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5480" yWindow="0" windowWidth="11592" windowHeight="13176" tabRatio="954"/>
  </bookViews>
  <sheets>
    <sheet name="Cover" sheetId="38" r:id="rId1"/>
    <sheet name="General" sheetId="24" r:id="rId2"/>
    <sheet name="Main Page" sheetId="1" r:id="rId3"/>
    <sheet name="Participants &amp; Job Listing" sheetId="6" r:id="rId4"/>
    <sheet name="Instructions" sheetId="25" r:id="rId5"/>
    <sheet name="Job Descriptions" sheetId="23" r:id="rId6"/>
    <sheet name="Example Report Pages" sheetId="39" r:id="rId7"/>
    <sheet name="Contact And Practices" sheetId="32" r:id="rId8"/>
    <sheet name="Incentive Plans" sheetId="26" r:id="rId9"/>
    <sheet name="Incumbent Data Input" sheetId="20" r:id="rId10"/>
    <sheet name="Order Form" sheetId="37" r:id="rId11"/>
    <sheet name="JobTable" sheetId="21" state="hidden" r:id="rId12"/>
  </sheets>
  <externalReferences>
    <externalReference r:id="rId13"/>
  </externalReferences>
  <definedNames>
    <definedName name="_10_AverageHourly">'Contact And Practices'!$H$90</definedName>
    <definedName name="_10_TypicalHiredYearly">'Contact And Practices'!$G$90</definedName>
    <definedName name="_xlnm._FilterDatabase" localSheetId="5" hidden="1">'Job Descriptions'!$E$14:$G$411</definedName>
    <definedName name="_xlnm._FilterDatabase" localSheetId="11" hidden="1">JobTable!$A$1:$G$126</definedName>
    <definedName name="_GWP2009">'Contact And Practices'!$F$33</definedName>
    <definedName name="AverageLevelOfCap">'Incentive Plans'!$J$70</definedName>
    <definedName name="AVGLevelOfPerformance">'Incentive Plans'!$G$52</definedName>
    <definedName name="BusinessUnit">'Incentive Plans'!$G$82</definedName>
    <definedName name="CanadaorBermudaCompany">'Order Form'!#REF!</definedName>
    <definedName name="CashDiscretionary">'Incentive Plans'!$E$25</definedName>
    <definedName name="CashExemptJobs">'Incentive Plans'!$E$16</definedName>
    <definedName name="CashNEJobs">'Incentive Plans'!$E$17</definedName>
    <definedName name="CashOtherType">'Incentive Plans'!$E$28</definedName>
    <definedName name="CashProfit">'Incentive Plans'!$E$26</definedName>
    <definedName name="CashProject">'Incentive Plans'!$E$27</definedName>
    <definedName name="CashRegular">'Incentive Plans'!$E$24</definedName>
    <definedName name="CAT_TeamandVol_withinCompany">#REF!</definedName>
    <definedName name="CAT_Teams_Other">#REF!</definedName>
    <definedName name="CAT_Vol_Fieldclaimsadjusters">#REF!</definedName>
    <definedName name="CATTeam_Field_Adjusters">#REF!</definedName>
    <definedName name="CATTeam_Inside_Adjusters">#REF!</definedName>
    <definedName name="CATTeam_Inside_cat_claimsadjusters">#REF!</definedName>
    <definedName name="City">'Contact And Practices'!$D$11</definedName>
    <definedName name="City2">'Order Form'!$K$9</definedName>
    <definedName name="ClaimAssistantI">#REF!</definedName>
    <definedName name="ClaimAssistantII">#REF!</definedName>
    <definedName name="ClaimAssistantIII">#REF!</definedName>
    <definedName name="ClaimClerkI">#REF!</definedName>
    <definedName name="ClaimClerkIII">#REF!</definedName>
    <definedName name="ClaimRepresentativeI">#REF!</definedName>
    <definedName name="ClaimRepresentativeII">#REF!</definedName>
    <definedName name="ClaimRepresentativeIII">#REF!</definedName>
    <definedName name="ClaimRepresentativeIV">#REF!</definedName>
    <definedName name="Claims_Investigator_Intermediate">#REF!</definedName>
    <definedName name="Claims_Investigator_Manager">#REF!</definedName>
    <definedName name="Claims_Investigator_Senior">#REF!</definedName>
    <definedName name="Claims_Investigator_Supervisor">#REF!</definedName>
    <definedName name="Claims_Manager">#REF!</definedName>
    <definedName name="Claims_Supervisor">#REF!</definedName>
    <definedName name="ClaimsClerkII">#REF!</definedName>
    <definedName name="ClaimsExaminerIntermediate">#REF!</definedName>
    <definedName name="ClaimsExaminerLeadSupervisor">#REF!</definedName>
    <definedName name="ClaimsExaminerSenior">#REF!</definedName>
    <definedName name="ClaimsInvestigatorIntermediate">#REF!</definedName>
    <definedName name="ClaimsInvestigatorManager">#REF!</definedName>
    <definedName name="ClaimsInvestigatorSenior">#REF!</definedName>
    <definedName name="ClaimsInvestigatorSupervisor">#REF!</definedName>
    <definedName name="ClaimsManager">#REF!</definedName>
    <definedName name="ClaimsSupervisor">#REF!</definedName>
    <definedName name="CombinedTurnoverCombined">'Contact And Practices'!$F$71</definedName>
    <definedName name="CombinedTurnoverE">'Contact And Practices'!$E$71</definedName>
    <definedName name="CombinedTurnoverNE">'Contact And Practices'!$D$71</definedName>
    <definedName name="CompanyEquipement_ChargedtoEmployee">#REF!</definedName>
    <definedName name="CompanyEquipement_Other">#REF!</definedName>
    <definedName name="CompanyName">'Contact And Practices'!$D$9</definedName>
    <definedName name="CompanyName2">'Order Form'!$K$7</definedName>
    <definedName name="CompanyPerformance">'Incentive Plans'!$G$79</definedName>
    <definedName name="ConsecutiveDaysoerDeployment">#REF!</definedName>
    <definedName name="ContactLastName">'Contact And Practices'!$D$15</definedName>
    <definedName name="Corporate">'Contact And Practices'!$D$29</definedName>
    <definedName name="CPEmailAddress">'Order Form'!$AO$14</definedName>
    <definedName name="CPFaxNumber">'Order Form'!$Z$14</definedName>
    <definedName name="CPFirstName">'Order Form'!$K$12</definedName>
    <definedName name="CPJobTitle">'Order Form'!$AM$12</definedName>
    <definedName name="CPLastName">'Order Form'!$W$12</definedName>
    <definedName name="CPPhoneNumber">'Order Form'!$K$14</definedName>
    <definedName name="DaysperWeek">#REF!</definedName>
    <definedName name="DepartmentPerformance">'Incentive Plans'!$G$81</definedName>
    <definedName name="Departments_AutoClaims">#REF!</definedName>
    <definedName name="Departments_CasualtyClaims">#REF!</definedName>
    <definedName name="Departments_CustomerService">#REF!</definedName>
    <definedName name="Departments_LiabilityClaims">#REF!</definedName>
    <definedName name="Departments_Other">#REF!</definedName>
    <definedName name="Departments_OtherInternalDepart">#REF!</definedName>
    <definedName name="Departments_OutsideContractor">#REF!</definedName>
    <definedName name="Departments_Underwriting">#REF!</definedName>
    <definedName name="DivisionGroup">'Incentive Plans'!$G$80</definedName>
    <definedName name="E_DailyHoliday">#REF!</definedName>
    <definedName name="E_DailyWeekdays">#REF!</definedName>
    <definedName name="E_DailyWeekend">#REF!</definedName>
    <definedName name="E_EligibleOvertime">#REF!</definedName>
    <definedName name="E_NotEligible">#REF!</definedName>
    <definedName name="E_PerDiem_Amount">#REF!</definedName>
    <definedName name="EffectiveDateE">'Contact And Practices'!$G$62</definedName>
    <definedName name="EffectiveDateNE">'Contact And Practices'!$F$62</definedName>
    <definedName name="Email">'Contact And Practices'!$D$18</definedName>
    <definedName name="EquipmentDeployed_Camera">#REF!</definedName>
    <definedName name="EquipmentDeployed_CellPhone">#REF!</definedName>
    <definedName name="EquipmentDeployed_CompanyCar">#REF!</definedName>
    <definedName name="EquipmentDeployed_Computer">#REF!</definedName>
    <definedName name="EquipmentDeployed_Drone">#REF!</definedName>
    <definedName name="EquipmentDeployed_InternetServices">#REF!</definedName>
    <definedName name="EquipmentDeployed_Ladder">#REF!</definedName>
    <definedName name="EquipmentDeployed_Other">#REF!</definedName>
    <definedName name="EquipmentDeployed_Printer">#REF!</definedName>
    <definedName name="Expense_Limitation">#REF!</definedName>
    <definedName name="Expenses_ChargedtoEmployee">#REF!</definedName>
    <definedName name="Extension">'Contact And Practices'!$F$17</definedName>
    <definedName name="FaxNumber">'Contact And Practices'!#REF!</definedName>
    <definedName name="FirstName">'Contact And Practices'!$G$15</definedName>
    <definedName name="FirstTimeParticipant">'Order Form'!$AR$22</definedName>
    <definedName name="FTEEmployees">'Contact And Practices'!$F$36</definedName>
    <definedName name="FTNEEmployees">'Contact And Practices'!$F$35</definedName>
    <definedName name="FTUSPCEmployees">'Contact And Practices'!$F$37</definedName>
    <definedName name="FunctionalUnit">'Incentive Plans'!$G$83</definedName>
    <definedName name="Gainsharing">'Contact And Practices'!$E$79</definedName>
    <definedName name="Geo1a">'Order Form'!#REF!</definedName>
    <definedName name="Geo1b">'Order Form'!#REF!</definedName>
    <definedName name="Geo1c">'Order Form'!#REF!</definedName>
    <definedName name="Geo2a">'Order Form'!#REF!</definedName>
    <definedName name="Geo2b">'Order Form'!#REF!</definedName>
    <definedName name="Geo2c">'Order Form'!#REF!</definedName>
    <definedName name="Geo3a">'Order Form'!#REF!</definedName>
    <definedName name="Geo3b">'Order Form'!#REF!</definedName>
    <definedName name="Geo3c">'Order Form'!#REF!</definedName>
    <definedName name="Geo4a">'Order Form'!#REF!</definedName>
    <definedName name="Geo4b">'Order Form'!#REF!</definedName>
    <definedName name="Geo4c">'Order Form'!#REF!</definedName>
    <definedName name="Geo5a">'Order Form'!#REF!</definedName>
    <definedName name="Geo5b">'Order Form'!#REF!</definedName>
    <definedName name="Geo5c">'Order Form'!#REF!</definedName>
    <definedName name="Geo6a">'Order Form'!#REF!</definedName>
    <definedName name="Geo6b">'Order Form'!#REF!</definedName>
    <definedName name="Geo6c">'Order Form'!#REF!</definedName>
    <definedName name="GreaterThanTargetGoals">'Incentive Plans'!$I$65</definedName>
    <definedName name="HoursPerWeek">'Contact And Practices'!$F$39</definedName>
    <definedName name="IndividualEmployee">'Incentive Plans'!$G$84</definedName>
    <definedName name="InsideClaimRepI">#REF!</definedName>
    <definedName name="InsideClaimRepII">#REF!</definedName>
    <definedName name="InsideClaimRepIII">#REF!</definedName>
    <definedName name="InsideClaimRepIV">#REF!</definedName>
    <definedName name="Instructions">Instructions!$B$7:$K$83</definedName>
    <definedName name="Internal_vs_Independent">#REF!</definedName>
    <definedName name="JD_10100">'Job Descriptions'!$B$11</definedName>
    <definedName name="JD_10200">'Job Descriptions'!$B$14</definedName>
    <definedName name="JD_10300">'Job Descriptions'!$B$17</definedName>
    <definedName name="JD_10350">'Job Descriptions'!$B$20</definedName>
    <definedName name="JD_10375">'Job Descriptions'!$B$25</definedName>
    <definedName name="JD_10400">'Job Descriptions'!$B$28</definedName>
    <definedName name="JD_10500">'Job Descriptions'!$B$31</definedName>
    <definedName name="JD_10540">'Job Descriptions'!$B$36</definedName>
    <definedName name="JD_10560">'Job Descriptions'!$B$39</definedName>
    <definedName name="JD_10580">'Job Descriptions'!$B$42</definedName>
    <definedName name="JD_10600">'Job Descriptions'!$B$47</definedName>
    <definedName name="JD_10700">'Job Descriptions'!$B$50</definedName>
    <definedName name="JD_10800">'Job Descriptions'!$B$54</definedName>
    <definedName name="JD_10805">'Job Descriptions'!$B$59</definedName>
    <definedName name="JD_10810">'Job Descriptions'!$B$64</definedName>
    <definedName name="JD_10815">'Job Descriptions'!$B$67</definedName>
    <definedName name="JD_10820">'Job Descriptions'!$B$70</definedName>
    <definedName name="JD_10825">'Job Descriptions'!$B$73</definedName>
    <definedName name="JD_10830">'Job Descriptions'!$B$78</definedName>
    <definedName name="JD_10835">'Job Descriptions'!$B$81</definedName>
    <definedName name="JD_10935">'Job Descriptions'!$B$84</definedName>
    <definedName name="JD_10950">'Job Descriptions'!$B$87</definedName>
    <definedName name="JD_11000">'Job Descriptions'!$B$90</definedName>
    <definedName name="JD_11050">'Job Descriptions'!$B$95</definedName>
    <definedName name="JD_11075">'Job Descriptions'!$B$98</definedName>
    <definedName name="JD_11100">'Job Descriptions'!$B$101</definedName>
    <definedName name="JD_11200">'Job Descriptions'!$B$108</definedName>
    <definedName name="JD_11300">'Job Descriptions'!$B$111</definedName>
    <definedName name="JD_11400">'Job Descriptions'!$B$116</definedName>
    <definedName name="JD_11500">'Job Descriptions'!$B$119</definedName>
    <definedName name="JD_11501">'Job Descriptions'!$B$126</definedName>
    <definedName name="JD_11502">'Job Descriptions'!$B$129</definedName>
    <definedName name="JD_11503">'Job Descriptions'!$B$132</definedName>
    <definedName name="JD_11504">'Job Descriptions'!$B$137</definedName>
    <definedName name="JD_11505">'Job Descriptions'!$B$140</definedName>
    <definedName name="JD_11510">'Job Descriptions'!$B$140</definedName>
    <definedName name="JD_11510_CORRECT">'Job Descriptions'!$B$143</definedName>
    <definedName name="JD_11515">'Job Descriptions'!$B$148</definedName>
    <definedName name="JD_11520">'Job Descriptions'!$B$151</definedName>
    <definedName name="JD_11525">'Job Descriptions'!$B$154</definedName>
    <definedName name="JD_11530">'Job Descriptions'!$B$157</definedName>
    <definedName name="JD_11535">'Job Descriptions'!$B$162</definedName>
    <definedName name="JD_11540">'Job Descriptions'!$B$165</definedName>
    <definedName name="JD_11545">'Job Descriptions'!$B$168</definedName>
    <definedName name="JD_11550">'Job Descriptions'!$B$171</definedName>
    <definedName name="JD_11555">'Job Descriptions'!$B$174</definedName>
    <definedName name="JD_11560">'Job Descriptions'!$B$179</definedName>
    <definedName name="JD_11565">'Job Descriptions'!$B$182</definedName>
    <definedName name="JD_11570">'Job Descriptions'!$B$185</definedName>
    <definedName name="JD_11575">'Job Descriptions'!$B$188</definedName>
    <definedName name="JD_11580">'Job Descriptions'!$B$191</definedName>
    <definedName name="JD_11585">'Job Descriptions'!$B$194</definedName>
    <definedName name="JD_11600">'Job Descriptions'!$B$199</definedName>
    <definedName name="JD_11700">'Job Descriptions'!$B$202</definedName>
    <definedName name="JD_11820">'Job Descriptions'!$B$205</definedName>
    <definedName name="JD_11840">'Job Descriptions'!$B$210</definedName>
    <definedName name="JD_11860">'Job Descriptions'!$B$213</definedName>
    <definedName name="JD_11880">'Job Descriptions'!$B$216</definedName>
    <definedName name="JD_12000">'Job Descriptions'!$B$219</definedName>
    <definedName name="JD_12100">'Job Descriptions'!$B$222</definedName>
    <definedName name="JD_12200">'Job Descriptions'!$B$227</definedName>
    <definedName name="JD_12210">'Job Descriptions'!$B$230</definedName>
    <definedName name="JD_12215">'Job Descriptions'!$B$233</definedName>
    <definedName name="JD_12220">'Job Descriptions'!$B$236</definedName>
    <definedName name="JD_12225">'Job Descriptions'!$B$241</definedName>
    <definedName name="JD_12230">'Job Descriptions'!$B$244</definedName>
    <definedName name="JD_12235">'Job Descriptions'!$B$247</definedName>
    <definedName name="JD_12300">'Job Descriptions'!$B$252</definedName>
    <definedName name="JD_12320">'Job Descriptions'!$B$257</definedName>
    <definedName name="JD_12400">'Job Descriptions'!$B$260</definedName>
    <definedName name="JD_12410">'Job Descriptions'!$B$263</definedName>
    <definedName name="JD_12415">'Job Descriptions'!$B$268</definedName>
    <definedName name="JD_12420">'Job Descriptions'!$B$271</definedName>
    <definedName name="JD_12450">'Job Descriptions'!$B$274</definedName>
    <definedName name="JD_12460">'Job Descriptions'!$B$277</definedName>
    <definedName name="JD_12470">'Job Descriptions'!$B$280</definedName>
    <definedName name="JD_12500">'Job Descriptions'!$B$285</definedName>
    <definedName name="JD_12600">'Job Descriptions'!$B$288</definedName>
    <definedName name="JD_12700">'Job Descriptions'!$B$291</definedName>
    <definedName name="JD_12750">'Job Descriptions'!$B$294</definedName>
    <definedName name="JD_12800">'Job Descriptions'!$B$299</definedName>
    <definedName name="JD_12900">'Job Descriptions'!$B$302</definedName>
    <definedName name="JD_13000">'Job Descriptions'!$B$305</definedName>
    <definedName name="JD_13100">'Job Descriptions'!$B$308</definedName>
    <definedName name="JD_13105">'Job Descriptions'!$B$311</definedName>
    <definedName name="JD_13110">'Job Descriptions'!$B$316</definedName>
    <definedName name="JD_13115">'Job Descriptions'!$B$319</definedName>
    <definedName name="JD_13200">'Job Descriptions'!$B$324</definedName>
    <definedName name="JD_13300">'Job Descriptions'!$B$327</definedName>
    <definedName name="JD_18100">'Job Descriptions'!$B$332</definedName>
    <definedName name="JD_18200">'Job Descriptions'!$B$335</definedName>
    <definedName name="JD_18400">'Job Descriptions'!$B$338</definedName>
    <definedName name="JD_19120">'Job Descriptions'!$B$376</definedName>
    <definedName name="JD_19140">'Job Descriptions'!$B$381</definedName>
    <definedName name="JD_19160">'Job Descriptions'!$B$384</definedName>
    <definedName name="JD_19220">'Job Descriptions'!$B$387</definedName>
    <definedName name="JD_19240">'Job Descriptions'!$B$390</definedName>
    <definedName name="JD_19260">'Job Descriptions'!$B$395</definedName>
    <definedName name="JD_19280">'Job Descriptions'!$B$398</definedName>
    <definedName name="JD_19320">'Job Descriptions'!$B$401</definedName>
    <definedName name="JD_19340">'Job Descriptions'!$B$404</definedName>
    <definedName name="JD_19360">'Job Descriptions'!$B$407</definedName>
    <definedName name="JD_19380">'Job Descriptions'!$B$410</definedName>
    <definedName name="JD_20100">'Job Descriptions'!$B$354</definedName>
    <definedName name="JD_20200">'Job Descriptions'!$B$357</definedName>
    <definedName name="JD_20300">'Job Descriptions'!$B$362</definedName>
    <definedName name="JD_20400">'Job Descriptions'!$B$365</definedName>
    <definedName name="JD_20500">'Job Descriptions'!$B$368</definedName>
    <definedName name="JD_20600">'Job Descriptions'!$B$371</definedName>
    <definedName name="JD_21100">'Job Descriptions'!$B$423</definedName>
    <definedName name="JD_21200">'Job Descriptions'!$B$426</definedName>
    <definedName name="JD_22100">'Job Descriptions'!$B$431</definedName>
    <definedName name="JD_22200">'Job Descriptions'!$B$434</definedName>
    <definedName name="JD_22300">'Job Descriptions'!$B$439</definedName>
    <definedName name="JD_23100">'Job Descriptions'!$B$447</definedName>
    <definedName name="JD_23200">'Job Descriptions'!$B$450</definedName>
    <definedName name="job_10100">'Participants &amp; Job Listing'!$B$36</definedName>
    <definedName name="job_101700">'Participants &amp; Job Listing'!$B$47</definedName>
    <definedName name="job_10200">'Participants &amp; Job Listing'!$B$37</definedName>
    <definedName name="job_10300">'Participants &amp; Job Listing'!$B$38</definedName>
    <definedName name="job_10350">'Participants &amp; Job Listing'!$B$39</definedName>
    <definedName name="job_10375">'Participants &amp; Job Listing'!$B$40</definedName>
    <definedName name="job_10400">'Participants &amp; Job Listing'!$B$41</definedName>
    <definedName name="job_10500">'Participants &amp; Job Listing'!$B$42</definedName>
    <definedName name="job_10540">'Participants &amp; Job Listing'!$B$43</definedName>
    <definedName name="job_10560">'Participants &amp; Job Listing'!$B$44</definedName>
    <definedName name="job_10580">'Participants &amp; Job Listing'!$B$45</definedName>
    <definedName name="job_10600">'Participants &amp; Job Listing'!$B$46</definedName>
    <definedName name="job_10700">'Participants &amp; Job Listing'!$B$47</definedName>
    <definedName name="job_10800">'Participants &amp; Job Listing'!$B$48</definedName>
    <definedName name="job_10805">'Participants &amp; Job Listing'!$B$49</definedName>
    <definedName name="job_10810">'Participants &amp; Job Listing'!$B$50</definedName>
    <definedName name="job_10815">'Participants &amp; Job Listing'!$B$51</definedName>
    <definedName name="job_10820">'Participants &amp; Job Listing'!$B$52</definedName>
    <definedName name="job_10825">'Participants &amp; Job Listing'!$B$53</definedName>
    <definedName name="job_10830">'Participants &amp; Job Listing'!$B$54</definedName>
    <definedName name="job_10835">'Participants &amp; Job Listing'!$B$55</definedName>
    <definedName name="job_10935">'Participants &amp; Job Listing'!$F$36</definedName>
    <definedName name="job_10950">'Participants &amp; Job Listing'!$F$37</definedName>
    <definedName name="job_11000">'Participants &amp; Job Listing'!$F$38</definedName>
    <definedName name="job_11050">'Participants &amp; Job Listing'!$F$39</definedName>
    <definedName name="job_11075">'Participants &amp; Job Listing'!$F$40</definedName>
    <definedName name="job_11100">'Participants &amp; Job Listing'!$F$41</definedName>
    <definedName name="job_11200">'Participants &amp; Job Listing'!$F$42</definedName>
    <definedName name="job_11300">'Participants &amp; Job Listing'!$F$43</definedName>
    <definedName name="job_11400">'Participants &amp; Job Listing'!$F$44</definedName>
    <definedName name="job_11500">'Participants &amp; Job Listing'!$F$45</definedName>
    <definedName name="job_11501">'Participants &amp; Job Listing'!$F$46</definedName>
    <definedName name="job_11502">'Participants &amp; Job Listing'!$F$47</definedName>
    <definedName name="job_11503">'Participants &amp; Job Listing'!$F$48</definedName>
    <definedName name="job_11504">'Participants &amp; Job Listing'!$F$49</definedName>
    <definedName name="job_11505">'Participants &amp; Job Listing'!$F$50</definedName>
    <definedName name="job_11510">'Participants &amp; Job Listing'!$F$51</definedName>
    <definedName name="job_11515">'Participants &amp; Job Listing'!$F$52</definedName>
    <definedName name="job_11520">'Participants &amp; Job Listing'!$F$53</definedName>
    <definedName name="job_11525">'Participants &amp; Job Listing'!$F$54</definedName>
    <definedName name="job_11530">'Participants &amp; Job Listing'!$F$55</definedName>
    <definedName name="job_11535">'Participants &amp; Job Listing'!$F$56</definedName>
    <definedName name="job_11540">'Participants &amp; Job Listing'!$F$57</definedName>
    <definedName name="job_11545">'Participants &amp; Job Listing'!$F$58</definedName>
    <definedName name="job_11550">'Participants &amp; Job Listing'!$F$59</definedName>
    <definedName name="job_11555">'Participants &amp; Job Listing'!$F$60</definedName>
    <definedName name="job_11560">'Participants &amp; Job Listing'!$F$60</definedName>
    <definedName name="job_11560a">'Participants &amp; Job Listing'!$F$61</definedName>
    <definedName name="job_11565">'Participants &amp; Job Listing'!$F$61</definedName>
    <definedName name="job_11565a">'Participants &amp; Job Listing'!$F$62</definedName>
    <definedName name="job_11570">'Participants &amp; Job Listing'!$F$62</definedName>
    <definedName name="job_11570a">'Participants &amp; Job Listing'!$F$63</definedName>
    <definedName name="job_11575">'Participants &amp; Job Listing'!$F$64</definedName>
    <definedName name="job_11580">'Participants &amp; Job Listing'!$F$65</definedName>
    <definedName name="job_11585">'Participants &amp; Job Listing'!$F$66</definedName>
    <definedName name="job_11600">'Participants &amp; Job Listing'!$B$73</definedName>
    <definedName name="job_11700">'Participants &amp; Job Listing'!$B$74</definedName>
    <definedName name="job_11820">'Participants &amp; Job Listing'!$B$75</definedName>
    <definedName name="job_11840">'Participants &amp; Job Listing'!$B$76</definedName>
    <definedName name="job_11860">'Participants &amp; Job Listing'!$B$77</definedName>
    <definedName name="job_11880">'Participants &amp; Job Listing'!$B$78</definedName>
    <definedName name="job_12000">'Participants &amp; Job Listing'!$B$79</definedName>
    <definedName name="job_12100">'Participants &amp; Job Listing'!$B$80</definedName>
    <definedName name="job_12200">'Participants &amp; Job Listing'!$B$81</definedName>
    <definedName name="job_12210">'Participants &amp; Job Listing'!$B$82</definedName>
    <definedName name="job_12215">'Participants &amp; Job Listing'!$B$83</definedName>
    <definedName name="job_12220">'Participants &amp; Job Listing'!$B$84</definedName>
    <definedName name="job_12225">'Participants &amp; Job Listing'!$B$85</definedName>
    <definedName name="job_12230">'Participants &amp; Job Listing'!$B$86</definedName>
    <definedName name="job_12235">'Participants &amp; Job Listing'!$B$87</definedName>
    <definedName name="job_12300">'Participants &amp; Job Listing'!$B$90</definedName>
    <definedName name="job_12320">'Participants &amp; Job Listing'!$B$91</definedName>
    <definedName name="job_12400">'Participants &amp; Job Listing'!$B$92</definedName>
    <definedName name="job_12410">'Participants &amp; Job Listing'!$B$93</definedName>
    <definedName name="job_12415">'Participants &amp; Job Listing'!$B$94</definedName>
    <definedName name="job_12420">'Participants &amp; Job Listing'!$B$95</definedName>
    <definedName name="job_12450">'Participants &amp; Job Listing'!$B$96</definedName>
    <definedName name="job_12460">'Participants &amp; Job Listing'!$B$97</definedName>
    <definedName name="job_12470">'Participants &amp; Job Listing'!$B$98</definedName>
    <definedName name="job_12500">'Participants &amp; Job Listing'!$B$101</definedName>
    <definedName name="job_12600">'Participants &amp; Job Listing'!$B$102</definedName>
    <definedName name="job_12700">'Participants &amp; Job Listing'!$B$103</definedName>
    <definedName name="job_12750">'Participants &amp; Job Listing'!$B$104</definedName>
    <definedName name="job_12800">'Participants &amp; Job Listing'!$F$73</definedName>
    <definedName name="job_12900">'Participants &amp; Job Listing'!$F$74</definedName>
    <definedName name="job_13000">'Participants &amp; Job Listing'!$F$75</definedName>
    <definedName name="job_13100">'Participants &amp; Job Listing'!$F$76</definedName>
    <definedName name="job_13105">'Participants &amp; Job Listing'!$F$77</definedName>
    <definedName name="job_13110">'Participants &amp; Job Listing'!$F$78</definedName>
    <definedName name="job_13115">'Participants &amp; Job Listing'!$F$79</definedName>
    <definedName name="job_13200">'Participants &amp; Job Listing'!$F$82</definedName>
    <definedName name="job_13300">'Participants &amp; Job Listing'!$F$83</definedName>
    <definedName name="job_18100">'Participants &amp; Job Listing'!$F$86</definedName>
    <definedName name="job_18200">'Participants &amp; Job Listing'!$F$87</definedName>
    <definedName name="job_18400">'Participants &amp; Job Listing'!$F$88</definedName>
    <definedName name="job_19120">'Participants &amp; Job Listing'!$F$94</definedName>
    <definedName name="job_19140">'Participants &amp; Job Listing'!$F$95</definedName>
    <definedName name="job_19160">'Participants &amp; Job Listing'!$F$96</definedName>
    <definedName name="job_19220">'Participants &amp; Job Listing'!$F$99</definedName>
    <definedName name="job_19240">'Participants &amp; Job Listing'!$F$100</definedName>
    <definedName name="job_19260">'Participants &amp; Job Listing'!$F$101</definedName>
    <definedName name="job_19280">'Participants &amp; Job Listing'!$F$102</definedName>
    <definedName name="job_19320">'Participants &amp; Job Listing'!$F$103</definedName>
    <definedName name="job_19340">'Participants &amp; Job Listing'!$F$104</definedName>
    <definedName name="job_19360">'Participants &amp; Job Listing'!$F$105</definedName>
    <definedName name="job_19380">'Participants &amp; Job Listing'!$F$106</definedName>
    <definedName name="job_19410">'Participants &amp; Job Listing'!$B$115</definedName>
    <definedName name="job_19415">'Participants &amp; Job Listing'!$B$116</definedName>
    <definedName name="job_20100">'Participants &amp; Job Listing'!$B$119</definedName>
    <definedName name="job_20200">'Participants &amp; Job Listing'!$B$120</definedName>
    <definedName name="job_20300">'Participants &amp; Job Listing'!$B$121</definedName>
    <definedName name="job_20400">'Participants &amp; Job Listing'!$B$122</definedName>
    <definedName name="job_20500">'Participants &amp; Job Listing'!$B$123</definedName>
    <definedName name="job_20600">'Participants &amp; Job Listing'!$B$124</definedName>
    <definedName name="job_21100">'Participants &amp; Job Listing'!$B$127</definedName>
    <definedName name="job_21200">'Participants &amp; Job Listing'!$B$128</definedName>
    <definedName name="job_22100">'Participants &amp; Job Listing'!$F$115</definedName>
    <definedName name="job_22200">'Participants &amp; Job Listing'!$F$116</definedName>
    <definedName name="job_22300">'Participants &amp; Job Listing'!$F$117</definedName>
    <definedName name="job_23100">'Participants &amp; Job Listing'!$F$120</definedName>
    <definedName name="job_23200">'Participants &amp; Job Listing'!$F$121</definedName>
    <definedName name="JobCodeTitleDescLU" localSheetId="0">'[1]Job Descriptions'!$E$10:$G$318</definedName>
    <definedName name="JobCodeTitleDescLU">'Job Descriptions'!$E$10:$G$411</definedName>
    <definedName name="jobtable" localSheetId="0">[1]JobTable!$A$4:$C$87</definedName>
    <definedName name="jobtable">JobTable!$A$5:$C$126</definedName>
    <definedName name="LessThanTargetGoals">'Incentive Plans'!$I$64</definedName>
    <definedName name="MailingAddress">'Contact And Practices'!$D$10</definedName>
    <definedName name="MailingAddress2">'Order Form'!$K$8</definedName>
    <definedName name="Manager_DailyHolidays">#REF!</definedName>
    <definedName name="Manager_DailyWeekdays">#REF!</definedName>
    <definedName name="Manager_DailyWeekend">#REF!</definedName>
    <definedName name="Manager_EligibleOvertime">#REF!</definedName>
    <definedName name="Manager_NotEligible">#REF!</definedName>
    <definedName name="Manager_PerDiem_Amount">#REF!</definedName>
    <definedName name="Max_Hours">#REF!</definedName>
    <definedName name="MaximumIncentiveOpportunity">'Incentive Plans'!$E$70</definedName>
    <definedName name="MeritIncreasesDelayed">'Contact And Practices'!$E$85</definedName>
    <definedName name="MeritIncreasesFrozen">'Contact And Practices'!$E$86</definedName>
    <definedName name="MeritPay">'Contact And Practices'!$E$77</definedName>
    <definedName name="Min_Hours">#REF!</definedName>
    <definedName name="Mutual">'Contact And Practices'!$F$30</definedName>
    <definedName name="NE_DailyHolidays">#REF!</definedName>
    <definedName name="NE_DailyWeekDays">#REF!</definedName>
    <definedName name="NE_DailyWeekend">#REF!</definedName>
    <definedName name="NE_NotEligible">#REF!</definedName>
    <definedName name="NE_PerDiem_Amount">#REF!</definedName>
    <definedName name="NMAverageDiscretionary">'Incentive Plans'!$H$38</definedName>
    <definedName name="NMAverageOther">'Incentive Plans'!$H$41</definedName>
    <definedName name="NMAverageProfit">'Incentive Plans'!$H$39</definedName>
    <definedName name="NMAverageProject">'Incentive Plans'!$H$40</definedName>
    <definedName name="NMAverageRegular">'Incentive Plans'!$H$37</definedName>
    <definedName name="NMHigherDiscretionary">'Incentive Plans'!$I$38</definedName>
    <definedName name="NMHigherOther">'Incentive Plans'!$I$41</definedName>
    <definedName name="NMHigherProfit">'Incentive Plans'!$I$39</definedName>
    <definedName name="NMHigherProject">'Incentive Plans'!$I$40</definedName>
    <definedName name="NMHigherRegular">'Incentive Plans'!$I$37</definedName>
    <definedName name="NMLowestDiscretionary">'Incentive Plans'!$G$38</definedName>
    <definedName name="NMLowestOther">'Incentive Plans'!$G$41</definedName>
    <definedName name="NMLowestProfit">'Incentive Plans'!$G$39</definedName>
    <definedName name="NMLowestProject">'Incentive Plans'!$G$40</definedName>
    <definedName name="NMLowestRegular">'Incentive Plans'!$G$37</definedName>
    <definedName name="OrgOther">'Contact And Practices'!$D$31</definedName>
    <definedName name="OtherTypesOfPlans">'Incentive Plans'!$B$44</definedName>
    <definedName name="OutsideCAT_Manager_EligibleOvertime">#REF!</definedName>
    <definedName name="OutsideCAT_Manager_Holidays">#REF!</definedName>
    <definedName name="OutsideCAT_Manager_NotEligible">#REF!</definedName>
    <definedName name="OutsideCAT_Manager_Weekdays">#REF!</definedName>
    <definedName name="OutsideCAT_Manager_Weekends">#REF!</definedName>
    <definedName name="OutsideCAT_N_EligibleOvertime">#REF!</definedName>
    <definedName name="OutsideCAT_N_Holidays">#REF!</definedName>
    <definedName name="OutsideCAT_N_NotEligible">#REF!</definedName>
    <definedName name="OutsideCAT_N_Weekedays">#REF!</definedName>
    <definedName name="OutsideCAT_N_Weekedends">#REF!</definedName>
    <definedName name="OutsideCAT_NE_Holidays">#REF!</definedName>
    <definedName name="OutsideCAT_NE_NotEligible">#REF!</definedName>
    <definedName name="OutsideCAT_NE_Weekedays">#REF!</definedName>
    <definedName name="OutsideCAT_NE_Weekends">#REF!</definedName>
    <definedName name="OutsideCAT_Sup_EligibleOvertime">#REF!</definedName>
    <definedName name="OutsideCAT_Sup_Holidays">#REF!</definedName>
    <definedName name="OutsideCAT_Sup_NotEligible">#REF!</definedName>
    <definedName name="OutsideCAT_Sup_Weekdays">#REF!</definedName>
    <definedName name="OutsideCAT_Sup_Weekdends">#REF!</definedName>
    <definedName name="Overflow_CAT_Claims">#REF!</definedName>
    <definedName name="PerformanceDiscretionary">'Incentive Plans'!$E$38</definedName>
    <definedName name="PerformanceOther">'Incentive Plans'!$E$41</definedName>
    <definedName name="PerformanceProfit">'Incentive Plans'!$E$39</definedName>
    <definedName name="PerformanceProject">'Incentive Plans'!$E$40</definedName>
    <definedName name="PerformanceRegular">'Incentive Plans'!$E$37</definedName>
    <definedName name="_xlnm.Print_Area" localSheetId="7">'Contact And Practices'!$B$1:$H$106</definedName>
    <definedName name="_xlnm.Print_Area" localSheetId="0">Cover!$A$1:$EL$134</definedName>
    <definedName name="_xlnm.Print_Area" localSheetId="1">General!$A$1:$K$76</definedName>
    <definedName name="_xlnm.Print_Area" localSheetId="8">'Incentive Plans'!$A$1:$L$87</definedName>
    <definedName name="_xlnm.Print_Area" localSheetId="9">'Incumbent Data Input'!$A$1:$R$16</definedName>
    <definedName name="_xlnm.Print_Area" localSheetId="4">Instructions!$B$1:$K$83</definedName>
    <definedName name="_xlnm.Print_Area" localSheetId="5">'Job Descriptions'!$A$1:$C$453</definedName>
    <definedName name="_xlnm.Print_Area" localSheetId="2">'Main Page'!$B$1:$K$31</definedName>
    <definedName name="_xlnm.Print_Area" localSheetId="3">'Participants &amp; Job Listing'!$A$1:$J$131</definedName>
    <definedName name="_xlnm.Print_Titles" localSheetId="7">'Contact And Practices'!$1:$6</definedName>
    <definedName name="_xlnm.Print_Titles" localSheetId="1">General!$1:$5</definedName>
    <definedName name="_xlnm.Print_Titles" localSheetId="8">'Incentive Plans'!$1:$7</definedName>
    <definedName name="_xlnm.Print_Titles" localSheetId="9">'Incumbent Data Input'!$6:$7</definedName>
    <definedName name="_xlnm.Print_Titles" localSheetId="4">Instructions!$1:$7</definedName>
    <definedName name="_xlnm.Print_Titles" localSheetId="5">'Job Descriptions'!$1:$7</definedName>
    <definedName name="_xlnm.Print_Titles" localSheetId="3">'Participants &amp; Job Listing'!$1:$3</definedName>
    <definedName name="PrivateCo">'Contact And Practices'!$F$31</definedName>
    <definedName name="PubliclyTraded">'Contact And Practices'!$F$29</definedName>
    <definedName name="rBeneLastYear">#REF!</definedName>
    <definedName name="rCnPLastYear">'Contact And Practices'!$G$7</definedName>
    <definedName name="rCoID" localSheetId="0">'[1]Contact And Practices'!#REF!</definedName>
    <definedName name="rCoID">'Contact And Practices'!#REF!</definedName>
    <definedName name="ReceiptsforExpenses">#REF!</definedName>
    <definedName name="RetentionBonus">'Contact And Practices'!$E$82</definedName>
    <definedName name="Return_to_Main_Page">#REF!</definedName>
    <definedName name="rIPPLastYear">'Incentive Plans'!$H$8</definedName>
    <definedName name="SBDInequity">'Contact And Practices'!$D$47</definedName>
    <definedName name="SBDNECOLA">'Contact And Practices'!$D$46</definedName>
    <definedName name="SBDNEMerit">'Contact And Practices'!$D$44</definedName>
    <definedName name="SBDNEPromotion">'Contact And Practices'!$D$45</definedName>
    <definedName name="SBDNFYECola">'Contact And Practices'!$G$46</definedName>
    <definedName name="SBDNFYEInequity">'Contact And Practices'!$G$47</definedName>
    <definedName name="SBDNFYEMerit">'Contact And Practices'!$G$44</definedName>
    <definedName name="SBDNFYEPromotion">'Contact And Practices'!$G$45</definedName>
    <definedName name="SBDNFYETotal">'Contact And Practices'!$G$48</definedName>
    <definedName name="SBDNFYNECola">'Contact And Practices'!$F$46</definedName>
    <definedName name="SBDNFYNEInequity">'Contact And Practices'!$F$47</definedName>
    <definedName name="SBDNFYNEMerit">'Contact And Practices'!$F$44</definedName>
    <definedName name="SBDNFYNEPromotion">'Contact And Practices'!$F$45</definedName>
    <definedName name="SBDNFYNETotal">'Contact And Practices'!$F$48</definedName>
    <definedName name="SBDTFYCola">'Contact And Practices'!$E$46</definedName>
    <definedName name="SBDTFYEInequity">'Contact And Practices'!$E$47</definedName>
    <definedName name="SBDTFYEMerit">'Contact And Practices'!$E$44</definedName>
    <definedName name="SBDTFYEPromotion">'Contact And Practices'!$E$45</definedName>
    <definedName name="SBDTFYETotal">'Contact And Practices'!$E$48</definedName>
    <definedName name="SBDTotal">'Contact And Practices'!$D$48</definedName>
    <definedName name="SDDollarSecond">'Contact And Practices'!$E$66</definedName>
    <definedName name="SDDollarSplit">'Contact And Practices'!$E$68</definedName>
    <definedName name="SDDollarThird">'Contact And Practices'!$E$67</definedName>
    <definedName name="SDPercentSecond">'Contact And Practices'!$F$66</definedName>
    <definedName name="SDPercentSplit">'Contact And Practices'!$F$68</definedName>
    <definedName name="SDPercentThird">'Contact And Practices'!$F$67</definedName>
    <definedName name="SkillBasedPay">'Contact And Practices'!$E$78</definedName>
    <definedName name="SpotBonus">'Contact And Practices'!$E$81</definedName>
    <definedName name="SRMNEChange">'Contact And Practices'!$E$59</definedName>
    <definedName name="SRMNFYEChange">'Contact And Practices'!$H$59</definedName>
    <definedName name="SRMNFYNEChange">'Contact And Practices'!$G$59</definedName>
    <definedName name="SRMTFYEChange">'Contact And Practices'!$F$59</definedName>
    <definedName name="State">'Contact And Practices'!$D$12</definedName>
    <definedName name="State2">'Order Form'!$AJ$9</definedName>
    <definedName name="StockGrantProgram">'Contact And Practices'!$E$83</definedName>
    <definedName name="StockOptionProgram">'Contact And Practices'!$E$84</definedName>
    <definedName name="Subsidiary">'Contact And Practices'!$D$30</definedName>
    <definedName name="Sup_DailyHoliday">#REF!</definedName>
    <definedName name="Sup_DailyWeekdays">#REF!</definedName>
    <definedName name="Sup_DailyWeekend">#REF!</definedName>
    <definedName name="Sup_EligibleOvertime">#REF!</definedName>
    <definedName name="Sup_NotEligible">#REF!</definedName>
    <definedName name="Sup_PerDiem_Amount">#REF!</definedName>
    <definedName name="Support_Staff_fromDepartments">#REF!</definedName>
    <definedName name="SupportStaff_VoluntaryorMandatory">#REF!</definedName>
    <definedName name="SurveyPricing">General!$B$22</definedName>
    <definedName name="TeamIncentives">'Contact And Practices'!$E$80</definedName>
    <definedName name="TelephoneNumber">'Contact And Practices'!$D$17</definedName>
    <definedName name="TimeOff_Comments">#REF!</definedName>
    <definedName name="TimeOff_Paid">#REF!</definedName>
    <definedName name="TimeOff_Paid_Comments">#REF!</definedName>
    <definedName name="TimeOffbtwnDeployment">#REF!</definedName>
    <definedName name="Title">'Contact And Practices'!$D$16</definedName>
    <definedName name="TypicalExpenses_a">#REF!</definedName>
    <definedName name="TypicalExpenses_b">#REF!</definedName>
    <definedName name="TypicalExpenses_c">#REF!</definedName>
    <definedName name="TypicalExpenses_d">#REF!</definedName>
    <definedName name="TypicalExpenses_e">#REF!</definedName>
    <definedName name="TypicalExpenses_f">#REF!</definedName>
    <definedName name="Zip">'Contact And Practices'!$D$13</definedName>
    <definedName name="ZipCode2">'Order Form'!$AU$9</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36" i="21" l="1"/>
  <c r="A136" i="21" l="1"/>
  <c r="G247" i="23" l="1"/>
  <c r="F247" i="23"/>
  <c r="E247" i="23"/>
  <c r="G244" i="23"/>
  <c r="F244" i="23"/>
  <c r="E244" i="23"/>
  <c r="G241" i="23"/>
  <c r="F241" i="23"/>
  <c r="E241" i="23"/>
  <c r="G236" i="23"/>
  <c r="F236" i="23"/>
  <c r="E236" i="23"/>
  <c r="G233" i="23"/>
  <c r="F233" i="23"/>
  <c r="E233" i="23"/>
  <c r="G230" i="23"/>
  <c r="F230" i="23"/>
  <c r="E230" i="23"/>
  <c r="A2005" i="20" l="1"/>
  <c r="A2004" i="20"/>
  <c r="A2003" i="20"/>
  <c r="A2002" i="20"/>
  <c r="A2001" i="20"/>
  <c r="A2007" i="20"/>
  <c r="A2006" i="20"/>
  <c r="A9" i="20" l="1"/>
  <c r="Z14" i="37" l="1"/>
  <c r="K12" i="37"/>
  <c r="W12" i="37"/>
  <c r="K10" i="37"/>
  <c r="K9" i="37"/>
  <c r="E101" i="23"/>
  <c r="E25" i="23"/>
  <c r="F101" i="23"/>
  <c r="F25" i="23"/>
  <c r="F127" i="21"/>
  <c r="E127" i="21"/>
  <c r="G25" i="23"/>
  <c r="G280" i="23"/>
  <c r="F280" i="23"/>
  <c r="E280" i="23"/>
  <c r="G277" i="23"/>
  <c r="F277" i="23"/>
  <c r="E277" i="23"/>
  <c r="G274" i="23"/>
  <c r="F274" i="23"/>
  <c r="E274" i="23"/>
  <c r="G271" i="23"/>
  <c r="F271" i="23"/>
  <c r="E271" i="23"/>
  <c r="G268" i="23"/>
  <c r="F268" i="23"/>
  <c r="E268" i="23"/>
  <c r="G332" i="23"/>
  <c r="F332" i="23"/>
  <c r="E332" i="23"/>
  <c r="E11" i="23"/>
  <c r="E14" i="23"/>
  <c r="E17" i="23"/>
  <c r="E20" i="23"/>
  <c r="E28" i="23"/>
  <c r="E30" i="23"/>
  <c r="E36" i="23"/>
  <c r="E39" i="23"/>
  <c r="E42" i="23"/>
  <c r="E47" i="23"/>
  <c r="E50" i="23"/>
  <c r="E54" i="23"/>
  <c r="E59" i="23"/>
  <c r="E64" i="23"/>
  <c r="E67" i="23"/>
  <c r="E70" i="23"/>
  <c r="E73" i="23"/>
  <c r="E78" i="23"/>
  <c r="E84" i="23"/>
  <c r="E87" i="23"/>
  <c r="E90" i="23"/>
  <c r="E95" i="23"/>
  <c r="E98" i="23"/>
  <c r="E108" i="23"/>
  <c r="E111" i="23"/>
  <c r="E116" i="23"/>
  <c r="E119" i="23"/>
  <c r="E126" i="23"/>
  <c r="E129" i="23"/>
  <c r="E132" i="23"/>
  <c r="E137" i="23"/>
  <c r="E140" i="23"/>
  <c r="E143" i="23"/>
  <c r="E148" i="23"/>
  <c r="E151" i="23"/>
  <c r="E154" i="23"/>
  <c r="E157" i="23"/>
  <c r="E162" i="23"/>
  <c r="E199" i="23"/>
  <c r="E202" i="23"/>
  <c r="E205" i="23"/>
  <c r="E210" i="23"/>
  <c r="E213" i="23"/>
  <c r="E216" i="23"/>
  <c r="E219" i="23"/>
  <c r="E222" i="23"/>
  <c r="E227" i="23"/>
  <c r="E252" i="23"/>
  <c r="E257" i="23"/>
  <c r="E260" i="23"/>
  <c r="E263" i="23"/>
  <c r="E285" i="23"/>
  <c r="E288" i="23"/>
  <c r="E291" i="23"/>
  <c r="E299" i="23"/>
  <c r="E302" i="23"/>
  <c r="E305" i="23"/>
  <c r="E308" i="23"/>
  <c r="E311" i="23"/>
  <c r="E316" i="23"/>
  <c r="E319" i="23"/>
  <c r="E324" i="23"/>
  <c r="E327" i="23"/>
  <c r="G263" i="23"/>
  <c r="F263" i="23"/>
  <c r="G260" i="23"/>
  <c r="F260" i="23"/>
  <c r="F42" i="23"/>
  <c r="F39" i="23"/>
  <c r="F36" i="23"/>
  <c r="F14" i="23"/>
  <c r="F17" i="23"/>
  <c r="F20" i="23"/>
  <c r="F28" i="23"/>
  <c r="F47" i="23"/>
  <c r="F50" i="23"/>
  <c r="F54" i="23"/>
  <c r="F59" i="23"/>
  <c r="F64" i="23"/>
  <c r="F67" i="23"/>
  <c r="F70" i="23"/>
  <c r="F73" i="23"/>
  <c r="F78" i="23"/>
  <c r="F84" i="23"/>
  <c r="F87" i="23"/>
  <c r="F90" i="23"/>
  <c r="F95" i="23"/>
  <c r="F98" i="23"/>
  <c r="F108" i="23"/>
  <c r="F111" i="23"/>
  <c r="F116" i="23"/>
  <c r="F119" i="23"/>
  <c r="F126" i="23"/>
  <c r="F129" i="23"/>
  <c r="F132" i="23"/>
  <c r="F137" i="23"/>
  <c r="F140" i="23"/>
  <c r="F143" i="23"/>
  <c r="F148" i="23"/>
  <c r="F151" i="23"/>
  <c r="F154" i="23"/>
  <c r="F157" i="23"/>
  <c r="F162" i="23"/>
  <c r="F199" i="23"/>
  <c r="F202" i="23"/>
  <c r="F205" i="23"/>
  <c r="F210" i="23"/>
  <c r="F213" i="23"/>
  <c r="F216" i="23"/>
  <c r="F219" i="23"/>
  <c r="F222" i="23"/>
  <c r="F227" i="23"/>
  <c r="F252" i="23"/>
  <c r="E387" i="23"/>
  <c r="E390" i="23"/>
  <c r="E395" i="23"/>
  <c r="E398" i="23"/>
  <c r="E401" i="23"/>
  <c r="E404" i="23"/>
  <c r="E407" i="23"/>
  <c r="E410" i="23"/>
  <c r="E335" i="23"/>
  <c r="E338" i="23"/>
  <c r="E376" i="23"/>
  <c r="E381" i="23"/>
  <c r="E384" i="23"/>
  <c r="F257" i="23"/>
  <c r="F285" i="23"/>
  <c r="F288" i="23"/>
  <c r="F291" i="23"/>
  <c r="F299" i="23"/>
  <c r="F302" i="23"/>
  <c r="F305" i="23"/>
  <c r="F308" i="23"/>
  <c r="F311" i="23"/>
  <c r="F316" i="23"/>
  <c r="F319" i="23"/>
  <c r="F324" i="23"/>
  <c r="F327" i="23"/>
  <c r="F335" i="23"/>
  <c r="F338" i="23"/>
  <c r="F376" i="23"/>
  <c r="F381" i="23"/>
  <c r="F384" i="23"/>
  <c r="F387" i="23"/>
  <c r="F390" i="23"/>
  <c r="F395" i="23"/>
  <c r="F398" i="23"/>
  <c r="F401" i="23"/>
  <c r="F404" i="23"/>
  <c r="F407" i="23"/>
  <c r="F410" i="23"/>
  <c r="F11" i="23"/>
  <c r="K14" i="37"/>
  <c r="AM12" i="37"/>
  <c r="K8" i="37"/>
  <c r="K7" i="37"/>
  <c r="G384" i="23"/>
  <c r="G381" i="23"/>
  <c r="G376" i="23"/>
  <c r="G338" i="23"/>
  <c r="G335" i="23"/>
  <c r="G327" i="23"/>
  <c r="G324" i="23"/>
  <c r="G319" i="23"/>
  <c r="G316" i="23"/>
  <c r="G311" i="23"/>
  <c r="G308" i="23"/>
  <c r="G305" i="23"/>
  <c r="G302" i="23"/>
  <c r="G299" i="23"/>
  <c r="G291" i="23"/>
  <c r="G288" i="23"/>
  <c r="G285" i="23"/>
  <c r="G257" i="23"/>
  <c r="G252" i="23"/>
  <c r="G227" i="23"/>
  <c r="G222" i="23"/>
  <c r="G219" i="23"/>
  <c r="G202" i="23"/>
  <c r="G199" i="23"/>
  <c r="G162" i="23"/>
  <c r="G157" i="23"/>
  <c r="G154" i="23"/>
  <c r="G151" i="23"/>
  <c r="G148" i="23"/>
  <c r="G143" i="23"/>
  <c r="G140" i="23"/>
  <c r="G119" i="23"/>
  <c r="G116" i="23"/>
  <c r="G111" i="23"/>
  <c r="G108" i="23"/>
  <c r="G101" i="23"/>
  <c r="G98" i="23"/>
  <c r="G95" i="23"/>
  <c r="G90" i="23"/>
  <c r="G87" i="23"/>
  <c r="G84" i="23"/>
  <c r="G78" i="23"/>
  <c r="G73" i="23"/>
  <c r="G70" i="23"/>
  <c r="G67" i="23"/>
  <c r="G64" i="23"/>
  <c r="G59" i="23"/>
  <c r="G54" i="23"/>
  <c r="G50" i="23"/>
  <c r="G47" i="23"/>
  <c r="G30" i="23"/>
  <c r="G28" i="23"/>
  <c r="G20" i="23"/>
  <c r="G17" i="23"/>
  <c r="G11" i="23"/>
  <c r="G14" i="23"/>
  <c r="G36" i="23"/>
  <c r="G39" i="23"/>
  <c r="G42" i="23"/>
  <c r="G126" i="23"/>
  <c r="G129" i="23"/>
  <c r="G132" i="23"/>
  <c r="G137" i="23"/>
  <c r="G205" i="23"/>
  <c r="G210" i="23"/>
  <c r="G213" i="23"/>
  <c r="G216" i="23"/>
  <c r="G387" i="23"/>
  <c r="G390" i="23"/>
  <c r="G395" i="23"/>
  <c r="G398" i="23"/>
  <c r="G401" i="23"/>
  <c r="G404" i="23"/>
  <c r="G407" i="23"/>
  <c r="G410" i="23"/>
  <c r="F30" i="23"/>
  <c r="G85" i="26"/>
  <c r="A3223" i="20"/>
  <c r="A15" i="20"/>
  <c r="A16" i="20"/>
  <c r="A17" i="20"/>
  <c r="A18" i="20"/>
  <c r="A19" i="20"/>
  <c r="A20" i="20"/>
  <c r="A21" i="20"/>
  <c r="A22" i="20"/>
  <c r="A23" i="20"/>
  <c r="A24" i="20"/>
  <c r="A25" i="20"/>
  <c r="A26" i="20"/>
  <c r="A27" i="20"/>
  <c r="A28" i="20"/>
  <c r="A29" i="20"/>
  <c r="A30" i="20"/>
  <c r="A31" i="20"/>
  <c r="A32" i="20"/>
  <c r="A33" i="20"/>
  <c r="A34" i="20"/>
  <c r="A35" i="20"/>
  <c r="A36" i="20"/>
  <c r="A37" i="20"/>
  <c r="A38" i="20"/>
  <c r="A39" i="20"/>
  <c r="A40" i="20"/>
  <c r="A41" i="20"/>
  <c r="A42" i="20"/>
  <c r="A43" i="20"/>
  <c r="A44" i="20"/>
  <c r="A45" i="20"/>
  <c r="A46" i="20"/>
  <c r="A47" i="20"/>
  <c r="A48" i="20"/>
  <c r="A49" i="20"/>
  <c r="A50" i="20"/>
  <c r="A51" i="20"/>
  <c r="A52" i="20"/>
  <c r="A53" i="20"/>
  <c r="A54" i="20"/>
  <c r="A55" i="20"/>
  <c r="A56" i="20"/>
  <c r="A57" i="20"/>
  <c r="A58" i="20"/>
  <c r="A59" i="20"/>
  <c r="A60" i="20"/>
  <c r="A61" i="20"/>
  <c r="A62" i="20"/>
  <c r="A63" i="20"/>
  <c r="A64" i="20"/>
  <c r="A65" i="20"/>
  <c r="A66" i="20"/>
  <c r="A67" i="20"/>
  <c r="A68" i="20"/>
  <c r="A69" i="20"/>
  <c r="A70" i="20"/>
  <c r="A71" i="20"/>
  <c r="A72" i="20"/>
  <c r="A73" i="20"/>
  <c r="A74" i="20"/>
  <c r="A75" i="20"/>
  <c r="A76" i="20"/>
  <c r="A77" i="20"/>
  <c r="A78" i="20"/>
  <c r="A79" i="20"/>
  <c r="A80" i="20"/>
  <c r="A81" i="20"/>
  <c r="A82" i="20"/>
  <c r="A83" i="20"/>
  <c r="A84" i="20"/>
  <c r="A85" i="20"/>
  <c r="A86" i="20"/>
  <c r="A87" i="20"/>
  <c r="A88" i="20"/>
  <c r="A89" i="20"/>
  <c r="A90" i="20"/>
  <c r="A91" i="20"/>
  <c r="A92" i="20"/>
  <c r="A93" i="20"/>
  <c r="A94" i="20"/>
  <c r="A95" i="20"/>
  <c r="A96" i="20"/>
  <c r="A97" i="20"/>
  <c r="A98" i="20"/>
  <c r="A99" i="20"/>
  <c r="A100" i="20"/>
  <c r="A101" i="20"/>
  <c r="A102" i="20"/>
  <c r="A103" i="20"/>
  <c r="A104" i="20"/>
  <c r="A105" i="20"/>
  <c r="A106" i="20"/>
  <c r="A107" i="20"/>
  <c r="A108" i="20"/>
  <c r="A109" i="20"/>
  <c r="A110" i="20"/>
  <c r="A111" i="20"/>
  <c r="A112" i="20"/>
  <c r="A113" i="20"/>
  <c r="A114" i="20"/>
  <c r="A115" i="20"/>
  <c r="A116" i="20"/>
  <c r="A117" i="20"/>
  <c r="A118" i="20"/>
  <c r="A119" i="20"/>
  <c r="A120" i="20"/>
  <c r="A121" i="20"/>
  <c r="A122" i="20"/>
  <c r="A123" i="20"/>
  <c r="A124" i="20"/>
  <c r="A125" i="20"/>
  <c r="A126" i="20"/>
  <c r="A127" i="20"/>
  <c r="A128" i="20"/>
  <c r="A129" i="20"/>
  <c r="A130" i="20"/>
  <c r="A131" i="20"/>
  <c r="A132" i="20"/>
  <c r="A133" i="20"/>
  <c r="A134" i="20"/>
  <c r="A135" i="20"/>
  <c r="A136" i="20"/>
  <c r="A137" i="20"/>
  <c r="A138" i="20"/>
  <c r="A139" i="20"/>
  <c r="A140" i="20"/>
  <c r="A141" i="20"/>
  <c r="A142" i="20"/>
  <c r="A143" i="20"/>
  <c r="A144" i="20"/>
  <c r="A145" i="20"/>
  <c r="A146" i="20"/>
  <c r="A147" i="20"/>
  <c r="A148" i="20"/>
  <c r="A149" i="20"/>
  <c r="A150" i="20"/>
  <c r="A151" i="20"/>
  <c r="A152" i="20"/>
  <c r="A153" i="20"/>
  <c r="A154" i="20"/>
  <c r="A155" i="20"/>
  <c r="A156" i="20"/>
  <c r="A157" i="20"/>
  <c r="A158" i="20"/>
  <c r="A159" i="20"/>
  <c r="A160" i="20"/>
  <c r="A161" i="20"/>
  <c r="A162" i="20"/>
  <c r="A163" i="20"/>
  <c r="A164" i="20"/>
  <c r="A165" i="20"/>
  <c r="A166" i="20"/>
  <c r="A167" i="20"/>
  <c r="A168" i="20"/>
  <c r="A169" i="20"/>
  <c r="A170" i="20"/>
  <c r="A171" i="20"/>
  <c r="A172" i="20"/>
  <c r="A173" i="20"/>
  <c r="A174" i="20"/>
  <c r="A175" i="20"/>
  <c r="A176" i="20"/>
  <c r="A177" i="20"/>
  <c r="A178" i="20"/>
  <c r="A179" i="20"/>
  <c r="A180" i="20"/>
  <c r="A181" i="20"/>
  <c r="A182" i="20"/>
  <c r="A183" i="20"/>
  <c r="A184" i="20"/>
  <c r="A185" i="20"/>
  <c r="A186" i="20"/>
  <c r="A187" i="20"/>
  <c r="A188" i="20"/>
  <c r="A189" i="20"/>
  <c r="A190" i="20"/>
  <c r="A191" i="20"/>
  <c r="A192" i="20"/>
  <c r="A193" i="20"/>
  <c r="A194" i="20"/>
  <c r="A195" i="20"/>
  <c r="A196" i="20"/>
  <c r="A197" i="20"/>
  <c r="A198" i="20"/>
  <c r="A199" i="20"/>
  <c r="A200" i="20"/>
  <c r="A201" i="20"/>
  <c r="A202" i="20"/>
  <c r="A203" i="20"/>
  <c r="A204" i="20"/>
  <c r="A205" i="20"/>
  <c r="A206" i="20"/>
  <c r="A207" i="20"/>
  <c r="A208" i="20"/>
  <c r="A209" i="20"/>
  <c r="A210" i="20"/>
  <c r="A211" i="20"/>
  <c r="A212" i="20"/>
  <c r="A213" i="20"/>
  <c r="A214" i="20"/>
  <c r="A215" i="20"/>
  <c r="A216" i="20"/>
  <c r="A217" i="20"/>
  <c r="A218" i="20"/>
  <c r="A219" i="20"/>
  <c r="A220" i="20"/>
  <c r="A221" i="20"/>
  <c r="A222" i="20"/>
  <c r="A223" i="20"/>
  <c r="A224" i="20"/>
  <c r="A225" i="20"/>
  <c r="A226" i="20"/>
  <c r="A227" i="20"/>
  <c r="A228" i="20"/>
  <c r="A229" i="20"/>
  <c r="A230" i="20"/>
  <c r="A231" i="20"/>
  <c r="A232" i="20"/>
  <c r="A233" i="20"/>
  <c r="A234" i="20"/>
  <c r="A235" i="20"/>
  <c r="A236" i="20"/>
  <c r="A237" i="20"/>
  <c r="A238" i="20"/>
  <c r="A239" i="20"/>
  <c r="A240" i="20"/>
  <c r="A241" i="20"/>
  <c r="A242" i="20"/>
  <c r="A243" i="20"/>
  <c r="A244" i="20"/>
  <c r="A245" i="20"/>
  <c r="A246" i="20"/>
  <c r="A247" i="20"/>
  <c r="A248" i="20"/>
  <c r="A249" i="20"/>
  <c r="A250" i="20"/>
  <c r="A251" i="20"/>
  <c r="A252" i="20"/>
  <c r="A253" i="20"/>
  <c r="A254" i="20"/>
  <c r="A255" i="20"/>
  <c r="A256" i="20"/>
  <c r="A257" i="20"/>
  <c r="A258" i="20"/>
  <c r="A259" i="20"/>
  <c r="A260" i="20"/>
  <c r="A261" i="20"/>
  <c r="A262" i="20"/>
  <c r="A263" i="20"/>
  <c r="A264" i="20"/>
  <c r="A265" i="20"/>
  <c r="A266" i="20"/>
  <c r="A267" i="20"/>
  <c r="A268" i="20"/>
  <c r="A269" i="20"/>
  <c r="A270" i="20"/>
  <c r="A271" i="20"/>
  <c r="A272" i="20"/>
  <c r="A273" i="20"/>
  <c r="A274" i="20"/>
  <c r="A275" i="20"/>
  <c r="A276" i="20"/>
  <c r="A277" i="20"/>
  <c r="A278" i="20"/>
  <c r="A279" i="20"/>
  <c r="A280" i="20"/>
  <c r="A281" i="20"/>
  <c r="A282" i="20"/>
  <c r="A283" i="20"/>
  <c r="A284" i="20"/>
  <c r="A285" i="20"/>
  <c r="A286" i="20"/>
  <c r="A287" i="20"/>
  <c r="A288" i="20"/>
  <c r="A289" i="20"/>
  <c r="A290" i="20"/>
  <c r="A291" i="20"/>
  <c r="A292" i="20"/>
  <c r="A293" i="20"/>
  <c r="A294" i="20"/>
  <c r="A295" i="20"/>
  <c r="A296" i="20"/>
  <c r="A297" i="20"/>
  <c r="A298" i="20"/>
  <c r="A299" i="20"/>
  <c r="A300" i="20"/>
  <c r="A301" i="20"/>
  <c r="A302" i="20"/>
  <c r="A303" i="20"/>
  <c r="A304" i="20"/>
  <c r="A305" i="20"/>
  <c r="A306" i="20"/>
  <c r="A307" i="20"/>
  <c r="A308" i="20"/>
  <c r="A309" i="20"/>
  <c r="A310" i="20"/>
  <c r="A311" i="20"/>
  <c r="A312" i="20"/>
  <c r="A313" i="20"/>
  <c r="A314" i="20"/>
  <c r="A315" i="20"/>
  <c r="A316" i="20"/>
  <c r="A317" i="20"/>
  <c r="A318" i="20"/>
  <c r="A319" i="20"/>
  <c r="A320" i="20"/>
  <c r="A321" i="20"/>
  <c r="A322" i="20"/>
  <c r="A323" i="20"/>
  <c r="A324" i="20"/>
  <c r="A325" i="20"/>
  <c r="A326" i="20"/>
  <c r="A327" i="20"/>
  <c r="A328" i="20"/>
  <c r="A329" i="20"/>
  <c r="A330" i="20"/>
  <c r="A331" i="20"/>
  <c r="A332" i="20"/>
  <c r="A333" i="20"/>
  <c r="A334" i="20"/>
  <c r="A335" i="20"/>
  <c r="A336" i="20"/>
  <c r="A337" i="20"/>
  <c r="A338" i="20"/>
  <c r="A339" i="20"/>
  <c r="A340" i="20"/>
  <c r="A341" i="20"/>
  <c r="A342" i="20"/>
  <c r="A343" i="20"/>
  <c r="A344" i="20"/>
  <c r="A345" i="20"/>
  <c r="A346" i="20"/>
  <c r="A347" i="20"/>
  <c r="A348" i="20"/>
  <c r="A349" i="20"/>
  <c r="A350" i="20"/>
  <c r="A351" i="20"/>
  <c r="A352" i="20"/>
  <c r="A353" i="20"/>
  <c r="A354" i="20"/>
  <c r="A355" i="20"/>
  <c r="A356" i="20"/>
  <c r="A357" i="20"/>
  <c r="A358" i="20"/>
  <c r="A359" i="20"/>
  <c r="A360" i="20"/>
  <c r="A361" i="20"/>
  <c r="A362" i="20"/>
  <c r="A363" i="20"/>
  <c r="A364" i="20"/>
  <c r="A365" i="20"/>
  <c r="A366" i="20"/>
  <c r="A367" i="20"/>
  <c r="A368" i="20"/>
  <c r="A369" i="20"/>
  <c r="A370" i="20"/>
  <c r="A371" i="20"/>
  <c r="A372" i="20"/>
  <c r="A373" i="20"/>
  <c r="A374" i="20"/>
  <c r="A375" i="20"/>
  <c r="A376" i="20"/>
  <c r="A377" i="20"/>
  <c r="A378" i="20"/>
  <c r="A379" i="20"/>
  <c r="A380" i="20"/>
  <c r="A381" i="20"/>
  <c r="A382" i="20"/>
  <c r="A383" i="20"/>
  <c r="A384" i="20"/>
  <c r="A385" i="20"/>
  <c r="A386" i="20"/>
  <c r="A387" i="20"/>
  <c r="A388" i="20"/>
  <c r="A389" i="20"/>
  <c r="A390" i="20"/>
  <c r="A391" i="20"/>
  <c r="A392" i="20"/>
  <c r="A393" i="20"/>
  <c r="A394" i="20"/>
  <c r="A395" i="20"/>
  <c r="A396" i="20"/>
  <c r="A397" i="20"/>
  <c r="A398" i="20"/>
  <c r="A399" i="20"/>
  <c r="A400" i="20"/>
  <c r="A401" i="20"/>
  <c r="A402" i="20"/>
  <c r="A403" i="20"/>
  <c r="A404" i="20"/>
  <c r="A405" i="20"/>
  <c r="A406" i="20"/>
  <c r="A407" i="20"/>
  <c r="A408" i="20"/>
  <c r="A409" i="20"/>
  <c r="A410" i="20"/>
  <c r="A411" i="20"/>
  <c r="A412" i="20"/>
  <c r="A413" i="20"/>
  <c r="A414" i="20"/>
  <c r="A415" i="20"/>
  <c r="A416" i="20"/>
  <c r="A417" i="20"/>
  <c r="A418" i="20"/>
  <c r="A419" i="20"/>
  <c r="A420" i="20"/>
  <c r="A421" i="20"/>
  <c r="A422" i="20"/>
  <c r="A423" i="20"/>
  <c r="A424" i="20"/>
  <c r="A425" i="20"/>
  <c r="A426" i="20"/>
  <c r="A427" i="20"/>
  <c r="A428" i="20"/>
  <c r="A429" i="20"/>
  <c r="A430" i="20"/>
  <c r="A431" i="20"/>
  <c r="A432" i="20"/>
  <c r="A433" i="20"/>
  <c r="A434" i="20"/>
  <c r="A435" i="20"/>
  <c r="A436" i="20"/>
  <c r="A437" i="20"/>
  <c r="A438" i="20"/>
  <c r="A439" i="20"/>
  <c r="A440" i="20"/>
  <c r="A441" i="20"/>
  <c r="A442" i="20"/>
  <c r="A443" i="20"/>
  <c r="A444" i="20"/>
  <c r="A445" i="20"/>
  <c r="A446" i="20"/>
  <c r="A447" i="20"/>
  <c r="A448" i="20"/>
  <c r="A449" i="20"/>
  <c r="A450" i="20"/>
  <c r="A451" i="20"/>
  <c r="A452" i="20"/>
  <c r="A453" i="20"/>
  <c r="A454" i="20"/>
  <c r="A455" i="20"/>
  <c r="A456" i="20"/>
  <c r="A457" i="20"/>
  <c r="A458" i="20"/>
  <c r="A459" i="20"/>
  <c r="A460" i="20"/>
  <c r="A461" i="20"/>
  <c r="A462" i="20"/>
  <c r="A463" i="20"/>
  <c r="A464" i="20"/>
  <c r="A465" i="20"/>
  <c r="A466" i="20"/>
  <c r="A467" i="20"/>
  <c r="A468" i="20"/>
  <c r="A469" i="20"/>
  <c r="A470" i="20"/>
  <c r="A471" i="20"/>
  <c r="A472" i="20"/>
  <c r="A473" i="20"/>
  <c r="A474" i="20"/>
  <c r="A475" i="20"/>
  <c r="A476" i="20"/>
  <c r="A477" i="20"/>
  <c r="A478" i="20"/>
  <c r="A479" i="20"/>
  <c r="A480" i="20"/>
  <c r="A481" i="20"/>
  <c r="A482" i="20"/>
  <c r="A483" i="20"/>
  <c r="A484" i="20"/>
  <c r="A485" i="20"/>
  <c r="A486" i="20"/>
  <c r="A487" i="20"/>
  <c r="A488" i="20"/>
  <c r="A489" i="20"/>
  <c r="A490" i="20"/>
  <c r="A491" i="20"/>
  <c r="A492" i="20"/>
  <c r="A493" i="20"/>
  <c r="A494" i="20"/>
  <c r="A495" i="20"/>
  <c r="A496" i="20"/>
  <c r="A497" i="20"/>
  <c r="A498" i="20"/>
  <c r="A499" i="20"/>
  <c r="A500" i="20"/>
  <c r="A501" i="20"/>
  <c r="A502" i="20"/>
  <c r="A503" i="20"/>
  <c r="A504" i="20"/>
  <c r="A505" i="20"/>
  <c r="A506" i="20"/>
  <c r="A507" i="20"/>
  <c r="A508" i="20"/>
  <c r="A509" i="20"/>
  <c r="A510" i="20"/>
  <c r="A511" i="20"/>
  <c r="A512" i="20"/>
  <c r="A513" i="20"/>
  <c r="A514" i="20"/>
  <c r="A515" i="20"/>
  <c r="A516" i="20"/>
  <c r="A517" i="20"/>
  <c r="A518" i="20"/>
  <c r="A519" i="20"/>
  <c r="A520" i="20"/>
  <c r="A521" i="20"/>
  <c r="A522" i="20"/>
  <c r="A523" i="20"/>
  <c r="A524" i="20"/>
  <c r="A525" i="20"/>
  <c r="A526" i="20"/>
  <c r="A527" i="20"/>
  <c r="A528" i="20"/>
  <c r="A529" i="20"/>
  <c r="A530" i="20"/>
  <c r="A531" i="20"/>
  <c r="A532" i="20"/>
  <c r="A533" i="20"/>
  <c r="A534" i="20"/>
  <c r="A535" i="20"/>
  <c r="A536" i="20"/>
  <c r="A537" i="20"/>
  <c r="A538" i="20"/>
  <c r="A539" i="20"/>
  <c r="A540" i="20"/>
  <c r="A541" i="20"/>
  <c r="A542" i="20"/>
  <c r="A543" i="20"/>
  <c r="A544" i="20"/>
  <c r="A545" i="20"/>
  <c r="A546" i="20"/>
  <c r="A547" i="20"/>
  <c r="A548" i="20"/>
  <c r="A549" i="20"/>
  <c r="A550" i="20"/>
  <c r="A551" i="20"/>
  <c r="A552" i="20"/>
  <c r="A553" i="20"/>
  <c r="A554" i="20"/>
  <c r="A555" i="20"/>
  <c r="A556" i="20"/>
  <c r="A557" i="20"/>
  <c r="A558" i="20"/>
  <c r="A559" i="20"/>
  <c r="A560" i="20"/>
  <c r="A561" i="20"/>
  <c r="A562" i="20"/>
  <c r="A563" i="20"/>
  <c r="A564" i="20"/>
  <c r="A565" i="20"/>
  <c r="A566" i="20"/>
  <c r="A567" i="20"/>
  <c r="A568" i="20"/>
  <c r="A569" i="20"/>
  <c r="A570" i="20"/>
  <c r="A571" i="20"/>
  <c r="A572" i="20"/>
  <c r="A573" i="20"/>
  <c r="A574" i="20"/>
  <c r="A575" i="20"/>
  <c r="A576" i="20"/>
  <c r="A577" i="20"/>
  <c r="A578" i="20"/>
  <c r="A579" i="20"/>
  <c r="A580" i="20"/>
  <c r="A581" i="20"/>
  <c r="A582" i="20"/>
  <c r="A583" i="20"/>
  <c r="A584" i="20"/>
  <c r="A585" i="20"/>
  <c r="A586" i="20"/>
  <c r="A587" i="20"/>
  <c r="A588" i="20"/>
  <c r="A589" i="20"/>
  <c r="A590" i="20"/>
  <c r="A591" i="20"/>
  <c r="A592" i="20"/>
  <c r="A593" i="20"/>
  <c r="A594" i="20"/>
  <c r="A595" i="20"/>
  <c r="A596" i="20"/>
  <c r="A597" i="20"/>
  <c r="A598" i="20"/>
  <c r="A599" i="20"/>
  <c r="A600" i="20"/>
  <c r="A601" i="20"/>
  <c r="A602" i="20"/>
  <c r="A603" i="20"/>
  <c r="A604" i="20"/>
  <c r="A605" i="20"/>
  <c r="A606" i="20"/>
  <c r="A607" i="20"/>
  <c r="A608" i="20"/>
  <c r="A609" i="20"/>
  <c r="A610" i="20"/>
  <c r="A611" i="20"/>
  <c r="A612" i="20"/>
  <c r="A613" i="20"/>
  <c r="A614" i="20"/>
  <c r="A615" i="20"/>
  <c r="A616" i="20"/>
  <c r="A617" i="20"/>
  <c r="A618" i="20"/>
  <c r="A619" i="20"/>
  <c r="A620" i="20"/>
  <c r="A621" i="20"/>
  <c r="A622" i="20"/>
  <c r="A623" i="20"/>
  <c r="A624" i="20"/>
  <c r="A625" i="20"/>
  <c r="A626" i="20"/>
  <c r="A627" i="20"/>
  <c r="A628" i="20"/>
  <c r="A629" i="20"/>
  <c r="A630" i="20"/>
  <c r="A631" i="20"/>
  <c r="A632" i="20"/>
  <c r="A633" i="20"/>
  <c r="A634" i="20"/>
  <c r="A635" i="20"/>
  <c r="A636" i="20"/>
  <c r="A637" i="20"/>
  <c r="A638" i="20"/>
  <c r="A639" i="20"/>
  <c r="A640" i="20"/>
  <c r="A641" i="20"/>
  <c r="A642" i="20"/>
  <c r="A643" i="20"/>
  <c r="A644" i="20"/>
  <c r="A645" i="20"/>
  <c r="A646" i="20"/>
  <c r="A647" i="20"/>
  <c r="A648" i="20"/>
  <c r="A649" i="20"/>
  <c r="A650" i="20"/>
  <c r="A651" i="20"/>
  <c r="A652" i="20"/>
  <c r="A653" i="20"/>
  <c r="A654" i="20"/>
  <c r="A655" i="20"/>
  <c r="A656" i="20"/>
  <c r="A657" i="20"/>
  <c r="A658" i="20"/>
  <c r="A659" i="20"/>
  <c r="A660" i="20"/>
  <c r="A661" i="20"/>
  <c r="A662" i="20"/>
  <c r="A663" i="20"/>
  <c r="A664" i="20"/>
  <c r="A665" i="20"/>
  <c r="A666" i="20"/>
  <c r="A667" i="20"/>
  <c r="A668" i="20"/>
  <c r="A669" i="20"/>
  <c r="A670" i="20"/>
  <c r="A671" i="20"/>
  <c r="A672" i="20"/>
  <c r="A673" i="20"/>
  <c r="A674" i="20"/>
  <c r="A675" i="20"/>
  <c r="A676" i="20"/>
  <c r="A677" i="20"/>
  <c r="A678" i="20"/>
  <c r="A679" i="20"/>
  <c r="A680" i="20"/>
  <c r="A681" i="20"/>
  <c r="A682" i="20"/>
  <c r="A683" i="20"/>
  <c r="A684" i="20"/>
  <c r="A685" i="20"/>
  <c r="A686" i="20"/>
  <c r="A687" i="20"/>
  <c r="A688" i="20"/>
  <c r="A689" i="20"/>
  <c r="A690" i="20"/>
  <c r="A691" i="20"/>
  <c r="A692" i="20"/>
  <c r="A693" i="20"/>
  <c r="A694" i="20"/>
  <c r="A695" i="20"/>
  <c r="A696" i="20"/>
  <c r="A697" i="20"/>
  <c r="A698" i="20"/>
  <c r="A699" i="20"/>
  <c r="A700" i="20"/>
  <c r="A701" i="20"/>
  <c r="A702" i="20"/>
  <c r="A703" i="20"/>
  <c r="A704" i="20"/>
  <c r="A705" i="20"/>
  <c r="A706" i="20"/>
  <c r="A707" i="20"/>
  <c r="A708" i="20"/>
  <c r="A709" i="20"/>
  <c r="A710" i="20"/>
  <c r="A711" i="20"/>
  <c r="A712" i="20"/>
  <c r="A713" i="20"/>
  <c r="A714" i="20"/>
  <c r="A715" i="20"/>
  <c r="A716" i="20"/>
  <c r="A717" i="20"/>
  <c r="A718" i="20"/>
  <c r="A719" i="20"/>
  <c r="A720" i="20"/>
  <c r="A721" i="20"/>
  <c r="A722" i="20"/>
  <c r="A723" i="20"/>
  <c r="A724" i="20"/>
  <c r="A725" i="20"/>
  <c r="A726" i="20"/>
  <c r="A727" i="20"/>
  <c r="A728" i="20"/>
  <c r="A729" i="20"/>
  <c r="A730" i="20"/>
  <c r="A731" i="20"/>
  <c r="A732" i="20"/>
  <c r="A733" i="20"/>
  <c r="A734" i="20"/>
  <c r="A735" i="20"/>
  <c r="A736" i="20"/>
  <c r="A737" i="20"/>
  <c r="A738" i="20"/>
  <c r="A739" i="20"/>
  <c r="A740" i="20"/>
  <c r="A741" i="20"/>
  <c r="A742" i="20"/>
  <c r="A743" i="20"/>
  <c r="A744" i="20"/>
  <c r="A745" i="20"/>
  <c r="A746" i="20"/>
  <c r="A747" i="20"/>
  <c r="A748" i="20"/>
  <c r="A749" i="20"/>
  <c r="A750" i="20"/>
  <c r="A751" i="20"/>
  <c r="A752" i="20"/>
  <c r="A753" i="20"/>
  <c r="A754" i="20"/>
  <c r="A755" i="20"/>
  <c r="A756" i="20"/>
  <c r="A757" i="20"/>
  <c r="A758" i="20"/>
  <c r="A759" i="20"/>
  <c r="A760" i="20"/>
  <c r="A761" i="20"/>
  <c r="A762" i="20"/>
  <c r="A763" i="20"/>
  <c r="A764" i="20"/>
  <c r="A765" i="20"/>
  <c r="A766" i="20"/>
  <c r="A767" i="20"/>
  <c r="A768" i="20"/>
  <c r="A769" i="20"/>
  <c r="A770" i="20"/>
  <c r="A771" i="20"/>
  <c r="A772" i="20"/>
  <c r="A773" i="20"/>
  <c r="A774" i="20"/>
  <c r="A775" i="20"/>
  <c r="A776" i="20"/>
  <c r="A777" i="20"/>
  <c r="A778" i="20"/>
  <c r="A779" i="20"/>
  <c r="A780" i="20"/>
  <c r="A781" i="20"/>
  <c r="A782" i="20"/>
  <c r="A783" i="20"/>
  <c r="A784" i="20"/>
  <c r="A785" i="20"/>
  <c r="A786" i="20"/>
  <c r="A787" i="20"/>
  <c r="A788" i="20"/>
  <c r="A789" i="20"/>
  <c r="A790" i="20"/>
  <c r="A791" i="20"/>
  <c r="A792" i="20"/>
  <c r="A793" i="20"/>
  <c r="A794" i="20"/>
  <c r="A795" i="20"/>
  <c r="A796" i="20"/>
  <c r="A797" i="20"/>
  <c r="A798" i="20"/>
  <c r="A799" i="20"/>
  <c r="A800" i="20"/>
  <c r="A801" i="20"/>
  <c r="A802" i="20"/>
  <c r="A803" i="20"/>
  <c r="A804" i="20"/>
  <c r="A805" i="20"/>
  <c r="A806" i="20"/>
  <c r="A807" i="20"/>
  <c r="A808" i="20"/>
  <c r="A809" i="20"/>
  <c r="A810" i="20"/>
  <c r="A811" i="20"/>
  <c r="A812" i="20"/>
  <c r="A813" i="20"/>
  <c r="A814" i="20"/>
  <c r="A815" i="20"/>
  <c r="A816" i="20"/>
  <c r="A817" i="20"/>
  <c r="A818" i="20"/>
  <c r="A819" i="20"/>
  <c r="A820" i="20"/>
  <c r="A821" i="20"/>
  <c r="A822" i="20"/>
  <c r="A823" i="20"/>
  <c r="A824" i="20"/>
  <c r="A825" i="20"/>
  <c r="A826" i="20"/>
  <c r="A827" i="20"/>
  <c r="A828" i="20"/>
  <c r="A829" i="20"/>
  <c r="A830" i="20"/>
  <c r="A831" i="20"/>
  <c r="A832" i="20"/>
  <c r="A833" i="20"/>
  <c r="A834" i="20"/>
  <c r="A835" i="20"/>
  <c r="A836" i="20"/>
  <c r="A837" i="20"/>
  <c r="A838" i="20"/>
  <c r="A839" i="20"/>
  <c r="A840" i="20"/>
  <c r="A841" i="20"/>
  <c r="A842" i="20"/>
  <c r="A843" i="20"/>
  <c r="A844" i="20"/>
  <c r="A845" i="20"/>
  <c r="A846" i="20"/>
  <c r="A847" i="20"/>
  <c r="A848" i="20"/>
  <c r="A849" i="20"/>
  <c r="A850" i="20"/>
  <c r="A851" i="20"/>
  <c r="A852" i="20"/>
  <c r="A853" i="20"/>
  <c r="A854" i="20"/>
  <c r="A855" i="20"/>
  <c r="A856" i="20"/>
  <c r="A857" i="20"/>
  <c r="A858" i="20"/>
  <c r="A859" i="20"/>
  <c r="A860" i="20"/>
  <c r="A861" i="20"/>
  <c r="A862" i="20"/>
  <c r="A863" i="20"/>
  <c r="A864" i="20"/>
  <c r="A865" i="20"/>
  <c r="A866" i="20"/>
  <c r="A867" i="20"/>
  <c r="A868" i="20"/>
  <c r="A869" i="20"/>
  <c r="A870" i="20"/>
  <c r="A871" i="20"/>
  <c r="A872" i="20"/>
  <c r="A873" i="20"/>
  <c r="A874" i="20"/>
  <c r="A875" i="20"/>
  <c r="A876" i="20"/>
  <c r="A877" i="20"/>
  <c r="A878" i="20"/>
  <c r="A879" i="20"/>
  <c r="A880" i="20"/>
  <c r="A881" i="20"/>
  <c r="A882" i="20"/>
  <c r="A883" i="20"/>
  <c r="A884" i="20"/>
  <c r="A885" i="20"/>
  <c r="A886" i="20"/>
  <c r="A887" i="20"/>
  <c r="A888" i="20"/>
  <c r="A889" i="20"/>
  <c r="A890" i="20"/>
  <c r="A891" i="20"/>
  <c r="A892" i="20"/>
  <c r="A893" i="20"/>
  <c r="A894" i="20"/>
  <c r="A895" i="20"/>
  <c r="A896" i="20"/>
  <c r="A897" i="20"/>
  <c r="A898" i="20"/>
  <c r="A899" i="20"/>
  <c r="A900" i="20"/>
  <c r="A901" i="20"/>
  <c r="A902" i="20"/>
  <c r="A903" i="20"/>
  <c r="A904" i="20"/>
  <c r="A905" i="20"/>
  <c r="A906" i="20"/>
  <c r="A907" i="20"/>
  <c r="A908" i="20"/>
  <c r="A909" i="20"/>
  <c r="A910" i="20"/>
  <c r="A911" i="20"/>
  <c r="A912" i="20"/>
  <c r="A913" i="20"/>
  <c r="A914" i="20"/>
  <c r="A915" i="20"/>
  <c r="A916" i="20"/>
  <c r="A917" i="20"/>
  <c r="A918" i="20"/>
  <c r="A919" i="20"/>
  <c r="A920" i="20"/>
  <c r="A921" i="20"/>
  <c r="A922" i="20"/>
  <c r="A923" i="20"/>
  <c r="A924" i="20"/>
  <c r="A925" i="20"/>
  <c r="A926" i="20"/>
  <c r="A927" i="20"/>
  <c r="A928" i="20"/>
  <c r="A929" i="20"/>
  <c r="A930" i="20"/>
  <c r="A931" i="20"/>
  <c r="A932" i="20"/>
  <c r="A933" i="20"/>
  <c r="A934" i="20"/>
  <c r="A935" i="20"/>
  <c r="A936" i="20"/>
  <c r="A937" i="20"/>
  <c r="A938" i="20"/>
  <c r="A939" i="20"/>
  <c r="A940" i="20"/>
  <c r="A941" i="20"/>
  <c r="A942" i="20"/>
  <c r="A943" i="20"/>
  <c r="A944" i="20"/>
  <c r="A945" i="20"/>
  <c r="A946" i="20"/>
  <c r="A947" i="20"/>
  <c r="A948" i="20"/>
  <c r="A949" i="20"/>
  <c r="A950" i="20"/>
  <c r="A951" i="20"/>
  <c r="A952" i="20"/>
  <c r="A953" i="20"/>
  <c r="A954" i="20"/>
  <c r="A955" i="20"/>
  <c r="A956" i="20"/>
  <c r="A957" i="20"/>
  <c r="A958" i="20"/>
  <c r="A959" i="20"/>
  <c r="A960" i="20"/>
  <c r="A961" i="20"/>
  <c r="A962" i="20"/>
  <c r="A963" i="20"/>
  <c r="A964" i="20"/>
  <c r="A965" i="20"/>
  <c r="A966" i="20"/>
  <c r="A967" i="20"/>
  <c r="A968" i="20"/>
  <c r="A969" i="20"/>
  <c r="A970" i="20"/>
  <c r="A971" i="20"/>
  <c r="A972" i="20"/>
  <c r="A973" i="20"/>
  <c r="A974" i="20"/>
  <c r="A975" i="20"/>
  <c r="A976" i="20"/>
  <c r="A977" i="20"/>
  <c r="A978" i="20"/>
  <c r="A979" i="20"/>
  <c r="A980" i="20"/>
  <c r="A981" i="20"/>
  <c r="A982" i="20"/>
  <c r="A983" i="20"/>
  <c r="A984" i="20"/>
  <c r="A985" i="20"/>
  <c r="A986" i="20"/>
  <c r="A987" i="20"/>
  <c r="A988" i="20"/>
  <c r="A989" i="20"/>
  <c r="A990" i="20"/>
  <c r="A991" i="20"/>
  <c r="A992" i="20"/>
  <c r="A993" i="20"/>
  <c r="A994" i="20"/>
  <c r="A995" i="20"/>
  <c r="A996" i="20"/>
  <c r="A997" i="20"/>
  <c r="A998" i="20"/>
  <c r="A999" i="20"/>
  <c r="A1000" i="20"/>
  <c r="A1001" i="20"/>
  <c r="A1002" i="20"/>
  <c r="A1003" i="20"/>
  <c r="A1004" i="20"/>
  <c r="A1005" i="20"/>
  <c r="A1006" i="20"/>
  <c r="A1007" i="20"/>
  <c r="A1008" i="20"/>
  <c r="A1009" i="20"/>
  <c r="A1010" i="20"/>
  <c r="A1011" i="20"/>
  <c r="A1012" i="20"/>
  <c r="A1013" i="20"/>
  <c r="A1014" i="20"/>
  <c r="A1015" i="20"/>
  <c r="A1016" i="20"/>
  <c r="A1017" i="20"/>
  <c r="A1018" i="20"/>
  <c r="A1019" i="20"/>
  <c r="A1020" i="20"/>
  <c r="A1021" i="20"/>
  <c r="A1022" i="20"/>
  <c r="A1023" i="20"/>
  <c r="A1024" i="20"/>
  <c r="A1025" i="20"/>
  <c r="A1026" i="20"/>
  <c r="A1027" i="20"/>
  <c r="A1028" i="20"/>
  <c r="A1029" i="20"/>
  <c r="A1030" i="20"/>
  <c r="A1031" i="20"/>
  <c r="A1032" i="20"/>
  <c r="A1033" i="20"/>
  <c r="A1034" i="20"/>
  <c r="A1035" i="20"/>
  <c r="A1036" i="20"/>
  <c r="A1037" i="20"/>
  <c r="A1038" i="20"/>
  <c r="A1039" i="20"/>
  <c r="A1040" i="20"/>
  <c r="A1041" i="20"/>
  <c r="A1042" i="20"/>
  <c r="A1043" i="20"/>
  <c r="A1044" i="20"/>
  <c r="A1045" i="20"/>
  <c r="A1046" i="20"/>
  <c r="A1047" i="20"/>
  <c r="A1048" i="20"/>
  <c r="A1049" i="20"/>
  <c r="A1050" i="20"/>
  <c r="A1051" i="20"/>
  <c r="A1052" i="20"/>
  <c r="A1053" i="20"/>
  <c r="A1054" i="20"/>
  <c r="A1055" i="20"/>
  <c r="A1056" i="20"/>
  <c r="A1057" i="20"/>
  <c r="A1058" i="20"/>
  <c r="A1059" i="20"/>
  <c r="A1060" i="20"/>
  <c r="A1061" i="20"/>
  <c r="A1062" i="20"/>
  <c r="A1063" i="20"/>
  <c r="A1064" i="20"/>
  <c r="A1065" i="20"/>
  <c r="A1066" i="20"/>
  <c r="A1067" i="20"/>
  <c r="A1068" i="20"/>
  <c r="A1069" i="20"/>
  <c r="A1070" i="20"/>
  <c r="A1071" i="20"/>
  <c r="A1072" i="20"/>
  <c r="A1073" i="20"/>
  <c r="A1074" i="20"/>
  <c r="A1075" i="20"/>
  <c r="A1076" i="20"/>
  <c r="A1077" i="20"/>
  <c r="A1078" i="20"/>
  <c r="A1079" i="20"/>
  <c r="A1080" i="20"/>
  <c r="A1081" i="20"/>
  <c r="A1082" i="20"/>
  <c r="A1083" i="20"/>
  <c r="A1084" i="20"/>
  <c r="A1085" i="20"/>
  <c r="A1086" i="20"/>
  <c r="A1087" i="20"/>
  <c r="A1088" i="20"/>
  <c r="A1089" i="20"/>
  <c r="A1090" i="20"/>
  <c r="A1091" i="20"/>
  <c r="A1092" i="20"/>
  <c r="A1093" i="20"/>
  <c r="A1094" i="20"/>
  <c r="A1095" i="20"/>
  <c r="A1096" i="20"/>
  <c r="A1097" i="20"/>
  <c r="A1098" i="20"/>
  <c r="A1099" i="20"/>
  <c r="A1100" i="20"/>
  <c r="A1101" i="20"/>
  <c r="A1102" i="20"/>
  <c r="A1103" i="20"/>
  <c r="A1104" i="20"/>
  <c r="A1105" i="20"/>
  <c r="A1106" i="20"/>
  <c r="A1107" i="20"/>
  <c r="A1108" i="20"/>
  <c r="A1109" i="20"/>
  <c r="A1110" i="20"/>
  <c r="A1111" i="20"/>
  <c r="A1112" i="20"/>
  <c r="A1113" i="20"/>
  <c r="A1114" i="20"/>
  <c r="A1115" i="20"/>
  <c r="A1116" i="20"/>
  <c r="A1117" i="20"/>
  <c r="A1118" i="20"/>
  <c r="A1119" i="20"/>
  <c r="A1120" i="20"/>
  <c r="A1121" i="20"/>
  <c r="A1122" i="20"/>
  <c r="A1123" i="20"/>
  <c r="A1124" i="20"/>
  <c r="A1125" i="20"/>
  <c r="A1126" i="20"/>
  <c r="A1127" i="20"/>
  <c r="A1128" i="20"/>
  <c r="A1129" i="20"/>
  <c r="A1130" i="20"/>
  <c r="A1131" i="20"/>
  <c r="A1132" i="20"/>
  <c r="A1133" i="20"/>
  <c r="A1134" i="20"/>
  <c r="A1135" i="20"/>
  <c r="A1136" i="20"/>
  <c r="A1137" i="20"/>
  <c r="A1138" i="20"/>
  <c r="A1139" i="20"/>
  <c r="A1140" i="20"/>
  <c r="A1141" i="20"/>
  <c r="A1142" i="20"/>
  <c r="A1143" i="20"/>
  <c r="A1144" i="20"/>
  <c r="A1145" i="20"/>
  <c r="A1146" i="20"/>
  <c r="A1147" i="20"/>
  <c r="A1148" i="20"/>
  <c r="A1149" i="20"/>
  <c r="A1150" i="20"/>
  <c r="A1151" i="20"/>
  <c r="A1152" i="20"/>
  <c r="A1153" i="20"/>
  <c r="A1154" i="20"/>
  <c r="A1155" i="20"/>
  <c r="A1156" i="20"/>
  <c r="A1157" i="20"/>
  <c r="A1158" i="20"/>
  <c r="A1159" i="20"/>
  <c r="A1160" i="20"/>
  <c r="A1161" i="20"/>
  <c r="A1162" i="20"/>
  <c r="A1163" i="20"/>
  <c r="A1164" i="20"/>
  <c r="A1165" i="20"/>
  <c r="A1166" i="20"/>
  <c r="A1167" i="20"/>
  <c r="A1168" i="20"/>
  <c r="A1169" i="20"/>
  <c r="A1170" i="20"/>
  <c r="A1171" i="20"/>
  <c r="A1172" i="20"/>
  <c r="A1173" i="20"/>
  <c r="A1174" i="20"/>
  <c r="A1175" i="20"/>
  <c r="A1176" i="20"/>
  <c r="A1177" i="20"/>
  <c r="A1178" i="20"/>
  <c r="A1179" i="20"/>
  <c r="A1180" i="20"/>
  <c r="A1181" i="20"/>
  <c r="A1182" i="20"/>
  <c r="A1183" i="20"/>
  <c r="A1184" i="20"/>
  <c r="A1185" i="20"/>
  <c r="A1186" i="20"/>
  <c r="A1187" i="20"/>
  <c r="A1188" i="20"/>
  <c r="A1189" i="20"/>
  <c r="A1190" i="20"/>
  <c r="A1191" i="20"/>
  <c r="A1192" i="20"/>
  <c r="A1193" i="20"/>
  <c r="A1194" i="20"/>
  <c r="A1195" i="20"/>
  <c r="A1196" i="20"/>
  <c r="A1197" i="20"/>
  <c r="A1198" i="20"/>
  <c r="A1199" i="20"/>
  <c r="A1200" i="20"/>
  <c r="A1201" i="20"/>
  <c r="A1202" i="20"/>
  <c r="A1203" i="20"/>
  <c r="A1204" i="20"/>
  <c r="A1205" i="20"/>
  <c r="A1206" i="20"/>
  <c r="A1207" i="20"/>
  <c r="A1208" i="20"/>
  <c r="A1209" i="20"/>
  <c r="A1210" i="20"/>
  <c r="A1211" i="20"/>
  <c r="A1212" i="20"/>
  <c r="A1213" i="20"/>
  <c r="A1214" i="20"/>
  <c r="A1215" i="20"/>
  <c r="A1216" i="20"/>
  <c r="A1217" i="20"/>
  <c r="A1218" i="20"/>
  <c r="A1219" i="20"/>
  <c r="A1220" i="20"/>
  <c r="A1221" i="20"/>
  <c r="A1222" i="20"/>
  <c r="A1223" i="20"/>
  <c r="A1224" i="20"/>
  <c r="A1225" i="20"/>
  <c r="A1226" i="20"/>
  <c r="A1227" i="20"/>
  <c r="A1228" i="20"/>
  <c r="A1229" i="20"/>
  <c r="A1230" i="20"/>
  <c r="A1231" i="20"/>
  <c r="A1232" i="20"/>
  <c r="A1233" i="20"/>
  <c r="A1234" i="20"/>
  <c r="A1235" i="20"/>
  <c r="A1236" i="20"/>
  <c r="A1237" i="20"/>
  <c r="A1238" i="20"/>
  <c r="A1239" i="20"/>
  <c r="A1240" i="20"/>
  <c r="A1241" i="20"/>
  <c r="A1242" i="20"/>
  <c r="A1243" i="20"/>
  <c r="A1244" i="20"/>
  <c r="A1245" i="20"/>
  <c r="A1246" i="20"/>
  <c r="A1247" i="20"/>
  <c r="A1248" i="20"/>
  <c r="A1249" i="20"/>
  <c r="A1250" i="20"/>
  <c r="A1251" i="20"/>
  <c r="A1252" i="20"/>
  <c r="A1253" i="20"/>
  <c r="A1254" i="20"/>
  <c r="A1255" i="20"/>
  <c r="A1256" i="20"/>
  <c r="A1257" i="20"/>
  <c r="A1258" i="20"/>
  <c r="A1259" i="20"/>
  <c r="A1260" i="20"/>
  <c r="A1261" i="20"/>
  <c r="A1262" i="20"/>
  <c r="A1263" i="20"/>
  <c r="A1264" i="20"/>
  <c r="A1265" i="20"/>
  <c r="A1266" i="20"/>
  <c r="A1267" i="20"/>
  <c r="A1268" i="20"/>
  <c r="A1269" i="20"/>
  <c r="A1270" i="20"/>
  <c r="A1271" i="20"/>
  <c r="A1272" i="20"/>
  <c r="A1273" i="20"/>
  <c r="A1274" i="20"/>
  <c r="A1275" i="20"/>
  <c r="A1276" i="20"/>
  <c r="A1277" i="20"/>
  <c r="A1278" i="20"/>
  <c r="A1279" i="20"/>
  <c r="A1280" i="20"/>
  <c r="A1281" i="20"/>
  <c r="A1282" i="20"/>
  <c r="A1283" i="20"/>
  <c r="A1284" i="20"/>
  <c r="A1285" i="20"/>
  <c r="A1286" i="20"/>
  <c r="A1287" i="20"/>
  <c r="A1288" i="20"/>
  <c r="A1289" i="20"/>
  <c r="A1290" i="20"/>
  <c r="A1291" i="20"/>
  <c r="A1292" i="20"/>
  <c r="A1293" i="20"/>
  <c r="A1294" i="20"/>
  <c r="A1295" i="20"/>
  <c r="A1296" i="20"/>
  <c r="A1297" i="20"/>
  <c r="A1298" i="20"/>
  <c r="A1299" i="20"/>
  <c r="A1300" i="20"/>
  <c r="A1301" i="20"/>
  <c r="A1302" i="20"/>
  <c r="A1303" i="20"/>
  <c r="A1304" i="20"/>
  <c r="A1305" i="20"/>
  <c r="A1306" i="20"/>
  <c r="A1307" i="20"/>
  <c r="A1308" i="20"/>
  <c r="A1309" i="20"/>
  <c r="A1310" i="20"/>
  <c r="A1311" i="20"/>
  <c r="A1312" i="20"/>
  <c r="A1313" i="20"/>
  <c r="A1314" i="20"/>
  <c r="A1315" i="20"/>
  <c r="A1316" i="20"/>
  <c r="A1317" i="20"/>
  <c r="A1318" i="20"/>
  <c r="A1319" i="20"/>
  <c r="A1320" i="20"/>
  <c r="A1321" i="20"/>
  <c r="A1322" i="20"/>
  <c r="A1323" i="20"/>
  <c r="A1324" i="20"/>
  <c r="A1325" i="20"/>
  <c r="A1326" i="20"/>
  <c r="A1327" i="20"/>
  <c r="A1328" i="20"/>
  <c r="A1329" i="20"/>
  <c r="A1330" i="20"/>
  <c r="A1331" i="20"/>
  <c r="A1332" i="20"/>
  <c r="A1333" i="20"/>
  <c r="A1334" i="20"/>
  <c r="A1335" i="20"/>
  <c r="A1336" i="20"/>
  <c r="A1337" i="20"/>
  <c r="A1338" i="20"/>
  <c r="A1339" i="20"/>
  <c r="A1340" i="20"/>
  <c r="A1341" i="20"/>
  <c r="A1342" i="20"/>
  <c r="A1343" i="20"/>
  <c r="A1344" i="20"/>
  <c r="A1345" i="20"/>
  <c r="A1346" i="20"/>
  <c r="A1347" i="20"/>
  <c r="A1348" i="20"/>
  <c r="A1349" i="20"/>
  <c r="A1350" i="20"/>
  <c r="A1351" i="20"/>
  <c r="A1352" i="20"/>
  <c r="A1353" i="20"/>
  <c r="A1354" i="20"/>
  <c r="A1355" i="20"/>
  <c r="A1356" i="20"/>
  <c r="A1357" i="20"/>
  <c r="A1358" i="20"/>
  <c r="A1359" i="20"/>
  <c r="A1360" i="20"/>
  <c r="A1361" i="20"/>
  <c r="A1362" i="20"/>
  <c r="A1363" i="20"/>
  <c r="A1364" i="20"/>
  <c r="A1365" i="20"/>
  <c r="A1366" i="20"/>
  <c r="A1367" i="20"/>
  <c r="A1368" i="20"/>
  <c r="A1369" i="20"/>
  <c r="A1370" i="20"/>
  <c r="A1371" i="20"/>
  <c r="A1372" i="20"/>
  <c r="A1373" i="20"/>
  <c r="A1374" i="20"/>
  <c r="A1375" i="20"/>
  <c r="A1376" i="20"/>
  <c r="A1377" i="20"/>
  <c r="A1378" i="20"/>
  <c r="A1379" i="20"/>
  <c r="A1380" i="20"/>
  <c r="A1381" i="20"/>
  <c r="A1382" i="20"/>
  <c r="A1383" i="20"/>
  <c r="A1384" i="20"/>
  <c r="A1385" i="20"/>
  <c r="A1386" i="20"/>
  <c r="A1387" i="20"/>
  <c r="A1388" i="20"/>
  <c r="A1389" i="20"/>
  <c r="A1390" i="20"/>
  <c r="A1391" i="20"/>
  <c r="A1392" i="20"/>
  <c r="A1393" i="20"/>
  <c r="A1394" i="20"/>
  <c r="A1395" i="20"/>
  <c r="A1396" i="20"/>
  <c r="A1397" i="20"/>
  <c r="A1398" i="20"/>
  <c r="A1399" i="20"/>
  <c r="A1400" i="20"/>
  <c r="A1401" i="20"/>
  <c r="A1402" i="20"/>
  <c r="A1403" i="20"/>
  <c r="A1404" i="20"/>
  <c r="A1405" i="20"/>
  <c r="A1406" i="20"/>
  <c r="A1407" i="20"/>
  <c r="A1408" i="20"/>
  <c r="A1409" i="20"/>
  <c r="A1410" i="20"/>
  <c r="A1411" i="20"/>
  <c r="A1412" i="20"/>
  <c r="A1413" i="20"/>
  <c r="A1414" i="20"/>
  <c r="A1415" i="20"/>
  <c r="A1416" i="20"/>
  <c r="A1417" i="20"/>
  <c r="A1418" i="20"/>
  <c r="A1419" i="20"/>
  <c r="A1420" i="20"/>
  <c r="A1421" i="20"/>
  <c r="A1422" i="20"/>
  <c r="A1423" i="20"/>
  <c r="A1424" i="20"/>
  <c r="A1425" i="20"/>
  <c r="A1426" i="20"/>
  <c r="A1427" i="20"/>
  <c r="A1428" i="20"/>
  <c r="A1429" i="20"/>
  <c r="A1430" i="20"/>
  <c r="A1431" i="20"/>
  <c r="A1432" i="20"/>
  <c r="A1433" i="20"/>
  <c r="A1434" i="20"/>
  <c r="A1435" i="20"/>
  <c r="A1436" i="20"/>
  <c r="A1437" i="20"/>
  <c r="A1438" i="20"/>
  <c r="A1439" i="20"/>
  <c r="A1440" i="20"/>
  <c r="A1441" i="20"/>
  <c r="A1442" i="20"/>
  <c r="A1443" i="20"/>
  <c r="A1444" i="20"/>
  <c r="A1445" i="20"/>
  <c r="A1446" i="20"/>
  <c r="A1447" i="20"/>
  <c r="A1448" i="20"/>
  <c r="A1449" i="20"/>
  <c r="A1450" i="20"/>
  <c r="A1451" i="20"/>
  <c r="A1452" i="20"/>
  <c r="A1453" i="20"/>
  <c r="A1454" i="20"/>
  <c r="A1455" i="20"/>
  <c r="A1456" i="20"/>
  <c r="A1457" i="20"/>
  <c r="A1458" i="20"/>
  <c r="A1459" i="20"/>
  <c r="A1460" i="20"/>
  <c r="A1461" i="20"/>
  <c r="A1462" i="20"/>
  <c r="A1463" i="20"/>
  <c r="A1464" i="20"/>
  <c r="A1465" i="20"/>
  <c r="A1466" i="20"/>
  <c r="A1467" i="20"/>
  <c r="A1468" i="20"/>
  <c r="A1469" i="20"/>
  <c r="A1470" i="20"/>
  <c r="A1471" i="20"/>
  <c r="A1472" i="20"/>
  <c r="A1473" i="20"/>
  <c r="A1474" i="20"/>
  <c r="A1475" i="20"/>
  <c r="A1476" i="20"/>
  <c r="A1477" i="20"/>
  <c r="A1478" i="20"/>
  <c r="A1479" i="20"/>
  <c r="A1480" i="20"/>
  <c r="A1481" i="20"/>
  <c r="A1482" i="20"/>
  <c r="A1483" i="20"/>
  <c r="A1484" i="20"/>
  <c r="A1485" i="20"/>
  <c r="A1486" i="20"/>
  <c r="A1487" i="20"/>
  <c r="A1488" i="20"/>
  <c r="A1489" i="20"/>
  <c r="A1490" i="20"/>
  <c r="A1491" i="20"/>
  <c r="A1492" i="20"/>
  <c r="A1493" i="20"/>
  <c r="A1494" i="20"/>
  <c r="A1495" i="20"/>
  <c r="A1496" i="20"/>
  <c r="A1497" i="20"/>
  <c r="A1498" i="20"/>
  <c r="A1499" i="20"/>
  <c r="A1500" i="20"/>
  <c r="A1501" i="20"/>
  <c r="A1502" i="20"/>
  <c r="A1503" i="20"/>
  <c r="A1504" i="20"/>
  <c r="A1505" i="20"/>
  <c r="A1506" i="20"/>
  <c r="A1507" i="20"/>
  <c r="A1508" i="20"/>
  <c r="A1509" i="20"/>
  <c r="A1510" i="20"/>
  <c r="A1511" i="20"/>
  <c r="A1512" i="20"/>
  <c r="A1513" i="20"/>
  <c r="A1514" i="20"/>
  <c r="A1515" i="20"/>
  <c r="A1516" i="20"/>
  <c r="A1517" i="20"/>
  <c r="A1518" i="20"/>
  <c r="A1519" i="20"/>
  <c r="A1520" i="20"/>
  <c r="A1521" i="20"/>
  <c r="A1522" i="20"/>
  <c r="A1523" i="20"/>
  <c r="A1524" i="20"/>
  <c r="A1525" i="20"/>
  <c r="A1526" i="20"/>
  <c r="A1527" i="20"/>
  <c r="A1528" i="20"/>
  <c r="A1529" i="20"/>
  <c r="A1530" i="20"/>
  <c r="A1531" i="20"/>
  <c r="A1532" i="20"/>
  <c r="A1533" i="20"/>
  <c r="A1534" i="20"/>
  <c r="A1535" i="20"/>
  <c r="A1536" i="20"/>
  <c r="A1537" i="20"/>
  <c r="A1538" i="20"/>
  <c r="A1539" i="20"/>
  <c r="A1540" i="20"/>
  <c r="A1541" i="20"/>
  <c r="A1542" i="20"/>
  <c r="A1543" i="20"/>
  <c r="A1544" i="20"/>
  <c r="A1545" i="20"/>
  <c r="A1546" i="20"/>
  <c r="A1547" i="20"/>
  <c r="A1548" i="20"/>
  <c r="A1549" i="20"/>
  <c r="A1550" i="20"/>
  <c r="A1551" i="20"/>
  <c r="A1552" i="20"/>
  <c r="A1553" i="20"/>
  <c r="A1554" i="20"/>
  <c r="A1555" i="20"/>
  <c r="A1556" i="20"/>
  <c r="A1557" i="20"/>
  <c r="A1558" i="20"/>
  <c r="A1559" i="20"/>
  <c r="A1560" i="20"/>
  <c r="A1561" i="20"/>
  <c r="A1562" i="20"/>
  <c r="A1563" i="20"/>
  <c r="A1564" i="20"/>
  <c r="A1565" i="20"/>
  <c r="A1566" i="20"/>
  <c r="A1567" i="20"/>
  <c r="A1568" i="20"/>
  <c r="A1569" i="20"/>
  <c r="A1570" i="20"/>
  <c r="A1571" i="20"/>
  <c r="A1572" i="20"/>
  <c r="A1573" i="20"/>
  <c r="A1574" i="20"/>
  <c r="A1575" i="20"/>
  <c r="A1576" i="20"/>
  <c r="A1577" i="20"/>
  <c r="A1578" i="20"/>
  <c r="A1579" i="20"/>
  <c r="A1580" i="20"/>
  <c r="A1581" i="20"/>
  <c r="A1582" i="20"/>
  <c r="A1583" i="20"/>
  <c r="A1584" i="20"/>
  <c r="A1585" i="20"/>
  <c r="A1586" i="20"/>
  <c r="A1587" i="20"/>
  <c r="A1588" i="20"/>
  <c r="A1589" i="20"/>
  <c r="A1590" i="20"/>
  <c r="A1591" i="20"/>
  <c r="A1592" i="20"/>
  <c r="A1593" i="20"/>
  <c r="A1594" i="20"/>
  <c r="A1595" i="20"/>
  <c r="A1596" i="20"/>
  <c r="A1597" i="20"/>
  <c r="A1598" i="20"/>
  <c r="A1599" i="20"/>
  <c r="A1600" i="20"/>
  <c r="A1601" i="20"/>
  <c r="A1602" i="20"/>
  <c r="A1603" i="20"/>
  <c r="A1604" i="20"/>
  <c r="A1605" i="20"/>
  <c r="A1606" i="20"/>
  <c r="A1607" i="20"/>
  <c r="A1608" i="20"/>
  <c r="A1609" i="20"/>
  <c r="A1610" i="20"/>
  <c r="A1611" i="20"/>
  <c r="A1612" i="20"/>
  <c r="A1613" i="20"/>
  <c r="A1614" i="20"/>
  <c r="A1615" i="20"/>
  <c r="A1616" i="20"/>
  <c r="A1617" i="20"/>
  <c r="A1618" i="20"/>
  <c r="A1619" i="20"/>
  <c r="A1620" i="20"/>
  <c r="A1621" i="20"/>
  <c r="A1622" i="20"/>
  <c r="A1623" i="20"/>
  <c r="A1624" i="20"/>
  <c r="A1625" i="20"/>
  <c r="A1626" i="20"/>
  <c r="A1627" i="20"/>
  <c r="A1628" i="20"/>
  <c r="A1629" i="20"/>
  <c r="A1630" i="20"/>
  <c r="A1631" i="20"/>
  <c r="A1632" i="20"/>
  <c r="A1633" i="20"/>
  <c r="A1634" i="20"/>
  <c r="A1635" i="20"/>
  <c r="A1636" i="20"/>
  <c r="A1637" i="20"/>
  <c r="A1638" i="20"/>
  <c r="A1639" i="20"/>
  <c r="A1640" i="20"/>
  <c r="A1641" i="20"/>
  <c r="A1642" i="20"/>
  <c r="A1643" i="20"/>
  <c r="A1644" i="20"/>
  <c r="A1645" i="20"/>
  <c r="A1646" i="20"/>
  <c r="A1647" i="20"/>
  <c r="A1648" i="20"/>
  <c r="A1649" i="20"/>
  <c r="A1650" i="20"/>
  <c r="A1651" i="20"/>
  <c r="A1652" i="20"/>
  <c r="A1653" i="20"/>
  <c r="A1654" i="20"/>
  <c r="A1655" i="20"/>
  <c r="A1656" i="20"/>
  <c r="A1657" i="20"/>
  <c r="A1658" i="20"/>
  <c r="A1659" i="20"/>
  <c r="A1660" i="20"/>
  <c r="A1661" i="20"/>
  <c r="A1662" i="20"/>
  <c r="A1663" i="20"/>
  <c r="A1664" i="20"/>
  <c r="A1665" i="20"/>
  <c r="A1666" i="20"/>
  <c r="A1667" i="20"/>
  <c r="A1668" i="20"/>
  <c r="A1669" i="20"/>
  <c r="A1670" i="20"/>
  <c r="A1671" i="20"/>
  <c r="A1672" i="20"/>
  <c r="A1673" i="20"/>
  <c r="A1674" i="20"/>
  <c r="A1675" i="20"/>
  <c r="A1676" i="20"/>
  <c r="A1677" i="20"/>
  <c r="A1678" i="20"/>
  <c r="A1679" i="20"/>
  <c r="A1680" i="20"/>
  <c r="A1681" i="20"/>
  <c r="A1682" i="20"/>
  <c r="A1683" i="20"/>
  <c r="A1684" i="20"/>
  <c r="A1685" i="20"/>
  <c r="A1686" i="20"/>
  <c r="A1687" i="20"/>
  <c r="A1688" i="20"/>
  <c r="A1689" i="20"/>
  <c r="A1690" i="20"/>
  <c r="A1691" i="20"/>
  <c r="A1692" i="20"/>
  <c r="A1693" i="20"/>
  <c r="A1694" i="20"/>
  <c r="A1695" i="20"/>
  <c r="A1696" i="20"/>
  <c r="A1697" i="20"/>
  <c r="A1698" i="20"/>
  <c r="A1699" i="20"/>
  <c r="A1700" i="20"/>
  <c r="A1701" i="20"/>
  <c r="A1702" i="20"/>
  <c r="A1703" i="20"/>
  <c r="A1704" i="20"/>
  <c r="A1705" i="20"/>
  <c r="A1706" i="20"/>
  <c r="A1707" i="20"/>
  <c r="A1708" i="20"/>
  <c r="A1709" i="20"/>
  <c r="A1710" i="20"/>
  <c r="A1711" i="20"/>
  <c r="A1712" i="20"/>
  <c r="A1713" i="20"/>
  <c r="A1714" i="20"/>
  <c r="A1715" i="20"/>
  <c r="A1716" i="20"/>
  <c r="A1717" i="20"/>
  <c r="A1718" i="20"/>
  <c r="A1719" i="20"/>
  <c r="A1720" i="20"/>
  <c r="A1721" i="20"/>
  <c r="A1722" i="20"/>
  <c r="A1723" i="20"/>
  <c r="A1724" i="20"/>
  <c r="A1725" i="20"/>
  <c r="A1726" i="20"/>
  <c r="A1727" i="20"/>
  <c r="A1728" i="20"/>
  <c r="A1729" i="20"/>
  <c r="A1730" i="20"/>
  <c r="A1731" i="20"/>
  <c r="A1732" i="20"/>
  <c r="A1733" i="20"/>
  <c r="A1734" i="20"/>
  <c r="A1735" i="20"/>
  <c r="A1736" i="20"/>
  <c r="A1737" i="20"/>
  <c r="A1738" i="20"/>
  <c r="A1739" i="20"/>
  <c r="A1740" i="20"/>
  <c r="A1741" i="20"/>
  <c r="A1742" i="20"/>
  <c r="A1743" i="20"/>
  <c r="A1744" i="20"/>
  <c r="A1745" i="20"/>
  <c r="A1746" i="20"/>
  <c r="A1747" i="20"/>
  <c r="A1748" i="20"/>
  <c r="A1749" i="20"/>
  <c r="A1750" i="20"/>
  <c r="A1751" i="20"/>
  <c r="A1752" i="20"/>
  <c r="A1753" i="20"/>
  <c r="A1754" i="20"/>
  <c r="A1755" i="20"/>
  <c r="A1756" i="20"/>
  <c r="A1757" i="20"/>
  <c r="A1758" i="20"/>
  <c r="A1759" i="20"/>
  <c r="A1760" i="20"/>
  <c r="A1761" i="20"/>
  <c r="A1762" i="20"/>
  <c r="A1763" i="20"/>
  <c r="A1764" i="20"/>
  <c r="A1765" i="20"/>
  <c r="A1766" i="20"/>
  <c r="A1767" i="20"/>
  <c r="A1768" i="20"/>
  <c r="A1769" i="20"/>
  <c r="A1770" i="20"/>
  <c r="A1771" i="20"/>
  <c r="A1772" i="20"/>
  <c r="A1773" i="20"/>
  <c r="A1774" i="20"/>
  <c r="A1775" i="20"/>
  <c r="A1776" i="20"/>
  <c r="A1777" i="20"/>
  <c r="A1778" i="20"/>
  <c r="A1779" i="20"/>
  <c r="A1780" i="20"/>
  <c r="A1781" i="20"/>
  <c r="A1782" i="20"/>
  <c r="A1783" i="20"/>
  <c r="A1784" i="20"/>
  <c r="A1785" i="20"/>
  <c r="A1786" i="20"/>
  <c r="A1787" i="20"/>
  <c r="A1788" i="20"/>
  <c r="A1789" i="20"/>
  <c r="A1790" i="20"/>
  <c r="A1791" i="20"/>
  <c r="A1792" i="20"/>
  <c r="A1793" i="20"/>
  <c r="A1794" i="20"/>
  <c r="A1795" i="20"/>
  <c r="A1796" i="20"/>
  <c r="A1797" i="20"/>
  <c r="A1798" i="20"/>
  <c r="A1799" i="20"/>
  <c r="A1800" i="20"/>
  <c r="A1801" i="20"/>
  <c r="A1802" i="20"/>
  <c r="A1803" i="20"/>
  <c r="A1804" i="20"/>
  <c r="A1805" i="20"/>
  <c r="A1806" i="20"/>
  <c r="A1807" i="20"/>
  <c r="A1808" i="20"/>
  <c r="A1809" i="20"/>
  <c r="A1810" i="20"/>
  <c r="A1811" i="20"/>
  <c r="A1812" i="20"/>
  <c r="A1813" i="20"/>
  <c r="A1814" i="20"/>
  <c r="A1815" i="20"/>
  <c r="A1816" i="20"/>
  <c r="A1817" i="20"/>
  <c r="A1818" i="20"/>
  <c r="A1819" i="20"/>
  <c r="A1820" i="20"/>
  <c r="A1821" i="20"/>
  <c r="A1822" i="20"/>
  <c r="A1823" i="20"/>
  <c r="A1824" i="20"/>
  <c r="A1825" i="20"/>
  <c r="A1826" i="20"/>
  <c r="A1827" i="20"/>
  <c r="A1828" i="20"/>
  <c r="A1829" i="20"/>
  <c r="A1830" i="20"/>
  <c r="A1831" i="20"/>
  <c r="A1832" i="20"/>
  <c r="A1833" i="20"/>
  <c r="A1834" i="20"/>
  <c r="A1835" i="20"/>
  <c r="A1836" i="20"/>
  <c r="A1837" i="20"/>
  <c r="A1838" i="20"/>
  <c r="A1839" i="20"/>
  <c r="A1840" i="20"/>
  <c r="A1841" i="20"/>
  <c r="A1842" i="20"/>
  <c r="A1843" i="20"/>
  <c r="A1844" i="20"/>
  <c r="A1845" i="20"/>
  <c r="A1846" i="20"/>
  <c r="A1847" i="20"/>
  <c r="A1848" i="20"/>
  <c r="A1849" i="20"/>
  <c r="A1850" i="20"/>
  <c r="A1851" i="20"/>
  <c r="A1852" i="20"/>
  <c r="A1853" i="20"/>
  <c r="A1854" i="20"/>
  <c r="A1855" i="20"/>
  <c r="A1856" i="20"/>
  <c r="A1857" i="20"/>
  <c r="A1858" i="20"/>
  <c r="A1859" i="20"/>
  <c r="A1860" i="20"/>
  <c r="A1861" i="20"/>
  <c r="A1862" i="20"/>
  <c r="A1863" i="20"/>
  <c r="A1864" i="20"/>
  <c r="A1865" i="20"/>
  <c r="A1866" i="20"/>
  <c r="A1867" i="20"/>
  <c r="A1868" i="20"/>
  <c r="A1869" i="20"/>
  <c r="A1870" i="20"/>
  <c r="A1871" i="20"/>
  <c r="A1872" i="20"/>
  <c r="A1873" i="20"/>
  <c r="A1874" i="20"/>
  <c r="A1875" i="20"/>
  <c r="A1876" i="20"/>
  <c r="A1877" i="20"/>
  <c r="A1878" i="20"/>
  <c r="A1879" i="20"/>
  <c r="A1880" i="20"/>
  <c r="A1881" i="20"/>
  <c r="A1882" i="20"/>
  <c r="A1883" i="20"/>
  <c r="A1884" i="20"/>
  <c r="A1885" i="20"/>
  <c r="A1886" i="20"/>
  <c r="A1887" i="20"/>
  <c r="A1888" i="20"/>
  <c r="A1889" i="20"/>
  <c r="A1890" i="20"/>
  <c r="A1891" i="20"/>
  <c r="A1892" i="20"/>
  <c r="A1893" i="20"/>
  <c r="A1894" i="20"/>
  <c r="A1895" i="20"/>
  <c r="A1896" i="20"/>
  <c r="A1897" i="20"/>
  <c r="A1898" i="20"/>
  <c r="A1899" i="20"/>
  <c r="A1900" i="20"/>
  <c r="A1901" i="20"/>
  <c r="A1902" i="20"/>
  <c r="A1903" i="20"/>
  <c r="A1904" i="20"/>
  <c r="A1905" i="20"/>
  <c r="A1906" i="20"/>
  <c r="A1907" i="20"/>
  <c r="A1908" i="20"/>
  <c r="A1909" i="20"/>
  <c r="A1910" i="20"/>
  <c r="A1911" i="20"/>
  <c r="A1912" i="20"/>
  <c r="A1913" i="20"/>
  <c r="A1914" i="20"/>
  <c r="A1915" i="20"/>
  <c r="A1916" i="20"/>
  <c r="A1917" i="20"/>
  <c r="A1918" i="20"/>
  <c r="A1919" i="20"/>
  <c r="A1920" i="20"/>
  <c r="A1921" i="20"/>
  <c r="A1922" i="20"/>
  <c r="A1923" i="20"/>
  <c r="A1924" i="20"/>
  <c r="A1925" i="20"/>
  <c r="A1926" i="20"/>
  <c r="A1927" i="20"/>
  <c r="A1928" i="20"/>
  <c r="A1929" i="20"/>
  <c r="A1930" i="20"/>
  <c r="A1931" i="20"/>
  <c r="A1932" i="20"/>
  <c r="A1933" i="20"/>
  <c r="A1934" i="20"/>
  <c r="A1935" i="20"/>
  <c r="A1936" i="20"/>
  <c r="A1937" i="20"/>
  <c r="A1938" i="20"/>
  <c r="A1939" i="20"/>
  <c r="A1940" i="20"/>
  <c r="A1941" i="20"/>
  <c r="A1942" i="20"/>
  <c r="A1943" i="20"/>
  <c r="A1944" i="20"/>
  <c r="A1945" i="20"/>
  <c r="A1946" i="20"/>
  <c r="A1947" i="20"/>
  <c r="A1948" i="20"/>
  <c r="A1949" i="20"/>
  <c r="A1950" i="20"/>
  <c r="A1951" i="20"/>
  <c r="A1952" i="20"/>
  <c r="A1953" i="20"/>
  <c r="A1954" i="20"/>
  <c r="A1955" i="20"/>
  <c r="A1956" i="20"/>
  <c r="A1957" i="20"/>
  <c r="A1958" i="20"/>
  <c r="A1959" i="20"/>
  <c r="A1960" i="20"/>
  <c r="A1961" i="20"/>
  <c r="A1962" i="20"/>
  <c r="A1963" i="20"/>
  <c r="A1964" i="20"/>
  <c r="A1965" i="20"/>
  <c r="A1966" i="20"/>
  <c r="A1967" i="20"/>
  <c r="A1968" i="20"/>
  <c r="A1969" i="20"/>
  <c r="A1970" i="20"/>
  <c r="A1971" i="20"/>
  <c r="A1972" i="20"/>
  <c r="A1973" i="20"/>
  <c r="A1974" i="20"/>
  <c r="A1975" i="20"/>
  <c r="A1976" i="20"/>
  <c r="A1977" i="20"/>
  <c r="A1978" i="20"/>
  <c r="A1979" i="20"/>
  <c r="A1980" i="20"/>
  <c r="A1981" i="20"/>
  <c r="A1982" i="20"/>
  <c r="A1983" i="20"/>
  <c r="A1984" i="20"/>
  <c r="A1985" i="20"/>
  <c r="A1986" i="20"/>
  <c r="A1987" i="20"/>
  <c r="A1988" i="20"/>
  <c r="A1989" i="20"/>
  <c r="A1990" i="20"/>
  <c r="A1991" i="20"/>
  <c r="A1992" i="20"/>
  <c r="A1993" i="20"/>
  <c r="A1994" i="20"/>
  <c r="A1995" i="20"/>
  <c r="A1996" i="20"/>
  <c r="A1997" i="20"/>
  <c r="A1998" i="20"/>
  <c r="A1999" i="20"/>
  <c r="A2000" i="20"/>
  <c r="A2008" i="20"/>
  <c r="A2009" i="20"/>
  <c r="A2010" i="20"/>
  <c r="A2011" i="20"/>
  <c r="A2012" i="20"/>
  <c r="A2013" i="20"/>
  <c r="A2014" i="20"/>
  <c r="A2015" i="20"/>
  <c r="A2016" i="20"/>
  <c r="A2017" i="20"/>
  <c r="A2018" i="20"/>
  <c r="A2019" i="20"/>
  <c r="A2020" i="20"/>
  <c r="A2021" i="20"/>
  <c r="A2022" i="20"/>
  <c r="A2023" i="20"/>
  <c r="A2024" i="20"/>
  <c r="A2025" i="20"/>
  <c r="A2026" i="20"/>
  <c r="A2027" i="20"/>
  <c r="A2028" i="20"/>
  <c r="A2029" i="20"/>
  <c r="A2030" i="20"/>
  <c r="A2031" i="20"/>
  <c r="A2032" i="20"/>
  <c r="A2033" i="20"/>
  <c r="A2034" i="20"/>
  <c r="A2035" i="20"/>
  <c r="A2036" i="20"/>
  <c r="A2037" i="20"/>
  <c r="A2038" i="20"/>
  <c r="A2039" i="20"/>
  <c r="A2040" i="20"/>
  <c r="A2041" i="20"/>
  <c r="A2042" i="20"/>
  <c r="A2043" i="20"/>
  <c r="A2044" i="20"/>
  <c r="A2045" i="20"/>
  <c r="A2046" i="20"/>
  <c r="A2047" i="20"/>
  <c r="A2048" i="20"/>
  <c r="A2049" i="20"/>
  <c r="A2050" i="20"/>
  <c r="A2051" i="20"/>
  <c r="A2052" i="20"/>
  <c r="A2053" i="20"/>
  <c r="A2054" i="20"/>
  <c r="A2055" i="20"/>
  <c r="A2056" i="20"/>
  <c r="A2057" i="20"/>
  <c r="A2058" i="20"/>
  <c r="A2059" i="20"/>
  <c r="A2060" i="20"/>
  <c r="A2061" i="20"/>
  <c r="A2062" i="20"/>
  <c r="A2063" i="20"/>
  <c r="A2064" i="20"/>
  <c r="A2065" i="20"/>
  <c r="A2066" i="20"/>
  <c r="A2067" i="20"/>
  <c r="A2068" i="20"/>
  <c r="A2069" i="20"/>
  <c r="A2070" i="20"/>
  <c r="A2071" i="20"/>
  <c r="A2072" i="20"/>
  <c r="A2073" i="20"/>
  <c r="A2074" i="20"/>
  <c r="A2075" i="20"/>
  <c r="A2076" i="20"/>
  <c r="A2077" i="20"/>
  <c r="A2078" i="20"/>
  <c r="A2079" i="20"/>
  <c r="A2080" i="20"/>
  <c r="A2081" i="20"/>
  <c r="A2082" i="20"/>
  <c r="A2083" i="20"/>
  <c r="A2084" i="20"/>
  <c r="A2085" i="20"/>
  <c r="A2086" i="20"/>
  <c r="A2087" i="20"/>
  <c r="A2088" i="20"/>
  <c r="A2089" i="20"/>
  <c r="A2090" i="20"/>
  <c r="A2091" i="20"/>
  <c r="A2092" i="20"/>
  <c r="A2093" i="20"/>
  <c r="A2094" i="20"/>
  <c r="A2095" i="20"/>
  <c r="A2096" i="20"/>
  <c r="A2097" i="20"/>
  <c r="A2098" i="20"/>
  <c r="A2099" i="20"/>
  <c r="A2100" i="20"/>
  <c r="A2101" i="20"/>
  <c r="A2102" i="20"/>
  <c r="A2103" i="20"/>
  <c r="A2104" i="20"/>
  <c r="A2105" i="20"/>
  <c r="A2106" i="20"/>
  <c r="A2107" i="20"/>
  <c r="A2108" i="20"/>
  <c r="A2109" i="20"/>
  <c r="A2110" i="20"/>
  <c r="A2111" i="20"/>
  <c r="A2112" i="20"/>
  <c r="A2113" i="20"/>
  <c r="A2114" i="20"/>
  <c r="A2115" i="20"/>
  <c r="A2116" i="20"/>
  <c r="A2117" i="20"/>
  <c r="A2118" i="20"/>
  <c r="A2119" i="20"/>
  <c r="A2120" i="20"/>
  <c r="A2121" i="20"/>
  <c r="A2122" i="20"/>
  <c r="A2123" i="20"/>
  <c r="A2124" i="20"/>
  <c r="A2125" i="20"/>
  <c r="A2126" i="20"/>
  <c r="A2127" i="20"/>
  <c r="A2128" i="20"/>
  <c r="A2129" i="20"/>
  <c r="A2130" i="20"/>
  <c r="A2131" i="20"/>
  <c r="A2132" i="20"/>
  <c r="A2133" i="20"/>
  <c r="A2134" i="20"/>
  <c r="A2135" i="20"/>
  <c r="A2136" i="20"/>
  <c r="A2137" i="20"/>
  <c r="A2138" i="20"/>
  <c r="A2139" i="20"/>
  <c r="A2140" i="20"/>
  <c r="A2141" i="20"/>
  <c r="A2142" i="20"/>
  <c r="A2143" i="20"/>
  <c r="A2144" i="20"/>
  <c r="A2145" i="20"/>
  <c r="A2146" i="20"/>
  <c r="A2147" i="20"/>
  <c r="A2148" i="20"/>
  <c r="A2149" i="20"/>
  <c r="A2150" i="20"/>
  <c r="A2151" i="20"/>
  <c r="A2152" i="20"/>
  <c r="A2153" i="20"/>
  <c r="A2154" i="20"/>
  <c r="A2155" i="20"/>
  <c r="A2156" i="20"/>
  <c r="A2157" i="20"/>
  <c r="A2158" i="20"/>
  <c r="A2159" i="20"/>
  <c r="A2160" i="20"/>
  <c r="A2161" i="20"/>
  <c r="A2162" i="20"/>
  <c r="A2163" i="20"/>
  <c r="A2164" i="20"/>
  <c r="A2165" i="20"/>
  <c r="A2166" i="20"/>
  <c r="A2167" i="20"/>
  <c r="A2168" i="20"/>
  <c r="A2169" i="20"/>
  <c r="A2170" i="20"/>
  <c r="A2171" i="20"/>
  <c r="A2172" i="20"/>
  <c r="A2173" i="20"/>
  <c r="A2174" i="20"/>
  <c r="A2175" i="20"/>
  <c r="A2176" i="20"/>
  <c r="A2177" i="20"/>
  <c r="A2178" i="20"/>
  <c r="A2179" i="20"/>
  <c r="A2180" i="20"/>
  <c r="A2181" i="20"/>
  <c r="A2182" i="20"/>
  <c r="A2183" i="20"/>
  <c r="A2184" i="20"/>
  <c r="A2185" i="20"/>
  <c r="A2186" i="20"/>
  <c r="A2187" i="20"/>
  <c r="A2188" i="20"/>
  <c r="A2189" i="20"/>
  <c r="A2190" i="20"/>
  <c r="A2191" i="20"/>
  <c r="A2192" i="20"/>
  <c r="A2193" i="20"/>
  <c r="A2194" i="20"/>
  <c r="A2195" i="20"/>
  <c r="A2196" i="20"/>
  <c r="A2197" i="20"/>
  <c r="A2198" i="20"/>
  <c r="A2199" i="20"/>
  <c r="A2200" i="20"/>
  <c r="A2201" i="20"/>
  <c r="A2202" i="20"/>
  <c r="A2203" i="20"/>
  <c r="A2204" i="20"/>
  <c r="A2205" i="20"/>
  <c r="A2206" i="20"/>
  <c r="A2207" i="20"/>
  <c r="A2208" i="20"/>
  <c r="A2209" i="20"/>
  <c r="A2210" i="20"/>
  <c r="A2211" i="20"/>
  <c r="A2212" i="20"/>
  <c r="A2213" i="20"/>
  <c r="A2214" i="20"/>
  <c r="A2215" i="20"/>
  <c r="A2216" i="20"/>
  <c r="A2217" i="20"/>
  <c r="A2218" i="20"/>
  <c r="A2219" i="20"/>
  <c r="A2220" i="20"/>
  <c r="A2221" i="20"/>
  <c r="A2222" i="20"/>
  <c r="A2223" i="20"/>
  <c r="A2224" i="20"/>
  <c r="A2225" i="20"/>
  <c r="A2226" i="20"/>
  <c r="A2227" i="20"/>
  <c r="A2228" i="20"/>
  <c r="A2229" i="20"/>
  <c r="A2230" i="20"/>
  <c r="A2231" i="20"/>
  <c r="A2232" i="20"/>
  <c r="A2233" i="20"/>
  <c r="A2234" i="20"/>
  <c r="A2235" i="20"/>
  <c r="A2236" i="20"/>
  <c r="A2237" i="20"/>
  <c r="A2238" i="20"/>
  <c r="A2239" i="20"/>
  <c r="A2240" i="20"/>
  <c r="A2241" i="20"/>
  <c r="A2242" i="20"/>
  <c r="A2243" i="20"/>
  <c r="A2244" i="20"/>
  <c r="A2245" i="20"/>
  <c r="A2246" i="20"/>
  <c r="A2247" i="20"/>
  <c r="A2248" i="20"/>
  <c r="A2249" i="20"/>
  <c r="A2250" i="20"/>
  <c r="A2251" i="20"/>
  <c r="A2252" i="20"/>
  <c r="A2253" i="20"/>
  <c r="A2254" i="20"/>
  <c r="A2255" i="20"/>
  <c r="A2256" i="20"/>
  <c r="A2257" i="20"/>
  <c r="A2258" i="20"/>
  <c r="A2259" i="20"/>
  <c r="A2260" i="20"/>
  <c r="A2261" i="20"/>
  <c r="A2262" i="20"/>
  <c r="A2263" i="20"/>
  <c r="A2264" i="20"/>
  <c r="A2265" i="20"/>
  <c r="A2266" i="20"/>
  <c r="A2267" i="20"/>
  <c r="A2268" i="20"/>
  <c r="A2269" i="20"/>
  <c r="A2270" i="20"/>
  <c r="A2271" i="20"/>
  <c r="A2272" i="20"/>
  <c r="A2273" i="20"/>
  <c r="A2274" i="20"/>
  <c r="A2275" i="20"/>
  <c r="A2276" i="20"/>
  <c r="A2277" i="20"/>
  <c r="A2278" i="20"/>
  <c r="A2279" i="20"/>
  <c r="A2280" i="20"/>
  <c r="A2281" i="20"/>
  <c r="A2282" i="20"/>
  <c r="A2283" i="20"/>
  <c r="A2284" i="20"/>
  <c r="A2285" i="20"/>
  <c r="A2286" i="20"/>
  <c r="A2287" i="20"/>
  <c r="A2288" i="20"/>
  <c r="A2289" i="20"/>
  <c r="A2290" i="20"/>
  <c r="A2291" i="20"/>
  <c r="A2292" i="20"/>
  <c r="A2293" i="20"/>
  <c r="A2294" i="20"/>
  <c r="A2295" i="20"/>
  <c r="A2296" i="20"/>
  <c r="A2297" i="20"/>
  <c r="A2298" i="20"/>
  <c r="A2299" i="20"/>
  <c r="A2300" i="20"/>
  <c r="A2301" i="20"/>
  <c r="A2302" i="20"/>
  <c r="A2303" i="20"/>
  <c r="A2304" i="20"/>
  <c r="A2305" i="20"/>
  <c r="A2306" i="20"/>
  <c r="A2307" i="20"/>
  <c r="A2308" i="20"/>
  <c r="A2309" i="20"/>
  <c r="A2310" i="20"/>
  <c r="A2311" i="20"/>
  <c r="A2312" i="20"/>
  <c r="A2313" i="20"/>
  <c r="A2314" i="20"/>
  <c r="A2315" i="20"/>
  <c r="A2316" i="20"/>
  <c r="A2317" i="20"/>
  <c r="A2318" i="20"/>
  <c r="A2319" i="20"/>
  <c r="A2320" i="20"/>
  <c r="A2321" i="20"/>
  <c r="A2322" i="20"/>
  <c r="A2323" i="20"/>
  <c r="A2324" i="20"/>
  <c r="A2325" i="20"/>
  <c r="A2326" i="20"/>
  <c r="A2327" i="20"/>
  <c r="A2328" i="20"/>
  <c r="A2329" i="20"/>
  <c r="A2330" i="20"/>
  <c r="A2331" i="20"/>
  <c r="A2332" i="20"/>
  <c r="A2333" i="20"/>
  <c r="A2334" i="20"/>
  <c r="A2335" i="20"/>
  <c r="A2336" i="20"/>
  <c r="A2337" i="20"/>
  <c r="A2338" i="20"/>
  <c r="A2339" i="20"/>
  <c r="A2340" i="20"/>
  <c r="A2341" i="20"/>
  <c r="A2342" i="20"/>
  <c r="A2343" i="20"/>
  <c r="A2344" i="20"/>
  <c r="A2345" i="20"/>
  <c r="A2346" i="20"/>
  <c r="A2347" i="20"/>
  <c r="A2348" i="20"/>
  <c r="A2349" i="20"/>
  <c r="A2350" i="20"/>
  <c r="A2351" i="20"/>
  <c r="A2352" i="20"/>
  <c r="A2353" i="20"/>
  <c r="A2354" i="20"/>
  <c r="A2355" i="20"/>
  <c r="A2356" i="20"/>
  <c r="A2357" i="20"/>
  <c r="A2358" i="20"/>
  <c r="A2359" i="20"/>
  <c r="A2360" i="20"/>
  <c r="A2361" i="20"/>
  <c r="A2362" i="20"/>
  <c r="A2363" i="20"/>
  <c r="A2364" i="20"/>
  <c r="A2365" i="20"/>
  <c r="A2366" i="20"/>
  <c r="A2367" i="20"/>
  <c r="A2368" i="20"/>
  <c r="A2369" i="20"/>
  <c r="A2370" i="20"/>
  <c r="A2371" i="20"/>
  <c r="A2372" i="20"/>
  <c r="A2373" i="20"/>
  <c r="A2374" i="20"/>
  <c r="A2375" i="20"/>
  <c r="A2376" i="20"/>
  <c r="A2377" i="20"/>
  <c r="A2378" i="20"/>
  <c r="A2379" i="20"/>
  <c r="A2380" i="20"/>
  <c r="A2381" i="20"/>
  <c r="A2382" i="20"/>
  <c r="A2383" i="20"/>
  <c r="A2384" i="20"/>
  <c r="A2385" i="20"/>
  <c r="A2386" i="20"/>
  <c r="A2387" i="20"/>
  <c r="A2388" i="20"/>
  <c r="A2389" i="20"/>
  <c r="A2390" i="20"/>
  <c r="A2391" i="20"/>
  <c r="A2392" i="20"/>
  <c r="A2393" i="20"/>
  <c r="A2394" i="20"/>
  <c r="A2395" i="20"/>
  <c r="A2396" i="20"/>
  <c r="A2397" i="20"/>
  <c r="A2398" i="20"/>
  <c r="A2399" i="20"/>
  <c r="A2400" i="20"/>
  <c r="A2401" i="20"/>
  <c r="A2402" i="20"/>
  <c r="A2403" i="20"/>
  <c r="A2404" i="20"/>
  <c r="A2405" i="20"/>
  <c r="A2406" i="20"/>
  <c r="A2407" i="20"/>
  <c r="A2408" i="20"/>
  <c r="A2409" i="20"/>
  <c r="A2410" i="20"/>
  <c r="A2411" i="20"/>
  <c r="A2412" i="20"/>
  <c r="A2413" i="20"/>
  <c r="A2414" i="20"/>
  <c r="A2415" i="20"/>
  <c r="A2416" i="20"/>
  <c r="A2417" i="20"/>
  <c r="A2418" i="20"/>
  <c r="A2419" i="20"/>
  <c r="A2420" i="20"/>
  <c r="A2421" i="20"/>
  <c r="A2422" i="20"/>
  <c r="A2423" i="20"/>
  <c r="A2424" i="20"/>
  <c r="A2425" i="20"/>
  <c r="A2426" i="20"/>
  <c r="A2427" i="20"/>
  <c r="A2428" i="20"/>
  <c r="A2429" i="20"/>
  <c r="A2430" i="20"/>
  <c r="A2431" i="20"/>
  <c r="A2432" i="20"/>
  <c r="A2433" i="20"/>
  <c r="A2434" i="20"/>
  <c r="A2435" i="20"/>
  <c r="A2436" i="20"/>
  <c r="A2437" i="20"/>
  <c r="A2438" i="20"/>
  <c r="A2439" i="20"/>
  <c r="A2440" i="20"/>
  <c r="A2441" i="20"/>
  <c r="A2442" i="20"/>
  <c r="A2443" i="20"/>
  <c r="A2444" i="20"/>
  <c r="A2445" i="20"/>
  <c r="A2446" i="20"/>
  <c r="A2447" i="20"/>
  <c r="A2448" i="20"/>
  <c r="A2449" i="20"/>
  <c r="A2450" i="20"/>
  <c r="A2451" i="20"/>
  <c r="A2452" i="20"/>
  <c r="A2453" i="20"/>
  <c r="A2454" i="20"/>
  <c r="A2455" i="20"/>
  <c r="A2456" i="20"/>
  <c r="A2457" i="20"/>
  <c r="A2458" i="20"/>
  <c r="A2459" i="20"/>
  <c r="A2460" i="20"/>
  <c r="A2461" i="20"/>
  <c r="A2462" i="20"/>
  <c r="A2463" i="20"/>
  <c r="A2464" i="20"/>
  <c r="A2465" i="20"/>
  <c r="A2466" i="20"/>
  <c r="A2467" i="20"/>
  <c r="A2468" i="20"/>
  <c r="A2469" i="20"/>
  <c r="A2470" i="20"/>
  <c r="A2471" i="20"/>
  <c r="A2472" i="20"/>
  <c r="A2473" i="20"/>
  <c r="A2474" i="20"/>
  <c r="A2475" i="20"/>
  <c r="A2476" i="20"/>
  <c r="A2477" i="20"/>
  <c r="A2478" i="20"/>
  <c r="A2479" i="20"/>
  <c r="A2480" i="20"/>
  <c r="A2481" i="20"/>
  <c r="A2482" i="20"/>
  <c r="A2483" i="20"/>
  <c r="A2484" i="20"/>
  <c r="A2485" i="20"/>
  <c r="A2486" i="20"/>
  <c r="A2487" i="20"/>
  <c r="A2488" i="20"/>
  <c r="A2489" i="20"/>
  <c r="A2490" i="20"/>
  <c r="A2491" i="20"/>
  <c r="A2492" i="20"/>
  <c r="A2493" i="20"/>
  <c r="A2494" i="20"/>
  <c r="A2495" i="20"/>
  <c r="A2496" i="20"/>
  <c r="A2497" i="20"/>
  <c r="A2498" i="20"/>
  <c r="A2499" i="20"/>
  <c r="A2500" i="20"/>
  <c r="A2501" i="20"/>
  <c r="A2502" i="20"/>
  <c r="A2503" i="20"/>
  <c r="A2504" i="20"/>
  <c r="A2505" i="20"/>
  <c r="A2506" i="20"/>
  <c r="A2507" i="20"/>
  <c r="A2508" i="20"/>
  <c r="A2509" i="20"/>
  <c r="A2510" i="20"/>
  <c r="A2511" i="20"/>
  <c r="A2512" i="20"/>
  <c r="A2513" i="20"/>
  <c r="A2514" i="20"/>
  <c r="A2515" i="20"/>
  <c r="A2516" i="20"/>
  <c r="A2517" i="20"/>
  <c r="A2518" i="20"/>
  <c r="A2519" i="20"/>
  <c r="A2520" i="20"/>
  <c r="A2521" i="20"/>
  <c r="A2522" i="20"/>
  <c r="A2523" i="20"/>
  <c r="A2524" i="20"/>
  <c r="A2525" i="20"/>
  <c r="A2526" i="20"/>
  <c r="A2527" i="20"/>
  <c r="A2528" i="20"/>
  <c r="A2529" i="20"/>
  <c r="A2530" i="20"/>
  <c r="A2531" i="20"/>
  <c r="A2532" i="20"/>
  <c r="A2533" i="20"/>
  <c r="A2534" i="20"/>
  <c r="A2535" i="20"/>
  <c r="A2536" i="20"/>
  <c r="A2537" i="20"/>
  <c r="A2538" i="20"/>
  <c r="A2539" i="20"/>
  <c r="A2540" i="20"/>
  <c r="A2541" i="20"/>
  <c r="A2542" i="20"/>
  <c r="A2543" i="20"/>
  <c r="A2544" i="20"/>
  <c r="A2545" i="20"/>
  <c r="A2546" i="20"/>
  <c r="A2547" i="20"/>
  <c r="A2548" i="20"/>
  <c r="A2549" i="20"/>
  <c r="A2550" i="20"/>
  <c r="A2551" i="20"/>
  <c r="A2552" i="20"/>
  <c r="A2553" i="20"/>
  <c r="A2554" i="20"/>
  <c r="A2555" i="20"/>
  <c r="A2556" i="20"/>
  <c r="A2557" i="20"/>
  <c r="A2558" i="20"/>
  <c r="A2559" i="20"/>
  <c r="A2560" i="20"/>
  <c r="A2561" i="20"/>
  <c r="A2562" i="20"/>
  <c r="A2563" i="20"/>
  <c r="A2564" i="20"/>
  <c r="A2565" i="20"/>
  <c r="A2566" i="20"/>
  <c r="A2567" i="20"/>
  <c r="A2568" i="20"/>
  <c r="A2569" i="20"/>
  <c r="A2570" i="20"/>
  <c r="A2571" i="20"/>
  <c r="A2572" i="20"/>
  <c r="A2573" i="20"/>
  <c r="A2574" i="20"/>
  <c r="A2575" i="20"/>
  <c r="A2576" i="20"/>
  <c r="A2577" i="20"/>
  <c r="A2578" i="20"/>
  <c r="A2579" i="20"/>
  <c r="A2580" i="20"/>
  <c r="A2581" i="20"/>
  <c r="A2582" i="20"/>
  <c r="A2583" i="20"/>
  <c r="A2584" i="20"/>
  <c r="A2585" i="20"/>
  <c r="A2586" i="20"/>
  <c r="A2587" i="20"/>
  <c r="A2588" i="20"/>
  <c r="A2589" i="20"/>
  <c r="A2590" i="20"/>
  <c r="A2591" i="20"/>
  <c r="A2592" i="20"/>
  <c r="A2593" i="20"/>
  <c r="A2594" i="20"/>
  <c r="A2595" i="20"/>
  <c r="A2596" i="20"/>
  <c r="A2597" i="20"/>
  <c r="A2598" i="20"/>
  <c r="A2599" i="20"/>
  <c r="A2600" i="20"/>
  <c r="A2601" i="20"/>
  <c r="A2602" i="20"/>
  <c r="A2603" i="20"/>
  <c r="A2604" i="20"/>
  <c r="A2605" i="20"/>
  <c r="A2606" i="20"/>
  <c r="A2607" i="20"/>
  <c r="A2608" i="20"/>
  <c r="A2609" i="20"/>
  <c r="A2610" i="20"/>
  <c r="A2611" i="20"/>
  <c r="A2612" i="20"/>
  <c r="A2613" i="20"/>
  <c r="A2614" i="20"/>
  <c r="A2615" i="20"/>
  <c r="A2616" i="20"/>
  <c r="A2617" i="20"/>
  <c r="A2618" i="20"/>
  <c r="A2619" i="20"/>
  <c r="A2620" i="20"/>
  <c r="A2621" i="20"/>
  <c r="A2622" i="20"/>
  <c r="A2623" i="20"/>
  <c r="A2624" i="20"/>
  <c r="A2625" i="20"/>
  <c r="A2626" i="20"/>
  <c r="A2627" i="20"/>
  <c r="A2628" i="20"/>
  <c r="A2629" i="20"/>
  <c r="A2630" i="20"/>
  <c r="A2631" i="20"/>
  <c r="A2632" i="20"/>
  <c r="A2633" i="20"/>
  <c r="A2634" i="20"/>
  <c r="A2635" i="20"/>
  <c r="A2636" i="20"/>
  <c r="A2637" i="20"/>
  <c r="A2638" i="20"/>
  <c r="A2639" i="20"/>
  <c r="A2640" i="20"/>
  <c r="A2641" i="20"/>
  <c r="A2642" i="20"/>
  <c r="A2643" i="20"/>
  <c r="A2644" i="20"/>
  <c r="A2645" i="20"/>
  <c r="A2646" i="20"/>
  <c r="A2647" i="20"/>
  <c r="A2648" i="20"/>
  <c r="A2649" i="20"/>
  <c r="A2650" i="20"/>
  <c r="A2651" i="20"/>
  <c r="A2652" i="20"/>
  <c r="A2653" i="20"/>
  <c r="A2654" i="20"/>
  <c r="A2655" i="20"/>
  <c r="A2656" i="20"/>
  <c r="A2657" i="20"/>
  <c r="A2658" i="20"/>
  <c r="A2659" i="20"/>
  <c r="A2660" i="20"/>
  <c r="A2661" i="20"/>
  <c r="A2662" i="20"/>
  <c r="A2663" i="20"/>
  <c r="A2664" i="20"/>
  <c r="A2665" i="20"/>
  <c r="A2666" i="20"/>
  <c r="A2667" i="20"/>
  <c r="A2668" i="20"/>
  <c r="A2669" i="20"/>
  <c r="A2670" i="20"/>
  <c r="A2671" i="20"/>
  <c r="A2672" i="20"/>
  <c r="A2673" i="20"/>
  <c r="A2674" i="20"/>
  <c r="A2675" i="20"/>
  <c r="A2676" i="20"/>
  <c r="A2677" i="20"/>
  <c r="A2678" i="20"/>
  <c r="A2679" i="20"/>
  <c r="A2680" i="20"/>
  <c r="A2681" i="20"/>
  <c r="A2682" i="20"/>
  <c r="A2683" i="20"/>
  <c r="A2684" i="20"/>
  <c r="A2685" i="20"/>
  <c r="A2686" i="20"/>
  <c r="A2687" i="20"/>
  <c r="A2688" i="20"/>
  <c r="A2689" i="20"/>
  <c r="A2690" i="20"/>
  <c r="A2691" i="20"/>
  <c r="A2692" i="20"/>
  <c r="A2693" i="20"/>
  <c r="A2694" i="20"/>
  <c r="A2695" i="20"/>
  <c r="A2696" i="20"/>
  <c r="A2697" i="20"/>
  <c r="A2698" i="20"/>
  <c r="A2699" i="20"/>
  <c r="A2700" i="20"/>
  <c r="A2701" i="20"/>
  <c r="A2702" i="20"/>
  <c r="A2703" i="20"/>
  <c r="A2704" i="20"/>
  <c r="A2705" i="20"/>
  <c r="A2706" i="20"/>
  <c r="A2707" i="20"/>
  <c r="A2708" i="20"/>
  <c r="A2709" i="20"/>
  <c r="A2710" i="20"/>
  <c r="A2711" i="20"/>
  <c r="A2712" i="20"/>
  <c r="A2713" i="20"/>
  <c r="A2714" i="20"/>
  <c r="A2715" i="20"/>
  <c r="A2716" i="20"/>
  <c r="A2717" i="20"/>
  <c r="A2718" i="20"/>
  <c r="A2719" i="20"/>
  <c r="A2720" i="20"/>
  <c r="A2721" i="20"/>
  <c r="A2722" i="20"/>
  <c r="A2723" i="20"/>
  <c r="A2724" i="20"/>
  <c r="A2725" i="20"/>
  <c r="A2726" i="20"/>
  <c r="A2727" i="20"/>
  <c r="A2728" i="20"/>
  <c r="A2729" i="20"/>
  <c r="A2730" i="20"/>
  <c r="A2731" i="20"/>
  <c r="A2732" i="20"/>
  <c r="A2733" i="20"/>
  <c r="A2734" i="20"/>
  <c r="A2735" i="20"/>
  <c r="A2736" i="20"/>
  <c r="A2737" i="20"/>
  <c r="A2738" i="20"/>
  <c r="A2739" i="20"/>
  <c r="A2740" i="20"/>
  <c r="A2741" i="20"/>
  <c r="A2742" i="20"/>
  <c r="A2743" i="20"/>
  <c r="A2744" i="20"/>
  <c r="A2745" i="20"/>
  <c r="A2746" i="20"/>
  <c r="A2747" i="20"/>
  <c r="A2748" i="20"/>
  <c r="A2749" i="20"/>
  <c r="A2750" i="20"/>
  <c r="A2751" i="20"/>
  <c r="A2752" i="20"/>
  <c r="A2753" i="20"/>
  <c r="A2754" i="20"/>
  <c r="A2755" i="20"/>
  <c r="A2756" i="20"/>
  <c r="A2757" i="20"/>
  <c r="A2758" i="20"/>
  <c r="A2759" i="20"/>
  <c r="A2760" i="20"/>
  <c r="A2761" i="20"/>
  <c r="A2762" i="20"/>
  <c r="A2763" i="20"/>
  <c r="A2764" i="20"/>
  <c r="A2765" i="20"/>
  <c r="A2766" i="20"/>
  <c r="A2767" i="20"/>
  <c r="A2768" i="20"/>
  <c r="A2769" i="20"/>
  <c r="A2770" i="20"/>
  <c r="A2771" i="20"/>
  <c r="A2772" i="20"/>
  <c r="A2773" i="20"/>
  <c r="A2774" i="20"/>
  <c r="A2775" i="20"/>
  <c r="A2776" i="20"/>
  <c r="A2777" i="20"/>
  <c r="A2778" i="20"/>
  <c r="A2779" i="20"/>
  <c r="A2780" i="20"/>
  <c r="A2781" i="20"/>
  <c r="A2782" i="20"/>
  <c r="A2783" i="20"/>
  <c r="A2784" i="20"/>
  <c r="A2785" i="20"/>
  <c r="A2786" i="20"/>
  <c r="A2787" i="20"/>
  <c r="A2788" i="20"/>
  <c r="A2789" i="20"/>
  <c r="A2790" i="20"/>
  <c r="A2791" i="20"/>
  <c r="A2792" i="20"/>
  <c r="A2793" i="20"/>
  <c r="A2794" i="20"/>
  <c r="A2795" i="20"/>
  <c r="A2796" i="20"/>
  <c r="A2797" i="20"/>
  <c r="A2798" i="20"/>
  <c r="A2799" i="20"/>
  <c r="A2800" i="20"/>
  <c r="A2801" i="20"/>
  <c r="A2802" i="20"/>
  <c r="A2803" i="20"/>
  <c r="A2804" i="20"/>
  <c r="A2805" i="20"/>
  <c r="A2806" i="20"/>
  <c r="A2807" i="20"/>
  <c r="A2808" i="20"/>
  <c r="A2809" i="20"/>
  <c r="A2810" i="20"/>
  <c r="A2811" i="20"/>
  <c r="A2812" i="20"/>
  <c r="A2813" i="20"/>
  <c r="A2814" i="20"/>
  <c r="A2815" i="20"/>
  <c r="A2816" i="20"/>
  <c r="A2817" i="20"/>
  <c r="A2818" i="20"/>
  <c r="A2819" i="20"/>
  <c r="A2820" i="20"/>
  <c r="A2821" i="20"/>
  <c r="A2822" i="20"/>
  <c r="A2823" i="20"/>
  <c r="A2824" i="20"/>
  <c r="A2825" i="20"/>
  <c r="A2826" i="20"/>
  <c r="A2827" i="20"/>
  <c r="A2828" i="20"/>
  <c r="A2829" i="20"/>
  <c r="A2830" i="20"/>
  <c r="A2831" i="20"/>
  <c r="A2832" i="20"/>
  <c r="A2833" i="20"/>
  <c r="A2834" i="20"/>
  <c r="A2835" i="20"/>
  <c r="A2836" i="20"/>
  <c r="A2837" i="20"/>
  <c r="A2838" i="20"/>
  <c r="A2839" i="20"/>
  <c r="A2840" i="20"/>
  <c r="A2841" i="20"/>
  <c r="A2842" i="20"/>
  <c r="A2843" i="20"/>
  <c r="A2844" i="20"/>
  <c r="A2845" i="20"/>
  <c r="A2846" i="20"/>
  <c r="A2847" i="20"/>
  <c r="A2848" i="20"/>
  <c r="A2849" i="20"/>
  <c r="A2850" i="20"/>
  <c r="A2851" i="20"/>
  <c r="A2852" i="20"/>
  <c r="A2853" i="20"/>
  <c r="A2854" i="20"/>
  <c r="A2855" i="20"/>
  <c r="A2856" i="20"/>
  <c r="A2857" i="20"/>
  <c r="A2858" i="20"/>
  <c r="A2859" i="20"/>
  <c r="A2860" i="20"/>
  <c r="A2861" i="20"/>
  <c r="A2862" i="20"/>
  <c r="A2863" i="20"/>
  <c r="A2864" i="20"/>
  <c r="A2865" i="20"/>
  <c r="A2866" i="20"/>
  <c r="A2867" i="20"/>
  <c r="A2868" i="20"/>
  <c r="A2869" i="20"/>
  <c r="A2870" i="20"/>
  <c r="A2871" i="20"/>
  <c r="A2872" i="20"/>
  <c r="A2873" i="20"/>
  <c r="A2874" i="20"/>
  <c r="A2875" i="20"/>
  <c r="A2876" i="20"/>
  <c r="A2877" i="20"/>
  <c r="A2878" i="20"/>
  <c r="A2879" i="20"/>
  <c r="A2880" i="20"/>
  <c r="A2881" i="20"/>
  <c r="A2882" i="20"/>
  <c r="A2883" i="20"/>
  <c r="A2884" i="20"/>
  <c r="A2885" i="20"/>
  <c r="A2886" i="20"/>
  <c r="A2887" i="20"/>
  <c r="A2888" i="20"/>
  <c r="A2889" i="20"/>
  <c r="A2890" i="20"/>
  <c r="A2891" i="20"/>
  <c r="A2892" i="20"/>
  <c r="A2893" i="20"/>
  <c r="A2894" i="20"/>
  <c r="A2895" i="20"/>
  <c r="A2896" i="20"/>
  <c r="A2897" i="20"/>
  <c r="A2898" i="20"/>
  <c r="A2899" i="20"/>
  <c r="A2900" i="20"/>
  <c r="A2901" i="20"/>
  <c r="A2902" i="20"/>
  <c r="A2903" i="20"/>
  <c r="A2904" i="20"/>
  <c r="A2905" i="20"/>
  <c r="A2906" i="20"/>
  <c r="A2907" i="20"/>
  <c r="A2908" i="20"/>
  <c r="A2909" i="20"/>
  <c r="A2910" i="20"/>
  <c r="A2911" i="20"/>
  <c r="A2912" i="20"/>
  <c r="A2913" i="20"/>
  <c r="A2914" i="20"/>
  <c r="A2915" i="20"/>
  <c r="A2916" i="20"/>
  <c r="A2917" i="20"/>
  <c r="A2918" i="20"/>
  <c r="A2919" i="20"/>
  <c r="A2920" i="20"/>
  <c r="A2921" i="20"/>
  <c r="A2922" i="20"/>
  <c r="A2923" i="20"/>
  <c r="A2924" i="20"/>
  <c r="A2925" i="20"/>
  <c r="A2926" i="20"/>
  <c r="A2927" i="20"/>
  <c r="A2928" i="20"/>
  <c r="A2929" i="20"/>
  <c r="A2930" i="20"/>
  <c r="A2931" i="20"/>
  <c r="A2932" i="20"/>
  <c r="A2933" i="20"/>
  <c r="A2934" i="20"/>
  <c r="A2935" i="20"/>
  <c r="A2936" i="20"/>
  <c r="A2937" i="20"/>
  <c r="A2938" i="20"/>
  <c r="A2939" i="20"/>
  <c r="A2940" i="20"/>
  <c r="A2941" i="20"/>
  <c r="A2942" i="20"/>
  <c r="A2943" i="20"/>
  <c r="A2944" i="20"/>
  <c r="A2945" i="20"/>
  <c r="A2946" i="20"/>
  <c r="A2947" i="20"/>
  <c r="A2948" i="20"/>
  <c r="A2949" i="20"/>
  <c r="A2950" i="20"/>
  <c r="A2951" i="20"/>
  <c r="A2952" i="20"/>
  <c r="A2953" i="20"/>
  <c r="A2954" i="20"/>
  <c r="A2955" i="20"/>
  <c r="A2956" i="20"/>
  <c r="A2957" i="20"/>
  <c r="A2958" i="20"/>
  <c r="A2959" i="20"/>
  <c r="A2960" i="20"/>
  <c r="A2961" i="20"/>
  <c r="A2962" i="20"/>
  <c r="A2963" i="20"/>
  <c r="A2964" i="20"/>
  <c r="A2965" i="20"/>
  <c r="A2966" i="20"/>
  <c r="A2967" i="20"/>
  <c r="A2968" i="20"/>
  <c r="A2969" i="20"/>
  <c r="A2970" i="20"/>
  <c r="A2971" i="20"/>
  <c r="A2972" i="20"/>
  <c r="A2973" i="20"/>
  <c r="A2974" i="20"/>
  <c r="A2975" i="20"/>
  <c r="A2976" i="20"/>
  <c r="A2977" i="20"/>
  <c r="A2978" i="20"/>
  <c r="A2979" i="20"/>
  <c r="A2980" i="20"/>
  <c r="A2981" i="20"/>
  <c r="A2982" i="20"/>
  <c r="A2983" i="20"/>
  <c r="A2984" i="20"/>
  <c r="A2985" i="20"/>
  <c r="A2986" i="20"/>
  <c r="A2987" i="20"/>
  <c r="A2988" i="20"/>
  <c r="A2989" i="20"/>
  <c r="A2990" i="20"/>
  <c r="A2991" i="20"/>
  <c r="A2992" i="20"/>
  <c r="A2993" i="20"/>
  <c r="A2994" i="20"/>
  <c r="A2995" i="20"/>
  <c r="A2996" i="20"/>
  <c r="A2997" i="20"/>
  <c r="A2998" i="20"/>
  <c r="A2999" i="20"/>
  <c r="A3000" i="20"/>
  <c r="A3001" i="20"/>
  <c r="A3002" i="20"/>
  <c r="A3003" i="20"/>
  <c r="A3004" i="20"/>
  <c r="A3005" i="20"/>
  <c r="A3006" i="20"/>
  <c r="A3007" i="20"/>
  <c r="A3008" i="20"/>
  <c r="A3009" i="20"/>
  <c r="A3010" i="20"/>
  <c r="A3011" i="20"/>
  <c r="A3012" i="20"/>
  <c r="A3013" i="20"/>
  <c r="A3014" i="20"/>
  <c r="A3015" i="20"/>
  <c r="A3016" i="20"/>
  <c r="A3017" i="20"/>
  <c r="A3018" i="20"/>
  <c r="A3019" i="20"/>
  <c r="A3020" i="20"/>
  <c r="A3021" i="20"/>
  <c r="A3022" i="20"/>
  <c r="A3023" i="20"/>
  <c r="A3024" i="20"/>
  <c r="A3025" i="20"/>
  <c r="A3026" i="20"/>
  <c r="A3027" i="20"/>
  <c r="A3028" i="20"/>
  <c r="A3029" i="20"/>
  <c r="A3030" i="20"/>
  <c r="A3031" i="20"/>
  <c r="A3032" i="20"/>
  <c r="A3033" i="20"/>
  <c r="A3034" i="20"/>
  <c r="A3035" i="20"/>
  <c r="A3036" i="20"/>
  <c r="A3037" i="20"/>
  <c r="A3038" i="20"/>
  <c r="A3039" i="20"/>
  <c r="A3040" i="20"/>
  <c r="A3041" i="20"/>
  <c r="A3042" i="20"/>
  <c r="A3043" i="20"/>
  <c r="A3044" i="20"/>
  <c r="A3045" i="20"/>
  <c r="A3046" i="20"/>
  <c r="A3047" i="20"/>
  <c r="A3048" i="20"/>
  <c r="A3049" i="20"/>
  <c r="A3050" i="20"/>
  <c r="A3051" i="20"/>
  <c r="A3052" i="20"/>
  <c r="A3053" i="20"/>
  <c r="A3054" i="20"/>
  <c r="A3055" i="20"/>
  <c r="A3056" i="20"/>
  <c r="A3057" i="20"/>
  <c r="A3058" i="20"/>
  <c r="A3059" i="20"/>
  <c r="A3060" i="20"/>
  <c r="A3061" i="20"/>
  <c r="A3062" i="20"/>
  <c r="A3063" i="20"/>
  <c r="A3064" i="20"/>
  <c r="A3065" i="20"/>
  <c r="A3066" i="20"/>
  <c r="A3067" i="20"/>
  <c r="A3068" i="20"/>
  <c r="A3069" i="20"/>
  <c r="A3070" i="20"/>
  <c r="A3071" i="20"/>
  <c r="A3072" i="20"/>
  <c r="A3073" i="20"/>
  <c r="A3074" i="20"/>
  <c r="A3075" i="20"/>
  <c r="A3076" i="20"/>
  <c r="A3077" i="20"/>
  <c r="A3078" i="20"/>
  <c r="A3079" i="20"/>
  <c r="A3080" i="20"/>
  <c r="A3081" i="20"/>
  <c r="A3082" i="20"/>
  <c r="A3083" i="20"/>
  <c r="A3084" i="20"/>
  <c r="A3085" i="20"/>
  <c r="A3086" i="20"/>
  <c r="A3087" i="20"/>
  <c r="A3088" i="20"/>
  <c r="A3089" i="20"/>
  <c r="A3090" i="20"/>
  <c r="A3091" i="20"/>
  <c r="A3092" i="20"/>
  <c r="A3093" i="20"/>
  <c r="A3094" i="20"/>
  <c r="A3095" i="20"/>
  <c r="A3096" i="20"/>
  <c r="A3097" i="20"/>
  <c r="A3098" i="20"/>
  <c r="A3099" i="20"/>
  <c r="A3100" i="20"/>
  <c r="A3101" i="20"/>
  <c r="A3102" i="20"/>
  <c r="A3103" i="20"/>
  <c r="A3104" i="20"/>
  <c r="A3105" i="20"/>
  <c r="A3106" i="20"/>
  <c r="A3107" i="20"/>
  <c r="A3108" i="20"/>
  <c r="A3109" i="20"/>
  <c r="A3110" i="20"/>
  <c r="A3111" i="20"/>
  <c r="A3112" i="20"/>
  <c r="A3113" i="20"/>
  <c r="A3114" i="20"/>
  <c r="A3115" i="20"/>
  <c r="A3116" i="20"/>
  <c r="A3117" i="20"/>
  <c r="A3118" i="20"/>
  <c r="A3119" i="20"/>
  <c r="A3120" i="20"/>
  <c r="A3121" i="20"/>
  <c r="A3122" i="20"/>
  <c r="A3123" i="20"/>
  <c r="A3124" i="20"/>
  <c r="A3125" i="20"/>
  <c r="A3126" i="20"/>
  <c r="A3127" i="20"/>
  <c r="A3128" i="20"/>
  <c r="A3129" i="20"/>
  <c r="A3130" i="20"/>
  <c r="A3131" i="20"/>
  <c r="A3132" i="20"/>
  <c r="A3133" i="20"/>
  <c r="A3134" i="20"/>
  <c r="A3135" i="20"/>
  <c r="A3136" i="20"/>
  <c r="A3137" i="20"/>
  <c r="A3138" i="20"/>
  <c r="A3139" i="20"/>
  <c r="A3140" i="20"/>
  <c r="A3141" i="20"/>
  <c r="A3142" i="20"/>
  <c r="A3143" i="20"/>
  <c r="A3144" i="20"/>
  <c r="A3145" i="20"/>
  <c r="A3146" i="20"/>
  <c r="A3147" i="20"/>
  <c r="A3148" i="20"/>
  <c r="A3149" i="20"/>
  <c r="A3150" i="20"/>
  <c r="A3151" i="20"/>
  <c r="A3152" i="20"/>
  <c r="A3153" i="20"/>
  <c r="A3154" i="20"/>
  <c r="A3155" i="20"/>
  <c r="A3156" i="20"/>
  <c r="A3157" i="20"/>
  <c r="A3158" i="20"/>
  <c r="A3159" i="20"/>
  <c r="A3160" i="20"/>
  <c r="A3161" i="20"/>
  <c r="A3162" i="20"/>
  <c r="A3163" i="20"/>
  <c r="A3164" i="20"/>
  <c r="A3165" i="20"/>
  <c r="A3166" i="20"/>
  <c r="A3167" i="20"/>
  <c r="A3168" i="20"/>
  <c r="A3169" i="20"/>
  <c r="A3170" i="20"/>
  <c r="A3171" i="20"/>
  <c r="A3172" i="20"/>
  <c r="A3173" i="20"/>
  <c r="A3174" i="20"/>
  <c r="A3175" i="20"/>
  <c r="A3176" i="20"/>
  <c r="A3177" i="20"/>
  <c r="A3178" i="20"/>
  <c r="A3179" i="20"/>
  <c r="A3180" i="20"/>
  <c r="A3181" i="20"/>
  <c r="A3182" i="20"/>
  <c r="A3183" i="20"/>
  <c r="A3184" i="20"/>
  <c r="A3185" i="20"/>
  <c r="A3186" i="20"/>
  <c r="A3187" i="20"/>
  <c r="A3188" i="20"/>
  <c r="A3189" i="20"/>
  <c r="A3190" i="20"/>
  <c r="A3191" i="20"/>
  <c r="A3192" i="20"/>
  <c r="A3193" i="20"/>
  <c r="A3194" i="20"/>
  <c r="A3195" i="20"/>
  <c r="A3196" i="20"/>
  <c r="A3197" i="20"/>
  <c r="A3198" i="20"/>
  <c r="A3199" i="20"/>
  <c r="A3200" i="20"/>
  <c r="A3201" i="20"/>
  <c r="A3202" i="20"/>
  <c r="A3203" i="20"/>
  <c r="A3204" i="20"/>
  <c r="A3205" i="20"/>
  <c r="A3206" i="20"/>
  <c r="A3207" i="20"/>
  <c r="A3208" i="20"/>
  <c r="A3209" i="20"/>
  <c r="A3210" i="20"/>
  <c r="A3211" i="20"/>
  <c r="A3212" i="20"/>
  <c r="A3213" i="20"/>
  <c r="A3214" i="20"/>
  <c r="A3215" i="20"/>
  <c r="A3216" i="20"/>
  <c r="A3217" i="20"/>
  <c r="A3218" i="20"/>
  <c r="A3219" i="20"/>
  <c r="A3220" i="20"/>
  <c r="A3221" i="20"/>
  <c r="A3222" i="20"/>
  <c r="A3224" i="20"/>
  <c r="A3225" i="20"/>
  <c r="A3226" i="20"/>
  <c r="A3227" i="20"/>
  <c r="A11" i="20"/>
  <c r="A12" i="20"/>
  <c r="A13" i="20"/>
  <c r="A14" i="20"/>
  <c r="A10" i="20"/>
  <c r="C16" i="21" l="1"/>
  <c r="C75" i="21"/>
  <c r="C26" i="21"/>
  <c r="D27" i="21"/>
  <c r="G27" i="21" s="1"/>
  <c r="D81" i="21"/>
  <c r="G81" i="21" s="1"/>
  <c r="C58" i="21"/>
  <c r="D29" i="21"/>
  <c r="G29" i="21" s="1"/>
  <c r="C101" i="21"/>
  <c r="C15" i="21"/>
  <c r="C39" i="21"/>
  <c r="C7" i="21"/>
  <c r="C126" i="21"/>
  <c r="D22" i="21"/>
  <c r="G22" i="21" s="1"/>
  <c r="C70" i="21"/>
  <c r="C85" i="21"/>
  <c r="D80" i="21"/>
  <c r="G80" i="21" s="1"/>
  <c r="D44" i="21"/>
  <c r="G44" i="21" s="1"/>
  <c r="C42" i="21"/>
  <c r="D91" i="21"/>
  <c r="G91" i="21" s="1"/>
  <c r="C59" i="21"/>
  <c r="D75" i="21"/>
  <c r="G75" i="21" s="1"/>
  <c r="C83" i="21"/>
  <c r="D56" i="21"/>
  <c r="G56" i="21" s="1"/>
  <c r="C25" i="21"/>
  <c r="C55" i="21"/>
  <c r="D28" i="21"/>
  <c r="G28" i="21" s="1"/>
  <c r="D5" i="21"/>
  <c r="G5" i="21" s="1"/>
  <c r="C31" i="21"/>
  <c r="C43" i="21"/>
  <c r="C71" i="21"/>
  <c r="C9" i="21"/>
  <c r="C89" i="21"/>
  <c r="D41" i="21"/>
  <c r="G41" i="21" s="1"/>
  <c r="C30" i="21"/>
  <c r="C93" i="21"/>
  <c r="D88" i="21"/>
  <c r="G88" i="21" s="1"/>
  <c r="D105" i="21"/>
  <c r="G105" i="21" s="1"/>
  <c r="D100" i="21"/>
  <c r="G100" i="21" s="1"/>
  <c r="C18" i="21"/>
  <c r="C41" i="21"/>
  <c r="C29" i="21"/>
  <c r="D13" i="21"/>
  <c r="G13" i="21" s="1"/>
  <c r="C40" i="21"/>
  <c r="D90" i="21"/>
  <c r="G90" i="21" s="1"/>
  <c r="D57" i="21"/>
  <c r="G57" i="21" s="1"/>
  <c r="C102" i="21"/>
  <c r="D83" i="21"/>
  <c r="G83" i="21" s="1"/>
  <c r="D12" i="21"/>
  <c r="G12" i="21" s="1"/>
  <c r="D84" i="21"/>
  <c r="G84" i="21" s="1"/>
  <c r="C62" i="21"/>
  <c r="C60" i="21"/>
  <c r="C76" i="21"/>
  <c r="D15" i="21"/>
  <c r="G15" i="21" s="1"/>
  <c r="D40" i="21"/>
  <c r="G40" i="21" s="1"/>
  <c r="D26" i="21"/>
  <c r="G26" i="21" s="1"/>
  <c r="D8" i="21"/>
  <c r="G8" i="21" s="1"/>
  <c r="D99" i="21"/>
  <c r="G99" i="21" s="1"/>
  <c r="D42" i="21"/>
  <c r="G42" i="21" s="1"/>
  <c r="C57" i="21"/>
  <c r="D18" i="21"/>
  <c r="G18" i="21" s="1"/>
  <c r="C10" i="21"/>
  <c r="D93" i="21"/>
  <c r="G93" i="21" s="1"/>
  <c r="C78" i="21"/>
  <c r="D103" i="21"/>
  <c r="G103" i="21" s="1"/>
  <c r="D37" i="21"/>
  <c r="G37" i="21" s="1"/>
  <c r="D25" i="21"/>
  <c r="G25" i="21" s="1"/>
  <c r="D43" i="21"/>
  <c r="G43" i="21" s="1"/>
  <c r="C105" i="21"/>
  <c r="D10" i="21"/>
  <c r="G10" i="21" s="1"/>
  <c r="C63" i="21"/>
  <c r="D31" i="21"/>
  <c r="G31" i="21" s="1"/>
  <c r="D86" i="21"/>
  <c r="G86" i="21" s="1"/>
  <c r="D70" i="21"/>
  <c r="G70" i="21" s="1"/>
  <c r="C74" i="21"/>
  <c r="C104" i="21"/>
  <c r="C73" i="21"/>
  <c r="C32" i="21"/>
  <c r="D33" i="21"/>
  <c r="G33" i="21" s="1"/>
  <c r="C56" i="21"/>
  <c r="C44" i="21"/>
  <c r="C24" i="21"/>
  <c r="C72" i="21"/>
  <c r="D107" i="21"/>
  <c r="G107" i="21" s="1"/>
  <c r="D77" i="21"/>
  <c r="G77" i="21" s="1"/>
  <c r="D73" i="21"/>
  <c r="G73" i="21" s="1"/>
  <c r="C100" i="21"/>
  <c r="D74" i="21"/>
  <c r="G74" i="21" s="1"/>
  <c r="D104" i="21"/>
  <c r="G104" i="21" s="1"/>
  <c r="D61" i="21"/>
  <c r="G61" i="21" s="1"/>
  <c r="C86" i="21"/>
  <c r="D76" i="21"/>
  <c r="G76" i="21" s="1"/>
  <c r="C91" i="21"/>
  <c r="C87" i="21"/>
  <c r="D58" i="21"/>
  <c r="G58" i="21" s="1"/>
  <c r="D101" i="21"/>
  <c r="G101" i="21" s="1"/>
  <c r="C81" i="21"/>
  <c r="D71" i="21"/>
  <c r="G71" i="21" s="1"/>
  <c r="C107" i="21"/>
  <c r="C108" i="21"/>
  <c r="D102" i="21"/>
  <c r="G102" i="21" s="1"/>
  <c r="C61" i="21"/>
  <c r="D78" i="21"/>
  <c r="G78" i="21" s="1"/>
  <c r="D87" i="21"/>
  <c r="G87" i="21" s="1"/>
  <c r="C79" i="21"/>
  <c r="D108" i="21"/>
  <c r="G108" i="21" s="1"/>
  <c r="C77" i="21"/>
  <c r="D62" i="21"/>
  <c r="G62" i="21" s="1"/>
  <c r="C103" i="21"/>
  <c r="D72" i="21"/>
  <c r="G72" i="21" s="1"/>
  <c r="D79" i="21"/>
  <c r="G79" i="21" s="1"/>
  <c r="C88" i="21"/>
  <c r="D63" i="21"/>
  <c r="G63" i="21" s="1"/>
  <c r="C80" i="21"/>
  <c r="D85" i="21"/>
  <c r="G85" i="21" s="1"/>
  <c r="C90" i="21"/>
  <c r="C84" i="21"/>
  <c r="D94" i="21"/>
  <c r="G94" i="21" s="1"/>
  <c r="C92" i="21"/>
  <c r="C19" i="21"/>
  <c r="C11" i="21"/>
  <c r="D14" i="21"/>
  <c r="G14" i="21" s="1"/>
  <c r="D30" i="21"/>
  <c r="G30" i="21" s="1"/>
  <c r="C35" i="21"/>
  <c r="C14" i="21"/>
  <c r="D11" i="21"/>
  <c r="G11" i="21" s="1"/>
  <c r="D19" i="21"/>
  <c r="G19" i="21" s="1"/>
  <c r="D106" i="21"/>
  <c r="G106" i="21" s="1"/>
  <c r="C22" i="21"/>
  <c r="C36" i="21"/>
  <c r="D39" i="21"/>
  <c r="G39" i="21" s="1"/>
  <c r="D21" i="21"/>
  <c r="G21" i="21" s="1"/>
  <c r="C33" i="21"/>
  <c r="D89" i="21"/>
  <c r="G89" i="21" s="1"/>
  <c r="D32" i="21"/>
  <c r="G32" i="21" s="1"/>
  <c r="C21" i="21"/>
  <c r="C38" i="21"/>
  <c r="C99" i="21"/>
  <c r="C34" i="21"/>
  <c r="D20" i="21"/>
  <c r="G20" i="21" s="1"/>
  <c r="D36" i="21"/>
  <c r="G36" i="21" s="1"/>
  <c r="C94" i="21"/>
  <c r="C37" i="21"/>
  <c r="C20" i="21"/>
  <c r="D35" i="21"/>
  <c r="G35" i="21" s="1"/>
  <c r="D92" i="21"/>
  <c r="G92" i="21" s="1"/>
  <c r="C28" i="21"/>
  <c r="D34" i="21"/>
  <c r="G34" i="21" s="1"/>
  <c r="D60" i="21"/>
  <c r="G60" i="21" s="1"/>
  <c r="D24" i="21"/>
  <c r="G24" i="21" s="1"/>
  <c r="D55" i="21"/>
  <c r="G55" i="21" s="1"/>
  <c r="D17" i="21"/>
  <c r="G17" i="21" s="1"/>
  <c r="D9" i="21"/>
  <c r="G9" i="21" s="1"/>
  <c r="D6" i="21"/>
  <c r="G6" i="21" s="1"/>
  <c r="C5" i="21"/>
  <c r="C12" i="21"/>
  <c r="C27" i="21"/>
  <c r="D38" i="21"/>
  <c r="G38" i="21" s="1"/>
  <c r="D16" i="21"/>
  <c r="G16" i="21" s="1"/>
  <c r="D7" i="21"/>
  <c r="G7" i="21" s="1"/>
  <c r="C6" i="21"/>
  <c r="C13" i="21"/>
  <c r="C17" i="21"/>
  <c r="D59" i="21"/>
  <c r="G59" i="21" s="1"/>
  <c r="C106" i="21"/>
  <c r="D109" i="21"/>
  <c r="G109" i="21" s="1"/>
  <c r="C109" i="21"/>
  <c r="C8" i="21"/>
  <c r="C136" i="21" l="1"/>
  <c r="D127" i="21"/>
</calcChain>
</file>

<file path=xl/comments1.xml><?xml version="1.0" encoding="utf-8"?>
<comments xmlns="http://schemas.openxmlformats.org/spreadsheetml/2006/main">
  <authors>
    <author>Steven Weiss</author>
    <author>Dell Customer</author>
  </authors>
  <commentList>
    <comment ref="C7" authorId="0">
      <text>
        <r>
          <rPr>
            <b/>
            <sz val="8"/>
            <color indexed="81"/>
            <rFont val="Tahoma"/>
            <family val="2"/>
          </rPr>
          <t>Enter 3 Digit Line-of-Business (LOB) codes for all insurance releated roles.</t>
        </r>
        <r>
          <rPr>
            <sz val="8"/>
            <color indexed="81"/>
            <rFont val="Tahoma"/>
            <family val="2"/>
          </rPr>
          <t xml:space="preserve">
</t>
        </r>
      </text>
    </comment>
    <comment ref="F7" authorId="1">
      <text>
        <r>
          <rPr>
            <b/>
            <sz val="8"/>
            <color indexed="81"/>
            <rFont val="Tahoma"/>
            <family val="2"/>
          </rPr>
          <t xml:space="preserve">Base Salaries in effect with payroll closest to April 1, 2020.
</t>
        </r>
        <r>
          <rPr>
            <sz val="8"/>
            <color indexed="81"/>
            <rFont val="Tahoma"/>
            <family val="2"/>
          </rPr>
          <t xml:space="preserve">
</t>
        </r>
      </text>
    </comment>
    <comment ref="N7" authorId="0">
      <text>
        <r>
          <rPr>
            <b/>
            <sz val="8"/>
            <color indexed="81"/>
            <rFont val="Tahoma"/>
            <family val="2"/>
          </rPr>
          <t>5 Digit Postal (ZIP) Code for OFFICE LOCATION ONLY.</t>
        </r>
        <r>
          <rPr>
            <sz val="8"/>
            <color indexed="81"/>
            <rFont val="Tahoma"/>
            <family val="2"/>
          </rPr>
          <t xml:space="preserve">
</t>
        </r>
      </text>
    </comment>
    <comment ref="R7" authorId="0">
      <text>
        <r>
          <rPr>
            <b/>
            <sz val="8"/>
            <color indexed="81"/>
            <rFont val="Tahoma"/>
            <family val="2"/>
          </rPr>
          <t>Assign a unique employee # or code to EACH incumbent reported.</t>
        </r>
      </text>
    </comment>
  </commentList>
</comments>
</file>

<file path=xl/sharedStrings.xml><?xml version="1.0" encoding="utf-8"?>
<sst xmlns="http://schemas.openxmlformats.org/spreadsheetml/2006/main" count="1098" uniqueCount="837">
  <si>
    <t>Plan Weights</t>
  </si>
  <si>
    <t>First Name:</t>
  </si>
  <si>
    <t>1)  Type of Organization</t>
  </si>
  <si>
    <t>Enter the actual % of payroll budgeted for merit, promotion, cost of living and/or inequity/other adjustment increases (e.g. Merit = 5.5%, Promotion = .5%, COLA = 3%, Inequity = .7%). For % Total Increase add Merit, Promo, COLA &amp; Inequity Adj/increases.</t>
  </si>
  <si>
    <t>5)  Salary Budget Data</t>
  </si>
  <si>
    <t>If you have a salary range structure, enter the % of salary range change for this fiscal year and next.</t>
  </si>
  <si>
    <t>JobListTitle</t>
  </si>
  <si>
    <t>13300 - Senior Actuarial Data Specialist</t>
  </si>
  <si>
    <t>13200 - Actuarial Data Specialist</t>
  </si>
  <si>
    <t>Medical Bill Team Leader / Supervisor</t>
  </si>
  <si>
    <t>Senior Underwriting Assistant</t>
  </si>
  <si>
    <t>JobTitleFromListing (Remove New, Revised Label on Import)</t>
  </si>
  <si>
    <t>Types of Cash Incentives Used:</t>
  </si>
  <si>
    <t>Exempt Jobs</t>
  </si>
  <si>
    <t>Non-Exempt Jobs</t>
  </si>
  <si>
    <t>Regular Incentive Plans</t>
  </si>
  <si>
    <t>"Regular Incentives" are defined to mean Plans that reward performance results achieved against pre-set goals, and where the incentive opportunity is set at the beginning of the Plans performance period.</t>
  </si>
  <si>
    <t>Discretionary Bonus Plans</t>
  </si>
  <si>
    <t>Profit Sharing Plans</t>
  </si>
  <si>
    <t>Project Related Plans</t>
  </si>
  <si>
    <t>Other Type of Plans *</t>
  </si>
  <si>
    <t>Lowest</t>
  </si>
  <si>
    <t>Average</t>
  </si>
  <si>
    <t>Other</t>
  </si>
  <si>
    <t>Average Level of Performance as a Percent of Target, Required for any Incentive/Bonus Payment</t>
  </si>
  <si>
    <t>Incentive Payouts Below and Above Targeted Goal Achievement</t>
  </si>
  <si>
    <t>Plan Capped?</t>
  </si>
  <si>
    <t>Plan Cap %</t>
  </si>
  <si>
    <t>Performance-Based Regular Incentive Plan Design Practices</t>
  </si>
  <si>
    <t>Senior Office Support Associate</t>
  </si>
  <si>
    <t>Administrative Assistant I</t>
  </si>
  <si>
    <t>Field Office Supervisor I</t>
  </si>
  <si>
    <t>% Inequity/Other Adj.</t>
  </si>
  <si>
    <r>
      <t xml:space="preserve">4)  </t>
    </r>
    <r>
      <rPr>
        <b/>
        <u/>
        <sz val="12"/>
        <rFont val="Times New Roman"/>
        <family val="1"/>
      </rPr>
      <t xml:space="preserve">Average # of </t>
    </r>
    <r>
      <rPr>
        <b/>
        <sz val="12"/>
        <rFont val="Times New Roman"/>
        <family val="1"/>
      </rPr>
      <t>scheduled hours worked per week:</t>
    </r>
  </si>
  <si>
    <t>The following section relates to non-management/non-executive jobs within your company.</t>
  </si>
  <si>
    <r>
      <t xml:space="preserve">Oversees </t>
    </r>
    <r>
      <rPr>
        <b/>
        <sz val="10"/>
        <rFont val="Times New Roman"/>
        <family val="1"/>
      </rPr>
      <t xml:space="preserve">field office clerical staff </t>
    </r>
    <r>
      <rPr>
        <b/>
        <i/>
        <sz val="10"/>
        <rFont val="Times New Roman"/>
        <family val="1"/>
      </rPr>
      <t>size over 20</t>
    </r>
    <r>
      <rPr>
        <sz val="10"/>
        <rFont val="Times New Roman"/>
        <family val="1"/>
      </rPr>
      <t>.  Assigns and monitors work, ensures proper staffing, maintains schedules and completes annual performance assessments.  Trains staff to perform assigned duties.  Evaluates work methods and develops and implements new procedures and operations.  Completes various administrative tasks for the branch, including maintaining office files, processing paperwork, maintaining field office accounts.  May act as liaison to Home Office.  Requires 5 or more years experience.</t>
    </r>
  </si>
  <si>
    <t>Stock Grant Program</t>
  </si>
  <si>
    <t>Stock Option Program</t>
  </si>
  <si>
    <t>(Y/N)</t>
  </si>
  <si>
    <t>10350 - Senior Office Support Associate</t>
  </si>
  <si>
    <t>10375 - Administrative Assistant I</t>
  </si>
  <si>
    <t>13105 - Data Analyst I</t>
  </si>
  <si>
    <t>Document Analyst I</t>
  </si>
  <si>
    <t>Document Analyst II</t>
  </si>
  <si>
    <t>Micrographics Specialist</t>
  </si>
  <si>
    <t>Medical Bill Processor</t>
  </si>
  <si>
    <t>Medical Bill Reviewer</t>
  </si>
  <si>
    <t>Medical Bill Specialist</t>
  </si>
  <si>
    <t>Loss Control Technician</t>
  </si>
  <si>
    <t>Compliance Specialist - Associate</t>
  </si>
  <si>
    <t>Compliance Specialist - Intermediate</t>
  </si>
  <si>
    <t>Compliance Specialist - Senior</t>
  </si>
  <si>
    <t>Job Families &amp; Titles (Continued)</t>
  </si>
  <si>
    <t>Senior Legal Secretary</t>
  </si>
  <si>
    <t>Unit Leader</t>
  </si>
  <si>
    <t>Senior Claim Clerk</t>
  </si>
  <si>
    <t>Inside Claim Rep I</t>
  </si>
  <si>
    <t>Inside Claim Rep II</t>
  </si>
  <si>
    <t>Inside Claim Rep III</t>
  </si>
  <si>
    <t>Inside Claim Rep IV</t>
  </si>
  <si>
    <t>Underwriting Clerk</t>
  </si>
  <si>
    <t>Senior Underwriting Clerk</t>
  </si>
  <si>
    <t>Survey Report:</t>
  </si>
  <si>
    <t>Premium Acct Clerk</t>
  </si>
  <si>
    <t>Premium Acct Tech</t>
  </si>
  <si>
    <t>Associate Customer Service Rep</t>
  </si>
  <si>
    <t>Customer Service Rep</t>
  </si>
  <si>
    <t>Senior Customer Service Rep</t>
  </si>
  <si>
    <t>Licensing Assistant</t>
  </si>
  <si>
    <t>Licensing Analyst</t>
  </si>
  <si>
    <t>Senior Licensing Analyst</t>
  </si>
  <si>
    <t>Licensing Specialist</t>
  </si>
  <si>
    <t>Administration:</t>
  </si>
  <si>
    <t>Administration (continued):</t>
  </si>
  <si>
    <t>Claim:</t>
  </si>
  <si>
    <t>Claim (continued):</t>
  </si>
  <si>
    <t>General Information</t>
  </si>
  <si>
    <t>Otherwise leave blank</t>
  </si>
  <si>
    <t>If you pay a shift differential, enter either the dollar amount or percentage you pay for the applicable shift.</t>
  </si>
  <si>
    <t>6)  Salary Range Movement</t>
  </si>
  <si>
    <t>7)  Shift Differentials</t>
  </si>
  <si>
    <t>9)  Miscellaneous Questions</t>
  </si>
  <si>
    <t>Data Submission Deadline:</t>
  </si>
  <si>
    <t>Data Effective Date:</t>
  </si>
  <si>
    <t>•  In the Practices section, we collect general information on your organization’s compensation practices.</t>
  </si>
  <si>
    <t xml:space="preserve">Processes various forms of cash payments and transactions.  Researches, analyzes, and resolves billing issues for premium payments on both personal and commercial policies and accounts.  Operates remittance processing equipment for endorsing and encoding of checks. Collects cash payments and verifies and processes rush payments into system.  Requires 2 - 3 years of remittance experience.  </t>
  </si>
  <si>
    <t>Revised code for 2008, prev 12320</t>
  </si>
  <si>
    <t>New 2008</t>
  </si>
  <si>
    <t>Loss Control Clerk - Intermediate</t>
  </si>
  <si>
    <t>Remittance Rep I</t>
  </si>
  <si>
    <t>Remittance Rep II</t>
  </si>
  <si>
    <t>Billing Rep I</t>
  </si>
  <si>
    <t>Billing Rep II</t>
  </si>
  <si>
    <t>Billing Rep III</t>
  </si>
  <si>
    <t>Billing Rep IV</t>
  </si>
  <si>
    <t>11100 – Claim Assistant III</t>
  </si>
  <si>
    <t>Rater/Coder I</t>
  </si>
  <si>
    <t>Loss Control Clerk - Inter</t>
  </si>
  <si>
    <t>Underwriting Assistant</t>
  </si>
  <si>
    <t>Premium Accounting Clerk</t>
  </si>
  <si>
    <t>1.  Are non-management employees in your company typically eligible to participate in a cash incentive program (i.e., incentive or bonus plans)?</t>
  </si>
  <si>
    <t>3.  Do your incentive and/or bonus plans establish pre-set incentive opportunities (targets) that refer to the amount the Plan is designed to pay when performance objectives outlined in the Plan are met?</t>
  </si>
  <si>
    <t>Underwriting:</t>
  </si>
  <si>
    <t>Underwriting (continued):</t>
  </si>
  <si>
    <t>Customer Service:</t>
  </si>
  <si>
    <t>Licensing:</t>
  </si>
  <si>
    <t>The Receptionist greets visitors and callers.  Receives incoming calls and routes to appropriate person.  Operates system switchboard or telephone console, announces visitors and directs them to proper location.  Refers messages to appropriate parties and maintains records and logs as required.  May perform other duties such as word processing, data entry, sorting, stamping mail to fill in time between calls and visitors.  Up to 6 months of customer service related experience is preferred.  Effective communication skills and good keyboard skills required.</t>
  </si>
  <si>
    <t>Main Page</t>
  </si>
  <si>
    <t>Premium Accounting and Audit:</t>
  </si>
  <si>
    <t>10540 - Executive Assistant</t>
  </si>
  <si>
    <t>10560 - Executive Assistant - Senior</t>
  </si>
  <si>
    <t>10580 - Secretary to CEO/COO/President of the Organization</t>
  </si>
  <si>
    <r>
      <t>CWK = Workers' Compensation</t>
    </r>
    <r>
      <rPr>
        <sz val="12"/>
        <rFont val="Times New Roman"/>
        <family val="1"/>
      </rPr>
      <t xml:space="preserve"> - Coverage provided for employee job-related injuries or diseases as a matter of right, without regard to fault.</t>
    </r>
  </si>
  <si>
    <t>This is the entry level.  Under direct supervision, processes applications for insurance and handles service requests for a group of agents.  Responds to routine correspondence, complaints, and information requests.  Uses computer terminal or personal computer to access account information.  Resolves routine problems and refers others to senior or supervisor as necessary.  Requires customer service related experience and basic computer or data entry skills.  Prefer clerical experience in a claims or underwriting office with an understanding of workflow and procedures.  Ability to analyze routine problems and provide reasonable solutions.</t>
  </si>
  <si>
    <t>Incentive Plans</t>
  </si>
  <si>
    <t>Color-tabbed worksheets are the forms that should be completed and returned.</t>
  </si>
  <si>
    <t>Private Co</t>
  </si>
  <si>
    <t>Premium Auditor Trainee</t>
  </si>
  <si>
    <t>Senior Premium Auditor</t>
  </si>
  <si>
    <t>Special Accounts Auditor</t>
  </si>
  <si>
    <t>Loss Control Clerk - Entry</t>
  </si>
  <si>
    <t>Performs secretarial, administrative, and confidential assignments for Corporate AVP or Department Executive Level Management.   Prepares reports, manuals, agendas, and correspondence.  Maintains sensitive files and records.  Refers routine matters to appropriate parties for action and follows up to ensure proper disposition.  Communicates with  line management to gather and convey information pertaining to superiors office and responsibilities.  Answers telephone calls and tactfully handles inquiries and/or refers to appropriate party.  Coordinates and makes notifications and arrangements for travel reservations and appointments.  May prepare and process expense reports for superior.  Performs a wide variety of normal secretarial, administrative, and clerical details including taking dictation and transcribing notes for letters, memos and reports.    Operates a variety of general office equipment such as copiers, typewriter, computer, calculator, fax and other similar machines.  Typically requires 4 - 6 years experience in administrative roles.</t>
  </si>
  <si>
    <t xml:space="preserve">Interprets and analyzes data for the preparation of premium charges and policy issuance provided by underwriters, agents, insured's, etc.  Reviews renewals and endorsements and computes premiums on complex and multi-line issuance's, renewals, endorsements and cancellations based on proper rate selection, rules, and company procedures.  Codes all rated information and enters data into computer terminal.  Requires 2 - 3 years of rating/coding experience.  </t>
  </si>
  <si>
    <t xml:space="preserve">Interprets and analyzes data for the preparation of premium charges and policy issuance provided by underwriters, agents, insured's, etc.  Reviews renewals and endorsements and computes premiums on exceedingly complex and multi-line issuance's, renewals, endorsements and cancellations based on proper rate selection, rules, and company procedures.  Aids in research and problem resolution regarding rating/coding difficulties.  Requires 3 - 5 years of rating/coding experience.  </t>
  </si>
  <si>
    <t xml:space="preserve">Performs various leadership functions for the remittance team.  Monitors remittance representatives and distributes workload.  Resolves complex issues regarding billing for premium payments on both personal and commercial policies and accounts.  Prepares employee status reports such as attendance, overtime, daily planning, etc.  Requires 5 - 6 years of remittance experience.  </t>
  </si>
  <si>
    <r>
      <t xml:space="preserve">Remittance/Billing </t>
    </r>
    <r>
      <rPr>
        <u/>
        <sz val="12"/>
        <rFont val="Times New Roman"/>
        <family val="1"/>
      </rPr>
      <t>(8 jobs)</t>
    </r>
  </si>
  <si>
    <r>
      <t xml:space="preserve">New Product Development </t>
    </r>
    <r>
      <rPr>
        <u/>
        <sz val="12"/>
        <rFont val="Times New Roman"/>
        <family val="1"/>
      </rPr>
      <t>(3 jobs)</t>
    </r>
  </si>
  <si>
    <t>Company, Contact, &amp; Practices Data</t>
  </si>
  <si>
    <t>11700 - Senior Underwriting Clerk</t>
  </si>
  <si>
    <t>12000 - Underwriting Assistant</t>
  </si>
  <si>
    <t>12100 - Senior Underwriting Assistant</t>
  </si>
  <si>
    <t>12200 - Underwriting Technical Specialist</t>
  </si>
  <si>
    <t>12300 - Premium Accounting Clerk</t>
  </si>
  <si>
    <t>12500 - Associate Customer Service Representative</t>
  </si>
  <si>
    <t>12600 - Customer Service Representative</t>
  </si>
  <si>
    <t>12700 - Senior Customer Service Representative</t>
  </si>
  <si>
    <t>12800 - Licensing Assistant</t>
  </si>
  <si>
    <t>12900 - Licensing Analyst</t>
  </si>
  <si>
    <t>13000 - Senior Licensing Analyst</t>
  </si>
  <si>
    <t>13100 - Licensing Specialist</t>
  </si>
  <si>
    <t>18200 - Loss Control Clerk - Intermediate</t>
  </si>
  <si>
    <t>18400 - Loss Control Technician</t>
  </si>
  <si>
    <t>Licensing (continued):</t>
  </si>
  <si>
    <t>--  Please note only your organization's name will be listed in the survey results' Participant Section.</t>
  </si>
  <si>
    <t>--  Your data is maintained in absolute confidence and individual participant data is never revealed.</t>
  </si>
  <si>
    <t>Field Office Supervisor II</t>
  </si>
  <si>
    <t>Field Office Supervisor III</t>
  </si>
  <si>
    <t>Claim Assistant III</t>
  </si>
  <si>
    <t>Claim Assistant I</t>
  </si>
  <si>
    <t>Claim Assistant II</t>
  </si>
  <si>
    <t>Auto Damage Appraisal Coordinator</t>
  </si>
  <si>
    <t>Special Claim Investigator Specialist</t>
  </si>
  <si>
    <t>Data Control Specialist</t>
  </si>
  <si>
    <t>Data Analyst I</t>
  </si>
  <si>
    <t>Data Analyst II</t>
  </si>
  <si>
    <t>Data Analyst III</t>
  </si>
  <si>
    <t>6.  Does your company set a maximum incentive opportunity that employees may earn under the Regular Incentive Plan?</t>
  </si>
  <si>
    <t>* Other Types of Plans: (Please describe)</t>
  </si>
  <si>
    <r>
      <t xml:space="preserve">Types of Cash Incentives Used </t>
    </r>
    <r>
      <rPr>
        <sz val="12"/>
        <rFont val="Times New Roman"/>
        <family val="1"/>
      </rPr>
      <t>(Continued)</t>
    </r>
  </si>
  <si>
    <t>Corporate</t>
  </si>
  <si>
    <t>Subsidiary</t>
  </si>
  <si>
    <t>Mutual</t>
  </si>
  <si>
    <t>Incumbent Salary and Bonus / Incentive Data</t>
  </si>
  <si>
    <t>Incentive Plan Practices</t>
  </si>
  <si>
    <t>Higher</t>
  </si>
  <si>
    <t>Target Incentive % for Non-Management Plans Only</t>
  </si>
  <si>
    <t>Please make sure to retain a copy of your input.</t>
  </si>
  <si>
    <t>ALL COMPANY RESPONSES WILL BE KEPT STRICTLY CONFIDENTIAL</t>
  </si>
  <si>
    <t>Returning Questionnaire</t>
  </si>
  <si>
    <t>10805 - Field Office Supervisor I</t>
  </si>
  <si>
    <t>10810 - Field Office Supervisor II</t>
  </si>
  <si>
    <t>10815 - Field Office Supervisor III</t>
  </si>
  <si>
    <t>11050 - Claim Assistant I</t>
  </si>
  <si>
    <t>11075 - Claim Assistant II</t>
  </si>
  <si>
    <t>11525 - Auto Damage Appraisal Coordinator</t>
  </si>
  <si>
    <t>11535 - Data Control Specialist</t>
  </si>
  <si>
    <t>13110 - Data Analyst II</t>
  </si>
  <si>
    <t>13115 - Data Analyst III</t>
  </si>
  <si>
    <t>11530 - Special Claims Investigator Specialist</t>
  </si>
  <si>
    <t>10820 - Document Analyst I</t>
  </si>
  <si>
    <t>This is the entry level position to the job family.  Under general supervision, reviews and processes routine/simple policy changes, compiles information, and prepares incoming applications for underwriting review.  Works with other departments to resolve routine issues.  Has general insurance experience as a rater or experience as an insurance clerk.  Basic computer or typing skills preferred.</t>
  </si>
  <si>
    <t>Claim - Medical Bill Processing (continued):</t>
  </si>
  <si>
    <t>Traditionally, cash incentives have been fairly commonplace in the insurance industry, at least for employees in management positions.  Short-term cash incentives are viewed as being an effective tool in motivating higher levels of performance and as a means of rewarding for results that occur beyond the expected.  The following questions relate to the level and types of positions covered by this survey (non-management jobs).</t>
  </si>
  <si>
    <t>2.  Identify, by checking all boxes that apply, the types of cash incentive plans that are used in your company.</t>
  </si>
  <si>
    <t>Under general supervision, performs all tasks associated with preparing and electronically indexing business documents and correspondence to the associated business unit, insured policy or claim file for the purpose of document management workflow and record retention.  Operates document management system applications to accurately link electronic images to the appropriate claim, policy and/or business unit.  Checks documents for image quality to ensure documents meet quality control standards.  Retrieves documents as requested and maintains appropriate logs and records.  Requires 2 or more year’s document handling experience plus working knowledge and the application of document management systems software.</t>
  </si>
  <si>
    <t>The Mail Processor works under direct supervision to perform support tasks such as sorting and delivering mail to/from workstations or departments, processing outgoing mail using appropriate mailing equipment, stuffing envelopes or using inserting machines, centralized facsimile handling, ordering, storing and managing supplies, photocopying and collating documents.  May locate, pull, distribute and file correspondence or files.  Perform miscellaneous duties such as maintaining records or logs, matching and proofing documents, date stamping, and typing labels.  No experience is required - this is an entry-level position.</t>
  </si>
  <si>
    <r>
      <t xml:space="preserve">Regular Incentive Plans </t>
    </r>
    <r>
      <rPr>
        <sz val="12"/>
        <rFont val="Times New Roman"/>
        <family val="1"/>
      </rPr>
      <t>will typically have both a minimum level of performance that must be achieved before an incentive is paid out.  And often incentive plan designs may limit or cap how much the plan will payout when performance is achieved at a level above (or well above) target goal achievement levels.</t>
    </r>
  </si>
  <si>
    <t>Incumbent Data Collection Form:</t>
  </si>
  <si>
    <t>Claim Clerk II</t>
  </si>
  <si>
    <r>
      <t xml:space="preserve">Actuarial </t>
    </r>
    <r>
      <rPr>
        <u/>
        <sz val="12"/>
        <rFont val="Times New Roman"/>
        <family val="1"/>
      </rPr>
      <t>(2 jobs)</t>
    </r>
  </si>
  <si>
    <t>Claim Clerk I</t>
  </si>
  <si>
    <t>Premium Accounting and Audit (continued):</t>
  </si>
  <si>
    <t>Administration - Field Office Supervisor Job Family:</t>
  </si>
  <si>
    <t>10100 - Receptionist</t>
  </si>
  <si>
    <t>10200 - Mail Processor</t>
  </si>
  <si>
    <t>10300 - Office Support Associate</t>
  </si>
  <si>
    <t>10400 - Administrative Assistant II</t>
  </si>
  <si>
    <t>10500 - Administrative Assistant III</t>
  </si>
  <si>
    <t>10600 - Legal Secretary</t>
  </si>
  <si>
    <t>10700 - Senior Legal Secretary</t>
  </si>
  <si>
    <t>10800 - Unit Leader</t>
  </si>
  <si>
    <t>New Product Development:</t>
  </si>
  <si>
    <t xml:space="preserve">19120 - Compliance Specialist - Associate </t>
  </si>
  <si>
    <t xml:space="preserve">19140 - Compliance Specialist - Intermediate </t>
  </si>
  <si>
    <t xml:space="preserve">19160 - Compliance Specialist - Senior </t>
  </si>
  <si>
    <t xml:space="preserve">Senior Premium Auditor </t>
  </si>
  <si>
    <t xml:space="preserve">Special Accounts Auditor </t>
  </si>
  <si>
    <t>Premium Telephone Auditor</t>
  </si>
  <si>
    <t>Premium Telephone Auditor - Trainee</t>
  </si>
  <si>
    <t xml:space="preserve">Premium Auditor - Trainee </t>
  </si>
  <si>
    <r>
      <t xml:space="preserve">Premium Accounting &amp; Audit </t>
    </r>
    <r>
      <rPr>
        <u/>
        <sz val="12"/>
        <rFont val="Times New Roman"/>
        <family val="1"/>
      </rPr>
      <t>(9 jobs)</t>
    </r>
  </si>
  <si>
    <t>Performs diverse and advanced secretarial duties and administrative support for the CEO/COO/President of the organization.  Assignments involve work of a confidential or complex nature, necessitating exposure to sensitive information and contacts requiring considerable discretion, judgment, tact and diplomacy.   Prepares reports, manuals, agendas, correspondence and memoranda and maintains sensitive files and records for superiors.  Reviews and answers mail and inquiries on own initiative and determines within established guidelines if executive action is required.   Answers telephone calls and tactfully handles inquiries and/or refers to appropriate party.  Coordinates and makes notifications and arrangements for travel reservations and appointments.  May prepare and process expense reports for superior.  Performs a wide variety of normal secretarial, administrative, and clerical details including taking dictation and transcribing notes for letters, memos and reports.    Interfaces with clerical and secretarial staff from within or outside the function.  Typically requires 8+ years experience.</t>
  </si>
  <si>
    <t>Estimated Publication Period:</t>
  </si>
  <si>
    <t>Less than 200 Employees</t>
  </si>
  <si>
    <t>200 to 400 Employees</t>
  </si>
  <si>
    <t>401 to 700 Employees</t>
  </si>
  <si>
    <t>Greater than 700 Employees</t>
  </si>
  <si>
    <t>Executive Assistant</t>
  </si>
  <si>
    <t>Executive Assistant - Senior</t>
  </si>
  <si>
    <t>Claim Representative I</t>
  </si>
  <si>
    <t>Claim Representative II</t>
  </si>
  <si>
    <t>Claim Representative III</t>
  </si>
  <si>
    <t>Claim Representative IV</t>
  </si>
  <si>
    <t xml:space="preserve">Rater/Coder I </t>
  </si>
  <si>
    <t xml:space="preserve">Rater/Coder III </t>
  </si>
  <si>
    <t>Remittance Representative I</t>
  </si>
  <si>
    <t>Remittance Representative II</t>
  </si>
  <si>
    <t>Remittance Representative III</t>
  </si>
  <si>
    <t>Remittance Representative IV</t>
  </si>
  <si>
    <t xml:space="preserve">Billing Representative I </t>
  </si>
  <si>
    <t xml:space="preserve">Billing Representative II </t>
  </si>
  <si>
    <t xml:space="preserve">Billing Representative III </t>
  </si>
  <si>
    <t>Billing Representative IV</t>
  </si>
  <si>
    <t xml:space="preserve">Interprets and analyzes data for the preparation of premium charges and policy issuance provided by underwriters, agents, insured's, etc.  Reviews renewals and endorsements and computes premiums on basic issuance's, renewals, endorsements and cancellations based on proper rate selection, rules, and company procedures.  Codes all rated information and enters data into computer terminal.  This is an entry position.  </t>
  </si>
  <si>
    <t xml:space="preserve">Interprets and analyzes data for the preparation of premium charges and policy issuance provided by underwriters, agents, insured's, etc.  Reviews renewals and endorsements and computes premiums on basic issuance's, renewals, endorsements and cancellations based on proper rate selection, rules, and company procedures.  Codes all rated information and enters data into computer terminal.  Requires 6 months of rating/coding experience.  </t>
  </si>
  <si>
    <t>(Please Type or Print Clearly)</t>
  </si>
  <si>
    <t>Contact Person:</t>
  </si>
  <si>
    <t>First Name</t>
  </si>
  <si>
    <t>Last Name</t>
  </si>
  <si>
    <t>Job Title</t>
  </si>
  <si>
    <t>Phone Number</t>
  </si>
  <si>
    <t>E-Mail Address</t>
  </si>
  <si>
    <t>Company Size</t>
  </si>
  <si>
    <t>Participant Selection Only</t>
  </si>
  <si>
    <t>Concord, NC 28027</t>
  </si>
  <si>
    <t>Concord, NC  28027</t>
  </si>
  <si>
    <t>The Office Support Associate provides data entry and word processing support, uses computer to research information and update files, transcribes tapes, handles printing, sorting and distribution of operational reports and forms, updates system and runs standard reports, maintains logs and statistics.  May process bills for payment, and provide limited information via phone or face-to-face.  Requires 1 year of clerical/office experience. Effective communication skills and good keyboard skills required.</t>
  </si>
  <si>
    <t xml:space="preserve">Processes various forms of cash payments and transactions.  Researches, analyzes, and resolves complex billing issues for premium payments on both personal and commercial policies and accounts.  Reviews policy and billing master to determine status of policy and premium payments.  Provides assistance and documentation to the processing staff regarding remittance processing procedures.   Requires 3 - 5 years of remittance experience.  </t>
  </si>
  <si>
    <t>Remittance / Billing:</t>
  </si>
  <si>
    <t>Provides data entry and word processing support and verification, uses computer to research information and update files, transcribes tapes, handles printing, sorting and distribution of operational reports and forms, updates system and runs standard reports, maintains logs and statistics.  Resolves most questions and problems related to the activity.  Adapts procedures, and processes to meet or resolve more complex requirements.  Requires 2 – 4 years of clerical/office experience.</t>
  </si>
  <si>
    <r>
      <t>CCC = Commercial Lines</t>
    </r>
    <r>
      <rPr>
        <sz val="12"/>
        <rFont val="Times New Roman"/>
        <family val="1"/>
      </rPr>
      <t xml:space="preserve"> - Coverage's which combine both property and casualty lines provided to business, government, or non-profit entity.</t>
    </r>
  </si>
  <si>
    <t>Executive Asst</t>
  </si>
  <si>
    <t>Secretary to CEO</t>
  </si>
  <si>
    <t xml:space="preserve">Rater/Coder I      </t>
  </si>
  <si>
    <t xml:space="preserve">Remittance Rep I   </t>
  </si>
  <si>
    <t xml:space="preserve">Remittance Rep II  </t>
  </si>
  <si>
    <t>Remittance Rep III</t>
  </si>
  <si>
    <t>Remittance Rep IV</t>
  </si>
  <si>
    <t xml:space="preserve">Billing Rep I      </t>
  </si>
  <si>
    <t xml:space="preserve">Billing Rep II     </t>
  </si>
  <si>
    <t xml:space="preserve">Billing Rep III    </t>
  </si>
  <si>
    <t xml:space="preserve">Billing Rep IV    </t>
  </si>
  <si>
    <t>Executive Asst-Sr</t>
  </si>
  <si>
    <t>Rater/Coder Trainee</t>
  </si>
  <si>
    <t>Rater/Coder II</t>
  </si>
  <si>
    <t>Rater/Coder III</t>
  </si>
  <si>
    <t>Note</t>
  </si>
  <si>
    <t>SJC</t>
  </si>
  <si>
    <t>LU_Title</t>
  </si>
  <si>
    <t>SJT_Desc</t>
  </si>
  <si>
    <t>SJDesc</t>
  </si>
  <si>
    <t>Under close supervision, provides technical support for the development of actuarial studies, rate recommendations and state insurance department filings.  Generates exhibits for actuarial and reserve studies, rate recommendations, and state insurance department filings.  Assists in preparation of rate comparisons for actuarial rate reviews and competitive studies.  One year of previous insurance rating experience preferred.</t>
  </si>
  <si>
    <t>Determines licensing appointment requirements for employees and external agents and agencies.  Performs regulatory and compliance research and analysis and implements findings.  Prepares and evaluates license status and renewal reports to ensure license compliance.  Responds to high-level DOI licensing inquiries.  May work on special projects as assigned.  Requires 48 + months of related experience.</t>
  </si>
  <si>
    <t>Survey Job Code</t>
  </si>
  <si>
    <t>Incumbent Input Page</t>
  </si>
  <si>
    <t>Data Submission Instructions</t>
  </si>
  <si>
    <t>3</t>
  </si>
  <si>
    <t>6</t>
  </si>
  <si>
    <t>7</t>
  </si>
  <si>
    <t>8</t>
  </si>
  <si>
    <t>9</t>
  </si>
  <si>
    <t>10</t>
  </si>
  <si>
    <t>Do not enter - Lookup field</t>
  </si>
  <si>
    <t>13</t>
  </si>
  <si>
    <t>LOOKUP TABLE FOR JOB CODE &amp; TITLE INFORMATION</t>
  </si>
  <si>
    <t>DO NOT DELETE OR ALTER IN ANY WAY THIS WORKSHEET</t>
  </si>
  <si>
    <t>2</t>
  </si>
  <si>
    <t>Survey Job</t>
  </si>
  <si>
    <t>Unique ID</t>
  </si>
  <si>
    <r>
      <t xml:space="preserve">Note: </t>
    </r>
    <r>
      <rPr>
        <i/>
        <sz val="12"/>
        <rFont val="Times New Roman"/>
        <family val="1"/>
      </rPr>
      <t>The first column of the spreadsheet includes a lookup table that displays the survey job title.  It is to assist you with ensuring accurate entry of survey job code input. When you enter an established survey job code in the second column, it will display the appropriate job title.  If you enter an incorrect job code, a message will be displayed, “Not found".</t>
    </r>
  </si>
  <si>
    <t>Scope &amp; Practices Information:</t>
  </si>
  <si>
    <t>Company Name:</t>
  </si>
  <si>
    <t>%</t>
  </si>
  <si>
    <t>11600 - Underwriting Clerk</t>
  </si>
  <si>
    <t>11515 - Medical Bill Specialist</t>
  </si>
  <si>
    <t>11520 - Medical Bill Team Leader / Supervisor</t>
  </si>
  <si>
    <t>Exempt (%)</t>
  </si>
  <si>
    <t>Non-Exempt (%)</t>
  </si>
  <si>
    <t>Combined (%)</t>
  </si>
  <si>
    <t>Other Type of Plans</t>
  </si>
  <si>
    <t>Under general supervision, reviews license applications for accuracy and completeness.  Completes check vouchers for license appointment fees.  Prepares license and appointment packages and mails to the state DOI.  Processes license renewals.  Orders letters of certification.  Completes name and address changes and processes appointment terminations.  Requires 12-24 months of related experience, normally at the Assistant level.</t>
  </si>
  <si>
    <r>
      <t xml:space="preserve">This is the entry-level position.  Under close supervision, assists claim handlers by setting up claim files, filing correspondence and other material related to claim record as directed.  Provides clerical support to Claim Adjusters and/or Claim Representatives by pulling files, reviewing data and text associated with claim file.  Updates claim files and makes corrections to data input as directed by claim handler.  Requires less than 1 year of related experience.  </t>
    </r>
    <r>
      <rPr>
        <i/>
        <sz val="10"/>
        <rFont val="Times New Roman"/>
        <family val="1"/>
      </rPr>
      <t>(Please report your entry-level level position).</t>
    </r>
  </si>
  <si>
    <t>You may select your action by clicking on the following links:</t>
  </si>
  <si>
    <t>Please return your data to:</t>
  </si>
  <si>
    <t>USPS:</t>
  </si>
  <si>
    <t>Job Descriptions</t>
  </si>
  <si>
    <t>Please review the following information before completing the Data Collection Forms:</t>
  </si>
  <si>
    <t>Instructions</t>
  </si>
  <si>
    <t>Mailing Address:</t>
  </si>
  <si>
    <t>Title:</t>
  </si>
  <si>
    <t>Telephone Number:</t>
  </si>
  <si>
    <t>Extension:</t>
  </si>
  <si>
    <t>Email:</t>
  </si>
  <si>
    <t>Publicly Traded</t>
  </si>
  <si>
    <t>This Fiscal Year (Actual)</t>
  </si>
  <si>
    <t>Next Fiscal Year (Projected)</t>
  </si>
  <si>
    <t>% Merit Increase</t>
  </si>
  <si>
    <t>% Promotion Increase</t>
  </si>
  <si>
    <t>% COLA Increase</t>
  </si>
  <si>
    <t>% Total Increase</t>
  </si>
  <si>
    <t>% Change</t>
  </si>
  <si>
    <t>Otherwise leave this blank</t>
  </si>
  <si>
    <t>$</t>
  </si>
  <si>
    <t>Second Shift</t>
  </si>
  <si>
    <t>Third Shift</t>
  </si>
  <si>
    <t>Split Shift</t>
  </si>
  <si>
    <t>Merit Pay</t>
  </si>
  <si>
    <t>Skill Based Pay</t>
  </si>
  <si>
    <t>Team Incentives</t>
  </si>
  <si>
    <t>Spot Bonus</t>
  </si>
  <si>
    <t>Retention Bonus</t>
  </si>
  <si>
    <t>Performs advanced secretarial, administrative, and confidential assignments for Executive-level Managers.   Prepares reports, manuals, agendas, correspondence and memoranda.  Maintains sensitive files and records. Reviews and answers mail and inquiries and determines within established guidelines if executive action is required.  Communicates with administrative and line management to gather and convey information pertaining to superiors office and responsibilities.  Answers telephone calls and tactfully handles inquiries and/or refers to appropriate party.  Coordinates and makes notifications and arrangements for travel reservations and appointments.  May prepare and process expense reports for superior.  Performs a wide variety of normal secretarial, administrative, and clerical details including taking dictation and transcribing notes for letters, memos and reports.    Operates a variety of general office equipment such as copiers, computer, calculator, fax and similar machines.  Interfaces with clerical staff across the organization.  Typically requires 6 - 8 years experience.</t>
  </si>
  <si>
    <t>Senior Premium Telephone Auditor</t>
  </si>
  <si>
    <t>Premium Auditor</t>
  </si>
  <si>
    <t>Provides billing information, account reconciliation, remittance processing involving multiple lines of insurance.  Prepares bills, premium statements and legal notices of policy cancellation.  Researches, negotiates, and resolves billing and remittance discrepancies and out-of-balance items listings.  Handles phone inquiries  resolving routine billing and remittance discrepancies.  Requires 1 - 2 years of remittance/billing experience.</t>
  </si>
  <si>
    <t>Provides advanced technical support and training for billing, account reconciliation,  and remittance processing.  Monitors, evaluates, and documents quality and performance measures for use by management and provides detailed analysis of agency / customer trends and company issue resolution.  Designs, modifies, and conducts training programs for billing function.   Requires 5 - 7 years of remittance/billing experience.</t>
  </si>
  <si>
    <t>Remittance / Billing (continued):</t>
  </si>
  <si>
    <t xml:space="preserve"> </t>
  </si>
  <si>
    <t>Claim Rep I</t>
  </si>
  <si>
    <t>Claim Rep II</t>
  </si>
  <si>
    <t>Claim Rep III</t>
  </si>
  <si>
    <t>Claim Rep IV</t>
  </si>
  <si>
    <t>JobDesc</t>
  </si>
  <si>
    <t>Inside Claim Representative I</t>
  </si>
  <si>
    <t>Inside Claim Representative II</t>
  </si>
  <si>
    <t>Inside Claim Representative III</t>
  </si>
  <si>
    <t>Inside Claim Representative IV</t>
  </si>
  <si>
    <t>Your Company's Job Title</t>
  </si>
  <si>
    <t>Receptionist</t>
  </si>
  <si>
    <t>Mail Processor</t>
  </si>
  <si>
    <t>Office Support Associate</t>
  </si>
  <si>
    <t>Administrative Assistant II</t>
  </si>
  <si>
    <t>Administrative Assistant III</t>
  </si>
  <si>
    <t>Legal Secretary</t>
  </si>
  <si>
    <t xml:space="preserve">  Non-Exempt     Exempt Prof</t>
  </si>
  <si>
    <t xml:space="preserve">  Non-Exempt   Exempt Prof</t>
  </si>
  <si>
    <t>Line-of-Business Code</t>
  </si>
  <si>
    <t>Contact &amp; Practices</t>
  </si>
  <si>
    <t>Actuarial Data Specialist</t>
  </si>
  <si>
    <t>Senior Actuarial Data Specialist</t>
  </si>
  <si>
    <t>LOB</t>
  </si>
  <si>
    <t>This is the entry level to the job family.  Under close supervision, prepares agent files, updates producer licensing system, and updates license status charts.  Performs general clerical duties, such as filing, logging and distributing correspondence and mail, and preparing license packages for Call Centers.  This is an entry-level position used for training for the Licensing Analyst position.  Requires up to twelve months of related clerical experience.  Basic computer or typing skills preferred.</t>
  </si>
  <si>
    <r>
      <t xml:space="preserve">Licensing </t>
    </r>
    <r>
      <rPr>
        <u/>
        <sz val="12"/>
        <rFont val="Times New Roman"/>
        <family val="1"/>
      </rPr>
      <t>(7 jobs)</t>
    </r>
  </si>
  <si>
    <t>UW Technical Specialist</t>
  </si>
  <si>
    <t>Premium Accounting Tech</t>
  </si>
  <si>
    <t>Job Family / Titles</t>
  </si>
  <si>
    <r>
      <t>Minimum Performance Levels</t>
    </r>
    <r>
      <rPr>
        <b/>
        <sz val="12"/>
        <rFont val="Times New Roman"/>
        <family val="1"/>
      </rPr>
      <t xml:space="preserve"> (Non-Management Plans)</t>
    </r>
  </si>
  <si>
    <r>
      <t>If answer = Yes to either job group</t>
    </r>
    <r>
      <rPr>
        <sz val="12"/>
        <rFont val="Times New Roman"/>
        <family val="1"/>
      </rPr>
      <t>, please answer remaining questions which apply to your company.</t>
    </r>
  </si>
  <si>
    <t>Under minimal supervision, provides technical assistance in development of actuarial studies, rate recommendations and state insurance department filings.  Conducts detailed analyses in evaluation of insurance programs, including premiums, deductibles, class factors, indications and trend data.  Identifies and corrects inconsistencies in data.  Assembles rate filing information and implements standard and basic bureau changes. Assists preparation of rate comparisons for actuarial rate reviews and competitive studies.  Two years of previous experience in an actuarial department, or equivalent, required.  Completion of INS 21, 22 and 23, and AIT 131, or equivalent, preferred.</t>
  </si>
  <si>
    <r>
      <t>PPP = Personal Lines</t>
    </r>
    <r>
      <rPr>
        <b/>
        <sz val="12"/>
        <rFont val="Times New Roman"/>
        <family val="1"/>
      </rPr>
      <t xml:space="preserve"> </t>
    </r>
    <r>
      <rPr>
        <sz val="12"/>
        <rFont val="Times New Roman"/>
        <family val="1"/>
      </rPr>
      <t>- Liability or property coverage for individuals.</t>
    </r>
  </si>
  <si>
    <t>Compliance Specialist - Assoc</t>
  </si>
  <si>
    <t>Compliance Specialist - Inter</t>
  </si>
  <si>
    <t>Compliance Specialist - Sr</t>
  </si>
  <si>
    <t>Survey Job Codes &amp; Descriptions</t>
  </si>
  <si>
    <t>11501 - Claim Representative I</t>
  </si>
  <si>
    <t>11502 - Claim Representative II</t>
  </si>
  <si>
    <t>11503 - Claim Representative III</t>
  </si>
  <si>
    <t xml:space="preserve">11504 - Claim Representative IV </t>
  </si>
  <si>
    <t>11820 - Rater/Coder Trainee</t>
  </si>
  <si>
    <t>11840 - Rater/Coder I</t>
  </si>
  <si>
    <t>11860 - Rater/Coder II</t>
  </si>
  <si>
    <t>11880 - Rater/Coder III</t>
  </si>
  <si>
    <t>19220 - Remittance Rep I</t>
  </si>
  <si>
    <t>19240 - Remittance Rep II</t>
  </si>
  <si>
    <t>19260 - Remittance Rep III</t>
  </si>
  <si>
    <t>19280 - Remittance Rep IV</t>
  </si>
  <si>
    <t>19320 - Billing Rep I</t>
  </si>
  <si>
    <t>19340 - Billing Rep II</t>
  </si>
  <si>
    <t>19360 - Billing Rep III</t>
  </si>
  <si>
    <t>19380 - Billing Rep IV</t>
  </si>
  <si>
    <t>11200 - Inside Claim Representative I</t>
  </si>
  <si>
    <t>11300 - Inside Claim Representative II</t>
  </si>
  <si>
    <t>11400 - Inside Claim Representative III</t>
  </si>
  <si>
    <t>11500 - Inside Claim Representative IV</t>
  </si>
  <si>
    <t>Provides direction and leadership to medical bill processors to ensure accuracy and timely payment of medical bills in accordance with Workers’ Compensation Commission and company policies and guidelines.  Resolves medical bill processing issues to ensure medical payments are adjudicated appropriately.  Reviews daily production, exception, and business rule reports to identify and address problem areas.  Monitors quality and quantity of work performed and provides feedback to each processor for improvement.  May be responsible for the selection and training of team personnel and the initiation of personnel actions (performance assessments/ratings, salary administration, etc.).</t>
  </si>
  <si>
    <t>Loss Control:</t>
  </si>
  <si>
    <r>
      <t xml:space="preserve">Fully qualified level.  Under limited supervision, provides administrative and clerical support to Loss Control consultants/representatives.  Provides data entry, processing and coding support to Loss Control data bases, prepares and distributes to consultants, reports related to policyholder, and loss and accident trends.  Prepares and maintains records, logs, and schedules.  Requires 1 – 2 years of insurance office clerical experience.  </t>
    </r>
    <r>
      <rPr>
        <b/>
        <i/>
        <sz val="10"/>
        <rFont val="Times New Roman"/>
        <family val="1"/>
      </rPr>
      <t>(Please report your intermediate level position)</t>
    </r>
    <r>
      <rPr>
        <sz val="10"/>
        <rFont val="Times New Roman"/>
        <family val="1"/>
      </rPr>
      <t>.</t>
    </r>
  </si>
  <si>
    <t>Medical Bill Team Leader / Supv</t>
  </si>
  <si>
    <t>Instructions for Data Submission</t>
  </si>
  <si>
    <t>For your records, please keep a copy of your complete survey submission.</t>
  </si>
  <si>
    <t>Previous Page</t>
  </si>
  <si>
    <t>Next Page</t>
  </si>
  <si>
    <t>City:</t>
  </si>
  <si>
    <t>E-mail:</t>
  </si>
  <si>
    <t>Return to Main Page</t>
  </si>
  <si>
    <t>Or</t>
  </si>
  <si>
    <t>Please return data to:</t>
  </si>
  <si>
    <t>Contact Last Name:</t>
  </si>
  <si>
    <t>For questions regarding data collection contact:</t>
  </si>
  <si>
    <t>Bonus / Incentive Target %</t>
  </si>
  <si>
    <t>Salary Range</t>
  </si>
  <si>
    <t>Actuarial:</t>
  </si>
  <si>
    <t>Administration - Document Handling:</t>
  </si>
  <si>
    <t>10825 - Document Analyst II</t>
  </si>
  <si>
    <t>10830 - Micrographics Specialist</t>
  </si>
  <si>
    <t>10935 - Claim Clerk I</t>
  </si>
  <si>
    <t>10950 - Claim Clerk II</t>
  </si>
  <si>
    <t>11505 - Medical Bill Processor</t>
  </si>
  <si>
    <t>11510 - Medical Bill Reviewer</t>
  </si>
  <si>
    <t>7.  Which of the following elements of design are included as factors of performance in your Regular Incentive Plan design, and if included, at approximately what weight is each element assigned if the sum of all assigned weights equals to 100%</t>
  </si>
  <si>
    <t>1. Company Performance</t>
  </si>
  <si>
    <t>2. Division/Group/Subsidiary Performance</t>
  </si>
  <si>
    <t>3. Department Performance</t>
  </si>
  <si>
    <t>4. Business Unit Performance</t>
  </si>
  <si>
    <t>5. Functional Unit/Team Performance</t>
  </si>
  <si>
    <t>6. Individual Employee Performance</t>
  </si>
  <si>
    <t>For previous year's participants, if no changes to previous year's data below, please place X in box to the right &gt;&gt;&gt;&gt;&gt;&gt;&gt;&gt;&gt;&gt;&gt;&gt;&gt;&gt;&gt;&gt;&gt;&gt;&gt;&gt;&gt;&gt;&gt;&gt;&gt;&gt;&gt;&gt;&gt;&gt;&gt;&gt;&gt;&gt;&gt;&gt;&gt;&gt;&gt;&gt;&gt;&gt;&gt;&gt;&gt;&gt;&gt;&gt;&gt;&gt;&gt;&gt;&gt;&gt;</t>
  </si>
  <si>
    <t>For previous year's participants, if no changes to previous year's data below, please place X in box to the right &gt;&gt;&gt;&gt;&gt;&gt;&gt;&gt;&gt;&gt;&gt;&gt;&gt;&gt;&gt;</t>
  </si>
  <si>
    <r>
      <t xml:space="preserve">Property &amp; Casualty Insurance  </t>
    </r>
    <r>
      <rPr>
        <b/>
        <sz val="8"/>
        <color indexed="9"/>
        <rFont val="Times New Roman"/>
        <family val="1"/>
      </rPr>
      <t>(Including Support Positions)</t>
    </r>
  </si>
  <si>
    <r>
      <t xml:space="preserve">If answered Yes, please enter lowest, avg, and highest </t>
    </r>
    <r>
      <rPr>
        <u/>
        <sz val="10"/>
        <color indexed="9"/>
        <rFont val="Times New Roman"/>
        <family val="1"/>
      </rPr>
      <t>target</t>
    </r>
    <r>
      <rPr>
        <sz val="10"/>
        <color indexed="9"/>
        <rFont val="Times New Roman"/>
        <family val="1"/>
      </rPr>
      <t xml:space="preserve"> incentive (as a % of base, approximating as necessary) available to non-management employees for each plan type.</t>
    </r>
  </si>
  <si>
    <r>
      <t xml:space="preserve">If Yes, enter the average level of the </t>
    </r>
    <r>
      <rPr>
        <b/>
        <u/>
        <sz val="10"/>
        <color indexed="9"/>
        <rFont val="Times New Roman"/>
        <family val="1"/>
      </rPr>
      <t>cap</t>
    </r>
    <r>
      <rPr>
        <sz val="10"/>
        <color indexed="9"/>
        <rFont val="Times New Roman"/>
        <family val="1"/>
      </rPr>
      <t xml:space="preserve"> as a percent of Targeted Payout (e.g., if targeted payout is equal to 100%, at what level of target is the cap set: 125%, 150%, 200%, etc.)?</t>
    </r>
  </si>
  <si>
    <r>
      <t>Matching Guide:  Field Office Supervisors -</t>
    </r>
    <r>
      <rPr>
        <b/>
        <sz val="10"/>
        <color indexed="16"/>
        <rFont val="Times New Roman"/>
        <family val="1"/>
      </rPr>
      <t xml:space="preserve"> </t>
    </r>
    <r>
      <rPr>
        <sz val="12"/>
        <color indexed="16"/>
        <rFont val="Times New Roman"/>
        <family val="1"/>
      </rPr>
      <t xml:space="preserve">The primary job match, in addition to duties and responsibilities, </t>
    </r>
    <r>
      <rPr>
        <b/>
        <i/>
        <sz val="12"/>
        <color indexed="16"/>
        <rFont val="Times New Roman"/>
        <family val="1"/>
      </rPr>
      <t>should be to the staff size supervised.</t>
    </r>
  </si>
  <si>
    <t xml:space="preserve">12320 - Premium Accounting Technician </t>
  </si>
  <si>
    <t>12400 - Premium Auditor - Trainee</t>
  </si>
  <si>
    <t>12410 - Premium Auditor</t>
  </si>
  <si>
    <t>12415 - Senior Premium Auditor</t>
  </si>
  <si>
    <t>12420 - Special Accounts Auditor</t>
  </si>
  <si>
    <t>12450 - Premium Telephone Auditor - Trainee</t>
  </si>
  <si>
    <t>12460 - Premium Telephone Auditor</t>
  </si>
  <si>
    <t>12470 - Senior Premium Telephone Auditor</t>
  </si>
  <si>
    <t>18100 - Loss Control Clerk - Entry</t>
  </si>
  <si>
    <t>Merchants Bonding Company</t>
  </si>
  <si>
    <t>Survey Pricing:</t>
  </si>
  <si>
    <t>714 Desert Willow Court  NW</t>
  </si>
  <si>
    <t>714 Desert Willow Court NW</t>
  </si>
  <si>
    <t>Our Company is a first-time participant and is eligible for a 50% discount.</t>
  </si>
  <si>
    <t>Column B will automatically fill once Survey Job Code is entered.</t>
  </si>
  <si>
    <t>Claim Clerk III</t>
  </si>
  <si>
    <r>
      <t xml:space="preserve">Start here
      </t>
    </r>
    <r>
      <rPr>
        <b/>
        <sz val="10"/>
        <color indexed="9"/>
        <rFont val="Calibri"/>
        <family val="2"/>
      </rPr>
      <t>↓</t>
    </r>
  </si>
  <si>
    <t>14</t>
  </si>
  <si>
    <t>15</t>
  </si>
  <si>
    <t>16</t>
  </si>
  <si>
    <t>17</t>
  </si>
  <si>
    <t>Postal / Zip:</t>
  </si>
  <si>
    <t xml:space="preserve"> Non-Exempt       Exempt Prof</t>
  </si>
  <si>
    <r>
      <t xml:space="preserve">(Voluntary + Involuntary); </t>
    </r>
    <r>
      <rPr>
        <b/>
        <i/>
        <u/>
        <sz val="10"/>
        <rFont val="Times New Roman"/>
        <family val="1"/>
      </rPr>
      <t>Total Property &amp; Casualty Company operations presented as a % of the measured group.</t>
    </r>
  </si>
  <si>
    <t>5</t>
  </si>
  <si>
    <t>12</t>
  </si>
  <si>
    <t xml:space="preserve">     X)  organizational performance is less than Target Goals, at 90% of Goal</t>
  </si>
  <si>
    <t xml:space="preserve">     Z)  organizational performance is greater than Target Goals, at 110% of Goal</t>
  </si>
  <si>
    <r>
      <t xml:space="preserve">              </t>
    </r>
    <r>
      <rPr>
        <b/>
        <sz val="12"/>
        <rFont val="Times New Roman"/>
        <family val="1"/>
      </rPr>
      <t xml:space="preserve">
               </t>
    </r>
  </si>
  <si>
    <t xml:space="preserve"> See Survey Pricing for further details  --  All Prices are in U.S. Dollars. 
Check the appropriate box below.</t>
  </si>
  <si>
    <t>(704) 795-9800 Phone</t>
  </si>
  <si>
    <t>Please read the instructions section tab carefully before completing the compensation data forms.</t>
  </si>
  <si>
    <t>Company Size is determined based on the number of employees in the organization reporting jobs.  This calculation includes the total number of full-time regular employees for the reporting company plus those of any subsidiaries reporting to it.</t>
  </si>
  <si>
    <t>Order Form</t>
  </si>
  <si>
    <t>11000 - Claim Clerk III</t>
  </si>
  <si>
    <r>
      <rPr>
        <b/>
        <sz val="12"/>
        <color indexed="8"/>
        <rFont val="Times New Roman"/>
        <family val="1"/>
      </rPr>
      <t>Contact &amp; Practices Data:</t>
    </r>
    <r>
      <rPr>
        <sz val="12"/>
        <color indexed="8"/>
        <rFont val="Times New Roman"/>
        <family val="1"/>
      </rPr>
      <t xml:space="preserve">  Enter appropriate organization and contact information.  Please enter appropriate company's scope/practices information.</t>
    </r>
  </si>
  <si>
    <t>Completion of Data Entry Forms (Maroon tabs):</t>
  </si>
  <si>
    <t>Please keep saving your file on a regular basis during data/information entry in the electronic format to avoid data lost due to unavoidable system/disk errors.  Save a copy of your survey input file for your records.</t>
  </si>
  <si>
    <r>
      <t xml:space="preserve">Matching Guide:  Inside Claim Representative - </t>
    </r>
    <r>
      <rPr>
        <sz val="12"/>
        <color indexed="16"/>
        <rFont val="Times New Roman"/>
        <family val="1"/>
      </rPr>
      <t xml:space="preserve">Positions matched to the below Inside Claim Representative descriptions may be classified as either Exempt or Nonexempt as determined appropriate by each organization on the basis of their jobs actual full level of responsibilities.   These positions should be considered to be "in-office" branch claim representatives and NOT considered to be inside Call Center positions.  The Inside Claim Rep job family requires limited investigation for claim settlement versus the Full Service, more Complex job family of Claim Reps (11501-11504), which includes the more complex levels and breadth of full service claim handling duties.
</t>
    </r>
    <r>
      <rPr>
        <b/>
        <sz val="12"/>
        <color indexed="16"/>
        <rFont val="Times New Roman"/>
        <family val="1"/>
      </rPr>
      <t/>
    </r>
  </si>
  <si>
    <r>
      <t xml:space="preserve">Matching Guide:  Full-Service, Complex duties Claim Representative job family      </t>
    </r>
    <r>
      <rPr>
        <sz val="12"/>
        <color indexed="16"/>
        <rFont val="Times New Roman"/>
        <family val="1"/>
      </rPr>
      <t>Positions matched to the below Claim Representative descriptions may be classified as either Exempt or Nonexempt as determined appropriate by each organization on the basis of their jobs actual full level of responsibilities.   The Full-Service, Complex Claim Rep job family includes the more complex levels and breadth of full service claim handling duties.</t>
    </r>
    <r>
      <rPr>
        <b/>
        <sz val="12"/>
        <color indexed="57"/>
        <rFont val="Times New Roman"/>
        <family val="1"/>
      </rPr>
      <t/>
    </r>
  </si>
  <si>
    <t>Under direct supervision, processes and pays medical bills in accordance with state and company policies and guidelines.  Performs data entry of bills submitted for payment, accurately recording transactional information into company’s data system.  Processes bills submitted for medical treatment; responds to inquiries from claimants, medical providers and other internal company employees regarding payment for services provided under workers’ compensation.  May communicate with medical providers regarding payment or denial of payment.  Maintains ICD – 9 and CPT – 4 coding terminology.  Requires up to 1 year of insurance related bill processing and/or customer service experience.</t>
  </si>
  <si>
    <r>
      <t>If answer = No to both job groups</t>
    </r>
    <r>
      <rPr>
        <sz val="12"/>
        <rFont val="Times New Roman"/>
        <family val="1"/>
      </rPr>
      <t>, you may skip the remaining questions in this section.</t>
    </r>
  </si>
  <si>
    <r>
      <t xml:space="preserve">4.  What is the </t>
    </r>
    <r>
      <rPr>
        <i/>
        <u/>
        <sz val="12"/>
        <rFont val="Times New Roman"/>
        <family val="1"/>
      </rPr>
      <t>Threshold Company Performance</t>
    </r>
    <r>
      <rPr>
        <sz val="12"/>
        <rFont val="Times New Roman"/>
        <family val="1"/>
      </rPr>
      <t xml:space="preserve"> (company, business unit, team, etc.) that must be achieved (as a percentage of target goal achievement) before an incentive award is paid out?  For example, if Company </t>
    </r>
    <r>
      <rPr>
        <b/>
        <sz val="12"/>
        <rFont val="Times New Roman"/>
        <family val="1"/>
      </rPr>
      <t>A</t>
    </r>
    <r>
      <rPr>
        <sz val="12"/>
        <rFont val="Times New Roman"/>
        <family val="1"/>
      </rPr>
      <t xml:space="preserve"> must sell $100,000,000 of product to meet their sales goal, but must sell $90,000,000 of product before bonuses will be paid out, then the correct response would be 90%.  </t>
    </r>
  </si>
  <si>
    <r>
      <t xml:space="preserve">5.   For response X </t>
    </r>
    <r>
      <rPr>
        <sz val="10"/>
        <rFont val="Times New Roman"/>
        <family val="1"/>
      </rPr>
      <t>(below in graph)</t>
    </r>
    <r>
      <rPr>
        <sz val="12"/>
        <rFont val="Times New Roman"/>
        <family val="1"/>
      </rPr>
      <t>, please report the percent of target bonus paid out to employees if 90% of the company performance goal is achieved.  For response Z, please report the percent of target bonus paid out to employees when the company performance goal is exceeded by 10%.  The below chart is intended as a simple example.</t>
    </r>
  </si>
  <si>
    <t>Award Adjustment         As a % of Target</t>
  </si>
  <si>
    <t xml:space="preserve">Annual Base Salary  $         </t>
  </si>
  <si>
    <t>Other Cash Compensation $</t>
  </si>
  <si>
    <t>Zip/Postal Code:</t>
  </si>
  <si>
    <t>Survey Job Title  
(Do not enter - Lookup field)</t>
  </si>
  <si>
    <r>
      <t xml:space="preserve">Bonus / Incentive Eligible
</t>
    </r>
    <r>
      <rPr>
        <sz val="8"/>
        <rFont val="Arial"/>
        <family val="2"/>
      </rPr>
      <t>(1 = Yes,
0 = No)</t>
    </r>
  </si>
  <si>
    <t xml:space="preserve">Total Bonus
$ Paid         </t>
  </si>
  <si>
    <t>Work Office Location's
Postal Code</t>
  </si>
  <si>
    <t>Fitzgerald's Compensation Consulting Services, Inc.</t>
  </si>
  <si>
    <t xml:space="preserve"> Non-Exempt      Exempt Prof</t>
  </si>
  <si>
    <t xml:space="preserve">  Non-Exempt      Exempt Prof</t>
  </si>
  <si>
    <t xml:space="preserve">   Company's Most Typical Plan Design  
   Organizational Performance Measures</t>
  </si>
  <si>
    <t>Claims Supervisor</t>
  </si>
  <si>
    <t>Human Resources</t>
  </si>
  <si>
    <r>
      <t xml:space="preserve">Human Resources </t>
    </r>
    <r>
      <rPr>
        <u/>
        <sz val="12"/>
        <rFont val="Times New Roman"/>
        <family val="1"/>
      </rPr>
      <t>(2 jobs)</t>
    </r>
  </si>
  <si>
    <t>Human Resources Supervisor</t>
  </si>
  <si>
    <t>11540 - Claims Supervisor</t>
  </si>
  <si>
    <t>Responsible for the supervision of a unit of claims adjusters and or claim representatives, both inside and/or outside, to ensure appropriate claim outcomes.  Manage the assignment of losses to claims staff and provide technical direction and ongoing guidance through effective diary management. Ensure timely, accurate documentation of claim activity.  Select, train, coach and mentor unit personnel. Plan staff responsibilities and direct activities, utilizing staff resources effectively to meet department goals in accordance with approved plans and budgets. Ensure appropriate case reserves consistent with company guidelines. May extend settlement authority on claims exceeding adjuster's granted authority.</t>
  </si>
  <si>
    <t>19410 - Human Resources  Associate</t>
  </si>
  <si>
    <t>19415 - Human Resources Supervisor</t>
  </si>
  <si>
    <t>Responsible for Human Resource functions including payroll documentation, benefits, and employee records.  Acts as an assistant to the Human Resources Supervisor.  Provides administrative support for employee attraction, on-boarding, performance, and/or exit related program activities.</t>
  </si>
  <si>
    <t>Supervises Human Resource staff and is responsible for all aspects of location human resources functions including: recruiting, employee relations, wage and salary administration, employee programs, benefit administration, regulatory compliance, union relations and training. Oversee HR compliance requirements with appropriate federal and state statutes.</t>
  </si>
  <si>
    <t>American Family Insurance</t>
  </si>
  <si>
    <t>Erie Insurance</t>
  </si>
  <si>
    <t>MMG Insurance Company</t>
  </si>
  <si>
    <t>The Travelers Companies, Inc.</t>
  </si>
  <si>
    <t>The survey participant report will provide non-comparative data to each participating company:</t>
  </si>
  <si>
    <t>Determines the true earned premiums due through conducting premium audits by telephone.  Delivers accurate, timely, cost effective and value added premium audit services  in accordance with the Company's Premium Audit Plan and in accordance with the state's rules, classifications and rates for Workers' Compensation and Commercial Lines Insurance.  May involve research utilizing on-line service information, national business directory, and other tools.   Requires 1 - 3 years of premium audit experience.</t>
  </si>
  <si>
    <t>Determines the true earned premiums due through conducting premium audits by telephone.  Delivers accurate, timely, cost effective and value added premium audit services in accordance with the Company's Premium Audit Plan and in accordance with the state's rules, classifications and rates for Workers' Compensation.  Assists with training and mentoring of entry level Telephone Auditors.  Requires 4 - 7 years of premium audit experience.</t>
  </si>
  <si>
    <t>In an entry level capacity, and under direct supervision, provides administrative and clerical support to Loss Control consultants/representatives, and may provide assistance to higher level Loss Control Clerks.  Provides data entry, processing and coding support to Loss Control data bases, assists in the preparation and distribution to consultants, reports related to policyholder, and loss and accident trends.   Requires up to 1 year of insurance office clerical experience.</t>
  </si>
  <si>
    <t xml:space="preserve"> Company Title</t>
  </si>
  <si>
    <t>Human Resources Associate</t>
  </si>
  <si>
    <t>Conducts premium audits as assigned in accordance with the Company's Premium Audit Plan and the state's rules, classifications and rates for Workers' Compensation and Commercial Lines Insurance.  Reviews the insured's business operations, including examining, verifying and recording pertinent records including bookkeeping, payroll, accounting and other relevant financial/business data to determine the true earned premium due.  Provides training and mentoring to entry level Premium Auditors.   Requires 1 - 3 years of premium audit experience.</t>
  </si>
  <si>
    <t>Conducts premium audits as assigned in accordance with the Company's Premium Audit Plan and the state's rules, classifications and rates for Workers' Compensation and Commercial Lines Insurance.  Reviews the insured's business operations, including examining, verifying and recording pertinent records including bookkeeping, payroll, accounting and other relevant financial/business data to determine the true earned premium due.  Duties are performed at the nonsupervisory level and may provide training and mentoring to entry level Premium Auditors.   Requires 4 - 7 years of premium audit experience.</t>
  </si>
  <si>
    <t>Conducts premium audits as assigned in accordance with the Company's Premium Audit Plan and the state's rules, classifications and rates for Workers' Compensation and Commercial Lines Insurance.  Reviews the insured's business operations, including examining, verifying and recording pertinent records including bookkeeping, payroll, accounting and other relevant financial/business data to determine the true earned premium due.  Handles the Company's most complex Premium Audit assignments.  Provides training and mentoring to entry level Premium Auditors, and may provide work direction/guidance to other Premium Auditors.  Requires 7 or more years of premium audit experience.</t>
  </si>
  <si>
    <t>Gain sharing</t>
  </si>
  <si>
    <t>--  Please return this form with your completed Incumbent Input, Benefits Practices, and Incentive Plan
     Practices  Questionnaires.</t>
  </si>
  <si>
    <t>Customer Service Supervisor</t>
  </si>
  <si>
    <t>12750 - Customer Service Supervisor</t>
  </si>
  <si>
    <r>
      <t xml:space="preserve">Accounting </t>
    </r>
    <r>
      <rPr>
        <u/>
        <sz val="12"/>
        <rFont val="Times New Roman"/>
        <family val="1"/>
      </rPr>
      <t>(6 jobs)</t>
    </r>
  </si>
  <si>
    <t>Accounting Clerk - Intermediate</t>
  </si>
  <si>
    <t>Accounting Clerk - Senior</t>
  </si>
  <si>
    <t>Accountant - Entry</t>
  </si>
  <si>
    <t>Accountant - Intermediate</t>
  </si>
  <si>
    <t>Accountant - Senior</t>
  </si>
  <si>
    <t>Accounting Supervisor</t>
  </si>
  <si>
    <t>Accounting:</t>
  </si>
  <si>
    <t>20100 - Accounting Clerk - Intermediate</t>
  </si>
  <si>
    <t xml:space="preserve">Performs bookkeeping, accounting, and/or functions covering a variety of routine and non-routine accounting functions and produce financial records for insurance organizations. Records financial transactions, update statements, and reconciles financial records for accuracy. Interfaces with various departments and agencies to resolve problems. Typically possesses 2 -3 years of accounting or related experience. </t>
  </si>
  <si>
    <t>20200 - Accounting Clerk - Senior</t>
  </si>
  <si>
    <t>20300 - Accountant - Entry</t>
  </si>
  <si>
    <t xml:space="preserve">The entry-level incumbent, which may include the trainee level, in the accounting job family. </t>
  </si>
  <si>
    <t>20400 - Accountant - Intermediate</t>
  </si>
  <si>
    <t xml:space="preserve">Responsible for a variety of accounting practices either as a specialist or generalist Accountant. May specialize in financial reporting or general accounting. Performs routine to complex activities requiring knowledge of insurance company operations and generally accepted accounting principles. Will accommodate accounting needs of insurance operations and is able to read, analyze, and interpret various accounting journals, registers, and general accounting records. </t>
  </si>
  <si>
    <t>20500 - Accountant - Senior</t>
  </si>
  <si>
    <t>20600 - Accounting Supervisor</t>
  </si>
  <si>
    <t xml:space="preserve">The first line supervisor of an accounting activity or unit. Typically supervises employees of the activity or unit which conducts accounting analysis and achieving the preparation of accounting records, statements and reports. May have accountability for unit staffing, training of unit employees, and initiates related Human Resource actions. </t>
  </si>
  <si>
    <r>
      <t>Auto Damage Appraisal</t>
    </r>
    <r>
      <rPr>
        <u/>
        <sz val="12"/>
        <rFont val="Times New Roman"/>
        <family val="1"/>
      </rPr>
      <t xml:space="preserve"> (2 jobs)</t>
    </r>
  </si>
  <si>
    <t>Auto Damage Appraiser - Intermediate</t>
  </si>
  <si>
    <t>Auto Damage Appraiser - Senior</t>
  </si>
  <si>
    <t>Auto Damage Appraisal:</t>
  </si>
  <si>
    <t>21100 - Auto Damage Appraiser - Intermediate</t>
  </si>
  <si>
    <t xml:space="preserve">Appraises damaged vehicles and prepares itemized damage appraisals outlining costs of parts, materials, and labor necessary to restore vehicles to their pre-damaged condition. May visit body shops, salvage yards and/or accident scenes to achieve the appraisal. Provide claims personnel with expert advice on vehicle repair, parts costs, garage expertise and opinion on whether specific damage is related to a particular accident. Determines if damages are sufficient to declare the vehicle a total loss. </t>
  </si>
  <si>
    <t>21200 - Auto Damage Appraiser - Senior</t>
  </si>
  <si>
    <t xml:space="preserve">The incumbent's duties and responsibilities are those at the top individual contributor level, in a nonsupervisory role, in the Automobile Damage Appraisal job family. </t>
  </si>
  <si>
    <t>Subrogation - Intermediate</t>
  </si>
  <si>
    <t>Subrogation - Supervisor</t>
  </si>
  <si>
    <r>
      <t xml:space="preserve">Subrogation </t>
    </r>
    <r>
      <rPr>
        <u/>
        <sz val="12"/>
        <rFont val="Times New Roman"/>
        <family val="1"/>
      </rPr>
      <t>(3 job)</t>
    </r>
  </si>
  <si>
    <t>Subrogation:</t>
  </si>
  <si>
    <t>22100 - Subrogation - Intermediate</t>
  </si>
  <si>
    <t>22200 - Subrogation - Senior</t>
  </si>
  <si>
    <t>22300 - Subrogation Supervisor</t>
  </si>
  <si>
    <t xml:space="preserve">The first line supervisor of a Subrogation unit. Typically supervises employees of the activity or unit which conducts Subrogation claim activities. May have accountability for unit staffing, training of unit employees, and initiated related Human Resource actions. </t>
  </si>
  <si>
    <t>Paralegal - Intermediate</t>
  </si>
  <si>
    <t>Paralegal - Senior</t>
  </si>
  <si>
    <t xml:space="preserve">Paralegal: </t>
  </si>
  <si>
    <t>23100 - Paralegal - Intermediate</t>
  </si>
  <si>
    <t>Typically under Attorney guidance, uses specialized knowledge and skills obtained through experience, specialized training and certification to perform a variety of advanced litigation and regulatory support activities, including organizing and analyzing documents and evidence and ensuring that case files are maintained and deadlines are met. Supports defined work of moderate scope and complexity and may serve as a technical advisor to others. Extensive contact with internal customers and external providers of legal services, regulatory agencies, courts and policyholders.</t>
  </si>
  <si>
    <t>23200 - Paralegal - Senior</t>
  </si>
  <si>
    <t xml:space="preserve">The incumbent's  duties and responsibilities are those at the top individual contributor level, in a nonsupervisory role, in the Paralegal job family. </t>
  </si>
  <si>
    <t>The incumbent functions at the most senior level nonsupervisory level of the Accounting Clerk family. Typically possesses 4 plus years of accounting or related experience. In-depth knowledge of company accounting procedures for the assigned area of responsibilities</t>
  </si>
  <si>
    <t>Subrogation - Senior</t>
  </si>
  <si>
    <t>Subrogation Supervisor</t>
  </si>
  <si>
    <t>Louisiana Workers' Compensation Corporation</t>
  </si>
  <si>
    <t>PMA Companies</t>
  </si>
  <si>
    <t>State Farm Insurance Companies</t>
  </si>
  <si>
    <t>Zurich North America</t>
  </si>
  <si>
    <t>The first line supervisor of a Customer Service unit. Typically supervises employees of the activity or unit which conducts involving policy services, billing, creating coverage's and/or related activities. May have accountability for unit staffing, training of unit employees, and initiates related Human Resource actions.</t>
  </si>
  <si>
    <t xml:space="preserve">The incumbent's duties and responsibilities are those at the top individual contributor, in a nonsupervisory role in the Accounting job family. Typically works with more complex financial transactions. </t>
  </si>
  <si>
    <t xml:space="preserve">Reviews and evaluates complex collision liability claims to identify subrogation potential. Evaluates legal liability and aggressively pursues, negotiates, and resolves the claim with the at-fault party or their insurance company. Recovers moneys paid for damages from responsible parties such as uninsured or underinsured motorists and other carriers. </t>
  </si>
  <si>
    <t xml:space="preserve">The incumbent's  duties and responsibilities are those at the top individual contributor level, in a nonsupervisory role, in the Subrogation job family. </t>
  </si>
  <si>
    <t>Input Data</t>
  </si>
  <si>
    <r>
      <t>MWK = Workers' Compensation - Medical</t>
    </r>
    <r>
      <rPr>
        <sz val="12"/>
        <rFont val="Times New Roman"/>
        <family val="1"/>
      </rPr>
      <t xml:space="preserve"> - Handles </t>
    </r>
    <r>
      <rPr>
        <b/>
        <sz val="12"/>
        <rFont val="Times New Roman"/>
        <family val="1"/>
      </rPr>
      <t>Medical</t>
    </r>
    <r>
      <rPr>
        <sz val="12"/>
        <rFont val="Times New Roman"/>
        <family val="1"/>
      </rPr>
      <t xml:space="preserve"> Workers' Compensation only.</t>
    </r>
  </si>
  <si>
    <t>3a) Total P&amp;C FT Nonexempt employees company wide (#):</t>
  </si>
  <si>
    <t xml:space="preserve">  c) Total P&amp;C FT employees (All employees) (#):</t>
  </si>
  <si>
    <t>Current:</t>
  </si>
  <si>
    <r>
      <t xml:space="preserve">Position's Role Country Code:
</t>
    </r>
    <r>
      <rPr>
        <sz val="8"/>
        <rFont val="Arial"/>
        <family val="2"/>
      </rPr>
      <t>1 = U.S.
2 = Bermuda
3 = Other</t>
    </r>
  </si>
  <si>
    <t>Frankenmuth Insurance</t>
  </si>
  <si>
    <t xml:space="preserve">Total Cash Compensation  $         </t>
  </si>
  <si>
    <r>
      <t>The worksheet named "</t>
    </r>
    <r>
      <rPr>
        <b/>
        <sz val="12"/>
        <rFont val="Times New Roman"/>
        <family val="1"/>
      </rPr>
      <t>Incumbent Data Input</t>
    </r>
    <r>
      <rPr>
        <sz val="12"/>
        <rFont val="Times New Roman"/>
        <family val="1"/>
      </rPr>
      <t xml:space="preserve">" is  designed to collect all of the compensation data for each incumbent you have matched to the survey job descriptions. Please </t>
    </r>
    <r>
      <rPr>
        <u/>
        <sz val="12"/>
        <rFont val="Times New Roman"/>
        <family val="1"/>
      </rPr>
      <t>report only full-time employees</t>
    </r>
    <r>
      <rPr>
        <sz val="12"/>
        <rFont val="Times New Roman"/>
        <family val="1"/>
      </rPr>
      <t xml:space="preserve"> that are currently active and not on a leave of absence.  For each individual incumbent, input the following information:</t>
    </r>
  </si>
  <si>
    <t>Purchase Order Number</t>
  </si>
  <si>
    <t>If your company requires a purchase number, please  place the number or code in the box provided.</t>
  </si>
  <si>
    <r>
      <t>7. Bonus Target %</t>
    </r>
    <r>
      <rPr>
        <u/>
        <sz val="12"/>
        <rFont val="Times New Roman"/>
        <family val="1"/>
      </rPr>
      <t>:</t>
    </r>
    <r>
      <rPr>
        <sz val="12"/>
        <rFont val="Times New Roman"/>
        <family val="1"/>
      </rPr>
      <t xml:space="preserve">  If the employee is eligible for a bonus, indicate the </t>
    </r>
    <r>
      <rPr>
        <b/>
        <sz val="12"/>
        <rFont val="Times New Roman"/>
        <family val="1"/>
      </rPr>
      <t>Bonus Target %</t>
    </r>
    <r>
      <rPr>
        <sz val="12"/>
        <rFont val="Times New Roman"/>
        <family val="1"/>
      </rPr>
      <t xml:space="preserve"> that the employee is able to earn </t>
    </r>
    <r>
      <rPr>
        <b/>
        <sz val="12"/>
        <rFont val="Times New Roman"/>
        <family val="1"/>
      </rPr>
      <t>as a % of salary</t>
    </r>
    <r>
      <rPr>
        <sz val="12"/>
        <rFont val="Times New Roman"/>
        <family val="1"/>
      </rPr>
      <t xml:space="preserve">. </t>
    </r>
    <r>
      <rPr>
        <b/>
        <u/>
        <sz val="12"/>
        <rFont val="Times New Roman"/>
        <family val="1"/>
      </rPr>
      <t xml:space="preserve">If bonus is monthly or quarterly, please annualize.  </t>
    </r>
    <r>
      <rPr>
        <sz val="12"/>
        <rFont val="Times New Roman"/>
        <family val="1"/>
      </rPr>
      <t>(Bonus Target $ amounts should be converted to a percentage of individual annualized base salary.)</t>
    </r>
  </si>
  <si>
    <r>
      <rPr>
        <b/>
        <u/>
        <sz val="12"/>
        <rFont val="Times New Roman"/>
        <family val="1"/>
      </rPr>
      <t>6. Bonus/Incentive Eligibility</t>
    </r>
    <r>
      <rPr>
        <u/>
        <sz val="12"/>
        <rFont val="Times New Roman"/>
        <family val="1"/>
      </rPr>
      <t>:</t>
    </r>
    <r>
      <rPr>
        <sz val="12"/>
        <rFont val="Times New Roman"/>
        <family val="1"/>
      </rPr>
      <t xml:space="preserve">  (Enter 1 if eligible, 0 if not) -  If incumbent is eligible for bonus or incentive, indicate with a "1" for Yes.  If not eligible, indicate with an "0" for No.</t>
    </r>
  </si>
  <si>
    <r>
      <rPr>
        <b/>
        <u/>
        <sz val="12"/>
        <rFont val="Times New Roman"/>
        <family val="1"/>
      </rPr>
      <t>3. Your Company’s Job Title</t>
    </r>
    <r>
      <rPr>
        <u/>
        <sz val="12"/>
        <rFont val="Times New Roman"/>
        <family val="1"/>
      </rPr>
      <t>:</t>
    </r>
    <r>
      <rPr>
        <sz val="12"/>
        <rFont val="Times New Roman"/>
        <family val="1"/>
      </rPr>
      <t xml:space="preserve">  Input your Company's job title.  Please </t>
    </r>
    <r>
      <rPr>
        <b/>
        <sz val="12"/>
        <rFont val="Times New Roman"/>
        <family val="1"/>
      </rPr>
      <t>report only one job title per survey job match per postal / zip code</t>
    </r>
    <r>
      <rPr>
        <sz val="12"/>
        <rFont val="Times New Roman"/>
        <family val="1"/>
      </rPr>
      <t>.  If you have more than one job title per survey job match in one postal / zip code, please report the most common job title.</t>
    </r>
  </si>
  <si>
    <r>
      <rPr>
        <b/>
        <u/>
        <sz val="12"/>
        <rFont val="Times New Roman"/>
        <family val="1"/>
      </rPr>
      <t>2. Line-of-Business Code:</t>
    </r>
    <r>
      <rPr>
        <sz val="12"/>
        <rFont val="Times New Roman"/>
        <family val="1"/>
      </rPr>
      <t xml:space="preserve">   Enter Line-of-Business (LOB) code </t>
    </r>
    <r>
      <rPr>
        <b/>
        <sz val="12"/>
        <rFont val="Times New Roman"/>
        <family val="1"/>
      </rPr>
      <t>all jobs in the survey except those in the Administration job families</t>
    </r>
    <r>
      <rPr>
        <sz val="12"/>
        <rFont val="Times New Roman"/>
        <family val="1"/>
      </rPr>
      <t>.  Definitions are as follows:</t>
    </r>
  </si>
  <si>
    <r>
      <rPr>
        <b/>
        <u/>
        <sz val="12"/>
        <rFont val="Times New Roman"/>
        <family val="1"/>
      </rPr>
      <t>1. Survey Job Code:</t>
    </r>
    <r>
      <rPr>
        <sz val="12"/>
        <rFont val="Times New Roman"/>
        <family val="1"/>
      </rPr>
      <t xml:space="preserve">  Enter the survey position code (job codes &amp; descriptions are listed in worksheet titled "Job Descriptions) the incumbent is matched to.  Please make sure the entry is in the three-character format.</t>
    </r>
  </si>
  <si>
    <r>
      <rPr>
        <b/>
        <u/>
        <sz val="12"/>
        <rFont val="Times New Roman"/>
        <family val="1"/>
      </rPr>
      <t>11. Position's Role Country Code:</t>
    </r>
    <r>
      <rPr>
        <b/>
        <sz val="12"/>
        <rFont val="Times New Roman"/>
        <family val="1"/>
      </rPr>
      <t xml:space="preserve">  </t>
    </r>
    <r>
      <rPr>
        <sz val="12"/>
        <rFont val="Times New Roman"/>
        <family val="1"/>
      </rPr>
      <t>Indicate the country the employee being reported is assigned to work from as their primary work location: enter 1 for U.S. locations (</t>
    </r>
    <r>
      <rPr>
        <b/>
        <sz val="12"/>
        <rFont val="Times New Roman"/>
        <family val="1"/>
      </rPr>
      <t>including Puerto Rico</t>
    </r>
    <r>
      <rPr>
        <sz val="12"/>
        <rFont val="Times New Roman"/>
        <family val="1"/>
      </rPr>
      <t>), 2 for Bermuda, or 3 for other non-U.S. locations.</t>
    </r>
  </si>
  <si>
    <r>
      <rPr>
        <b/>
        <u/>
        <sz val="12"/>
        <rFont val="Times New Roman"/>
        <family val="1"/>
      </rPr>
      <t>13. Work Office Location's Postal/Zip Code</t>
    </r>
    <r>
      <rPr>
        <u/>
        <sz val="12"/>
        <rFont val="Times New Roman"/>
        <family val="1"/>
      </rPr>
      <t>:</t>
    </r>
    <r>
      <rPr>
        <sz val="12"/>
        <rFont val="Times New Roman"/>
        <family val="1"/>
      </rPr>
      <t xml:space="preserve">  Enter postal/zip code where incumbent's work location is located, preferably in 5-digit zip code format for U.S. locations. </t>
    </r>
    <r>
      <rPr>
        <b/>
        <sz val="12"/>
        <rFont val="Times New Roman"/>
        <family val="1"/>
      </rPr>
      <t xml:space="preserve"> </t>
    </r>
    <r>
      <rPr>
        <b/>
        <sz val="12"/>
        <color indexed="16"/>
        <rFont val="Times New Roman"/>
        <family val="1"/>
      </rPr>
      <t>PLEASE PROVIDE OFFICE/WORK LOCATION ONLY, NOT HOME ZIP CODE.</t>
    </r>
  </si>
  <si>
    <r>
      <rPr>
        <b/>
        <u/>
        <sz val="12"/>
        <rFont val="Times New Roman"/>
        <family val="1"/>
      </rPr>
      <t>14. Salary Range Minimum</t>
    </r>
    <r>
      <rPr>
        <u/>
        <sz val="12"/>
        <rFont val="Times New Roman"/>
        <family val="1"/>
      </rPr>
      <t>:</t>
    </r>
    <r>
      <rPr>
        <sz val="12"/>
        <rFont val="Times New Roman"/>
        <family val="1"/>
      </rPr>
      <t xml:space="preserve">  If you have formal salary ranges, indicate the annual salary range minimum.  Round to the nearest dollar.  If you do not have formalized salary ranges, leave blank.</t>
    </r>
  </si>
  <si>
    <r>
      <rPr>
        <b/>
        <u/>
        <sz val="12"/>
        <rFont val="Times New Roman"/>
        <family val="1"/>
      </rPr>
      <t>15. Salary Range Midpoint</t>
    </r>
    <r>
      <rPr>
        <u/>
        <sz val="12"/>
        <rFont val="Times New Roman"/>
        <family val="1"/>
      </rPr>
      <t>:</t>
    </r>
    <r>
      <rPr>
        <sz val="12"/>
        <rFont val="Times New Roman"/>
        <family val="1"/>
      </rPr>
      <t xml:space="preserve">  If you have formal salary ranges, indicate the annual salary range midpoint.  Round to the nearest dollar.  If you do not have formalized salary ranges, leave blank.</t>
    </r>
  </si>
  <si>
    <r>
      <rPr>
        <b/>
        <u/>
        <sz val="12"/>
        <rFont val="Times New Roman"/>
        <family val="1"/>
      </rPr>
      <t>16. Salary Range Maximum</t>
    </r>
    <r>
      <rPr>
        <u/>
        <sz val="12"/>
        <rFont val="Times New Roman"/>
        <family val="1"/>
      </rPr>
      <t>:</t>
    </r>
    <r>
      <rPr>
        <sz val="12"/>
        <rFont val="Times New Roman"/>
        <family val="1"/>
      </rPr>
      <t xml:space="preserve">  If you have formal salary ranges, indicate the annual salary range maximum.  Round to the nearest dollar.  If you do not have formalized salary ranges, leave blank.</t>
    </r>
  </si>
  <si>
    <r>
      <rPr>
        <b/>
        <u/>
        <sz val="12"/>
        <rFont val="Times New Roman"/>
        <family val="1"/>
      </rPr>
      <t xml:space="preserve">17. Incumbent Number or Code: </t>
    </r>
    <r>
      <rPr>
        <b/>
        <sz val="12"/>
        <rFont val="Times New Roman"/>
        <family val="1"/>
      </rPr>
      <t xml:space="preserve"> </t>
    </r>
    <r>
      <rPr>
        <sz val="12"/>
        <rFont val="Times New Roman"/>
        <family val="1"/>
      </rPr>
      <t>Please assign a unique employee number or code to each incumbent reported.  This can either be a company employee number (do not use Social Security numbers) or a created employee number such as 1 for the first employee.  This will help us communicate with you should we have any questions regarding a particular incumbent’s data.</t>
    </r>
  </si>
  <si>
    <t>Fitzgerald's Compensation Consulting Services (FCCS) is collecting compensation data for all locations in the United States for which you have employees that can be matched to the survey's positions.</t>
  </si>
  <si>
    <t>Please complete and return to Fitzgerald's Compensation Consulting Services each of the following forms:</t>
  </si>
  <si>
    <t>Allstate Insurance Company</t>
  </si>
  <si>
    <t>Cullen/Frost Bankers, Inc.</t>
  </si>
  <si>
    <t>Nationwide Insurance</t>
  </si>
  <si>
    <t>OneBeacon Insurance Group</t>
  </si>
  <si>
    <t>Philadelphia Insurance Companies</t>
  </si>
  <si>
    <r>
      <t xml:space="preserve">MPC = Multiple P&amp;C Lines </t>
    </r>
    <r>
      <rPr>
        <b/>
        <sz val="12"/>
        <rFont val="Times New Roman"/>
        <family val="1"/>
      </rPr>
      <t xml:space="preserve">- </t>
    </r>
    <r>
      <rPr>
        <sz val="12"/>
        <rFont val="Times New Roman"/>
        <family val="1"/>
      </rPr>
      <t>Coverage's which combine both property &amp; casualty lines provided to individuals and/or businesses.  Or, if one of the above LOB's does not apply, enter MPC for the respective jobs.</t>
    </r>
  </si>
  <si>
    <r>
      <rPr>
        <b/>
        <u/>
        <sz val="12"/>
        <rFont val="Times New Roman"/>
        <family val="1"/>
      </rPr>
      <t>5. Annual Base Salary</t>
    </r>
    <r>
      <rPr>
        <u/>
        <sz val="12"/>
        <rFont val="Times New Roman"/>
        <family val="1"/>
      </rPr>
      <t>:</t>
    </r>
    <r>
      <rPr>
        <sz val="12"/>
        <rFont val="Times New Roman"/>
        <family val="1"/>
      </rPr>
      <t xml:space="preserve">  Report annual base salary for each full time employee.  Report salary data in annual rates rounded to the nearest whole U.S. currency (i.e., 30,120.86 should be 30,121).        </t>
    </r>
    <r>
      <rPr>
        <b/>
        <sz val="12"/>
        <rFont val="Times New Roman"/>
        <family val="1"/>
      </rPr>
      <t>R</t>
    </r>
    <r>
      <rPr>
        <b/>
        <sz val="14"/>
        <rFont val="Times New Roman"/>
        <family val="1"/>
      </rPr>
      <t>eport Full-Time employee data only.</t>
    </r>
  </si>
  <si>
    <t xml:space="preserve">* If you select Download Only, please make sure your company is able to receive a file from Citrix, if your company can not and Download Only is selected the price of a CD ($25) will be added to an invoice when the CD is sent.  </t>
  </si>
  <si>
    <t>Example Report Pages</t>
  </si>
  <si>
    <t>Comparative Report Page (EXAMPLE)</t>
  </si>
  <si>
    <t>Noncomparative Report Page (EXAMPLE)</t>
  </si>
  <si>
    <t>If this is your organization's first time participating in the Support Positions Survey, your company will receive a 50% discount off the Down-load pricing rate* when the survey reports are ordered.</t>
  </si>
  <si>
    <r>
      <t>Data is to be submitted on the included Microsoft</t>
    </r>
    <r>
      <rPr>
        <sz val="8"/>
        <rFont val="Times New Roman"/>
        <family val="1"/>
      </rPr>
      <t>®</t>
    </r>
    <r>
      <rPr>
        <sz val="12"/>
        <rFont val="Times New Roman"/>
        <family val="1"/>
      </rPr>
      <t xml:space="preserve"> Excel</t>
    </r>
    <r>
      <rPr>
        <sz val="8"/>
        <rFont val="Times New Roman"/>
        <family val="1"/>
      </rPr>
      <t>®</t>
    </r>
    <r>
      <rPr>
        <sz val="12"/>
        <rFont val="Times New Roman"/>
        <family val="1"/>
      </rPr>
      <t xml:space="preserve"> spreadsheets provided by Compensation Consulting Services. There are 4 worksheets that MUST be submitted:   Contact And Practices,   Incentive Plans, the Incumbent Input Data collection form, and the Order Form.</t>
    </r>
  </si>
  <si>
    <t xml:space="preserve">Results will be transmitted by download or by U.S. Postal mail to you as a CD containing in PDF report file, and an Excel® formatted importable data file, and (if selected) a printed report. </t>
  </si>
  <si>
    <r>
      <t xml:space="preserve">•  Line-of-business (LOB) designations are to be assigned for </t>
    </r>
    <r>
      <rPr>
        <b/>
        <sz val="12"/>
        <rFont val="Times New Roman"/>
        <family val="1"/>
      </rPr>
      <t>ALL</t>
    </r>
    <r>
      <rPr>
        <sz val="12"/>
        <rFont val="Times New Roman"/>
        <family val="1"/>
      </rPr>
      <t xml:space="preserve"> jobs in the survey </t>
    </r>
    <r>
      <rPr>
        <b/>
        <sz val="12"/>
        <rFont val="Times New Roman"/>
        <family val="1"/>
      </rPr>
      <t>EXCEPT</t>
    </r>
    <r>
      <rPr>
        <sz val="12"/>
        <rFont val="Times New Roman"/>
        <family val="1"/>
      </rPr>
      <t xml:space="preserve"> those in the
   Administration job family.  The LOB codes designate whether the position's incumbents primarily support 
   Commercial Lines, Personal Lines, Workers' Compensation or have Multi-Line functionality.</t>
    </r>
  </si>
  <si>
    <r>
      <t xml:space="preserve">•  This survey is collecting </t>
    </r>
    <r>
      <rPr>
        <b/>
        <sz val="12"/>
        <rFont val="Times New Roman"/>
        <family val="1"/>
      </rPr>
      <t>INDIVIDUAL INCUMBENT DATA</t>
    </r>
    <r>
      <rPr>
        <sz val="12"/>
        <rFont val="Times New Roman"/>
        <family val="1"/>
      </rPr>
      <t xml:space="preserve">, so please report each incumbent 
    separately for multiple incumbent positions.  </t>
    </r>
  </si>
  <si>
    <t>•  Statistics will be shown for the average, and the 25th, 50th, and 75th percentiles of Base Salary, Actual 
    Bonus paid, and Total Cash Compensation.</t>
  </si>
  <si>
    <r>
      <t xml:space="preserve">If you are uncertain about a question in the survey or of the data to provide, please contact us and obtain clarification before submitting the data.    </t>
    </r>
    <r>
      <rPr>
        <b/>
        <i/>
        <sz val="12"/>
        <rFont val="Times New Roman"/>
        <family val="1"/>
      </rPr>
      <t xml:space="preserve">Please remember that all pay related data should be reported as </t>
    </r>
    <r>
      <rPr>
        <b/>
        <i/>
        <u/>
        <sz val="12"/>
        <rFont val="Times New Roman"/>
        <family val="1"/>
      </rPr>
      <t>single incumbent data</t>
    </r>
    <r>
      <rPr>
        <b/>
        <i/>
        <sz val="12"/>
        <rFont val="Times New Roman"/>
        <family val="1"/>
      </rPr>
      <t>; do not report job averages.</t>
    </r>
  </si>
  <si>
    <t>Arthur J. Gallagher Service Co.</t>
  </si>
  <si>
    <t>CNA</t>
  </si>
  <si>
    <t>Farmers Insurance</t>
  </si>
  <si>
    <t>Great American Insurance Group</t>
  </si>
  <si>
    <t>Liberty Mutual Insurance</t>
  </si>
  <si>
    <t>Pennsylvania FAIR Plan</t>
  </si>
  <si>
    <t>Selective Insurance Company of America</t>
  </si>
  <si>
    <t>The Bar Plan Mutual Insurance Company</t>
  </si>
  <si>
    <t>The Hartford Financial Services, Inc.</t>
  </si>
  <si>
    <t>The Progressive Corporation</t>
  </si>
  <si>
    <t>Zenith National Insurance Corporation</t>
  </si>
  <si>
    <r>
      <t xml:space="preserve">•  National pay information for each country will be presented for each surveyed position for which </t>
    </r>
    <r>
      <rPr>
        <u/>
        <sz val="12"/>
        <rFont val="Times New Roman"/>
        <family val="1"/>
      </rPr>
      <t xml:space="preserve">five or 
</t>
    </r>
    <r>
      <rPr>
        <sz val="12"/>
        <rFont val="Times New Roman"/>
        <family val="1"/>
      </rPr>
      <t xml:space="preserve">    </t>
    </r>
    <r>
      <rPr>
        <u/>
        <sz val="12"/>
        <rFont val="Times New Roman"/>
        <family val="1"/>
      </rPr>
      <t>more companies</t>
    </r>
    <r>
      <rPr>
        <sz val="12"/>
        <rFont val="Times New Roman"/>
        <family val="1"/>
      </rPr>
      <t xml:space="preserve"> have reported pay data.  </t>
    </r>
  </si>
  <si>
    <t>Claims Manager</t>
  </si>
  <si>
    <t>Claims Examiner - Intermediate</t>
  </si>
  <si>
    <t>Claims Examiner - Senior</t>
  </si>
  <si>
    <t>Claims Examiner - Lead/Supervisor</t>
  </si>
  <si>
    <t>Technical Claims Trainer</t>
  </si>
  <si>
    <t>Claims Investigator - Intermediate</t>
  </si>
  <si>
    <t>Claims Investigator - Senior</t>
  </si>
  <si>
    <t>Claims Investigator Manager</t>
  </si>
  <si>
    <t>Underwriter - Entry Level</t>
  </si>
  <si>
    <t>Underwriter - Senior Level</t>
  </si>
  <si>
    <t>Underwriter - Specialist Level</t>
  </si>
  <si>
    <t>Underwriter Supervisor</t>
  </si>
  <si>
    <t>Underwriter Manager</t>
  </si>
  <si>
    <t>Claims Investigator - Supervisor</t>
  </si>
  <si>
    <t>Responsible for the management of all Claim staff within one or more claim units.  Oversees and advises claim representatives/examiners/support staff on claim cases and may provide approval authority on claims exceeding the claim representative/examiners approval authority on individual cases.</t>
  </si>
  <si>
    <t xml:space="preserve">Reviews settled claims to determine that payment and settlement have been made in accordance with  company practices and procedures. Perform claims file management activities including creation of loss reports that contain accurate and complete claims information. Reviews and adjust reserves.  Typically has five or more years directly related  experience. </t>
  </si>
  <si>
    <t xml:space="preserve">Reviews settled claims to determine that payment and settlement have been made in accordance with  company practices and procedures. Perform claims file management activities including creation of loss reports that contain accurate and complete claims information. Reviews and adjust reserves. May direct and supervises legal activity. Typically has seven or more years directly related  experience. </t>
  </si>
  <si>
    <t xml:space="preserve">Persons as supervisor or team leader in the review of settled claims to determine that payment and settlement have been made in accordance with  company practices and procedures. Perform claims file management activities including creation of loss reports that contain accurate and complete claims information. Reviews and adjust reserves. Direct and supervises legal activity. Typically has ten or more years directly related  experience. </t>
  </si>
  <si>
    <t xml:space="preserve">Develops curriculum, schedule and documentation for new hire and on-going training for Claim team members.  Trains and coaches new hires and on-going Claim representatives to meet an/or exceed Claims processing performance standards.  Partners with Claim department leaders to update product knowledge of all lines.  Develops solutions to departmental knowledge gaps and/or quality findings.  Typically has five or more years directly related claims training experience. </t>
  </si>
  <si>
    <t>Responsible for investigating, collecting data, researching and developing cases that may indicate potential fraud and abuse.  Works with law enforcement, industry fraud units, claim personnel, legal counsel, or others as relevant to the investigation.  Represents the Company in court proceedings regarding investigative findings.  Typically has 5 or more years claims experience.</t>
  </si>
  <si>
    <t>A non-supervisory position responsible for investigating, collecting data, researching and developing cases that may indicate potential fraud and abuse.  Works with law enforcement, industry fraud units, claim personnel, legal counsel, or others as relevant to the investigation.  Represents the Company in court proceedings regarding investigative findings.  Typically has 8 or more years claims experience.</t>
  </si>
  <si>
    <t>A supervisory position responsible for overseeing an investigative unit involved in investigating, collecting data, researching and developing cases that may indicate potential fraud and abuse.  Works with law enforcement, industry fraud units, claim personnel, legal counsel, or others as relevant to the investigation.  Represents the Company in court proceedings regarding investigative findings.  Performs all administrative and supervisory responsibilities for the unit.  Typically has 8 or more years claims experience.</t>
  </si>
  <si>
    <t>Responsible for the management of all Claim investigators within one or more units.  Oversees and advises investigators on cases and may provide approval authority on cases exceeding the investigators limits of authority on individual claims cases.</t>
  </si>
  <si>
    <t>Applies standard underwriting principles and procedures to evaluate new risks and modifications to existing contracts for insurance products.  Review applications focusing on relevant risk factors.  Determines the level of risk based on company established guidelines.  May assist in marketing company products and services through individual agency plants or through the brokerage community.  Develops and maintains professional relationships with assigned agency and/or broker contacts.  Requires a bachelor's degree, or as appropriate to the line of business, may require a current RN license. Typically has 0 to 2 years related experience.</t>
  </si>
  <si>
    <t>Applies standard underwriting principles and procedures to evaluate new risks and modifications to existing contracts for insurance products.  Review applications focusing on relevant risk factors.  Determines the level of risk based on company established guidelines.  Markets company products and services through individual agency plants or through the brokerage community.  Develops and maintains professional relationships with assigned agency and/or broker contacts.  Requires a bachelor's degree, or as appropriate to the line of business, may require a current RN license. Typically requires 3 to 5 years related experience.</t>
  </si>
  <si>
    <t>Applies standard underwriting principles and procedures to evaluate new risks and modifications to existing contracts for insurance products.  Review applications focusing on relevant risk factors.  Determines the level of risk based on company established guidelines.  Markets company products and services through individual agency plants or through the brokerage community.  Develops and maintains professional relationships with assigned agency and/or broker contacts.  Requires a bachelor's degree, or as appropriate to the line of business, may require a current RN license. Typically requires 5 or more years related experience.  This is typically the top individual contributor level within the job family below the "specialist" level.</t>
  </si>
  <si>
    <t xml:space="preserve">Applies standard and advanced underwriting principles and procedures to evaluate the most complex and specialized risks and modifications to existing contracts for insurance products.  Review applications focusing on relevant risk factors.  Determines the level of risk based on company established guidelines.  Markets company products and services through individual agency plants or through the brokerage community.  Develops and maintains professional relationships with assigned agency and/or broker contacts.  Requires a bachelor's degree, or as appropriate to the line of business, may require a current RN license. Typically requires 8 or more years related experience.  </t>
  </si>
  <si>
    <t>The first level of supervision overseeing an underwriting unit which includes underwriting professionals and staff support roles. Has responsibility for unit personnel selection, development/training, performance management and assessment.  Incumbent typically has 6 or more years of prior underwriting experience which may include prior supervisory experience.</t>
  </si>
  <si>
    <t>The first level of management overseeing one or more underwriting units which includes underwriting professionals and staff support roles. Has responsibility for all underwriting functions. with in assigned unit(s).  Typically has one or more Supervisors reporting to it.   Oversees and advises underwriters and staff on complicated risks may provide approval authority on risks exceeding the underwriter limits of authority on individual risks.</t>
  </si>
  <si>
    <t>11545 - Claims Manager</t>
  </si>
  <si>
    <t>11550 - Claims Examiner - Intermediate</t>
  </si>
  <si>
    <t>11555 - Claims Examiner - Senior</t>
  </si>
  <si>
    <t>11565 - Technical Claims Trainer</t>
  </si>
  <si>
    <t>11570 - Claims Investigator - Intermediate</t>
  </si>
  <si>
    <t>11575 - Claims Investigator - Senior</t>
  </si>
  <si>
    <t>11580 - Claims Instigator - Supervisor</t>
  </si>
  <si>
    <t>11585 - Claims Investigator Manager</t>
  </si>
  <si>
    <t>12210 - Underwriter - Entry Level</t>
  </si>
  <si>
    <t>12215 - Underwriter - Intermediate Level</t>
  </si>
  <si>
    <t>12220 - Underwriter - Senior Level</t>
  </si>
  <si>
    <t>12225 - Underwriter - Specialist Level</t>
  </si>
  <si>
    <t>12230 - Underwriter Supervisor</t>
  </si>
  <si>
    <t>12235 - Underwriter Manager</t>
  </si>
  <si>
    <t>Accounting (continued):</t>
  </si>
  <si>
    <t>Subrogation (continued):</t>
  </si>
  <si>
    <t>11560 - Claims Examiner - Lead/Supervisors</t>
  </si>
  <si>
    <t>Automobile Club of Southern California</t>
  </si>
  <si>
    <t>Underwriter - Intermediate Level</t>
  </si>
  <si>
    <t>Claims Investigator - Manager</t>
  </si>
  <si>
    <r>
      <t xml:space="preserve">Claim </t>
    </r>
    <r>
      <rPr>
        <u/>
        <sz val="12"/>
        <rFont val="Times New Roman"/>
        <family val="1"/>
      </rPr>
      <t>(31 jobs)</t>
    </r>
  </si>
  <si>
    <r>
      <t xml:space="preserve">Underwriting </t>
    </r>
    <r>
      <rPr>
        <u/>
        <sz val="12"/>
        <rFont val="Times New Roman"/>
        <family val="1"/>
      </rPr>
      <t>(15 jobs)</t>
    </r>
  </si>
  <si>
    <t xml:space="preserve">  b) Total P&amp;C FT Exempt (non-mgmt.) employees co-wide (#):</t>
  </si>
  <si>
    <t>Merit Increases Delayed (e.g., 3 or 6 mos.)</t>
  </si>
  <si>
    <t>Merit Increases Frozen (e.g., 6 or 12 mos.)</t>
  </si>
  <si>
    <t>Unique Inc. Number</t>
  </si>
  <si>
    <t>Main Street America Group</t>
  </si>
  <si>
    <r>
      <t xml:space="preserve">Survey objectives are to collect and report pay information for the following jobs. Survey descriptions for each job are provided in Job Descriptions worksheet.  </t>
    </r>
    <r>
      <rPr>
        <b/>
        <sz val="12"/>
        <rFont val="Times New Roman"/>
        <family val="1"/>
      </rPr>
      <t xml:space="preserve">Jobs should be matched based on job content, not by job title.  </t>
    </r>
    <r>
      <rPr>
        <sz val="12"/>
        <rFont val="Times New Roman"/>
        <family val="1"/>
      </rPr>
      <t xml:space="preserve"> Please read instructions carefully before completing data collection forms. </t>
    </r>
  </si>
  <si>
    <t>Enter X for your organization type, in both columns.</t>
  </si>
  <si>
    <t>For your records, please keep a copy of your completed survey submission.</t>
  </si>
  <si>
    <r>
      <t xml:space="preserve">Currency Being Reported by Employee
</t>
    </r>
    <r>
      <rPr>
        <sz val="8"/>
        <color indexed="8"/>
        <rFont val="Arial"/>
        <family val="2"/>
      </rPr>
      <t>1 = U.S.$
2 = BD$
3 = Other $</t>
    </r>
  </si>
  <si>
    <r>
      <t xml:space="preserve">   If data is not available for a particular column, please leave it blank.</t>
    </r>
    <r>
      <rPr>
        <b/>
        <sz val="10"/>
        <color indexed="8"/>
        <rFont val="Arial"/>
        <family val="2"/>
      </rPr>
      <t xml:space="preserve"> PLEASE! -- Do not enter 0, N/A, or other characters.</t>
    </r>
  </si>
  <si>
    <r>
      <t>Additionally, we will present regional based compensation tables, similar to the national data tables, in the survey report.  Participants may elect to receive survey results by either email or download from the internet, in either our standard CD report format (PDF survey report format, with an Excel</t>
    </r>
    <r>
      <rPr>
        <sz val="10"/>
        <rFont val="Times New Roman"/>
        <family val="1"/>
      </rPr>
      <t>®</t>
    </r>
    <r>
      <rPr>
        <sz val="12"/>
        <rFont val="Times New Roman"/>
        <family val="1"/>
      </rPr>
      <t xml:space="preserve"> importable data file included (including survey job descriptions)), or you may elect to also purchase the survey in the printed report format (receiving both the printed report and the CD presentations of the survey results).</t>
    </r>
  </si>
  <si>
    <t>Acuity</t>
  </si>
  <si>
    <r>
      <t>Customer Service</t>
    </r>
    <r>
      <rPr>
        <u/>
        <sz val="12"/>
        <rFont val="Times New Roman"/>
        <family val="1"/>
      </rPr>
      <t xml:space="preserve"> (4 jobs)</t>
    </r>
  </si>
  <si>
    <t>Senior Underwriting Asst</t>
  </si>
  <si>
    <t>Underwriting Technical Specialist</t>
  </si>
  <si>
    <t>Claim Rep Representative I</t>
  </si>
  <si>
    <t>Claim Rep Representative II</t>
  </si>
  <si>
    <t>Claim Rep Representative III</t>
  </si>
  <si>
    <t>Claim Rep Representative IV</t>
  </si>
  <si>
    <t>Performs advanced secretarial, administrative, and confidential assignments for Senior Management or a large department.  May coordinate day-to-day administrative activities for a large department including personnel actions, budgets, and expense records.  Prepares management reports, travel arrangements, and typing/word processing assignments.  Assembles very complex and/or sensitive documents.  Coordinates appointments and calendars.  Maintains and extracts data from computer-based information sources (i.e., spreadsheets or databases).  Typically possesses 4 + years secretarial or related experience.  Excellent grammar, oral communications, time management, interpersonal, and personal computer and software skills (i.e., word processing, spreadsheets, graphics).  In-depth knowledge of company operations and organization procedures.</t>
  </si>
  <si>
    <r>
      <t xml:space="preserve">This is the fully qualified level.  Under limited supervision, provides clerical support to Claim Adjusters and/or Claim Representatives. Locates policies, obtains coverage information from policies, enters loss information into systems, and orders reports such as police or fire.  Processes minor claims such as, medical only, windshield damage, towing, and pay-related bills.  Prepares and maintains records, registers and schedules.  Requires 1 - 2 years of insurance office clerical experience.   </t>
    </r>
    <r>
      <rPr>
        <i/>
        <sz val="10"/>
        <rFont val="Times New Roman"/>
        <family val="1"/>
      </rPr>
      <t>(Please report your intermediate level position).</t>
    </r>
  </si>
  <si>
    <r>
      <t xml:space="preserve">This is the senior level.  Provides support to Claim Adjusters and/or Claim Representatives in areas requiring specialized skills or knowledge.  Orders reports and enters information on more complex claims such as those with coverage questions or recovery potential.  Requires 1 - 2 years of experience as a Claim Clerk.  </t>
    </r>
    <r>
      <rPr>
        <i/>
        <sz val="10"/>
        <rFont val="Times New Roman"/>
        <family val="1"/>
      </rPr>
      <t>(Please report your highest level position).</t>
    </r>
  </si>
  <si>
    <t>Demonstrated knowledge of claim concepts and procedures.  Ability to organize assigned work and accurately perform claim processing and payment functions on routine claims for one or more lines with moderate supervision.  Examples of claims handled include wages and medical only (Workers' Compensation), minor first party losses (property), issuing first party deductible payments (Subrogation), or first party medical payments (bodily injury).  Applied knowledge of coverages, claim processing requirements, and related data processing systems.   Recognizes claims that are beyond the scope of authority and takes appropriate actions.   May assist in training less experienced Claim Assistants.  Claims handled by this job generally would not involve litigation, permanent disability, liability, coverage questions, or questionable damages.   Requires 2 - 4 years experience.</t>
  </si>
  <si>
    <t>Senior level position.  Advanced knowledge of claim concepts/procedures.  Organize assigned work and accurately perform claim processing and payment functions on large volumes of claims for one or more lines with minimum supervision.  Examples of claims handled include wages and medical only (Workers' Comp), minor first party losses (property), issuing first party deductible payments (Subrogation), or first party medical payments (bodily injury).  Applied knowledge of coverages, claim processing requirements, and related data processing systems.  Recognizes claims that are beyond scope of authority and takes appropriate actions.  Serves as lead technical and procedural resource and trains less experienced Claim Assistants.   Claims handled by this job generally would not involve litigation, permanent disability, liability, coverage questions, or questionable damages.   Requires 5 + years experience.</t>
  </si>
  <si>
    <t>Performs various system-related and clerical tasks related to claims processing.  Completes daily balancing of system transactions.   Enters checks and retrieves claims and coverage information. Completes various transactions related to claim payments.   Acts as a liaison to Home Office and remote personnel regarding issues related to system and claims processing and policy availability.  Resolves problems as necessary.  Trains users on various systems.  Answers system-related procedural questions. Performs general clerical duties, including answering telephones, locating files, filing, recording information, gathering and distributing items. Maintains office equipment, including printers and copiers.  Requires 2 years previous claims experience, including processing systems knowledge.</t>
  </si>
  <si>
    <t xml:space="preserve">Reviews settled claims to determine that payment and settlement have been made in accordance with  company practices and procedures. Perform claims file management activities including creation of loss reports that contain accurate and complete claims information. Reviews and adjust reserves.  Typically has 5 or more years directly related  experience. </t>
  </si>
  <si>
    <t xml:space="preserve">Persons as supervisor or team leader in the review of settled claims to determine that payment and settlement have been made in accordance with  company practices and procedures. Perform claims file management activities including creation of loss reports that contain accurate and complete claims information. Reviews and adjust reserves. Direct and supervises legal activity. Typically has 10 or more years directly related  experience. </t>
  </si>
  <si>
    <t xml:space="preserve">Develops curriculum, schedule and documentation for new hire and on-going training for Claim team members.  Trains and coaches new hires and on-going Claim representatives to meet an/or exceed Claims processing performance standards.  Partners with Claim department leaders to update product knowledge of all lines.  Develops solutions to departmental knowledge gaps and/or quality findings.  Typically has 5 or more years directly related claims training experience. </t>
  </si>
  <si>
    <r>
      <t xml:space="preserve">This is the fully qualified level.  Under general supervision, provides clerical support to Underwriters and Rater/Coders.  Researches and corrects routine and complex system errors.  Types and/or processes a variety of reports, filings, and cancellation letters to comply with legal requirements.  Enters or retrieves policy information and inputs routine and non-routine entries and transactions.  Handles billing questions and communicates with Agents and Policyholders.  Requires 1 - 2 years of insurance office clerical experience. </t>
    </r>
    <r>
      <rPr>
        <i/>
        <sz val="10"/>
        <rFont val="Times New Roman"/>
        <family val="1"/>
      </rPr>
      <t>(Please report your intermediate level).</t>
    </r>
  </si>
  <si>
    <r>
      <t xml:space="preserve">Provides support to Underwriters in areas requiring specialized skills or knowledge.  Reviews and processes complex policy changes and makes correction entries to policies.  Reviews and resolves discrepancies on suspense account listings, verifies rate accuracy, performs quality control checks, and may independently handle questions within the unit.  Prepares policy for typing.  May train new Underwriting Clerks and/or serve as a lead contributor.  Requires 1 - 2 years as an Underwriting Clerk. </t>
    </r>
    <r>
      <rPr>
        <i/>
        <sz val="10"/>
        <rFont val="Times New Roman"/>
        <family val="1"/>
      </rPr>
      <t>(Please report your highest level position).</t>
    </r>
  </si>
  <si>
    <t>This is the fully qualified level.  Under general supervision, has functional knowledge for entering, correcting, servicing, and/or rating for assigned lines of business.  Handles transactions of non-routine, complex files.  Serves as a technical resource regarding procedures, training, and resource materials.  Performs processing tasks and compiles information and reports for underwriting decisions.  Typically requires 2 - 3 years of underwriting related experience.</t>
  </si>
  <si>
    <t>Serves as a lead technical and procedural resource.  Researches and resolves complex errors and questions regarding processes/procedures.  Assists management in identifying/assessing training needs, assist in developing training materials, and coordinate/deliver training to others in a group or classroom setting.  As directed, may conduct surveys for quality control and compiles and interprets the results for presentation.  Typically requires 3 - 5 years of underwriting related experience.</t>
  </si>
  <si>
    <t>Applies standard underwriting principles and procedures to evaluate new risks and modifications to existing contracts for insurance products.  Review applications focusing on relevant risk factors.  Determines the level of risk based on company established guidelines.  Markets company products and services through individual agency plants or through the brokerage community.  Develops and maintains professional relationships with assigned agency and/or broker contacts.  Requires a bachelor's degree, or as appropriate to the line of business, may require a current RN license. Typically requires 3 - 5 years related experience.</t>
  </si>
  <si>
    <r>
      <t xml:space="preserve">Performs premium accounting/clerical activities of intermediate difficulty with knowledge of premium accounting transactions requiring collection of premiums, assembling and auditing of accounts, processing and posting of account cash, reconciliation of account discrepancies and preparation of various reports.  Work requires tracing transactions and verifying contracts, policy information and account status.  Requires 1 - 2 years of premium accounting collection experience.  </t>
    </r>
    <r>
      <rPr>
        <i/>
        <sz val="10"/>
        <rFont val="Times New Roman"/>
        <family val="1"/>
      </rPr>
      <t>(Please report your intermediate level position).</t>
    </r>
  </si>
  <si>
    <r>
      <t xml:space="preserve">Performs complex premium accounting/clerical activities requiring working knowledge of premium accounting practices and procedures, a basic understanding of insurance as related to premium accounting and the ability to read, analyze and interpret various accounting journals and registers and underwriting and rating documents.  Troubleshoots and determines the cause of discrepancies and initiates corrective action.  Position may handle the full realm of accounts and recommend cancellation of a policy due to non-payment within general guidelines.  Requires 2 - 3 years of premium accounting experience.  </t>
    </r>
    <r>
      <rPr>
        <i/>
        <sz val="10"/>
        <rFont val="Times New Roman"/>
        <family val="1"/>
      </rPr>
      <t>(Please report your senior level position).</t>
    </r>
  </si>
  <si>
    <t>In a trainee capacity, learns to perform physical premium audits at the policyholder's location in accordance with state rules, classifications, and rates for Workers' Compensation and Commercial Lines Insurance.  Under direct supervision, performs examination of policyholders' accounting and financial records to insure accurate calculation of earned premium for smaller, less complex risks.  Requires up to 1 year experience in accounting, finance, or a business administration related field.</t>
  </si>
  <si>
    <t>In a trainee capacity, learns to conduct telephone premium audits in accordance with the Company's Premium Audit Plan and in accordance with the state rules, classifications, and rates for Workers' Compensation and Commercial Lines Insurance.  May involve research utilizing on-line service information, national business directory, and other tools.  Requires up to 1 year experience in accounting, finance, or a business administration related field.</t>
  </si>
  <si>
    <t>This is the fully qualified level; incumbent has had exposure to most types of policy transactions and is capable of handling more complex service requests involving policy status, billing, rating, coverage, and procedures.  Refers problems to other personnel, as necessary, and follows up to ensure resolution.  May support the renewal process by gathering updated renewal exposures, identifying coverage gaps and/or assisting with the installation of new business.  May provide training and work direction to Customer Service Representatives and/or Clerical Support Staff.  Requires 1 - 2 years of prior experience in an insurance related Customer Service role.  Working knowledge of the workflow and procedures.  Ability to analyze non-routine and more complex problems and provide reasonable solutions.</t>
  </si>
  <si>
    <t>This is the senior level, competent to respond to incoming requests for policy service or inquiries regarding policy status, billing, rating, coverages, and procedures.  Works with considerable independence to research, analyze, and resolve complex service issues for agents and insured’s.  May support the renewal process by gathering updated renewal exposures, identifying coverage gaps and/or assisting with the installation of new business.  Accesses multiple systems for detailed claim or underwriting information from a computer workstation.  Provides training and work direction to Customer Service Representatives in an insurance company.  Knowledgeable of the workflow and function of area serviced.  Posse’s skills to migrate efficiently among multiple data systems and to resolve customer problems through research and analysis of all available sources of information.  Typically requires 3 - 4 years of prior experience as a Customer Service Representative in an insurance company.</t>
  </si>
  <si>
    <t>This is the fully qualified level.  May serve as Team Leader to Licensing Analysts and Assistants. Serves as a liaison with marketing regarding appointment requirements and applications.  Reviews criminal background investigations.  Processes license and appointment applications as required.  Requires 2 - 3 years related experience.</t>
  </si>
  <si>
    <t>Obtains basic overall business knowledge and must acquire the technical skill sets and knowledge on reporting procedures and software that is utilized in providing accurate and timely policy and unit statistical reports to designated Statistical Agents (i.e. NCCI) or affected state’s rating bureau.  Learns and effectively utilizes reporting procedures that designate the use of check lists, submission logs, data transmissions, data receipt confirmations, specific data file formats, and the designated STAT plan for each specified state, and various other reporting guidelines, processes, and timelines.  Requires 1 - 2 years related experience.</t>
  </si>
  <si>
    <t>Requires minimal managerial assistance; obtains basic overall business knowledge and has acquired the technical skill sets and knowledge on reporting procedures and software that is utilized in providing accurate and timely policy and unit statistical reports to designated Statistical Agents (i.e., NCCI) or affected state’s rating bureau.  The Data Analyst II effectively utilizes the reporting procedures that designate the use of check lists, submission logs, data transmissions, and data receipt confirmations.  This position is knowledgeable of specific data file formats, the designated STAT plan for each specified state, and various other reporting guidelines, processes, and timelines.  Requires 3 - 5 years related experience.</t>
  </si>
  <si>
    <t>The Data Analyst III requires managerial assistance upon minimal request.  Obtained overall business knowledge and has acquired the technical skill sets and knowledge on reporting procedures and software that is utilized in providing accurate and timely policy and unit statistical reports to designated Statistical Agents (i.e., NCCI) or affected state’s rating bureau.  Effectively utilizes reporting procedures that designate reporting timeline, the use of check lists, submission logs, data transmissions, and data receipt confirmations.  Knowledgeable of specific data file formats, the designated STAT plan for each specified state, and various other reporting guidelines, processes, and timelines.  Requires 5 + years related experience.</t>
  </si>
  <si>
    <t xml:space="preserve">Performs bookkeeping, accounting, and/or functions covering a variety of routine and non-routine accounting functions and produce financial records for insurance organizations. Records financial transactions, update statements, and reconciles financial records for accuracy. Interfaces with various departments and agencies to resolve problems. Typically possesses 2 - 3 years of accounting or related experience. </t>
  </si>
  <si>
    <t>Under general supervision, provides technical support and assistance to Loss Control consultants/representatives.  Applies a working knowledge of risk evaluation services to review loss documents involving loss perils (i.e. fire, wind, flood, etc.), industries and processes to identify key loss parameters.  Interpret and covert loss information into uniform data language for entry into a loss database, contact appropriate resources to clarify and/or obtain missing key loss data.  Extract data from loss databases and prepare summary reports to meet consultant needs.  Develop loss and accident trends.  Requires 2 - 3 years insurance inspection or underwriting experience.</t>
  </si>
  <si>
    <t>Under direct supervision, assists in the development of new and revised insurance products and policies to ensure compliance with state regulatory and statutory requirements. Creates and administers all aspects of filings with state insurance departments. Investigates and resolves compliance issues, sometimes communicating with regulators. Typically requires a Bachelor's degree and up to 2 years of experience.</t>
  </si>
  <si>
    <t>Under general direction, develops new and revised insurance products and policies to ensure compliance with state regulatory and statutory requirements. Creates and administers all aspects of filings with state insurance departments. Investigates and resolves highly complex compliance issues, sometimes communicating with regulators. Provides guidance or expertise to less experienced compliance specialists. Typically requires a Bachelor's degree and 3 or more years of experience.</t>
  </si>
  <si>
    <t>Under general supervision, develops new and revised insurance products and policies to ensure compliance with state regulatory and statutory requirements. Creates and administers all aspects of filings with state insurance departments. Investigates and resolves moderately complex compliance issues, sometimes communicating with regulators. May provide guidance or expertise to less experienced compliance specialists. Typically requires a Bachelor's degree and 2 or more years of experience.</t>
  </si>
  <si>
    <t xml:space="preserve">Processes various forms of cash payments and transactions.  Opens incoming premium payments  using automated opening equipment.  Opens, reviews, and distributes, non-payment related mail to proper department.  Collects cash payments and verifies and processes rush payments into system.  Requires up to 2 years of remittance experience.  </t>
  </si>
  <si>
    <t>Provides basic billing information, account reconciliation, limited remittance processing involving multiple lines of insurance.  Prepares bills, premium statements and legal notices of policy cancellation.  Handles phone inquiries  resolving routine billing and remittance discrepancies.  Requires up to 2 years of remittance/billing experience.</t>
  </si>
  <si>
    <t>Provides billing information, account reconciliation, remittance processing involving complex accounts of multiple lines of insurance.  Prepares bills, premium statements and legal notices of policy cancellation.  Researches, negotiates, and resolves billing and remittance discrepancies and complex out-of-balance items listings.  Handles escalated phone inquiries resolving complex billing and remittance discrepancies.  Requires       3 - 5 years of remittance/billing experience.</t>
  </si>
  <si>
    <t>Entry level position closely supervised during training and then general supervision.  Learns to perform claim processing and payment functions on basic claims for one or more lines.  Examples of claims handled include wages and medical only (Workers' Compensation), minor first party losses (property), issuing first party deductible payments (Subrogation), or first party medical payments (bodily injury).  Develops knowledge of coverages, claim processing requirements, and related data processing systems.   Learns to identify claims that are beyond the scope of authority and takes appropriate actions.   Claims handled by this job generally would not involve litigation, permanent disability, liability, coverage questions, or questionable damages.   Requires up to 2 years experience.</t>
  </si>
  <si>
    <t>Entry and/or developing level.  Under general supervision, performs generalized administrative and support duties including filing, photocopying, word processing, statistical typing, schedule meetings, prepare and distribute minutes of meetings, and making travel arrangements.  May set priorities and answers correspondence as appropriate.  Assembles documents that may include presentation materials.  Resolves routine inquiries.  Maintains and extracts information from computer based information sources (i.e. spreadsheets or databases.)    Good grammar, oral communications, time management, and personal computer and software skills.  Requires knowledge of company operations and organizational procedures.  Requires up to  2 years of secretarial or related experience.</t>
  </si>
  <si>
    <t>Performs diverse administrative and support duties including filing, photocopying, general word processing, statistical typing, scheduling meetings, and making travel arrangements.  Supports 1 or more department managers or a large department.  Sets priorities and answers correspondence as appropriate.  Assembles complex and/or sensitive documents that may include presentation graphics.  Maintains and extracts information from computer-based information sources (i.e., spreadsheets or databases).  Typically possesses 2 - 4 years of secretarial or related experience. Good grammar, oral communications, time management, and personal computer and software skills (i.e., word processing, spreadsheets, graphics).   Requires knowledge of company operations and organizational procedures.</t>
  </si>
  <si>
    <r>
      <t xml:space="preserve">Under minimum supervision, performs full legal secretarial functions for one or more attorneys.  Controls attorney’s workflow, maintains diary and court calendar, prepares reports, which may involve light research and legal material.  May coordinate legal secretarial/clerical support activities in the unit.  Requires 3 - 4 years of prior legal secretarial experience.  </t>
    </r>
    <r>
      <rPr>
        <i/>
        <sz val="10"/>
        <rFont val="Times New Roman"/>
        <family val="1"/>
      </rPr>
      <t>(Please report your senior or highest level position).</t>
    </r>
  </si>
  <si>
    <t>The Unit Leader spends the majority (if not all) of the time assisting in the supervision of a business unit.  Assigns work and assists the Supervisor or Team Leader in maintaining an even workflow in the unit, provides recommendations to management regarding performance, discipline, and other staff management issues, trains new staff, and prepares reports.  May spend time doing the work of the unit or backing up people who are out of the office.  Requires 2 - 3 years of related experience, normally within the unit.  Effective communication skills, excellent keyboard skills, and understanding of department workflows and procedures are required.</t>
  </si>
  <si>
    <r>
      <t xml:space="preserve">Performs basic legal secretarial support for one or more attorneys.  Using a PC and related software, prepares and revises routine legal documents; maintains a diary system for attorneys; maintains legal lists, case files or records; and prepares standard and routine reports.  Requires 1 - 2 years of prior secretarial experience.  </t>
    </r>
    <r>
      <rPr>
        <i/>
        <sz val="10"/>
        <rFont val="Times New Roman"/>
        <family val="1"/>
      </rPr>
      <t>(Please report your lowest level position or entry-level Legal Secretary position).</t>
    </r>
  </si>
  <si>
    <r>
      <t xml:space="preserve">Oversees </t>
    </r>
    <r>
      <rPr>
        <b/>
        <sz val="10"/>
        <rFont val="Times New Roman"/>
        <family val="1"/>
      </rPr>
      <t>field</t>
    </r>
    <r>
      <rPr>
        <sz val="10"/>
        <rFont val="Times New Roman"/>
        <family val="1"/>
      </rPr>
      <t xml:space="preserve"> </t>
    </r>
    <r>
      <rPr>
        <b/>
        <sz val="10"/>
        <rFont val="Times New Roman"/>
        <family val="1"/>
      </rPr>
      <t xml:space="preserve">office clerical staff </t>
    </r>
    <r>
      <rPr>
        <b/>
        <i/>
        <sz val="10"/>
        <rFont val="Times New Roman"/>
        <family val="1"/>
      </rPr>
      <t>size of less than 10</t>
    </r>
    <r>
      <rPr>
        <i/>
        <sz val="10"/>
        <rFont val="Times New Roman"/>
        <family val="1"/>
      </rPr>
      <t>.</t>
    </r>
    <r>
      <rPr>
        <sz val="10"/>
        <rFont val="Times New Roman"/>
        <family val="1"/>
      </rPr>
      <t xml:space="preserve">  Assigns and monitors work, ensures proper staffing, maintains schedules and completes annual performance assessments.  Trains staff to perform assigned duties.  Evaluates work methods and develops and implements new procedures and operations.  Completes administrative tasks for branch, including maintaining office files, processing paperwork, and maintaining field office accounts.  May act as liaison to Home Office.  Requires 3 - 5 years experience.</t>
    </r>
  </si>
  <si>
    <r>
      <t xml:space="preserve">Oversees </t>
    </r>
    <r>
      <rPr>
        <b/>
        <sz val="10"/>
        <rFont val="Times New Roman"/>
        <family val="1"/>
      </rPr>
      <t>field</t>
    </r>
    <r>
      <rPr>
        <sz val="10"/>
        <rFont val="Times New Roman"/>
        <family val="1"/>
      </rPr>
      <t xml:space="preserve"> </t>
    </r>
    <r>
      <rPr>
        <b/>
        <sz val="10"/>
        <rFont val="Times New Roman"/>
        <family val="1"/>
      </rPr>
      <t xml:space="preserve">office clerical staff </t>
    </r>
    <r>
      <rPr>
        <b/>
        <i/>
        <sz val="10"/>
        <rFont val="Times New Roman"/>
        <family val="1"/>
      </rPr>
      <t>size up to 20</t>
    </r>
    <r>
      <rPr>
        <i/>
        <sz val="10"/>
        <rFont val="Times New Roman"/>
        <family val="1"/>
      </rPr>
      <t xml:space="preserve">.  </t>
    </r>
    <r>
      <rPr>
        <sz val="10"/>
        <rFont val="Times New Roman"/>
        <family val="1"/>
      </rPr>
      <t>Assigns and monitors work, ensures proper staffing, maintains schedules and completes annual performance assessments.  Trains staff to perform assigned duties.  Evaluates work methods and develops and implements new procedures and operations.  Completes various administrative tasks for the branch, including maintaining office files, processing paperwork, and maintaining field office accounts.  May act as liaison to Home Office.  Requires 3 - 5 years experience.</t>
    </r>
  </si>
  <si>
    <t>Under direct supervision, handles mail preparation in an operation requiring learning and application of complex document handling and indexing protocols.  Perform all tasks associated with mailroom operations as described in the Mail Processor position, plus prepares incoming mail for scanning and indexing; assembles and separates documents by class and policy/claim number and customer identification.  Completes all tasks relating to the fulfillment, preparation and distribution of outgoing mail, and the processing, indexing and distributing inter-office mail.  Requires 1 - 2 years of previous mailroom or technical document handling experience.</t>
  </si>
  <si>
    <t>Under general supervision, serves as “subject matter expert” for all mailroom operations including tasks relating to preparing incoming mail for scanning and indexing, outgoing mail and interoffice mail distribution.  Maintain awareness of and provides training on any modifications to associated document handling protocols.  Performs quality review audits, record and monitor performance results to standards, and assists leaders with the implementation of training and development programs.  Requires 2 - 3 years of previous mailroom or technical document handling experience.</t>
  </si>
  <si>
    <t>This is a senior level Inside Claim Representative position.  Works under limited supervision to investigate, evaluate, negotiate and settle auto or property damage claims.   Is able to write a property damage estimate or review an auto damage estimate.  Investigates, through correspondence or telephone, claims as assigned.  Obtains appraisals and other needed information from insured, claimants, witnesses and other interested parties.  Advises insured as to proper course of action.  Duties include analysis of information obtained in order to evaluate claims, determine coverage and extent of loss or liability; and settle claims within prescribed limits.  May assist in training newer claim representatives in claims procedures.  Experience for this level: 2 - 4 years.</t>
  </si>
  <si>
    <t>This is an intermediate level Inside Claim Representative position.  Works under general supervision to investigate, evaluate, negotiate and settle auto or property damage claims.  Is able to write a simple property damage estimate or review an auto damage estimate.  Investigates, through correspondence or telephone, claims as assigned.  Obtains appraisals and other needed information from insured, claimants, witnesses and other interested parties by telephone and correspondence.  Advises insured as to proper course of action.  Duties include analysis of information obtained in order to evaluate claims, determine coverage's and extent of loss or liability; and settle claims within prescribed limits.  Refers claims exceeding personal settlement authority to supervisor with recommendation.  Intermediate level experience: 1 - 2 years.</t>
  </si>
  <si>
    <t>This is an advanced / specialist level of Inside Claim Representative position.  Works under directional supervision to investigate, evaluate, negotiate and settle auto or property damage claims.  Is able to write a property damage estimate or review an auto damage estimate.  Investigates, through correspondence or telephone, claims as assigned.  Obtains appraisals and other needed information from insured, claimants, witnesses and other interested parties by telephone and correspondence.  Advises insured as to proper course of action.  Duties include analysis of information obtained in order to evaluate claims, determine coverage, extent of loss or liability, and settle claims within prescribed limits.  Assist in training newer claim representatives in claims procedures.  Approve higher claim payment levels for less experienced claim handlers.  May handle claim issues for Supervisor in their absence.  May work on special projects as assigned.  Typical experience required: 4 + years.</t>
  </si>
  <si>
    <t>This is an entry-level position used for training for the more complex position of Claim Representative.    Works under close supervision and learns to investigate, evaluate, negotiate and settle one or more types of property and casualty claims, such as auto physical damage, homeowner's, worker's compensation (medical &amp; indemnity) or those involving bodily injury.  With close supervision, is able to write a simple property damage estimate or review an auto damage estimate.  Obtains appraisals and other needed information from insured, claimants, witnesses and other interested parties by telephone and correspondence.  Duties include: analysis of information obtained in order to evaluate claims, coverage determination, investigations, evaluations of losses and proper negotiation of settlement within the prescribed limits.  Refers claims exceeding personal settlement authority to supervisor with recommendation.  Typical training level: 1 year to 18 months.</t>
  </si>
  <si>
    <t>This is an entry-level Inside Claim Representative position.  Works under close supervision and learns to investigate, evaluate, negotiate and settle auto or property damage claims.  With close supervision, is able to write a simple property damage estimate or review an auto damage estimate.  Investigates, through correspondence or telephone, claims as assigned.  Obtains appraisals and other needed information from insured, claimants, witnesses and other interested parties by telephone and correspondence.  Duties include: analysis of information obtained in order to evaluate claims, coverage determination, determination of extent of loss or liability; settlement of claims within prescribed limits.  Refers claims exceeding personal settlement authority to supervisor with recommendation.  Typical training level: 1 year to 18 months.</t>
  </si>
  <si>
    <t>Works under limited supervision and investigates, evaluates, negotiates and settles one or more types of property and casualty claims, such as auto physical damage, homeowner's, worker's compensation (medical &amp; indemnity) or those involving bodily injury.  Writes complex property damage estimates, reviews auto damage estimates .  Obtains appraisals and other needed information from insured, claimants, witnesses and other interested parties by telephone, interviews, and correspondence.  Duties include: analysis of information obtained in order to evaluate claims, coverage determination, investigations, the handling of litigated files, and evaluations of losses and proper negotiation of settlement within the prescribed limits.  Refers claims exceeding personal settlement authority to supervisor with recommendation.  Experience for this level: 2 - 4 years.</t>
  </si>
  <si>
    <t>Works under general supervision and learns to investigate, evaluate, negotiate and settle one or more types of property and casualty claims, such as auto physical damage, homeowner's, worker's compensation (medical &amp; indemnity) or those involving bodily injury.  With close supervision, is able to write a simple property damage estimate or review an auto damage estimate.  Obtains appraisals and other needed information from insured, claimants, witnesses and other interested parties by telephone, interviews, and correspondence.  Duties include: analysis of information obtained in order to evaluate claims, coverage determination, investigations, evaluations of losses and proper negotiation of settlement within the prescribed limits.  Refers claims exceeding personal settlement authority to supervisor with recommendation.  Experience for Intermediate level: 1 to 2 years.</t>
  </si>
  <si>
    <t>Investigates, evaluates, negotiates and settles auto or property damage claims requiring more detailed investigation than those handled by claims assistants and lower level representatives and may involve more significant losses, litigation, permanent disability coverage and damages.  Obtains appraisals and other needed information from insured, claimants, witnesses and other interested parties by telephone, correspondence, and interviews.  Advises insured as to proper course of action.  Duties include analysis of information obtained in order to evaluate claims, determines coverage's, extent of loss or liability; handles litigates files when necessary and negotiates the final settlement.  Assist in training newer claim representatives in claims procedures.  Approve higher claim payment levels for less experienced claim handlers.  May handle claim issues for Supervisor in their absence.  May work on special projects as assigned.  Master level: 4 + years.</t>
  </si>
  <si>
    <t>Under general supervision, audits medical charges to insure appropriate reimbursement in accordance with state fee schedules or usual and customary guidelines.  Determines relatedness, causality and appropriateness of treatment based on the compensable injury.  Identifies potential fraudulent claims and assists adjusters with SIU referrals.  Handles telephonic and written customer service inquiries.  Makes claim referral decisions of a limited scope.  Enters data into claim document files.  Requires 2 - 3 years of insurance related experience.</t>
  </si>
  <si>
    <t>Under limited supervision, serves as “subject matter expert” to medical bill payment process.  Reviews and investigates bills forwarded by Medical Bill Processors for special handling.  Resolves medical bill processing issues to ensure medical payments are adjudicated in accordance with state and company guidelines.  Supports quality of operational activities which may include: review of medical bill transaction record keeping, tracking payment transfer batches and error logs, identification of medical bill payment trends, file maintenance of key systems tables, and assist with vendor inquiries regarding payment and/or complaint issues.  Assists in identifying training issues and may provide training to processors.  Requires 3 - 5 years medical bill processing or related insurance experience.</t>
  </si>
  <si>
    <t>Provides clerical support within auto damage appraisal function.  Coordinates and distributes daily assignments to auto appraisers for drive in, non-drive, and supplemental estimates.  Verifies vehicle locations, update appraisal activities to claim files, and routes completed appraisal paperwork to appropriate handlers.   May obtain vehicle and/or repair-related information from insured, claimants, and other interested parties by phone.  Effective communication and keyboard skills required.  Requires 2 - 4 years of related clerical and/or customer service experience.</t>
  </si>
  <si>
    <t>Provide assistance to units assigned to conduct special claim investigations (i.e. worker’s compensation, property, and liability cases)  Using established criteria, reviews, searches, and analyzes computer and file data for trends and patterns.  Performs inquiries through on-line public databases.  Uses computer software to prepare profile charts, flow charts, and graphics to display information.  Handles confidential documents and information.  Communicates with outside vendors and law enforcement departments.  Requires 2 - 4 years of related claim investigation or claim handling experience.</t>
  </si>
  <si>
    <t xml:space="preserve">Reviews settled claims to determine that payment and settlement have been made in accordance with  company practices and procedures. Perform claims file management activities including creation of loss reports that contain accurate and complete claims information. Reviews and adjust reserves. May direct and supervises legal activity. Typically has 7 + years directly related  experience. </t>
  </si>
  <si>
    <t>Applies standard underwriting principles and procedures to evaluate new risks and modifications to existing contracts for insurance products.  Review applications focusing on relevant risk factors.  Determines the level of risk based on company established guidelines.  May assist in marketing company products and services through individual agency plants or through the brokerage community.  Develops and maintains professional relationships with assigned agency and/or broker contacts.  Requires a bachelor's degree, or as appropriate to the line of business, may require a current RN license. Typically has up to 2 years related experience.</t>
  </si>
  <si>
    <t xml:space="preserve">The incumbent functions at the most senior level nonsupervisory level of the Accounting Clerk family. Typically possesses 4 + years of accounting or related experience. In-depth knowledge of company accounting procedures for the assigned area of responsibilities. </t>
  </si>
  <si>
    <t>State:</t>
  </si>
  <si>
    <t xml:space="preserve"> State:</t>
  </si>
  <si>
    <t>Standard Report - Emailed</t>
  </si>
  <si>
    <t>Standard Report - Downloaded</t>
  </si>
  <si>
    <r>
      <t xml:space="preserve">An online mailbox has been established for those participants wishing to retrieve their survey reports from a confidential, password protected, web site mail box.  Upon completion of the survey you will receive a download link message providing you directions to retrieve your report.  Reports will be available on line, if selected below, for a period of six months following completion of the survey.
Participants may elect, by checking the appropriate box or boxes: 
</t>
    </r>
    <r>
      <rPr>
        <b/>
        <sz val="12"/>
        <rFont val="Times New Roman"/>
        <family val="1"/>
      </rPr>
      <t>"Download Only"</t>
    </r>
    <r>
      <rPr>
        <sz val="12"/>
        <rFont val="Times New Roman"/>
        <family val="1"/>
      </rPr>
      <t xml:space="preserve"> or </t>
    </r>
    <r>
      <rPr>
        <b/>
        <sz val="12"/>
        <rFont val="Times New Roman"/>
        <family val="1"/>
      </rPr>
      <t>"Emailed Only"</t>
    </r>
    <r>
      <rPr>
        <sz val="12"/>
        <rFont val="Times New Roman"/>
        <family val="1"/>
      </rPr>
      <t xml:space="preserve"> to retrieve your report on-line or through email,  or
</t>
    </r>
    <r>
      <rPr>
        <b/>
        <sz val="12"/>
        <rFont val="Times New Roman"/>
        <family val="1"/>
      </rPr>
      <t>"CD"</t>
    </r>
    <r>
      <rPr>
        <sz val="12"/>
        <rFont val="Times New Roman"/>
        <family val="1"/>
      </rPr>
      <t xml:space="preserve"> to receive your report on a CD, sent by U.S. postal mail,  or 
</t>
    </r>
    <r>
      <rPr>
        <b/>
        <sz val="12"/>
        <rFont val="Times New Roman"/>
        <family val="1"/>
      </rPr>
      <t>"Printed Report + CD"</t>
    </r>
    <r>
      <rPr>
        <sz val="12"/>
        <rFont val="Times New Roman"/>
        <family val="1"/>
      </rPr>
      <t xml:space="preserve"> to receive the Printed Report w/CD by U.S. postal mail.
Participants may elect to both download your survey on line and also select to receive by mail either the CD or to receive by mail the Printed Report w/CD. When multiple boxes are checked, the total price will be the higher price of the two boxes checked.</t>
    </r>
  </si>
  <si>
    <t>* Please see Order Form tab for survey prices.</t>
  </si>
  <si>
    <t>American Modern Insurance</t>
  </si>
  <si>
    <t>Mercury Insurance Group</t>
  </si>
  <si>
    <t>Old Republic Risk Management</t>
  </si>
  <si>
    <t>Sentry Insurance</t>
  </si>
  <si>
    <t>Tokio Marine HCC</t>
  </si>
  <si>
    <r>
      <rPr>
        <b/>
        <u/>
        <sz val="12"/>
        <rFont val="Times New Roman"/>
        <family val="1"/>
      </rPr>
      <t>12. Employee's Exemption Status:</t>
    </r>
    <r>
      <rPr>
        <sz val="12"/>
        <rFont val="Times New Roman"/>
        <family val="1"/>
      </rPr>
      <t xml:space="preserve">  Indicate if the employee being reported is 1) Non-exempt (N) under U.S. FLSA guidelines, or 2) is Exempt (E) under U.S. FLSA guidelines.</t>
    </r>
  </si>
  <si>
    <t>Location - Exemption - Postal/ZIP Code Information</t>
  </si>
  <si>
    <t>Insurance Trainee</t>
  </si>
  <si>
    <t>10835 - Insurance Trainee</t>
  </si>
  <si>
    <t>Structured to improve knowledge in practical and basic day-to-day entry insurance role responsibilities.  Under close supervision and guidance, works within narrowly defined limits and authority on assignments of relatively low to moderate complexity. Incumbent develops basic functional knowledge and skills reflective of study and/or on job development. Typically a part of a formal training program.  Incumbents may participate in rotational assignments, across multiple disciplines. Programs are designed to provide professional, detailed training focusing on practical skills that improve performance and provide a greater return on the training assignment. Typical Experience: 0 months – 2 years while in the program.</t>
  </si>
  <si>
    <t xml:space="preserve">     Please indicate if you have used any of the following practices
      in  the past 12 months.  Enter X for all that apply.</t>
  </si>
  <si>
    <t>10) Corporate Summer Intern Positions</t>
  </si>
  <si>
    <t>Average 
Hourly</t>
  </si>
  <si>
    <t># Typical Hired Yearly</t>
  </si>
  <si>
    <r>
      <t xml:space="preserve">Participates in a Summer Internship Program to assess career interests in one or a variety of corporate functions and disciplines.  The intern will support various business units to gain practical knowledge in a corporate environment.  Assists with projects as assigned and supports the projects and business needs as necessary.                                               </t>
    </r>
    <r>
      <rPr>
        <b/>
        <i/>
        <sz val="11"/>
        <rFont val="Times New Roman"/>
        <family val="1"/>
      </rPr>
      <t>Students pursuing a Bachelor's degree from an Accredited University.</t>
    </r>
  </si>
  <si>
    <r>
      <t xml:space="preserve">Administration </t>
    </r>
    <r>
      <rPr>
        <u/>
        <sz val="12"/>
        <rFont val="Times New Roman"/>
        <family val="1"/>
      </rPr>
      <t>(20 jobs)</t>
    </r>
  </si>
  <si>
    <t>Fitzgerald's 2020 Support Insurance Positions Survey</t>
  </si>
  <si>
    <t>•  Survey job titles and descriptions can be found in the Job Descriptions section of this file.  All 
    compensation data should be effective with the payroll effective date closest to April 1, 2020.</t>
  </si>
  <si>
    <r>
      <t xml:space="preserve">•  Customized individual job data/information will be provided for all city locations in the U.S., Puerto Rico and Bermuda for which pay data has been provided by </t>
    </r>
    <r>
      <rPr>
        <u/>
        <sz val="12"/>
        <rFont val="Times New Roman"/>
        <family val="1"/>
      </rPr>
      <t>five (5) or more companies</t>
    </r>
    <r>
      <rPr>
        <sz val="12"/>
        <rFont val="Times New Roman"/>
        <family val="1"/>
      </rPr>
      <t xml:space="preserve"> per job reported.</t>
    </r>
  </si>
  <si>
    <t>None</t>
  </si>
  <si>
    <t>Sarah Fitzgerald Rawlings</t>
  </si>
  <si>
    <t>Sfitzgerald@ccs-consultants.com</t>
  </si>
  <si>
    <t>Data collection materials are due back to Compensation Consulting Services by May 8, 2020.</t>
  </si>
  <si>
    <t>2019 Survey Participants</t>
  </si>
  <si>
    <t>2019 Survey Participants &amp; 2020 Job Family Listing</t>
  </si>
  <si>
    <t>2020 Survey Job Families &amp; Titles</t>
  </si>
  <si>
    <r>
      <rPr>
        <b/>
        <u/>
        <sz val="12"/>
        <rFont val="Times New Roman"/>
        <family val="1"/>
      </rPr>
      <t>4. Currency Reported:</t>
    </r>
    <r>
      <rPr>
        <b/>
        <sz val="12"/>
        <rFont val="Times New Roman"/>
        <family val="1"/>
      </rPr>
      <t xml:space="preserve"> </t>
    </r>
    <r>
      <rPr>
        <sz val="12"/>
        <rFont val="Times New Roman"/>
        <family val="1"/>
      </rPr>
      <t xml:space="preserve">Enter the currency in which you are reporting the compensation and Salary Range values.  Report the currency which is applicable to the compensation paid to the reported employee (1 for U.S. $'s and Puerto Rico, 2 for Bermudian $'s, and/or 3 for Other currency). </t>
    </r>
  </si>
  <si>
    <r>
      <rPr>
        <b/>
        <u/>
        <sz val="12"/>
        <rFont val="Times New Roman"/>
        <family val="1"/>
      </rPr>
      <t xml:space="preserve">8. Total Bonus $ Paid: </t>
    </r>
    <r>
      <rPr>
        <sz val="12"/>
        <rFont val="Times New Roman"/>
        <family val="1"/>
      </rPr>
      <t xml:space="preserve"> If employee is eligible for a bonus, input the cumulative amount earned in 2019 (normally paid in 2020).  Bonuses should be rounded to the nearest dollar. (Bonuses paid in 2019 for 2019 performance should be included in this calculation.)</t>
    </r>
  </si>
  <si>
    <r>
      <rPr>
        <b/>
        <u/>
        <sz val="12"/>
        <rFont val="Times New Roman"/>
        <family val="1"/>
      </rPr>
      <t>9. Other Cash Compensation:</t>
    </r>
    <r>
      <rPr>
        <sz val="12"/>
        <rFont val="Times New Roman"/>
        <family val="1"/>
      </rPr>
      <t xml:space="preserve">  Input the sum of other forms of cash compensation not included in Column 8 that has been earned and/or paid to the employee on the basis of 2019 individual, business unit, and/or company performance.   Please do not include other forms of cash or reimbursements made relative to LTI award payments, deferred compensation payments, savings, investments, assignment provisions, relocation, or expense reimbursements.  You may include commissions, CAT pay, overtime, language differential pay, and all other job related earned payroll payments.</t>
    </r>
  </si>
  <si>
    <r>
      <rPr>
        <b/>
        <u/>
        <sz val="12"/>
        <rFont val="Times New Roman"/>
        <family val="1"/>
      </rPr>
      <t>10. Total Cash Compensation:</t>
    </r>
    <r>
      <rPr>
        <sz val="12"/>
        <rFont val="Times New Roman"/>
        <family val="1"/>
      </rPr>
      <t xml:space="preserve">  Report the employee’s Total Cash Compensation to the nearest whole dollar.  For most employees, this will be the sum of the Annual Base Salary (Column 5) with the Bonus $ Amount earned in 2019 and paid in either 2019 or 2020 (Column 8), plus Other Cash Compensation paid (Column 9).  If there is no bonus or other cash, report annual base salary as the Total Cash Compensation (Column 10).</t>
    </r>
  </si>
  <si>
    <t>Use employee data that is effective closest to April 1, 2020.</t>
  </si>
  <si>
    <r>
      <t xml:space="preserve">Electronic files can be e-mailed to:  </t>
    </r>
    <r>
      <rPr>
        <b/>
        <sz val="12"/>
        <rFont val="Times New Roman"/>
        <family val="1"/>
      </rPr>
      <t>Sfitzgerald@ccs-consultants.com</t>
    </r>
    <r>
      <rPr>
        <sz val="12"/>
        <rFont val="Times New Roman"/>
        <family val="1"/>
      </rPr>
      <t>.  Or, you may copy all completed files back to a diskette and mail.  Please label with your company name.</t>
    </r>
  </si>
  <si>
    <t>Return survey input by Friday, May 8, 2020 to:</t>
  </si>
  <si>
    <t>The deadline for data submission is May 8, 2020. If data has not been returned by this date, please contact Sarah F. Rawlings at (704) 795-9800 or e-mail to Sfitzgerald@ccs-consultants.com to provide us with your expected completion date.</t>
  </si>
  <si>
    <t>2020 Support Insurance Positions Survey</t>
  </si>
  <si>
    <t>Early August, 2020</t>
  </si>
  <si>
    <t>2)  2019 Gross Written Premium ($ Millions)</t>
  </si>
  <si>
    <t xml:space="preserve">  b)  Effective Date of 2020 Salary Range Movement:</t>
  </si>
  <si>
    <t>8)  2019 Combined Turnover:</t>
  </si>
  <si>
    <t>(If data's received by due date).</t>
  </si>
  <si>
    <t xml:space="preserve">Participants may choose between purchasing the Standard Report (a non-comparative format) or the new Custom Comparative Report (your data compared to market values by location for each reported position - works best for large, national companies). </t>
  </si>
  <si>
    <r>
      <t xml:space="preserve">FLSA Status
</t>
    </r>
    <r>
      <rPr>
        <sz val="8"/>
        <rFont val="Arial"/>
        <family val="2"/>
      </rPr>
      <t>N = Non-Exempt
E = Exempt</t>
    </r>
  </si>
  <si>
    <t xml:space="preserve">2020           Salary Range Minimum
$  </t>
  </si>
  <si>
    <t xml:space="preserve">2020           Salary Range Midpoint
$                   </t>
  </si>
  <si>
    <t xml:space="preserve">2020             Salary Range Maximum
$            </t>
  </si>
  <si>
    <t>Fitzgerald's 2020 Support Insurance Positions Survey
Survey Report Order Form</t>
  </si>
  <si>
    <t>Please indicate your intent to receive the 2020 survey by 
completing and returning the following information:</t>
  </si>
  <si>
    <t>Please E-mail the completed form with your data input files by May 8, 2020</t>
  </si>
  <si>
    <t>TML Health (MultiState IEBP)</t>
  </si>
  <si>
    <t>COUNTRY Financial</t>
  </si>
  <si>
    <t>GEICO</t>
  </si>
  <si>
    <t>Hastings Mutual Insurance Company</t>
  </si>
  <si>
    <t>James River Group Holdings</t>
  </si>
  <si>
    <t>Lockton Companies</t>
  </si>
  <si>
    <t>Main Employers Mutual Insurance Company</t>
  </si>
  <si>
    <t>Texas Mutual Insurance Company</t>
  </si>
  <si>
    <t>18450 - Loss Control Consultant - Intermediate</t>
  </si>
  <si>
    <t>18455 - Loss Control Consultant - Senior</t>
  </si>
  <si>
    <t>18460 - Loss Control Supervisor</t>
  </si>
  <si>
    <t>18465 - Loss Control Manager</t>
  </si>
  <si>
    <t>23250 - Litigation Specialist</t>
  </si>
  <si>
    <t xml:space="preserve">The Senior Loss Control Consultant performs essentially the same Loss Control Control related duties as the Intermediate position but at the top nonsupervisory level.   Requires a Bachelor's degree in safety, loss control or a related field, and 5 - 7 + years related experience.  May require incumbent(s) to hold a Safety Designation /Certification from a safety organization.  </t>
  </si>
  <si>
    <t xml:space="preserve">The Loss Control Consultant conducts onsite field assignments for the purpose of providing safety consultant services to existing insurance accounts.  Performs on-site risk inspections, investigates and evaluates risk exposures, hazards and accidents to prevent future losses and/or personal injuries. Provides clients with recommendations and assists assureds with maintaining their loss control programs.  Provides risk evaluation and assessment information to the Underwriting Department.  Typically requires a Bachelor's degree in safety, loss control or a related field, and 3 - 5 years related experience. May be seeking a safety designation/certification from a safety organization.  </t>
  </si>
  <si>
    <t xml:space="preserve">Responsible for day-to-day work and scheduling of inspection assignments. Assists the Loss Control Manager with staffing, training and development of unit Loss Control personnel.  Coordinates activities with underwriting and related functions.  Typically requires a Bachelor's degree in safety, loss control or a related field, and 7 - 10 + years related experience.  May require the incumbent to hold a Safety Designation/Certification from a safety organization. </t>
  </si>
  <si>
    <t xml:space="preserve">Responsible for all loss control/safety/engineering activities and the management of all persons within the Loss Control function/unit.  Requires a Bachelor's degree in safety, loss control or a related field, and  10 + years related experience.  Requires a Safety Designation/Certification from a safety organization.   </t>
  </si>
  <si>
    <t>The Litigation Spoecialist conducts pre-claim investigations, legal research and initital case assessments.  Works closely with staff and defense counsel in managing litigated files according to established litigation management protocols. Provides assistance with case settlements. May confer directly with policyholders on coverage and resolution strategy issues. Provides litigation support as directed, and litigation research as assigned.  Typically requires a Bachelor's degree (does not require a JD or law degree) and 5 years' related experience in risk management, legal or an insurance environment.</t>
  </si>
  <si>
    <t>Litigation Specialist</t>
  </si>
  <si>
    <r>
      <t xml:space="preserve">Paralegal Family </t>
    </r>
    <r>
      <rPr>
        <u/>
        <sz val="12"/>
        <rFont val="Times New Roman"/>
        <family val="1"/>
      </rPr>
      <t>(3 jobs)</t>
    </r>
  </si>
  <si>
    <t>NEW</t>
  </si>
  <si>
    <t>Loss Control Manager</t>
  </si>
  <si>
    <t>Loss Control Supervisor</t>
  </si>
  <si>
    <r>
      <t xml:space="preserve">Loss Control </t>
    </r>
    <r>
      <rPr>
        <u/>
        <sz val="12"/>
        <rFont val="Times New Roman"/>
        <family val="1"/>
      </rPr>
      <t xml:space="preserve">(7 jobs) </t>
    </r>
  </si>
  <si>
    <t>Loss Control Consultant - Intermediate</t>
  </si>
  <si>
    <t>Loss Control Consultant - Senior</t>
  </si>
  <si>
    <t>Underwriting Asst</t>
  </si>
  <si>
    <t>Premium Telephone Auditor-Trainee</t>
  </si>
  <si>
    <t>The first line supervisor of a Customer Service unit. Typically supervises employees of the activity or unit which conducts involving policy services, billing, reading coverage's and/or related activates. May have accountability for unit staffing, training of unit employees, and initiates related Human Resource actions.</t>
  </si>
  <si>
    <t xml:space="preserve">The Senior Loss Control Consultant performs essentially the same Loss Control  related duties as the Intermediate position but at the top nonsupervisory level.   Requires a Bachelor's degree in safety, loss control or a related field, and 5 - 7 + years related experience.  May require incumbent(s) to hold a Safety Designation /Certification from a safety organization.  </t>
  </si>
  <si>
    <t>The Litigation Specialist conducts pre-claim investigations, legal research and initial case assessments.  Works closely with staff and defense counsel in managing litigated files according to established litigation management protocols. Provides assistance with case settlements. May confer directly with policyholders on coverage and resolution strategy issues. Provides litigation support as directed, and litigation research as assigned.  Typically requires a Bachelor's degree (does not require a JD or law degree) and 5 years' related experience in risk management, legal or an insurance environment.</t>
  </si>
  <si>
    <t>Loss Control Consultant - Senior            NEW</t>
  </si>
  <si>
    <t>Loss Control Consultant-Intermediate     NEW</t>
  </si>
  <si>
    <t>Loss Control Supervisor                         NEW</t>
  </si>
  <si>
    <r>
      <t xml:space="preserve">Premium Accounting and Audit </t>
    </r>
    <r>
      <rPr>
        <b/>
        <sz val="9"/>
        <color theme="0"/>
        <rFont val="Times New Roman"/>
        <family val="1"/>
      </rPr>
      <t>continued</t>
    </r>
    <r>
      <rPr>
        <b/>
        <sz val="12"/>
        <color theme="0"/>
        <rFont val="Times New Roman"/>
        <family val="1"/>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</si>
</sst>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6" formatCode="&quot;$&quot;#,##0_);[Red]\(&quot;$&quot;#,##0\)"/>
    <numFmt numFmtId="164" formatCode="&quot;$&quot;#,##0"/>
    <numFmt numFmtId="165" formatCode="0.0%"/>
    <numFmt numFmtId="166" formatCode="[&lt;=9999999]###\-####;\(###\)\ ###\-####"/>
    <numFmt numFmtId="167" formatCode="00000"/>
    <numFmt numFmtId="168" formatCode="mmmm\ d\,\ yyyy"/>
    <numFmt numFmtId="169" formatCode=";;;"/>
    <numFmt numFmtId="170" formatCode="[$-409]mmmm\ d\,\ yyyy;@"/>
    <numFmt numFmtId="171" formatCode="&quot;$&quot;#,##0.00"/>
  </numFmts>
  <fonts count="117">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Times"/>
    </font>
    <font>
      <sz val="12"/>
      <name val="Times New Roman"/>
      <family val="1"/>
    </font>
    <font>
      <b/>
      <sz val="14"/>
      <name val="Times New Roman"/>
      <family val="1"/>
    </font>
    <font>
      <b/>
      <sz val="12"/>
      <name val="Times New Roman"/>
      <family val="1"/>
    </font>
    <font>
      <b/>
      <sz val="14"/>
      <color indexed="21"/>
      <name val="Arial"/>
      <family val="2"/>
    </font>
    <font>
      <b/>
      <sz val="14"/>
      <color indexed="16"/>
      <name val="Arial"/>
      <family val="2"/>
    </font>
    <font>
      <b/>
      <sz val="9"/>
      <color indexed="55"/>
      <name val="Arial"/>
      <family val="2"/>
    </font>
    <font>
      <sz val="10"/>
      <color indexed="8"/>
      <name val="Arial"/>
      <family val="2"/>
    </font>
    <font>
      <b/>
      <sz val="14"/>
      <color indexed="8"/>
      <name val="Arial"/>
      <family val="2"/>
    </font>
    <font>
      <sz val="12"/>
      <name val="Arial"/>
      <family val="2"/>
    </font>
    <font>
      <sz val="10"/>
      <color indexed="8"/>
      <name val="Arial"/>
      <family val="2"/>
    </font>
    <font>
      <b/>
      <sz val="10"/>
      <color indexed="21"/>
      <name val="Arial"/>
      <family val="2"/>
    </font>
    <font>
      <sz val="10"/>
      <name val="Arial"/>
      <family val="2"/>
    </font>
    <font>
      <b/>
      <sz val="10"/>
      <color indexed="8"/>
      <name val="Arial"/>
      <family val="2"/>
    </font>
    <font>
      <sz val="12"/>
      <color indexed="60"/>
      <name val="Times New Roman"/>
      <family val="1"/>
    </font>
    <font>
      <sz val="11"/>
      <name val="Times New Roman"/>
      <family val="1"/>
    </font>
    <font>
      <u/>
      <sz val="10"/>
      <color indexed="12"/>
      <name val="Times New Roman"/>
      <family val="1"/>
    </font>
    <font>
      <sz val="10"/>
      <name val="Times New Roman"/>
      <family val="1"/>
    </font>
    <font>
      <b/>
      <u/>
      <sz val="12"/>
      <name val="Times New Roman"/>
      <family val="1"/>
    </font>
    <font>
      <sz val="12"/>
      <color indexed="8"/>
      <name val="Times New Roman"/>
      <family val="1"/>
    </font>
    <font>
      <u/>
      <sz val="12"/>
      <color indexed="12"/>
      <name val="Times New Roman"/>
      <family val="1"/>
    </font>
    <font>
      <b/>
      <sz val="12"/>
      <color indexed="8"/>
      <name val="Times New Roman"/>
      <family val="1"/>
    </font>
    <font>
      <i/>
      <sz val="10"/>
      <name val="Arial"/>
      <family val="2"/>
    </font>
    <font>
      <sz val="8"/>
      <name val="Arial"/>
      <family val="2"/>
    </font>
    <font>
      <b/>
      <i/>
      <sz val="12"/>
      <name val="Times New Roman"/>
      <family val="1"/>
    </font>
    <font>
      <b/>
      <sz val="10"/>
      <name val="Arial"/>
      <family val="2"/>
    </font>
    <font>
      <b/>
      <sz val="14"/>
      <color indexed="8"/>
      <name val="Arial"/>
      <family val="2"/>
    </font>
    <font>
      <sz val="12"/>
      <name val="Wingdings"/>
      <charset val="2"/>
    </font>
    <font>
      <u/>
      <sz val="12"/>
      <name val="Times New Roman"/>
      <family val="1"/>
    </font>
    <font>
      <b/>
      <sz val="10"/>
      <name val="Times New Roman"/>
      <family val="1"/>
    </font>
    <font>
      <i/>
      <sz val="12"/>
      <name val="Times New Roman"/>
      <family val="1"/>
    </font>
    <font>
      <u/>
      <sz val="12"/>
      <color indexed="12"/>
      <name val="Times"/>
    </font>
    <font>
      <b/>
      <u/>
      <sz val="14"/>
      <name val="Times New Roman"/>
      <family val="1"/>
    </font>
    <font>
      <b/>
      <u/>
      <sz val="10"/>
      <name val="Times New Roman"/>
      <family val="1"/>
    </font>
    <font>
      <i/>
      <sz val="10"/>
      <name val="Times New Roman"/>
      <family val="1"/>
    </font>
    <font>
      <u/>
      <sz val="10"/>
      <color indexed="9"/>
      <name val="Times New Roman"/>
      <family val="1"/>
    </font>
    <font>
      <u/>
      <sz val="10"/>
      <name val="Arial"/>
      <family val="2"/>
    </font>
    <font>
      <sz val="8"/>
      <name val="Times New Roman"/>
      <family val="1"/>
    </font>
    <font>
      <b/>
      <i/>
      <u/>
      <sz val="12"/>
      <name val="Times New Roman"/>
      <family val="1"/>
    </font>
    <font>
      <b/>
      <u/>
      <sz val="12"/>
      <color indexed="8"/>
      <name val="Times New Roman"/>
      <family val="1"/>
    </font>
    <font>
      <b/>
      <sz val="10"/>
      <color indexed="8"/>
      <name val="Arial"/>
      <family val="2"/>
    </font>
    <font>
      <b/>
      <i/>
      <sz val="10"/>
      <name val="Times New Roman"/>
      <family val="1"/>
    </font>
    <font>
      <sz val="8"/>
      <color indexed="81"/>
      <name val="Tahoma"/>
      <family val="2"/>
    </font>
    <font>
      <b/>
      <sz val="8"/>
      <color indexed="81"/>
      <name val="Tahoma"/>
      <family val="2"/>
    </font>
    <font>
      <sz val="10"/>
      <name val="MS Sans Serif"/>
      <family val="2"/>
    </font>
    <font>
      <sz val="10"/>
      <name val="MGaramond"/>
      <family val="1"/>
    </font>
    <font>
      <b/>
      <sz val="10"/>
      <color indexed="10"/>
      <name val="Times New Roman"/>
      <family val="1"/>
    </font>
    <font>
      <sz val="14"/>
      <name val="Times New Roman"/>
      <family val="1"/>
    </font>
    <font>
      <sz val="9"/>
      <name val="Times New Roman"/>
      <family val="1"/>
    </font>
    <font>
      <b/>
      <i/>
      <sz val="14"/>
      <name val="Times New Roman"/>
      <family val="1"/>
    </font>
    <font>
      <sz val="14"/>
      <color indexed="8"/>
      <name val="Times New Roman"/>
      <family val="1"/>
    </font>
    <font>
      <b/>
      <sz val="12"/>
      <color indexed="57"/>
      <name val="Times New Roman"/>
      <family val="1"/>
    </font>
    <font>
      <b/>
      <i/>
      <sz val="12"/>
      <color indexed="16"/>
      <name val="Times New Roman"/>
      <family val="1"/>
    </font>
    <font>
      <sz val="12"/>
      <color indexed="16"/>
      <name val="Times New Roman"/>
      <family val="1"/>
    </font>
    <font>
      <b/>
      <sz val="12"/>
      <color indexed="16"/>
      <name val="Times New Roman"/>
      <family val="1"/>
    </font>
    <font>
      <b/>
      <i/>
      <u/>
      <sz val="10"/>
      <name val="Times New Roman"/>
      <family val="1"/>
    </font>
    <font>
      <b/>
      <sz val="10.5"/>
      <name val="Times New Roman"/>
      <family val="1"/>
    </font>
    <font>
      <sz val="10.5"/>
      <name val="Arial"/>
      <family val="2"/>
    </font>
    <font>
      <b/>
      <sz val="14"/>
      <name val="Arial"/>
      <family val="2"/>
    </font>
    <font>
      <sz val="10"/>
      <name val="Arial"/>
      <family val="2"/>
    </font>
    <font>
      <b/>
      <i/>
      <sz val="12"/>
      <color indexed="18"/>
      <name val="Times New Roman"/>
      <family val="1"/>
    </font>
    <font>
      <u/>
      <sz val="14"/>
      <name val="Times New Roman"/>
      <family val="1"/>
    </font>
    <font>
      <sz val="8"/>
      <name val="Arial"/>
      <family val="2"/>
    </font>
    <font>
      <b/>
      <sz val="12"/>
      <name val="Times"/>
      <family val="1"/>
    </font>
    <font>
      <sz val="8"/>
      <color indexed="8"/>
      <name val="Arial"/>
      <family val="2"/>
    </font>
    <font>
      <sz val="12"/>
      <name val="Garamond"/>
      <family val="1"/>
    </font>
    <font>
      <b/>
      <sz val="10"/>
      <color indexed="16"/>
      <name val="Times New Roman"/>
      <family val="1"/>
    </font>
    <font>
      <b/>
      <sz val="8"/>
      <color indexed="9"/>
      <name val="Times New Roman"/>
      <family val="1"/>
    </font>
    <font>
      <sz val="10"/>
      <color indexed="9"/>
      <name val="Times New Roman"/>
      <family val="1"/>
    </font>
    <font>
      <b/>
      <u/>
      <sz val="10"/>
      <color indexed="9"/>
      <name val="Times New Roman"/>
      <family val="1"/>
    </font>
    <font>
      <i/>
      <u/>
      <sz val="12"/>
      <name val="Times New Roman"/>
      <family val="1"/>
    </font>
    <font>
      <u/>
      <sz val="12"/>
      <name val="Times"/>
    </font>
    <font>
      <b/>
      <sz val="10"/>
      <color indexed="9"/>
      <name val="Calibri"/>
      <family val="2"/>
    </font>
    <font>
      <u/>
      <sz val="12"/>
      <color indexed="60"/>
      <name val="Times New Roman"/>
      <family val="1"/>
    </font>
    <font>
      <u/>
      <sz val="14"/>
      <name val="Times"/>
    </font>
    <font>
      <b/>
      <sz val="14"/>
      <color theme="0"/>
      <name val="Garamond"/>
      <family val="1"/>
    </font>
    <font>
      <b/>
      <sz val="10"/>
      <color theme="0"/>
      <name val="Times New Roman"/>
      <family val="1"/>
    </font>
    <font>
      <sz val="10"/>
      <color theme="0"/>
      <name val="Arial"/>
      <family val="2"/>
    </font>
    <font>
      <sz val="12"/>
      <color theme="0"/>
      <name val="Times New Roman"/>
      <family val="1"/>
    </font>
    <font>
      <b/>
      <sz val="14"/>
      <color theme="0"/>
      <name val="Times New Roman"/>
      <family val="1"/>
    </font>
    <font>
      <b/>
      <sz val="12"/>
      <color theme="0"/>
      <name val="Garamond"/>
      <family val="1"/>
    </font>
    <font>
      <b/>
      <sz val="12"/>
      <color rgb="FF800000"/>
      <name val="Times New Roman"/>
      <family val="1"/>
    </font>
    <font>
      <sz val="12"/>
      <color theme="0"/>
      <name val="Garamond"/>
      <family val="1"/>
    </font>
    <font>
      <b/>
      <sz val="12"/>
      <color theme="0"/>
      <name val="Times New Roman"/>
      <family val="1"/>
    </font>
    <font>
      <sz val="9"/>
      <color theme="0"/>
      <name val="Times New Roman"/>
      <family val="1"/>
    </font>
    <font>
      <b/>
      <i/>
      <sz val="10"/>
      <color theme="0"/>
      <name val="Times New Roman"/>
      <family val="1"/>
    </font>
    <font>
      <b/>
      <i/>
      <sz val="12"/>
      <color theme="0"/>
      <name val="Times New Roman"/>
      <family val="1"/>
    </font>
    <font>
      <b/>
      <sz val="10"/>
      <color theme="0"/>
      <name val="Arial"/>
      <family val="2"/>
    </font>
    <font>
      <sz val="8"/>
      <color theme="0"/>
      <name val="Arial"/>
      <family val="2"/>
    </font>
    <font>
      <u/>
      <sz val="12"/>
      <color theme="0"/>
      <name val="Times New Roman"/>
      <family val="1"/>
    </font>
    <font>
      <sz val="12"/>
      <color rgb="FF800000"/>
      <name val="Times New Roman"/>
      <family val="1"/>
    </font>
    <font>
      <b/>
      <i/>
      <sz val="12"/>
      <color rgb="FF800000"/>
      <name val="Times New Roman"/>
      <family val="1"/>
    </font>
    <font>
      <b/>
      <sz val="11"/>
      <color theme="0"/>
      <name val="Times New Roman"/>
      <family val="1"/>
    </font>
    <font>
      <b/>
      <sz val="14"/>
      <color rgb="FF800000"/>
      <name val="Times New Roman"/>
      <family val="1"/>
    </font>
    <font>
      <sz val="10"/>
      <color rgb="FF800000"/>
      <name val="Arial"/>
      <family val="2"/>
    </font>
    <font>
      <sz val="10"/>
      <color theme="0"/>
      <name val="Times New Roman"/>
      <family val="1"/>
    </font>
    <font>
      <sz val="11.5"/>
      <name val="Cambria"/>
      <family val="1"/>
      <scheme val="major"/>
    </font>
    <font>
      <sz val="12"/>
      <name val="Cambria"/>
      <family val="1"/>
      <scheme val="major"/>
    </font>
    <font>
      <sz val="8"/>
      <color rgb="FF000000"/>
      <name val="Tahoma"/>
      <family val="2"/>
    </font>
    <font>
      <sz val="10"/>
      <name val="Times"/>
    </font>
    <font>
      <sz val="16"/>
      <name val="Times New Roman"/>
      <family val="1"/>
    </font>
    <font>
      <b/>
      <sz val="12"/>
      <color rgb="FFFF0000"/>
      <name val="Times New Roman"/>
      <family val="1"/>
    </font>
    <font>
      <sz val="10"/>
      <name val="Cambria"/>
      <family val="1"/>
      <scheme val="major"/>
    </font>
    <font>
      <b/>
      <sz val="11.5"/>
      <name val="Cambria"/>
      <family val="1"/>
      <scheme val="major"/>
    </font>
    <font>
      <b/>
      <sz val="12"/>
      <color rgb="FFC00000"/>
      <name val="Times New Roman"/>
      <family val="1"/>
    </font>
    <font>
      <b/>
      <sz val="9"/>
      <name val="Times New Roman"/>
      <family val="1"/>
    </font>
    <font>
      <b/>
      <sz val="12"/>
      <color theme="1" tint="4.9989318521683403E-2"/>
      <name val="Times New Roman"/>
      <family val="1"/>
    </font>
    <font>
      <b/>
      <sz val="12"/>
      <name val="Arial"/>
      <family val="2"/>
    </font>
    <font>
      <b/>
      <sz val="9.5"/>
      <name val="Times New Roman"/>
      <family val="1"/>
    </font>
    <font>
      <b/>
      <i/>
      <sz val="11"/>
      <name val="Times New Roman"/>
      <family val="1"/>
    </font>
    <font>
      <b/>
      <sz val="10"/>
      <name val="Times"/>
    </font>
    <font>
      <b/>
      <sz val="9"/>
      <color theme="0"/>
      <name val="Times New Roman"/>
      <family val="1"/>
    </font>
  </fonts>
  <fills count="12">
    <fill>
      <patternFill patternType="none"/>
    </fill>
    <fill>
      <patternFill patternType="gray125"/>
    </fill>
    <fill>
      <patternFill patternType="solid">
        <fgColor indexed="9"/>
        <bgColor indexed="64"/>
      </patternFill>
    </fill>
    <fill>
      <patternFill patternType="solid">
        <fgColor rgb="FF800000"/>
        <bgColor indexed="64"/>
      </patternFill>
    </fill>
    <fill>
      <patternFill patternType="solid">
        <fgColor theme="1" tint="0.14999847407452621"/>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theme="0" tint="-0.34998626667073579"/>
        <bgColor indexed="64"/>
      </patternFill>
    </fill>
    <fill>
      <patternFill patternType="solid">
        <fgColor theme="1"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499984740745262"/>
        <bgColor indexed="64"/>
      </patternFill>
    </fill>
  </fills>
  <borders count="57">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22"/>
      </left>
      <right style="thin">
        <color indexed="22"/>
      </right>
      <top/>
      <bottom style="thin">
        <color indexed="22"/>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rgb="FF800000"/>
      </left>
      <right style="medium">
        <color rgb="FF800000"/>
      </right>
      <top style="medium">
        <color rgb="FF800000"/>
      </top>
      <bottom style="medium">
        <color rgb="FF800000"/>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rgb="FF800000"/>
      </left>
      <right/>
      <top style="thin">
        <color rgb="FF800000"/>
      </top>
      <bottom/>
      <diagonal/>
    </border>
    <border>
      <left/>
      <right/>
      <top style="thin">
        <color rgb="FF800000"/>
      </top>
      <bottom/>
      <diagonal/>
    </border>
    <border>
      <left/>
      <right style="thin">
        <color rgb="FF800000"/>
      </right>
      <top style="thin">
        <color rgb="FF800000"/>
      </top>
      <bottom/>
      <diagonal/>
    </border>
    <border>
      <left style="thin">
        <color rgb="FF800000"/>
      </left>
      <right/>
      <top/>
      <bottom/>
      <diagonal/>
    </border>
    <border>
      <left/>
      <right style="thin">
        <color rgb="FF800000"/>
      </right>
      <top/>
      <bottom/>
      <diagonal/>
    </border>
    <border>
      <left style="thin">
        <color rgb="FF800000"/>
      </left>
      <right/>
      <top/>
      <bottom style="thin">
        <color rgb="FF800000"/>
      </bottom>
      <diagonal/>
    </border>
    <border>
      <left/>
      <right/>
      <top/>
      <bottom style="thin">
        <color rgb="FF800000"/>
      </bottom>
      <diagonal/>
    </border>
    <border>
      <left/>
      <right style="thin">
        <color rgb="FF800000"/>
      </right>
      <top/>
      <bottom style="thin">
        <color rgb="FF800000"/>
      </bottom>
      <diagonal/>
    </border>
    <border>
      <left style="thin">
        <color indexed="64"/>
      </left>
      <right/>
      <top/>
      <bottom style="thin">
        <color theme="0" tint="-0.499984740745262"/>
      </bottom>
      <diagonal/>
    </border>
    <border>
      <left/>
      <right/>
      <top/>
      <bottom style="thin">
        <color theme="0" tint="-0.499984740745262"/>
      </bottom>
      <diagonal/>
    </border>
    <border>
      <left/>
      <right style="thin">
        <color indexed="64"/>
      </right>
      <top/>
      <bottom style="thin">
        <color theme="0" tint="-0.499984740745262"/>
      </bottom>
      <diagonal/>
    </border>
    <border>
      <left style="thin">
        <color indexed="64"/>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right/>
      <top style="medium">
        <color auto="1"/>
      </top>
      <bottom/>
      <diagonal/>
    </border>
    <border>
      <left style="medium">
        <color indexed="64"/>
      </left>
      <right/>
      <top style="medium">
        <color auto="1"/>
      </top>
      <bottom/>
      <diagonal/>
    </border>
    <border>
      <left/>
      <right style="medium">
        <color indexed="64"/>
      </right>
      <top style="medium">
        <color auto="1"/>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indexed="64"/>
      </right>
      <top style="thin">
        <color theme="0" tint="-0.499984740745262"/>
      </top>
      <bottom style="thin">
        <color indexed="64"/>
      </bottom>
      <diagonal/>
    </border>
    <border>
      <left/>
      <right style="thin">
        <color auto="1"/>
      </right>
      <top style="thin">
        <color auto="1"/>
      </top>
      <bottom style="thin">
        <color auto="1"/>
      </bottom>
      <diagonal/>
    </border>
    <border>
      <left/>
      <right style="thin">
        <color theme="0" tint="-0.499984740745262"/>
      </right>
      <top style="thin">
        <color theme="0" tint="-0.499984740745262"/>
      </top>
      <bottom/>
      <diagonal/>
    </border>
    <border>
      <left style="thin">
        <color indexed="64"/>
      </left>
      <right/>
      <top style="thin">
        <color theme="0" tint="-0.499984740745262"/>
      </top>
      <bottom/>
      <diagonal/>
    </border>
    <border>
      <left/>
      <right/>
      <top style="thin">
        <color theme="0" tint="-0.499984740745262"/>
      </top>
      <bottom/>
      <diagonal/>
    </border>
    <border>
      <left/>
      <right style="thin">
        <color indexed="64"/>
      </right>
      <top style="thin">
        <color theme="0" tint="-0.499984740745262"/>
      </top>
      <bottom/>
      <diagonal/>
    </border>
    <border>
      <left style="thin">
        <color theme="0" tint="-0.499984740745262"/>
      </left>
      <right style="thin">
        <color indexed="64"/>
      </right>
      <top style="thin">
        <color indexed="64"/>
      </top>
      <bottom style="thin">
        <color indexed="64"/>
      </bottom>
      <diagonal/>
    </border>
  </borders>
  <cellStyleXfs count="33">
    <xf numFmtId="0" fontId="0" fillId="0" borderId="0"/>
    <xf numFmtId="0" fontId="5" fillId="0" borderId="0" applyNumberFormat="0" applyFill="0" applyBorder="0" applyAlignment="0" applyProtection="0">
      <alignment vertical="top"/>
      <protection locked="0"/>
    </xf>
    <xf numFmtId="0" fontId="4" fillId="0" borderId="0"/>
    <xf numFmtId="0" fontId="49" fillId="0" borderId="0"/>
    <xf numFmtId="9" fontId="4" fillId="0" borderId="0" applyFont="0" applyFill="0" applyBorder="0" applyAlignment="0" applyProtection="0"/>
    <xf numFmtId="0" fontId="50" fillId="0" borderId="0"/>
    <xf numFmtId="0" fontId="3" fillId="0" borderId="0"/>
    <xf numFmtId="0" fontId="17" fillId="0" borderId="0" applyFill="0"/>
    <xf numFmtId="0" fontId="17" fillId="0" borderId="0"/>
    <xf numFmtId="0" fontId="17" fillId="0" borderId="0"/>
    <xf numFmtId="9" fontId="17" fillId="0" borderId="0" applyFont="0" applyFill="0" applyBorder="0" applyAlignment="0" applyProtection="0"/>
    <xf numFmtId="0" fontId="17" fillId="0" borderId="0" applyFill="0"/>
    <xf numFmtId="0" fontId="3" fillId="0" borderId="0"/>
    <xf numFmtId="0" fontId="3" fillId="0" borderId="0"/>
    <xf numFmtId="0" fontId="49" fillId="0" borderId="0"/>
    <xf numFmtId="0" fontId="2" fillId="0" borderId="0"/>
    <xf numFmtId="0" fontId="4" fillId="0" borderId="0" applyFill="0"/>
    <xf numFmtId="0" fontId="4" fillId="0" borderId="0"/>
    <xf numFmtId="0" fontId="4" fillId="0" borderId="0"/>
    <xf numFmtId="9" fontId="4" fillId="0" borderId="0" applyFont="0" applyFill="0" applyBorder="0" applyAlignment="0" applyProtection="0"/>
    <xf numFmtId="0" fontId="4" fillId="0" borderId="0" applyFill="0"/>
    <xf numFmtId="0" fontId="2" fillId="0" borderId="0"/>
    <xf numFmtId="0" fontId="2" fillId="0" borderId="0"/>
    <xf numFmtId="0" fontId="4" fillId="0" borderId="0"/>
    <xf numFmtId="0" fontId="2" fillId="0" borderId="0"/>
    <xf numFmtId="0" fontId="4"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707">
    <xf numFmtId="0" fontId="0" fillId="0" borderId="0" xfId="0"/>
    <xf numFmtId="0" fontId="0" fillId="2" borderId="0" xfId="0" applyFill="1"/>
    <xf numFmtId="0" fontId="6" fillId="2" borderId="0" xfId="0" applyFont="1" applyFill="1"/>
    <xf numFmtId="0" fontId="6" fillId="2" borderId="0" xfId="0" applyFont="1" applyFill="1" applyBorder="1"/>
    <xf numFmtId="0" fontId="5" fillId="2" borderId="0" xfId="1" applyFill="1" applyAlignment="1" applyProtection="1"/>
    <xf numFmtId="49" fontId="13" fillId="2" borderId="0" xfId="0" applyNumberFormat="1" applyFont="1" applyFill="1" applyBorder="1" applyAlignment="1" applyProtection="1">
      <alignment horizontal="left"/>
    </xf>
    <xf numFmtId="49" fontId="9" fillId="2" borderId="0" xfId="0" applyNumberFormat="1" applyFont="1" applyFill="1" applyBorder="1" applyAlignment="1" applyProtection="1">
      <alignment horizontal="left"/>
    </xf>
    <xf numFmtId="49" fontId="12" fillId="2" borderId="2" xfId="0" applyNumberFormat="1" applyFont="1" applyFill="1" applyBorder="1" applyAlignment="1" applyProtection="1">
      <alignment horizontal="center"/>
    </xf>
    <xf numFmtId="49" fontId="4" fillId="2" borderId="0" xfId="0" applyNumberFormat="1" applyFont="1" applyFill="1" applyAlignment="1" applyProtection="1">
      <alignment horizontal="center"/>
      <protection locked="0"/>
    </xf>
    <xf numFmtId="0" fontId="11" fillId="2" borderId="0" xfId="0" quotePrefix="1" applyFont="1" applyFill="1" applyBorder="1" applyAlignment="1">
      <alignment horizontal="left"/>
    </xf>
    <xf numFmtId="0" fontId="4" fillId="2" borderId="0" xfId="0" applyFont="1" applyFill="1" applyBorder="1" applyAlignment="1" applyProtection="1">
      <alignment horizontal="left"/>
      <protection locked="0"/>
    </xf>
    <xf numFmtId="164" fontId="12" fillId="2" borderId="0" xfId="0" applyNumberFormat="1" applyFont="1" applyFill="1" applyBorder="1" applyAlignment="1" applyProtection="1">
      <alignment horizontal="left"/>
    </xf>
    <xf numFmtId="49" fontId="12" fillId="2" borderId="0" xfId="0" applyNumberFormat="1" applyFont="1" applyFill="1" applyBorder="1" applyAlignment="1" applyProtection="1">
      <alignment horizontal="left"/>
    </xf>
    <xf numFmtId="0" fontId="4" fillId="2" borderId="0" xfId="0" applyFont="1" applyFill="1" applyBorder="1" applyAlignment="1" applyProtection="1">
      <alignment horizontal="left"/>
    </xf>
    <xf numFmtId="0" fontId="12" fillId="2" borderId="0" xfId="0" applyFont="1" applyFill="1" applyBorder="1" applyAlignment="1" applyProtection="1">
      <alignment horizontal="center"/>
    </xf>
    <xf numFmtId="10" fontId="12" fillId="2" borderId="0" xfId="4" applyNumberFormat="1" applyFont="1" applyFill="1" applyBorder="1" applyAlignment="1" applyProtection="1">
      <alignment horizontal="center"/>
    </xf>
    <xf numFmtId="0" fontId="14" fillId="2" borderId="0" xfId="0" applyFont="1" applyFill="1" applyBorder="1" applyAlignment="1" applyProtection="1">
      <alignment horizontal="left"/>
    </xf>
    <xf numFmtId="49" fontId="4" fillId="2" borderId="1" xfId="0" applyNumberFormat="1" applyFont="1" applyFill="1" applyBorder="1" applyAlignment="1" applyProtection="1">
      <alignment horizontal="center"/>
      <protection locked="0"/>
    </xf>
    <xf numFmtId="10" fontId="4" fillId="2" borderId="1" xfId="4" applyNumberFormat="1" applyFont="1" applyFill="1" applyBorder="1" applyAlignment="1" applyProtection="1">
      <alignment horizontal="center"/>
      <protection locked="0"/>
    </xf>
    <xf numFmtId="164" fontId="4" fillId="2" borderId="1" xfId="0" applyNumberFormat="1" applyFont="1" applyFill="1" applyBorder="1" applyProtection="1">
      <protection locked="0"/>
    </xf>
    <xf numFmtId="0" fontId="4" fillId="2" borderId="0" xfId="0" applyFont="1" applyFill="1" applyProtection="1">
      <protection locked="0"/>
    </xf>
    <xf numFmtId="164" fontId="4" fillId="2" borderId="0" xfId="0" applyNumberFormat="1" applyFont="1" applyFill="1" applyProtection="1">
      <protection locked="0"/>
    </xf>
    <xf numFmtId="0" fontId="4" fillId="2" borderId="0" xfId="0" applyNumberFormat="1" applyFont="1" applyFill="1" applyAlignment="1" applyProtection="1">
      <alignment horizontal="center"/>
      <protection locked="0"/>
    </xf>
    <xf numFmtId="10" fontId="4" fillId="2" borderId="0" xfId="4" applyNumberFormat="1" applyFont="1" applyFill="1" applyAlignment="1" applyProtection="1">
      <alignment horizontal="center"/>
      <protection locked="0"/>
    </xf>
    <xf numFmtId="49" fontId="12" fillId="2" borderId="3" xfId="0" applyNumberFormat="1" applyFont="1" applyFill="1" applyBorder="1" applyAlignment="1" applyProtection="1">
      <alignment horizontal="center"/>
    </xf>
    <xf numFmtId="0" fontId="20" fillId="2" borderId="0" xfId="0" applyFont="1" applyFill="1" applyBorder="1"/>
    <xf numFmtId="0" fontId="22" fillId="2" borderId="0" xfId="0" applyFont="1" applyFill="1" applyBorder="1"/>
    <xf numFmtId="0" fontId="22" fillId="2" borderId="0" xfId="0" applyFont="1" applyFill="1"/>
    <xf numFmtId="0" fontId="8" fillId="2" borderId="0" xfId="0" applyFont="1" applyFill="1" applyBorder="1"/>
    <xf numFmtId="0" fontId="6" fillId="2" borderId="0" xfId="0" applyFont="1" applyFill="1" applyAlignment="1">
      <alignment horizontal="left"/>
    </xf>
    <xf numFmtId="0" fontId="8" fillId="2" borderId="0" xfId="0" applyFont="1" applyFill="1"/>
    <xf numFmtId="0" fontId="22" fillId="2" borderId="0" xfId="0" applyFont="1" applyFill="1" applyAlignment="1"/>
    <xf numFmtId="0" fontId="25" fillId="2" borderId="0" xfId="1" applyFont="1" applyFill="1" applyBorder="1" applyAlignment="1" applyProtection="1">
      <alignment horizontal="left"/>
    </xf>
    <xf numFmtId="0" fontId="6" fillId="2" borderId="0" xfId="0" applyFont="1" applyFill="1" applyAlignment="1" applyProtection="1"/>
    <xf numFmtId="0" fontId="8" fillId="2" borderId="0" xfId="0" applyFont="1" applyFill="1" applyBorder="1" applyProtection="1"/>
    <xf numFmtId="0" fontId="6" fillId="2" borderId="0" xfId="0" applyFont="1" applyFill="1" applyBorder="1" applyProtection="1"/>
    <xf numFmtId="0" fontId="24" fillId="2" borderId="0" xfId="0" applyFont="1" applyFill="1" applyAlignment="1">
      <alignment horizontal="left"/>
    </xf>
    <xf numFmtId="0" fontId="6" fillId="2" borderId="0" xfId="0" applyFont="1" applyFill="1" applyBorder="1" applyAlignment="1">
      <alignment horizontal="center"/>
    </xf>
    <xf numFmtId="0" fontId="24" fillId="2" borderId="0" xfId="0" applyFont="1" applyFill="1" applyBorder="1"/>
    <xf numFmtId="0" fontId="26" fillId="2" borderId="0" xfId="0" quotePrefix="1" applyFont="1" applyFill="1" applyAlignment="1">
      <alignment horizontal="left"/>
    </xf>
    <xf numFmtId="0" fontId="22" fillId="2" borderId="0" xfId="0" applyFont="1" applyFill="1" applyBorder="1" applyAlignment="1"/>
    <xf numFmtId="0" fontId="19" fillId="2" borderId="0" xfId="0" applyFont="1" applyFill="1" applyBorder="1"/>
    <xf numFmtId="49" fontId="6" fillId="2" borderId="0" xfId="0" applyNumberFormat="1" applyFont="1" applyFill="1" applyBorder="1" applyAlignment="1" applyProtection="1">
      <alignment horizontal="left"/>
    </xf>
    <xf numFmtId="49" fontId="10" fillId="2" borderId="0" xfId="0" applyNumberFormat="1" applyFont="1" applyFill="1" applyBorder="1"/>
    <xf numFmtId="49" fontId="11" fillId="2" borderId="0" xfId="0" quotePrefix="1" applyNumberFormat="1" applyFont="1" applyFill="1" applyBorder="1" applyAlignment="1">
      <alignment horizontal="left"/>
    </xf>
    <xf numFmtId="164" fontId="11" fillId="2" borderId="0" xfId="0" quotePrefix="1" applyNumberFormat="1" applyFont="1" applyFill="1" applyBorder="1" applyAlignment="1">
      <alignment horizontal="center"/>
    </xf>
    <xf numFmtId="49" fontId="12" fillId="2" borderId="0" xfId="0" applyNumberFormat="1" applyFont="1" applyFill="1" applyBorder="1" applyAlignment="1" applyProtection="1">
      <alignment horizontal="center"/>
    </xf>
    <xf numFmtId="49" fontId="4" fillId="2" borderId="1" xfId="0" applyNumberFormat="1" applyFont="1" applyFill="1" applyBorder="1" applyAlignment="1" applyProtection="1">
      <alignment horizontal="left"/>
      <protection locked="0"/>
    </xf>
    <xf numFmtId="49" fontId="31" fillId="2" borderId="0" xfId="0" applyNumberFormat="1" applyFont="1" applyFill="1" applyBorder="1" applyAlignment="1" applyProtection="1">
      <alignment horizontal="left"/>
    </xf>
    <xf numFmtId="0" fontId="8" fillId="2" borderId="0" xfId="0" applyFont="1" applyFill="1" applyBorder="1" applyAlignment="1" applyProtection="1"/>
    <xf numFmtId="49" fontId="22" fillId="2" borderId="0" xfId="0" applyNumberFormat="1" applyFont="1" applyFill="1"/>
    <xf numFmtId="49" fontId="34" fillId="2" borderId="0" xfId="0" applyNumberFormat="1" applyFont="1" applyFill="1"/>
    <xf numFmtId="0" fontId="40" fillId="0" borderId="0" xfId="1" applyFont="1" applyBorder="1" applyAlignment="1" applyProtection="1">
      <alignment horizontal="right"/>
    </xf>
    <xf numFmtId="0" fontId="21" fillId="2" borderId="0" xfId="1" applyFont="1" applyFill="1" applyBorder="1" applyAlignment="1" applyProtection="1">
      <alignment horizontal="right"/>
    </xf>
    <xf numFmtId="0" fontId="6" fillId="2" borderId="0" xfId="0" applyFont="1" applyFill="1" applyAlignment="1">
      <alignment horizontal="left" wrapText="1"/>
    </xf>
    <xf numFmtId="0" fontId="8" fillId="2" borderId="0" xfId="0" applyFont="1" applyFill="1" applyAlignment="1">
      <alignment horizontal="left" wrapText="1"/>
    </xf>
    <xf numFmtId="0" fontId="17" fillId="2" borderId="1" xfId="0" applyNumberFormat="1" applyFont="1" applyFill="1" applyBorder="1" applyAlignment="1" applyProtection="1">
      <alignment horizontal="center"/>
      <protection locked="0"/>
    </xf>
    <xf numFmtId="0" fontId="5" fillId="2" borderId="0" xfId="1" applyFont="1" applyFill="1" applyAlignment="1" applyProtection="1"/>
    <xf numFmtId="0" fontId="6" fillId="2" borderId="0" xfId="0" applyFont="1" applyFill="1" applyAlignment="1">
      <alignment vertical="top" wrapText="1"/>
    </xf>
    <xf numFmtId="0" fontId="6" fillId="2" borderId="0" xfId="0" applyFont="1" applyFill="1" applyAlignment="1">
      <alignment vertical="top"/>
    </xf>
    <xf numFmtId="0" fontId="6" fillId="2" borderId="0" xfId="0" applyFont="1" applyFill="1" applyAlignment="1">
      <alignment horizontal="left" vertical="top" wrapText="1" indent="2"/>
    </xf>
    <xf numFmtId="0" fontId="23" fillId="2" borderId="0" xfId="0" applyFont="1" applyFill="1" applyAlignment="1">
      <alignment horizontal="left" wrapText="1"/>
    </xf>
    <xf numFmtId="0" fontId="23" fillId="2" borderId="0" xfId="0" applyFont="1" applyFill="1" applyAlignment="1">
      <alignment horizontal="left"/>
    </xf>
    <xf numFmtId="0" fontId="29" fillId="2" borderId="0" xfId="0" applyFont="1" applyFill="1" applyAlignment="1">
      <alignment horizontal="center" wrapText="1"/>
    </xf>
    <xf numFmtId="0" fontId="33" fillId="2" borderId="0" xfId="0" applyFont="1" applyFill="1"/>
    <xf numFmtId="0" fontId="41" fillId="2" borderId="0" xfId="0" applyFont="1" applyFill="1"/>
    <xf numFmtId="49" fontId="10" fillId="2" borderId="0" xfId="0" applyNumberFormat="1" applyFont="1" applyFill="1" applyBorder="1" applyProtection="1"/>
    <xf numFmtId="0" fontId="11" fillId="2" borderId="0" xfId="0" quotePrefix="1" applyFont="1" applyFill="1" applyBorder="1" applyAlignment="1" applyProtection="1">
      <alignment horizontal="left"/>
    </xf>
    <xf numFmtId="0" fontId="5" fillId="2" borderId="0" xfId="1" applyFill="1" applyBorder="1" applyAlignment="1" applyProtection="1">
      <alignment horizontal="left"/>
    </xf>
    <xf numFmtId="164" fontId="11" fillId="2" borderId="0" xfId="0" quotePrefix="1" applyNumberFormat="1" applyFont="1" applyFill="1" applyBorder="1" applyAlignment="1" applyProtection="1">
      <alignment horizontal="center"/>
    </xf>
    <xf numFmtId="49" fontId="4" fillId="2" borderId="0" xfId="0" applyNumberFormat="1" applyFont="1" applyFill="1" applyProtection="1"/>
    <xf numFmtId="49" fontId="4" fillId="2" borderId="0" xfId="0" applyNumberFormat="1" applyFont="1" applyFill="1" applyAlignment="1" applyProtection="1">
      <alignment horizontal="center"/>
    </xf>
    <xf numFmtId="0" fontId="32" fillId="2" borderId="0" xfId="0" applyFont="1" applyFill="1" applyAlignment="1">
      <alignment horizontal="left" wrapText="1"/>
    </xf>
    <xf numFmtId="0" fontId="6" fillId="2" borderId="0" xfId="0" applyFont="1" applyFill="1" applyAlignment="1">
      <alignment wrapText="1"/>
    </xf>
    <xf numFmtId="0" fontId="8" fillId="2" borderId="0" xfId="0" applyFont="1" applyFill="1" applyBorder="1" applyAlignment="1" applyProtection="1">
      <alignment horizontal="center"/>
    </xf>
    <xf numFmtId="0" fontId="0" fillId="2" borderId="0" xfId="0" applyFill="1" applyAlignment="1"/>
    <xf numFmtId="0" fontId="44" fillId="2" borderId="0" xfId="0" applyFont="1" applyFill="1"/>
    <xf numFmtId="0" fontId="13" fillId="2" borderId="0" xfId="0" applyNumberFormat="1" applyFont="1" applyFill="1" applyBorder="1" applyAlignment="1" applyProtection="1">
      <alignment horizontal="left"/>
    </xf>
    <xf numFmtId="0" fontId="12" fillId="2" borderId="2" xfId="0" applyNumberFormat="1" applyFont="1" applyFill="1" applyBorder="1" applyAlignment="1" applyProtection="1">
      <alignment horizontal="center"/>
    </xf>
    <xf numFmtId="0" fontId="4" fillId="2" borderId="1" xfId="0" applyNumberFormat="1" applyFont="1" applyFill="1" applyBorder="1" applyAlignment="1" applyProtection="1">
      <alignment horizontal="center"/>
      <protection locked="0"/>
    </xf>
    <xf numFmtId="0" fontId="6" fillId="0" borderId="0" xfId="0" applyFont="1" applyBorder="1"/>
    <xf numFmtId="0" fontId="6" fillId="2" borderId="0" xfId="0" applyFont="1" applyFill="1" applyAlignment="1"/>
    <xf numFmtId="0" fontId="8" fillId="2" borderId="0" xfId="0" applyFont="1" applyFill="1" applyAlignment="1">
      <alignment horizontal="right"/>
    </xf>
    <xf numFmtId="0" fontId="6" fillId="2" borderId="0" xfId="2" applyFont="1" applyFill="1" applyBorder="1" applyAlignment="1" applyProtection="1">
      <alignment horizontal="left"/>
    </xf>
    <xf numFmtId="0" fontId="6" fillId="2" borderId="0" xfId="0" applyFont="1" applyFill="1" applyAlignment="1">
      <alignment horizontal="right"/>
    </xf>
    <xf numFmtId="0" fontId="0" fillId="2" borderId="0" xfId="0" applyFill="1" applyBorder="1"/>
    <xf numFmtId="0" fontId="6" fillId="2" borderId="5" xfId="0" applyFont="1" applyFill="1" applyBorder="1"/>
    <xf numFmtId="0" fontId="0" fillId="2" borderId="5" xfId="0" applyFill="1" applyBorder="1"/>
    <xf numFmtId="0" fontId="27" fillId="2" borderId="6" xfId="0" applyNumberFormat="1" applyFont="1" applyFill="1" applyBorder="1" applyAlignment="1" applyProtection="1">
      <alignment horizontal="center"/>
      <protection locked="0"/>
    </xf>
    <xf numFmtId="0" fontId="27" fillId="2" borderId="6" xfId="0" applyNumberFormat="1" applyFont="1" applyFill="1" applyBorder="1" applyAlignment="1" applyProtection="1">
      <alignment horizontal="left"/>
    </xf>
    <xf numFmtId="49" fontId="27" fillId="2" borderId="6" xfId="0" applyNumberFormat="1" applyFont="1" applyFill="1" applyBorder="1" applyAlignment="1" applyProtection="1">
      <alignment horizontal="left"/>
      <protection locked="0"/>
    </xf>
    <xf numFmtId="6" fontId="27" fillId="2" borderId="6" xfId="0" applyNumberFormat="1" applyFont="1" applyFill="1" applyBorder="1" applyProtection="1">
      <protection locked="0"/>
    </xf>
    <xf numFmtId="10" fontId="27" fillId="2" borderId="6" xfId="4" applyNumberFormat="1" applyFont="1" applyFill="1" applyBorder="1" applyAlignment="1" applyProtection="1">
      <alignment horizontal="center"/>
      <protection locked="0"/>
    </xf>
    <xf numFmtId="164" fontId="27" fillId="2" borderId="6" xfId="0" applyNumberFormat="1" applyFont="1" applyFill="1" applyBorder="1" applyProtection="1">
      <protection locked="0"/>
    </xf>
    <xf numFmtId="49" fontId="27" fillId="2" borderId="6" xfId="0" applyNumberFormat="1" applyFont="1" applyFill="1" applyBorder="1" applyAlignment="1" applyProtection="1">
      <alignment horizontal="center"/>
      <protection locked="0"/>
    </xf>
    <xf numFmtId="0" fontId="6" fillId="2" borderId="0" xfId="0" applyFont="1" applyFill="1" applyAlignment="1">
      <alignment horizontal="center"/>
    </xf>
    <xf numFmtId="0" fontId="29" fillId="2" borderId="0" xfId="0" applyFont="1" applyFill="1" applyAlignment="1">
      <alignment horizontal="center"/>
    </xf>
    <xf numFmtId="0" fontId="6" fillId="2" borderId="0" xfId="0" applyFont="1" applyFill="1" applyBorder="1" applyAlignment="1">
      <alignment horizontal="left" wrapText="1"/>
    </xf>
    <xf numFmtId="0" fontId="33" fillId="2" borderId="0" xfId="0" applyFont="1" applyFill="1" applyAlignment="1">
      <alignment horizontal="center"/>
    </xf>
    <xf numFmtId="0" fontId="6" fillId="2" borderId="0" xfId="0" applyFont="1" applyFill="1" applyBorder="1" applyAlignment="1">
      <alignment vertical="center" wrapText="1"/>
    </xf>
    <xf numFmtId="0" fontId="6" fillId="2" borderId="0" xfId="0" applyFont="1" applyFill="1" applyBorder="1" applyAlignment="1"/>
    <xf numFmtId="0" fontId="8" fillId="0" borderId="2" xfId="0" applyFont="1" applyBorder="1" applyAlignment="1">
      <alignment horizontal="center"/>
    </xf>
    <xf numFmtId="0" fontId="6" fillId="2" borderId="7" xfId="0" applyFont="1" applyFill="1" applyBorder="1" applyAlignment="1"/>
    <xf numFmtId="0" fontId="6" fillId="2" borderId="8" xfId="0" applyFont="1" applyFill="1" applyBorder="1"/>
    <xf numFmtId="0" fontId="23" fillId="2" borderId="0" xfId="0" applyFont="1" applyFill="1"/>
    <xf numFmtId="0" fontId="8" fillId="2" borderId="0" xfId="2" applyFont="1" applyFill="1" applyBorder="1" applyAlignment="1" applyProtection="1">
      <alignment horizontal="left"/>
    </xf>
    <xf numFmtId="0" fontId="35" fillId="2" borderId="0" xfId="0" applyFont="1" applyFill="1" applyAlignment="1">
      <alignment horizontal="left"/>
    </xf>
    <xf numFmtId="0" fontId="35" fillId="2" borderId="0" xfId="0" applyFont="1" applyFill="1" applyAlignment="1">
      <alignment wrapText="1"/>
    </xf>
    <xf numFmtId="0" fontId="22" fillId="2" borderId="0" xfId="0" applyFont="1" applyFill="1" applyAlignment="1">
      <alignment wrapText="1"/>
    </xf>
    <xf numFmtId="10" fontId="8" fillId="2" borderId="0" xfId="0" applyNumberFormat="1" applyFont="1" applyFill="1" applyBorder="1" applyAlignment="1">
      <alignment horizontal="center"/>
    </xf>
    <xf numFmtId="0" fontId="8" fillId="2" borderId="9" xfId="0" applyFont="1" applyFill="1" applyBorder="1" applyAlignment="1">
      <alignment horizontal="left"/>
    </xf>
    <xf numFmtId="0" fontId="6" fillId="2" borderId="8" xfId="0" applyFont="1" applyFill="1" applyBorder="1" applyAlignment="1">
      <alignment horizontal="left"/>
    </xf>
    <xf numFmtId="10" fontId="6" fillId="2" borderId="0" xfId="0" applyNumberFormat="1" applyFont="1" applyFill="1" applyBorder="1" applyAlignment="1">
      <alignment horizontal="center"/>
    </xf>
    <xf numFmtId="0" fontId="7" fillId="2" borderId="0" xfId="0" applyFont="1" applyFill="1" applyAlignment="1"/>
    <xf numFmtId="0" fontId="23" fillId="2" borderId="0" xfId="0" applyFont="1" applyFill="1" applyAlignment="1" applyProtection="1"/>
    <xf numFmtId="0" fontId="6" fillId="2" borderId="0" xfId="0" applyFont="1" applyFill="1" applyAlignment="1" applyProtection="1">
      <alignment horizontal="left"/>
    </xf>
    <xf numFmtId="0" fontId="53" fillId="2" borderId="0" xfId="0" applyFont="1" applyFill="1"/>
    <xf numFmtId="0" fontId="8" fillId="2" borderId="0" xfId="0" applyFont="1" applyFill="1" applyAlignment="1" applyProtection="1">
      <alignment horizontal="right"/>
    </xf>
    <xf numFmtId="168" fontId="8" fillId="2" borderId="0" xfId="0" applyNumberFormat="1" applyFont="1" applyFill="1" applyBorder="1" applyAlignment="1" applyProtection="1">
      <alignment horizontal="right"/>
    </xf>
    <xf numFmtId="0" fontId="29" fillId="2" borderId="0" xfId="0" applyFont="1" applyFill="1" applyBorder="1"/>
    <xf numFmtId="0" fontId="53" fillId="2" borderId="0" xfId="0" applyFont="1" applyFill="1" applyBorder="1"/>
    <xf numFmtId="49" fontId="6" fillId="2" borderId="5" xfId="0" applyNumberFormat="1" applyFont="1" applyFill="1" applyBorder="1" applyAlignment="1">
      <alignment horizontal="center"/>
    </xf>
    <xf numFmtId="0" fontId="23" fillId="2" borderId="0" xfId="0" applyFont="1" applyFill="1" applyAlignment="1" applyProtection="1">
      <alignment horizontal="left"/>
    </xf>
    <xf numFmtId="0" fontId="37" fillId="2" borderId="0" xfId="0" applyFont="1" applyFill="1" applyAlignment="1" applyProtection="1">
      <alignment horizontal="left"/>
    </xf>
    <xf numFmtId="0" fontId="54" fillId="2" borderId="0" xfId="0" applyFont="1" applyFill="1" applyAlignment="1">
      <alignment horizontal="centerContinuous"/>
    </xf>
    <xf numFmtId="0" fontId="52" fillId="2" borderId="0" xfId="0" applyFont="1" applyFill="1" applyAlignment="1"/>
    <xf numFmtId="0" fontId="7" fillId="2" borderId="0" xfId="0" applyFont="1" applyFill="1" applyAlignment="1" applyProtection="1"/>
    <xf numFmtId="0" fontId="52" fillId="2" borderId="0" xfId="0" applyFont="1" applyFill="1" applyAlignment="1" applyProtection="1"/>
    <xf numFmtId="0" fontId="52" fillId="2" borderId="0" xfId="0" applyFont="1" applyFill="1"/>
    <xf numFmtId="0" fontId="52" fillId="2" borderId="0" xfId="0" applyFont="1" applyFill="1" applyAlignment="1">
      <alignment horizontal="center"/>
    </xf>
    <xf numFmtId="0" fontId="7" fillId="2" borderId="0" xfId="0" applyFont="1" applyFill="1" applyBorder="1" applyAlignment="1" applyProtection="1"/>
    <xf numFmtId="49" fontId="52" fillId="2" borderId="0" xfId="0" applyNumberFormat="1" applyFont="1" applyFill="1" applyBorder="1" applyAlignment="1" applyProtection="1">
      <alignment horizontal="left"/>
    </xf>
    <xf numFmtId="0" fontId="52" fillId="2" borderId="0" xfId="0" applyNumberFormat="1" applyFont="1" applyFill="1" applyBorder="1" applyAlignment="1" applyProtection="1">
      <alignment horizontal="left"/>
    </xf>
    <xf numFmtId="0" fontId="52" fillId="2" borderId="0" xfId="0" applyFont="1" applyFill="1" applyAlignment="1">
      <alignment horizontal="center" vertical="top" wrapText="1"/>
    </xf>
    <xf numFmtId="0" fontId="55" fillId="2" borderId="0" xfId="0" applyFont="1" applyFill="1" applyAlignment="1">
      <alignment horizontal="left"/>
    </xf>
    <xf numFmtId="0" fontId="52" fillId="2" borderId="0" xfId="0" applyFont="1" applyFill="1" applyBorder="1" applyAlignment="1" applyProtection="1">
      <alignment horizontal="left"/>
    </xf>
    <xf numFmtId="0" fontId="52" fillId="2" borderId="0" xfId="0" applyFont="1" applyFill="1" applyAlignment="1" applyProtection="1">
      <alignment horizontal="left"/>
    </xf>
    <xf numFmtId="0" fontId="53" fillId="2" borderId="0" xfId="0" applyFont="1" applyFill="1" applyAlignment="1">
      <alignment horizontal="centerContinuous"/>
    </xf>
    <xf numFmtId="0" fontId="7" fillId="2" borderId="0" xfId="0" applyFont="1" applyFill="1"/>
    <xf numFmtId="0" fontId="29" fillId="2" borderId="0" xfId="0" applyFont="1" applyFill="1" applyAlignment="1">
      <alignment horizontal="left"/>
    </xf>
    <xf numFmtId="0" fontId="8" fillId="2" borderId="0" xfId="0" quotePrefix="1" applyFont="1" applyFill="1" applyAlignment="1">
      <alignment horizontal="left"/>
    </xf>
    <xf numFmtId="0" fontId="33" fillId="2" borderId="4" xfId="0" applyFont="1" applyFill="1" applyBorder="1"/>
    <xf numFmtId="0" fontId="23" fillId="2" borderId="9" xfId="0" applyFont="1" applyFill="1" applyBorder="1"/>
    <xf numFmtId="0" fontId="5" fillId="0" borderId="0" xfId="1" applyAlignment="1" applyProtection="1"/>
    <xf numFmtId="0" fontId="58" fillId="2" borderId="0" xfId="0" applyFont="1" applyFill="1" applyBorder="1"/>
    <xf numFmtId="0" fontId="23" fillId="2" borderId="9" xfId="0" applyFont="1" applyFill="1" applyBorder="1" applyAlignment="1"/>
    <xf numFmtId="0" fontId="33" fillId="2" borderId="4" xfId="0" applyFont="1" applyFill="1" applyBorder="1" applyAlignment="1"/>
    <xf numFmtId="0" fontId="38" fillId="2" borderId="8" xfId="0" applyFont="1" applyFill="1" applyBorder="1" applyAlignment="1"/>
    <xf numFmtId="0" fontId="6" fillId="2" borderId="0" xfId="0" applyFont="1" applyFill="1" applyBorder="1" applyAlignment="1" applyProtection="1">
      <alignment horizontal="left"/>
    </xf>
    <xf numFmtId="0" fontId="37" fillId="2" borderId="0" xfId="0" applyFont="1" applyFill="1" applyAlignment="1">
      <alignment horizontal="center" wrapText="1"/>
    </xf>
    <xf numFmtId="0" fontId="4" fillId="2" borderId="1" xfId="0" applyNumberFormat="1" applyFont="1" applyFill="1" applyBorder="1" applyAlignment="1" applyProtection="1">
      <alignment horizontal="left"/>
    </xf>
    <xf numFmtId="0" fontId="6" fillId="2" borderId="11" xfId="0" applyFont="1" applyFill="1" applyBorder="1"/>
    <xf numFmtId="0" fontId="6" fillId="2" borderId="12" xfId="0" applyFont="1" applyFill="1" applyBorder="1"/>
    <xf numFmtId="0" fontId="8" fillId="2" borderId="4" xfId="0" applyFont="1" applyFill="1" applyBorder="1" applyAlignment="1">
      <alignment vertical="center" wrapText="1"/>
    </xf>
    <xf numFmtId="0" fontId="8" fillId="2" borderId="0" xfId="0" applyFont="1" applyFill="1" applyBorder="1" applyAlignment="1">
      <alignment vertical="center" wrapText="1"/>
    </xf>
    <xf numFmtId="0" fontId="46" fillId="2" borderId="0" xfId="0" applyFont="1" applyFill="1" applyBorder="1" applyAlignment="1">
      <alignment vertical="center"/>
    </xf>
    <xf numFmtId="0" fontId="17" fillId="2" borderId="6" xfId="0" applyNumberFormat="1" applyFont="1" applyFill="1" applyBorder="1" applyAlignment="1" applyProtection="1">
      <alignment horizontal="left"/>
    </xf>
    <xf numFmtId="0" fontId="17" fillId="2" borderId="6" xfId="0" applyNumberFormat="1" applyFont="1" applyFill="1" applyBorder="1" applyAlignment="1" applyProtection="1">
      <alignment horizontal="center"/>
      <protection locked="0"/>
    </xf>
    <xf numFmtId="49" fontId="17" fillId="2" borderId="6" xfId="0" applyNumberFormat="1" applyFont="1" applyFill="1" applyBorder="1" applyAlignment="1" applyProtection="1">
      <alignment horizontal="left"/>
      <protection locked="0"/>
    </xf>
    <xf numFmtId="6" fontId="17" fillId="2" borderId="6" xfId="0" applyNumberFormat="1" applyFont="1" applyFill="1" applyBorder="1" applyProtection="1">
      <protection locked="0"/>
    </xf>
    <xf numFmtId="10" fontId="17" fillId="2" borderId="6" xfId="4" applyNumberFormat="1" applyFont="1" applyFill="1" applyBorder="1" applyAlignment="1" applyProtection="1">
      <alignment horizontal="center"/>
      <protection locked="0"/>
    </xf>
    <xf numFmtId="164" fontId="17" fillId="2" borderId="6" xfId="0" applyNumberFormat="1" applyFont="1" applyFill="1" applyBorder="1" applyProtection="1">
      <protection locked="0"/>
    </xf>
    <xf numFmtId="49" fontId="17" fillId="2" borderId="6" xfId="0" applyNumberFormat="1" applyFont="1" applyFill="1" applyBorder="1" applyAlignment="1" applyProtection="1">
      <alignment horizontal="center"/>
      <protection locked="0"/>
    </xf>
    <xf numFmtId="0" fontId="17" fillId="2" borderId="0" xfId="0" applyFont="1" applyFill="1" applyProtection="1">
      <protection locked="0"/>
    </xf>
    <xf numFmtId="0" fontId="52" fillId="2" borderId="0" xfId="1" applyFont="1" applyFill="1" applyAlignment="1" applyProtection="1">
      <alignment horizontal="left" vertical="top"/>
    </xf>
    <xf numFmtId="0" fontId="0" fillId="2" borderId="0" xfId="0" applyFill="1" applyBorder="1" applyAlignment="1"/>
    <xf numFmtId="0" fontId="63" fillId="2" borderId="0" xfId="0" applyFont="1" applyFill="1" applyBorder="1" applyAlignment="1">
      <alignment horizontal="centerContinuous" vertical="center"/>
    </xf>
    <xf numFmtId="0" fontId="58" fillId="0" borderId="0" xfId="0" applyFont="1" applyFill="1" applyBorder="1"/>
    <xf numFmtId="0" fontId="22" fillId="0" borderId="0" xfId="0" applyFont="1" applyFill="1" applyBorder="1"/>
    <xf numFmtId="0" fontId="0" fillId="2" borderId="0" xfId="0" applyFill="1" applyAlignment="1">
      <alignment horizontal="left"/>
    </xf>
    <xf numFmtId="0" fontId="22" fillId="2" borderId="0" xfId="0" applyFont="1" applyFill="1" applyAlignment="1">
      <alignment horizontal="left"/>
    </xf>
    <xf numFmtId="0" fontId="37" fillId="2" borderId="0" xfId="0" applyFont="1" applyFill="1" applyAlignment="1">
      <alignment horizontal="left" wrapText="1"/>
    </xf>
    <xf numFmtId="0" fontId="6" fillId="0" borderId="0" xfId="0" applyFont="1"/>
    <xf numFmtId="0" fontId="6" fillId="0" borderId="0" xfId="0" applyFont="1" applyAlignment="1">
      <alignment horizontal="center"/>
    </xf>
    <xf numFmtId="0" fontId="6" fillId="0" borderId="0" xfId="0" applyFont="1" applyAlignment="1">
      <alignment horizontal="left"/>
    </xf>
    <xf numFmtId="0" fontId="6" fillId="0" borderId="0" xfId="0" applyFont="1" applyBorder="1" applyAlignment="1"/>
    <xf numFmtId="0" fontId="6" fillId="0" borderId="0" xfId="0" applyFont="1" applyBorder="1" applyAlignment="1">
      <alignment horizontal="left"/>
    </xf>
    <xf numFmtId="0" fontId="23" fillId="0" borderId="0" xfId="0" applyFont="1" applyAlignment="1">
      <alignment horizontal="left"/>
    </xf>
    <xf numFmtId="0" fontId="66" fillId="0" borderId="0" xfId="0" applyFont="1" applyAlignment="1">
      <alignment horizontal="left"/>
    </xf>
    <xf numFmtId="0" fontId="6" fillId="0" borderId="7" xfId="0" applyFont="1" applyBorder="1"/>
    <xf numFmtId="0" fontId="6" fillId="0" borderId="7" xfId="0" applyFont="1" applyBorder="1" applyAlignment="1"/>
    <xf numFmtId="0" fontId="8" fillId="0" borderId="0" xfId="0" applyFont="1"/>
    <xf numFmtId="0" fontId="22" fillId="0" borderId="0" xfId="0" applyFont="1" applyAlignment="1"/>
    <xf numFmtId="0" fontId="6" fillId="0" borderId="0" xfId="0" applyFont="1" applyAlignment="1">
      <alignment vertical="center" wrapText="1"/>
    </xf>
    <xf numFmtId="0" fontId="6" fillId="0" borderId="0" xfId="0" applyFont="1" applyAlignment="1"/>
    <xf numFmtId="0" fontId="22" fillId="0" borderId="0" xfId="0" applyFont="1"/>
    <xf numFmtId="0" fontId="34" fillId="0" borderId="0" xfId="0" applyFont="1"/>
    <xf numFmtId="0" fontId="34" fillId="2" borderId="10" xfId="0" applyFont="1" applyFill="1" applyBorder="1" applyAlignment="1"/>
    <xf numFmtId="0" fontId="22" fillId="0" borderId="0" xfId="0" applyFont="1" applyBorder="1" applyAlignment="1"/>
    <xf numFmtId="0" fontId="22" fillId="0" borderId="0" xfId="0" applyNumberFormat="1" applyFont="1"/>
    <xf numFmtId="0" fontId="22" fillId="0" borderId="0" xfId="3" quotePrefix="1" applyNumberFormat="1" applyFont="1"/>
    <xf numFmtId="0" fontId="22" fillId="0" borderId="0" xfId="0" applyFont="1" applyAlignment="1">
      <alignment horizontal="left"/>
    </xf>
    <xf numFmtId="0" fontId="22" fillId="0" borderId="0" xfId="3" applyNumberFormat="1" applyFont="1"/>
    <xf numFmtId="0" fontId="34" fillId="0" borderId="0" xfId="0" applyNumberFormat="1" applyFont="1"/>
    <xf numFmtId="0" fontId="22" fillId="0" borderId="0" xfId="0" applyNumberFormat="1" applyFont="1" applyAlignment="1">
      <alignment horizontal="center"/>
    </xf>
    <xf numFmtId="0" fontId="0" fillId="2" borderId="0" xfId="0" applyFill="1" applyProtection="1">
      <protection locked="0"/>
    </xf>
    <xf numFmtId="0" fontId="8" fillId="0" borderId="0" xfId="0" applyFont="1" applyAlignment="1">
      <alignment horizontal="right"/>
    </xf>
    <xf numFmtId="0" fontId="8" fillId="0" borderId="0" xfId="0" applyFont="1" applyBorder="1"/>
    <xf numFmtId="0" fontId="8" fillId="0" borderId="10" xfId="0" applyFont="1" applyBorder="1" applyAlignment="1">
      <alignment horizontal="left"/>
    </xf>
    <xf numFmtId="0" fontId="8" fillId="0" borderId="4" xfId="0" applyFont="1" applyBorder="1" applyAlignment="1">
      <alignment horizontal="left"/>
    </xf>
    <xf numFmtId="0" fontId="8" fillId="0" borderId="0" xfId="0" applyFont="1" applyBorder="1" applyAlignment="1">
      <alignment horizontal="left"/>
    </xf>
    <xf numFmtId="0" fontId="22" fillId="2" borderId="0" xfId="0" applyNumberFormat="1" applyFont="1" applyFill="1" applyAlignment="1">
      <alignment vertical="center" wrapText="1"/>
    </xf>
    <xf numFmtId="0" fontId="68" fillId="2" borderId="0" xfId="1" applyFont="1" applyFill="1" applyAlignment="1" applyProtection="1"/>
    <xf numFmtId="0" fontId="6" fillId="2" borderId="0" xfId="1" applyFont="1" applyFill="1" applyAlignment="1" applyProtection="1"/>
    <xf numFmtId="0" fontId="5" fillId="2" borderId="0" xfId="1" applyFill="1" applyAlignment="1" applyProtection="1">
      <alignment horizontal="left" vertical="top"/>
    </xf>
    <xf numFmtId="0" fontId="36" fillId="2" borderId="0" xfId="1" applyFont="1" applyFill="1" applyAlignment="1" applyProtection="1">
      <alignment horizontal="left"/>
    </xf>
    <xf numFmtId="0" fontId="64" fillId="2" borderId="0" xfId="0" applyFont="1" applyFill="1" applyBorder="1" applyAlignment="1">
      <alignment vertical="center"/>
    </xf>
    <xf numFmtId="49" fontId="80" fillId="3" borderId="0" xfId="0" applyNumberFormat="1" applyFont="1" applyFill="1" applyBorder="1" applyAlignment="1" applyProtection="1">
      <alignment horizontal="center" vertical="center"/>
    </xf>
    <xf numFmtId="49" fontId="80" fillId="0" borderId="0" xfId="0" applyNumberFormat="1" applyFont="1" applyFill="1" applyBorder="1" applyAlignment="1" applyProtection="1">
      <alignment horizontal="center" vertical="center"/>
    </xf>
    <xf numFmtId="0" fontId="0" fillId="0" borderId="0" xfId="0" applyFill="1"/>
    <xf numFmtId="0" fontId="81" fillId="3" borderId="2" xfId="0" applyFont="1" applyFill="1" applyBorder="1" applyAlignment="1">
      <alignment horizontal="center" wrapText="1"/>
    </xf>
    <xf numFmtId="0" fontId="82" fillId="3" borderId="13" xfId="0" applyFont="1" applyFill="1" applyBorder="1"/>
    <xf numFmtId="0" fontId="83" fillId="3" borderId="14" xfId="0" applyNumberFormat="1" applyFont="1" applyFill="1" applyBorder="1" applyAlignment="1">
      <alignment horizontal="center"/>
    </xf>
    <xf numFmtId="0" fontId="83" fillId="3" borderId="15" xfId="0" applyNumberFormat="1" applyFont="1" applyFill="1" applyBorder="1" applyAlignment="1">
      <alignment horizontal="center"/>
    </xf>
    <xf numFmtId="0" fontId="82" fillId="3" borderId="13" xfId="0" applyFont="1" applyFill="1" applyBorder="1" applyAlignment="1">
      <alignment horizontal="center"/>
    </xf>
    <xf numFmtId="0" fontId="83" fillId="0" borderId="0" xfId="0" applyNumberFormat="1" applyFont="1" applyFill="1" applyBorder="1" applyAlignment="1">
      <alignment horizontal="center"/>
    </xf>
    <xf numFmtId="0" fontId="6" fillId="0" borderId="0" xfId="0" applyFont="1" applyFill="1" applyBorder="1"/>
    <xf numFmtId="0" fontId="21" fillId="0" borderId="0" xfId="1" applyFont="1" applyBorder="1" applyAlignment="1" applyProtection="1">
      <alignment horizontal="right" vertical="top"/>
    </xf>
    <xf numFmtId="49" fontId="84" fillId="0" borderId="0" xfId="0" applyNumberFormat="1" applyFont="1" applyFill="1" applyBorder="1" applyAlignment="1" applyProtection="1">
      <alignment horizontal="center" vertical="center"/>
    </xf>
    <xf numFmtId="0" fontId="22" fillId="2" borderId="2" xfId="0" applyNumberFormat="1" applyFont="1" applyFill="1" applyBorder="1" applyAlignment="1">
      <alignment horizontal="left" vertical="center" wrapText="1"/>
    </xf>
    <xf numFmtId="0" fontId="38" fillId="5" borderId="2" xfId="0" applyNumberFormat="1" applyFont="1" applyFill="1" applyBorder="1" applyAlignment="1">
      <alignment vertical="center"/>
    </xf>
    <xf numFmtId="0" fontId="22" fillId="2" borderId="2" xfId="0" applyNumberFormat="1" applyFont="1" applyFill="1" applyBorder="1" applyAlignment="1">
      <alignment vertical="center" wrapText="1"/>
    </xf>
    <xf numFmtId="0" fontId="34" fillId="2" borderId="0" xfId="0" applyFont="1" applyFill="1" applyAlignment="1">
      <alignment vertical="center"/>
    </xf>
    <xf numFmtId="0" fontId="22" fillId="2" borderId="0" xfId="0" applyFont="1" applyFill="1" applyAlignment="1">
      <alignment horizontal="center" vertical="center"/>
    </xf>
    <xf numFmtId="0" fontId="22" fillId="2" borderId="0" xfId="0" applyFont="1" applyFill="1" applyAlignment="1">
      <alignment vertical="center"/>
    </xf>
    <xf numFmtId="0" fontId="51" fillId="2" borderId="0" xfId="0" applyFont="1" applyFill="1" applyAlignment="1">
      <alignment vertical="center"/>
    </xf>
    <xf numFmtId="49" fontId="34" fillId="2" borderId="0" xfId="0" applyNumberFormat="1" applyFont="1" applyFill="1" applyAlignment="1">
      <alignment vertical="center"/>
    </xf>
    <xf numFmtId="49" fontId="22" fillId="2" borderId="0" xfId="0" applyNumberFormat="1" applyFont="1" applyFill="1" applyAlignment="1">
      <alignment vertical="center"/>
    </xf>
    <xf numFmtId="0" fontId="22" fillId="2" borderId="0" xfId="0" applyNumberFormat="1" applyFont="1" applyFill="1" applyBorder="1" applyAlignment="1">
      <alignment vertical="center" wrapText="1"/>
    </xf>
    <xf numFmtId="0" fontId="86" fillId="2" borderId="26" xfId="0" applyNumberFormat="1" applyFont="1" applyFill="1" applyBorder="1" applyAlignment="1">
      <alignment vertical="center" wrapText="1"/>
    </xf>
    <xf numFmtId="0" fontId="22" fillId="2" borderId="0" xfId="0" applyFont="1" applyFill="1" applyBorder="1" applyAlignment="1">
      <alignment vertical="center"/>
    </xf>
    <xf numFmtId="0" fontId="86" fillId="2" borderId="27" xfId="0" applyNumberFormat="1" applyFont="1" applyFill="1" applyBorder="1" applyAlignment="1">
      <alignment vertical="center" wrapText="1"/>
    </xf>
    <xf numFmtId="0" fontId="85" fillId="6" borderId="9" xfId="0" applyFont="1" applyFill="1" applyBorder="1"/>
    <xf numFmtId="0" fontId="85" fillId="6" borderId="8" xfId="0" applyFont="1" applyFill="1" applyBorder="1" applyAlignment="1" applyProtection="1">
      <alignment horizontal="right"/>
    </xf>
    <xf numFmtId="0" fontId="87" fillId="6" borderId="7" xfId="0" applyFont="1" applyFill="1" applyBorder="1"/>
    <xf numFmtId="0" fontId="85" fillId="6" borderId="11" xfId="0" applyFont="1" applyFill="1" applyBorder="1" applyAlignment="1" applyProtection="1">
      <alignment horizontal="right"/>
    </xf>
    <xf numFmtId="0" fontId="6" fillId="5" borderId="2" xfId="0" applyFont="1" applyFill="1" applyBorder="1" applyAlignment="1" applyProtection="1">
      <alignment horizontal="left"/>
      <protection locked="0"/>
    </xf>
    <xf numFmtId="0" fontId="53" fillId="7" borderId="16" xfId="0" applyFont="1" applyFill="1" applyBorder="1"/>
    <xf numFmtId="0" fontId="6" fillId="7" borderId="5" xfId="0" applyFont="1" applyFill="1" applyBorder="1"/>
    <xf numFmtId="0" fontId="83" fillId="8" borderId="0" xfId="0" applyFont="1" applyFill="1" applyBorder="1"/>
    <xf numFmtId="0" fontId="88" fillId="8" borderId="0" xfId="0" applyFont="1" applyFill="1" applyBorder="1" applyAlignment="1" applyProtection="1">
      <alignment horizontal="right"/>
    </xf>
    <xf numFmtId="0" fontId="89" fillId="8" borderId="28" xfId="0" applyFont="1" applyFill="1" applyBorder="1"/>
    <xf numFmtId="0" fontId="83" fillId="8" borderId="29" xfId="0" applyFont="1" applyFill="1" applyBorder="1"/>
    <xf numFmtId="0" fontId="88" fillId="8" borderId="29" xfId="0" applyFont="1" applyFill="1" applyBorder="1" applyAlignment="1" applyProtection="1">
      <alignment horizontal="right"/>
    </xf>
    <xf numFmtId="168" fontId="88" fillId="8" borderId="30" xfId="0" applyNumberFormat="1" applyFont="1" applyFill="1" applyBorder="1" applyAlignment="1" applyProtection="1">
      <alignment horizontal="right"/>
    </xf>
    <xf numFmtId="0" fontId="89" fillId="8" borderId="31" xfId="0" applyFont="1" applyFill="1" applyBorder="1"/>
    <xf numFmtId="168" fontId="88" fillId="8" borderId="32" xfId="0" applyNumberFormat="1" applyFont="1" applyFill="1" applyBorder="1" applyAlignment="1" applyProtection="1">
      <alignment horizontal="right"/>
    </xf>
    <xf numFmtId="0" fontId="89" fillId="8" borderId="33" xfId="0" applyFont="1" applyFill="1" applyBorder="1"/>
    <xf numFmtId="0" fontId="83" fillId="8" borderId="34" xfId="0" applyFont="1" applyFill="1" applyBorder="1"/>
    <xf numFmtId="0" fontId="88" fillId="8" borderId="34" xfId="0" applyFont="1" applyFill="1" applyBorder="1" applyAlignment="1" applyProtection="1">
      <alignment horizontal="right"/>
    </xf>
    <xf numFmtId="168" fontId="90" fillId="8" borderId="35" xfId="0" applyNumberFormat="1" applyFont="1" applyFill="1" applyBorder="1" applyAlignment="1" applyProtection="1">
      <alignment horizontal="right"/>
    </xf>
    <xf numFmtId="0" fontId="6" fillId="9" borderId="0" xfId="0" applyFont="1" applyFill="1"/>
    <xf numFmtId="0" fontId="91" fillId="8" borderId="16" xfId="0" applyFont="1" applyFill="1" applyBorder="1"/>
    <xf numFmtId="0" fontId="83" fillId="8" borderId="12" xfId="0" applyFont="1" applyFill="1" applyBorder="1"/>
    <xf numFmtId="0" fontId="91" fillId="8" borderId="16" xfId="0" applyFont="1" applyFill="1" applyBorder="1" applyAlignment="1">
      <alignment horizontal="left"/>
    </xf>
    <xf numFmtId="0" fontId="6" fillId="7" borderId="12" xfId="0" applyFont="1" applyFill="1" applyBorder="1" applyAlignment="1">
      <alignment horizontal="right"/>
    </xf>
    <xf numFmtId="0" fontId="53" fillId="7" borderId="3" xfId="0" applyFont="1" applyFill="1" applyBorder="1"/>
    <xf numFmtId="0" fontId="6" fillId="7" borderId="10" xfId="0" applyFont="1" applyFill="1" applyBorder="1"/>
    <xf numFmtId="0" fontId="6" fillId="7" borderId="17" xfId="0" applyFont="1" applyFill="1" applyBorder="1" applyAlignment="1">
      <alignment horizontal="right"/>
    </xf>
    <xf numFmtId="0" fontId="83" fillId="3" borderId="0" xfId="0" applyFont="1" applyFill="1" applyAlignment="1">
      <alignment vertical="center"/>
    </xf>
    <xf numFmtId="0" fontId="5" fillId="2" borderId="0" xfId="1" applyFill="1" applyAlignment="1" applyProtection="1">
      <alignment vertical="top"/>
    </xf>
    <xf numFmtId="0" fontId="5" fillId="2" borderId="0" xfId="1" applyFill="1" applyBorder="1" applyAlignment="1" applyProtection="1">
      <alignment horizontal="left" vertical="top"/>
    </xf>
    <xf numFmtId="49" fontId="82" fillId="3" borderId="13" xfId="0" applyNumberFormat="1" applyFont="1" applyFill="1" applyBorder="1" applyAlignment="1" applyProtection="1">
      <alignment horizontal="center" wrapText="1"/>
    </xf>
    <xf numFmtId="0" fontId="92" fillId="8" borderId="3" xfId="0" applyFont="1" applyFill="1" applyBorder="1" applyAlignment="1" applyProtection="1">
      <alignment wrapText="1"/>
    </xf>
    <xf numFmtId="4" fontId="93" fillId="8" borderId="10" xfId="0" applyNumberFormat="1" applyFont="1" applyFill="1" applyBorder="1" applyProtection="1"/>
    <xf numFmtId="0" fontId="93" fillId="8" borderId="10" xfId="0" applyFont="1" applyFill="1" applyBorder="1" applyAlignment="1" applyProtection="1">
      <alignment horizontal="center"/>
    </xf>
    <xf numFmtId="10" fontId="93" fillId="8" borderId="10" xfId="0" applyNumberFormat="1" applyFont="1" applyFill="1" applyBorder="1" applyProtection="1"/>
    <xf numFmtId="0" fontId="93" fillId="8" borderId="10" xfId="0" applyFont="1" applyFill="1" applyBorder="1" applyProtection="1"/>
    <xf numFmtId="0" fontId="82" fillId="8" borderId="10" xfId="0" applyFont="1" applyFill="1" applyBorder="1" applyProtection="1"/>
    <xf numFmtId="0" fontId="82" fillId="8" borderId="17" xfId="0" applyFont="1" applyFill="1" applyBorder="1" applyProtection="1"/>
    <xf numFmtId="0" fontId="12" fillId="10" borderId="13" xfId="0" applyNumberFormat="1" applyFont="1" applyFill="1" applyBorder="1" applyAlignment="1" applyProtection="1">
      <alignment horizontal="center" wrapText="1"/>
    </xf>
    <xf numFmtId="0" fontId="84" fillId="0" borderId="0" xfId="0" applyFont="1" applyFill="1" applyAlignment="1">
      <alignment horizontal="center" wrapText="1"/>
    </xf>
    <xf numFmtId="0" fontId="22" fillId="0" borderId="0" xfId="0" applyFont="1" applyFill="1"/>
    <xf numFmtId="0" fontId="8" fillId="5" borderId="10" xfId="0" applyFont="1" applyFill="1" applyBorder="1" applyAlignment="1">
      <alignment vertical="center"/>
    </xf>
    <xf numFmtId="0" fontId="6" fillId="5" borderId="10" xfId="0" applyFont="1" applyFill="1" applyBorder="1"/>
    <xf numFmtId="0" fontId="34" fillId="5" borderId="17" xfId="0" applyFont="1" applyFill="1" applyBorder="1" applyAlignment="1">
      <alignment wrapText="1"/>
    </xf>
    <xf numFmtId="0" fontId="6" fillId="5" borderId="17" xfId="0" applyFont="1" applyFill="1" applyBorder="1"/>
    <xf numFmtId="0" fontId="6" fillId="6" borderId="9" xfId="0" applyFont="1" applyFill="1" applyBorder="1"/>
    <xf numFmtId="0" fontId="88" fillId="6" borderId="8" xfId="0" applyFont="1" applyFill="1" applyBorder="1" applyAlignment="1" applyProtection="1">
      <alignment horizontal="right"/>
    </xf>
    <xf numFmtId="0" fontId="6" fillId="6" borderId="7" xfId="0" applyFont="1" applyFill="1" applyBorder="1"/>
    <xf numFmtId="0" fontId="88" fillId="6" borderId="11" xfId="0" applyFont="1" applyFill="1" applyBorder="1" applyAlignment="1" applyProtection="1">
      <alignment horizontal="right"/>
    </xf>
    <xf numFmtId="0" fontId="6" fillId="6" borderId="16" xfId="0" applyFont="1" applyFill="1" applyBorder="1"/>
    <xf numFmtId="0" fontId="88" fillId="6" borderId="12" xfId="0" applyFont="1" applyFill="1" applyBorder="1" applyAlignment="1" applyProtection="1">
      <alignment horizontal="right"/>
    </xf>
    <xf numFmtId="0" fontId="88" fillId="6" borderId="9" xfId="0" applyFont="1" applyFill="1" applyBorder="1"/>
    <xf numFmtId="0" fontId="83" fillId="6" borderId="8" xfId="0" applyFont="1" applyFill="1" applyBorder="1"/>
    <xf numFmtId="0" fontId="6" fillId="6" borderId="3" xfId="0" applyFont="1" applyFill="1" applyBorder="1" applyAlignment="1">
      <alignment horizontal="right"/>
    </xf>
    <xf numFmtId="0" fontId="6" fillId="6" borderId="4" xfId="0" applyFont="1" applyFill="1" applyBorder="1" applyAlignment="1">
      <alignment horizontal="right"/>
    </xf>
    <xf numFmtId="0" fontId="6" fillId="6" borderId="8" xfId="0" applyFont="1" applyFill="1" applyBorder="1" applyAlignment="1">
      <alignment horizontal="right"/>
    </xf>
    <xf numFmtId="0" fontId="83" fillId="6" borderId="7" xfId="0" applyFont="1" applyFill="1" applyBorder="1"/>
    <xf numFmtId="0" fontId="83" fillId="6" borderId="16" xfId="0" applyFont="1" applyFill="1" applyBorder="1"/>
    <xf numFmtId="0" fontId="88" fillId="6" borderId="3" xfId="0" applyFont="1" applyFill="1" applyBorder="1" applyAlignment="1">
      <alignment horizontal="centerContinuous"/>
    </xf>
    <xf numFmtId="0" fontId="88" fillId="6" borderId="10" xfId="0" applyFont="1" applyFill="1" applyBorder="1" applyAlignment="1">
      <alignment horizontal="centerContinuous"/>
    </xf>
    <xf numFmtId="0" fontId="88" fillId="6" borderId="17" xfId="0" applyFont="1" applyFill="1" applyBorder="1" applyAlignment="1">
      <alignment horizontal="centerContinuous"/>
    </xf>
    <xf numFmtId="0" fontId="81" fillId="6" borderId="2" xfId="0" applyFont="1" applyFill="1" applyBorder="1" applyAlignment="1">
      <alignment horizontal="center"/>
    </xf>
    <xf numFmtId="0" fontId="83" fillId="6" borderId="4" xfId="0" applyFont="1" applyFill="1" applyBorder="1"/>
    <xf numFmtId="0" fontId="6" fillId="7" borderId="7" xfId="0" applyFont="1" applyFill="1" applyBorder="1" applyAlignment="1"/>
    <xf numFmtId="0" fontId="6" fillId="7" borderId="0" xfId="0" applyFont="1" applyFill="1" applyBorder="1" applyAlignment="1"/>
    <xf numFmtId="0" fontId="6" fillId="7" borderId="16" xfId="0" applyFont="1" applyFill="1" applyBorder="1"/>
    <xf numFmtId="0" fontId="6" fillId="7" borderId="9" xfId="0" applyFont="1" applyFill="1" applyBorder="1" applyAlignment="1"/>
    <xf numFmtId="0" fontId="6" fillId="7" borderId="4" xfId="0" applyFont="1" applyFill="1" applyBorder="1" applyAlignment="1"/>
    <xf numFmtId="49" fontId="12" fillId="10" borderId="9" xfId="0" applyNumberFormat="1" applyFont="1" applyFill="1" applyBorder="1" applyAlignment="1" applyProtection="1">
      <alignment horizontal="center" wrapText="1"/>
    </xf>
    <xf numFmtId="0" fontId="12" fillId="10" borderId="9" xfId="0" applyNumberFormat="1" applyFont="1" applyFill="1" applyBorder="1" applyAlignment="1" applyProtection="1">
      <alignment horizontal="center" wrapText="1"/>
    </xf>
    <xf numFmtId="0" fontId="6" fillId="9" borderId="0" xfId="0" applyFont="1" applyFill="1" applyBorder="1"/>
    <xf numFmtId="0" fontId="5" fillId="2" borderId="0" xfId="1" applyFill="1" applyAlignment="1" applyProtection="1">
      <alignment vertical="center"/>
    </xf>
    <xf numFmtId="0" fontId="94" fillId="3" borderId="14" xfId="0" applyNumberFormat="1" applyFont="1" applyFill="1" applyBorder="1" applyAlignment="1">
      <alignment horizontal="center"/>
    </xf>
    <xf numFmtId="0" fontId="6" fillId="9" borderId="36" xfId="0" applyFont="1" applyFill="1" applyBorder="1"/>
    <xf numFmtId="0" fontId="6" fillId="2" borderId="37" xfId="0" applyFont="1" applyFill="1" applyBorder="1"/>
    <xf numFmtId="0" fontId="6" fillId="2" borderId="38" xfId="0" applyFont="1" applyFill="1" applyBorder="1"/>
    <xf numFmtId="0" fontId="6" fillId="9" borderId="39" xfId="0" applyFont="1" applyFill="1" applyBorder="1"/>
    <xf numFmtId="0" fontId="6" fillId="2" borderId="40" xfId="0" applyFont="1" applyFill="1" applyBorder="1"/>
    <xf numFmtId="0" fontId="6" fillId="2" borderId="41" xfId="0" applyFont="1" applyFill="1" applyBorder="1"/>
    <xf numFmtId="0" fontId="6" fillId="0" borderId="40" xfId="0" applyFont="1" applyBorder="1"/>
    <xf numFmtId="0" fontId="6" fillId="9" borderId="39" xfId="0" applyFont="1" applyFill="1" applyBorder="1" applyAlignment="1">
      <alignment vertical="center"/>
    </xf>
    <xf numFmtId="49" fontId="8" fillId="2" borderId="0" xfId="0" applyNumberFormat="1" applyFont="1" applyFill="1" applyAlignment="1">
      <alignment vertical="center"/>
    </xf>
    <xf numFmtId="0" fontId="34" fillId="2" borderId="0" xfId="0" applyNumberFormat="1" applyFont="1" applyFill="1" applyAlignment="1">
      <alignment vertical="center" wrapText="1"/>
    </xf>
    <xf numFmtId="0" fontId="94" fillId="3" borderId="15" xfId="0" applyNumberFormat="1" applyFont="1" applyFill="1" applyBorder="1" applyAlignment="1">
      <alignment horizontal="center"/>
    </xf>
    <xf numFmtId="0" fontId="22" fillId="2" borderId="0" xfId="0" applyFont="1" applyFill="1" applyBorder="1" applyProtection="1">
      <protection locked="0"/>
    </xf>
    <xf numFmtId="0" fontId="22" fillId="2" borderId="0" xfId="0" applyFont="1" applyFill="1" applyBorder="1" applyAlignment="1" applyProtection="1">
      <protection locked="0"/>
    </xf>
    <xf numFmtId="0" fontId="95" fillId="2" borderId="0" xfId="1" applyFont="1" applyFill="1" applyBorder="1" applyAlignment="1" applyProtection="1">
      <alignment horizontal="left"/>
    </xf>
    <xf numFmtId="0" fontId="95" fillId="2" borderId="0" xfId="0" applyFont="1" applyFill="1" applyBorder="1"/>
    <xf numFmtId="0" fontId="86" fillId="2" borderId="0" xfId="0" applyFont="1" applyFill="1" applyBorder="1"/>
    <xf numFmtId="0" fontId="96" fillId="2" borderId="0" xfId="0" applyFont="1" applyFill="1" applyBorder="1"/>
    <xf numFmtId="0" fontId="22" fillId="2" borderId="0" xfId="0" applyFont="1" applyFill="1" applyProtection="1"/>
    <xf numFmtId="0" fontId="0" fillId="2" borderId="0" xfId="0" applyFill="1" applyBorder="1" applyAlignment="1" applyProtection="1"/>
    <xf numFmtId="0" fontId="0" fillId="0" borderId="0" xfId="0" applyProtection="1"/>
    <xf numFmtId="0" fontId="22" fillId="2" borderId="0" xfId="0" applyFont="1" applyFill="1" applyBorder="1" applyProtection="1"/>
    <xf numFmtId="169" fontId="22" fillId="2" borderId="0" xfId="0" applyNumberFormat="1" applyFont="1" applyFill="1" applyProtection="1"/>
    <xf numFmtId="0" fontId="7" fillId="2" borderId="0" xfId="0" applyFont="1" applyFill="1" applyAlignment="1" applyProtection="1">
      <alignment horizontal="center"/>
    </xf>
    <xf numFmtId="0" fontId="7" fillId="2" borderId="0" xfId="0" applyFont="1" applyFill="1" applyAlignment="1" applyProtection="1">
      <alignment horizontal="left"/>
    </xf>
    <xf numFmtId="0" fontId="33" fillId="9" borderId="0" xfId="0" applyFont="1" applyFill="1" applyAlignment="1">
      <alignment horizontal="center"/>
    </xf>
    <xf numFmtId="0" fontId="6" fillId="2" borderId="0" xfId="0" applyFont="1" applyFill="1" applyAlignment="1">
      <alignment horizontal="left" vertical="center" wrapText="1"/>
    </xf>
    <xf numFmtId="0" fontId="8" fillId="0" borderId="0" xfId="0" applyFont="1" applyAlignment="1">
      <alignment horizontal="center" vertical="center" wrapText="1"/>
    </xf>
    <xf numFmtId="0" fontId="0" fillId="2" borderId="0" xfId="0" applyFill="1" applyAlignment="1">
      <alignment horizontal="left" vertical="center"/>
    </xf>
    <xf numFmtId="0" fontId="76" fillId="0" borderId="0" xfId="1" applyFont="1" applyAlignment="1" applyProtection="1">
      <alignment vertical="center" wrapText="1"/>
    </xf>
    <xf numFmtId="0" fontId="8" fillId="0" borderId="0" xfId="0" applyFont="1" applyAlignment="1" applyProtection="1">
      <alignment wrapText="1"/>
    </xf>
    <xf numFmtId="0" fontId="8" fillId="0" borderId="0" xfId="0" applyFont="1" applyAlignment="1" applyProtection="1">
      <alignment horizontal="center" vertical="center" wrapText="1"/>
    </xf>
    <xf numFmtId="0" fontId="6" fillId="0" borderId="0" xfId="0" applyFont="1" applyProtection="1"/>
    <xf numFmtId="0" fontId="83" fillId="0" borderId="0" xfId="0" applyFont="1" applyFill="1" applyBorder="1" applyAlignment="1" applyProtection="1">
      <alignment horizontal="center"/>
    </xf>
    <xf numFmtId="49" fontId="12" fillId="5" borderId="8" xfId="0" applyNumberFormat="1" applyFont="1" applyFill="1" applyBorder="1" applyAlignment="1" applyProtection="1">
      <alignment horizontal="center" wrapText="1"/>
    </xf>
    <xf numFmtId="10" fontId="12" fillId="5" borderId="13" xfId="4" applyNumberFormat="1" applyFont="1" applyFill="1" applyBorder="1" applyAlignment="1" applyProtection="1">
      <alignment horizontal="center" wrapText="1"/>
    </xf>
    <xf numFmtId="49" fontId="12" fillId="10" borderId="8" xfId="0" applyNumberFormat="1" applyFont="1" applyFill="1" applyBorder="1" applyAlignment="1" applyProtection="1">
      <alignment horizontal="center" wrapText="1"/>
    </xf>
    <xf numFmtId="1" fontId="12" fillId="2" borderId="2" xfId="0" applyNumberFormat="1" applyFont="1" applyFill="1" applyBorder="1" applyAlignment="1" applyProtection="1">
      <alignment horizontal="center"/>
    </xf>
    <xf numFmtId="1" fontId="12" fillId="2" borderId="0" xfId="0" applyNumberFormat="1" applyFont="1" applyFill="1" applyBorder="1" applyAlignment="1" applyProtection="1">
      <alignment horizontal="center"/>
    </xf>
    <xf numFmtId="1" fontId="93" fillId="8" borderId="10" xfId="0" applyNumberFormat="1" applyFont="1" applyFill="1" applyBorder="1" applyAlignment="1" applyProtection="1">
      <alignment horizontal="center"/>
    </xf>
    <xf numFmtId="1" fontId="17" fillId="2" borderId="6" xfId="0" applyNumberFormat="1" applyFont="1" applyFill="1" applyBorder="1" applyAlignment="1" applyProtection="1">
      <alignment horizontal="center"/>
      <protection locked="0"/>
    </xf>
    <xf numFmtId="1" fontId="4" fillId="2" borderId="1" xfId="0" applyNumberFormat="1" applyFont="1" applyFill="1" applyBorder="1" applyAlignment="1" applyProtection="1">
      <alignment horizontal="center"/>
      <protection locked="0"/>
    </xf>
    <xf numFmtId="1" fontId="27" fillId="2" borderId="6" xfId="0" applyNumberFormat="1" applyFont="1" applyFill="1" applyBorder="1" applyAlignment="1" applyProtection="1">
      <alignment horizontal="center"/>
      <protection locked="0"/>
    </xf>
    <xf numFmtId="1" fontId="4" fillId="2" borderId="0" xfId="0" applyNumberFormat="1" applyFont="1" applyFill="1" applyAlignment="1" applyProtection="1">
      <alignment horizontal="center"/>
      <protection locked="0"/>
    </xf>
    <xf numFmtId="49" fontId="93" fillId="8" borderId="10" xfId="0" applyNumberFormat="1" applyFont="1" applyFill="1" applyBorder="1" applyAlignment="1" applyProtection="1">
      <alignment horizontal="center"/>
    </xf>
    <xf numFmtId="0" fontId="92" fillId="8" borderId="10" xfId="0" applyFont="1" applyFill="1" applyBorder="1" applyAlignment="1" applyProtection="1">
      <alignment wrapText="1"/>
    </xf>
    <xf numFmtId="49" fontId="92" fillId="11" borderId="2" xfId="0" applyNumberFormat="1" applyFont="1" applyFill="1" applyBorder="1" applyAlignment="1" applyProtection="1">
      <alignment horizontal="center"/>
    </xf>
    <xf numFmtId="49" fontId="92" fillId="11" borderId="13" xfId="0" applyNumberFormat="1" applyFont="1" applyFill="1" applyBorder="1" applyAlignment="1" applyProtection="1">
      <alignment horizontal="center" wrapText="1"/>
    </xf>
    <xf numFmtId="0" fontId="97" fillId="6" borderId="14" xfId="0" applyFont="1" applyFill="1" applyBorder="1"/>
    <xf numFmtId="0" fontId="97" fillId="6" borderId="0" xfId="0" applyFont="1" applyFill="1" applyBorder="1" applyAlignment="1">
      <alignment horizontal="right"/>
    </xf>
    <xf numFmtId="0" fontId="97" fillId="6" borderId="5" xfId="0" applyFont="1" applyFill="1" applyBorder="1" applyAlignment="1">
      <alignment horizontal="right"/>
    </xf>
    <xf numFmtId="0" fontId="97" fillId="6" borderId="11" xfId="0" applyFont="1" applyFill="1" applyBorder="1" applyAlignment="1">
      <alignment horizontal="right"/>
    </xf>
    <xf numFmtId="0" fontId="97" fillId="6" borderId="12" xfId="0" applyFont="1" applyFill="1" applyBorder="1" applyAlignment="1">
      <alignment horizontal="right"/>
    </xf>
    <xf numFmtId="0" fontId="15" fillId="11" borderId="17" xfId="0" applyNumberFormat="1" applyFont="1" applyFill="1" applyBorder="1" applyAlignment="1" applyProtection="1">
      <alignment horizontal="centerContinuous"/>
    </xf>
    <xf numFmtId="49" fontId="92" fillId="11" borderId="17" xfId="0" applyNumberFormat="1" applyFont="1" applyFill="1" applyBorder="1" applyAlignment="1" applyProtection="1">
      <alignment horizontal="centerContinuous"/>
    </xf>
    <xf numFmtId="1" fontId="92" fillId="11" borderId="3" xfId="0" applyNumberFormat="1" applyFont="1" applyFill="1" applyBorder="1" applyAlignment="1" applyProtection="1">
      <alignment horizontal="center"/>
    </xf>
    <xf numFmtId="1" fontId="12" fillId="10" borderId="8" xfId="0" applyNumberFormat="1" applyFont="1" applyFill="1" applyBorder="1" applyAlignment="1" applyProtection="1">
      <alignment horizontal="center" wrapText="1"/>
    </xf>
    <xf numFmtId="1" fontId="10" fillId="2" borderId="0" xfId="0" applyNumberFormat="1" applyFont="1" applyFill="1" applyBorder="1" applyAlignment="1" applyProtection="1">
      <alignment horizontal="center"/>
    </xf>
    <xf numFmtId="1" fontId="13" fillId="2" borderId="0" xfId="0" applyNumberFormat="1" applyFont="1" applyFill="1" applyBorder="1" applyAlignment="1" applyProtection="1">
      <alignment horizontal="center"/>
    </xf>
    <xf numFmtId="0" fontId="6" fillId="5" borderId="2" xfId="0" applyFont="1" applyFill="1" applyBorder="1" applyProtection="1">
      <protection locked="0"/>
    </xf>
    <xf numFmtId="0" fontId="8" fillId="0" borderId="0" xfId="0" applyFont="1" applyAlignment="1" applyProtection="1">
      <alignment vertical="center" wrapText="1"/>
    </xf>
    <xf numFmtId="0" fontId="6" fillId="2" borderId="0" xfId="0" applyFont="1" applyFill="1" applyAlignment="1">
      <alignment vertical="center" wrapText="1"/>
    </xf>
    <xf numFmtId="0" fontId="6" fillId="9" borderId="0" xfId="0" applyFont="1" applyFill="1" applyAlignment="1">
      <alignment vertical="top" wrapText="1"/>
    </xf>
    <xf numFmtId="0" fontId="43" fillId="2" borderId="0" xfId="0" applyFont="1" applyFill="1" applyAlignment="1">
      <alignment horizontal="left"/>
    </xf>
    <xf numFmtId="0" fontId="78" fillId="2" borderId="0" xfId="0" applyFont="1" applyFill="1" applyBorder="1"/>
    <xf numFmtId="0" fontId="53" fillId="0" borderId="0" xfId="0" applyFont="1" applyFill="1"/>
    <xf numFmtId="0" fontId="8" fillId="0" borderId="0" xfId="0" applyFont="1" applyFill="1" applyBorder="1"/>
    <xf numFmtId="0" fontId="8" fillId="0" borderId="0" xfId="0" applyFont="1" applyFill="1" applyBorder="1" applyAlignment="1">
      <alignment vertical="center" wrapText="1"/>
    </xf>
    <xf numFmtId="0" fontId="6" fillId="0" borderId="0" xfId="0" applyFont="1" applyFill="1" applyBorder="1" applyAlignment="1"/>
    <xf numFmtId="0" fontId="6" fillId="2" borderId="0" xfId="0" applyFont="1" applyFill="1" applyAlignment="1">
      <alignment vertical="center"/>
    </xf>
    <xf numFmtId="0" fontId="34" fillId="0" borderId="2" xfId="0" applyFont="1" applyBorder="1" applyAlignment="1">
      <alignment horizontal="center" wrapText="1"/>
    </xf>
    <xf numFmtId="0" fontId="6" fillId="0" borderId="0" xfId="0" applyFont="1" applyBorder="1" applyAlignment="1">
      <alignment horizontal="center"/>
    </xf>
    <xf numFmtId="0" fontId="63" fillId="3" borderId="13" xfId="0" applyFont="1" applyFill="1" applyBorder="1" applyAlignment="1" applyProtection="1">
      <alignment horizontal="centerContinuous" vertical="center"/>
      <protection locked="0"/>
    </xf>
    <xf numFmtId="0" fontId="65" fillId="9" borderId="0" xfId="0" applyFont="1" applyFill="1" applyBorder="1" applyAlignment="1">
      <alignment horizontal="left" wrapText="1"/>
    </xf>
    <xf numFmtId="0" fontId="63" fillId="9" borderId="0" xfId="0" applyFont="1" applyFill="1" applyBorder="1" applyAlignment="1" applyProtection="1">
      <alignment horizontal="centerContinuous" vertical="center"/>
    </xf>
    <xf numFmtId="2" fontId="8" fillId="0" borderId="0" xfId="0" applyNumberFormat="1" applyFont="1" applyFill="1" applyBorder="1" applyAlignment="1" applyProtection="1">
      <alignment horizontal="center"/>
    </xf>
    <xf numFmtId="0" fontId="88" fillId="6" borderId="2" xfId="0" applyFont="1" applyFill="1" applyBorder="1" applyAlignment="1">
      <alignment horizontal="center" vertical="center"/>
    </xf>
    <xf numFmtId="0" fontId="83" fillId="0" borderId="0" xfId="0" applyFont="1" applyFill="1" applyBorder="1"/>
    <xf numFmtId="0" fontId="83" fillId="0" borderId="0" xfId="0" applyFont="1" applyFill="1" applyBorder="1" applyAlignment="1">
      <alignment wrapText="1"/>
    </xf>
    <xf numFmtId="0" fontId="83" fillId="6" borderId="2" xfId="0" applyFont="1" applyFill="1" applyBorder="1" applyAlignment="1">
      <alignment horizontal="center" vertical="center" wrapText="1"/>
    </xf>
    <xf numFmtId="0" fontId="16" fillId="2" borderId="0" xfId="0" applyNumberFormat="1" applyFont="1" applyFill="1" applyBorder="1" applyAlignment="1" applyProtection="1">
      <alignment horizontal="left" vertical="center"/>
    </xf>
    <xf numFmtId="49" fontId="16" fillId="2" borderId="0" xfId="0" applyNumberFormat="1" applyFont="1" applyFill="1" applyBorder="1" applyAlignment="1" applyProtection="1">
      <alignment horizontal="left" vertical="center"/>
    </xf>
    <xf numFmtId="1" fontId="16" fillId="2" borderId="0" xfId="0" applyNumberFormat="1" applyFont="1" applyFill="1" applyBorder="1" applyAlignment="1" applyProtection="1">
      <alignment horizontal="center" vertical="center"/>
    </xf>
    <xf numFmtId="0" fontId="15" fillId="2" borderId="0" xfId="0" applyFont="1" applyFill="1" applyBorder="1" applyAlignment="1" applyProtection="1">
      <alignment horizontal="center" vertical="center"/>
    </xf>
    <xf numFmtId="0" fontId="5" fillId="2" borderId="0" xfId="1" applyFill="1" applyBorder="1" applyAlignment="1" applyProtection="1">
      <alignment horizontal="left" vertical="center"/>
    </xf>
    <xf numFmtId="10" fontId="15" fillId="2" borderId="0" xfId="4" applyNumberFormat="1" applyFont="1" applyFill="1" applyBorder="1" applyAlignment="1" applyProtection="1">
      <alignment horizontal="center" vertical="center"/>
    </xf>
    <xf numFmtId="164" fontId="15" fillId="2" borderId="0" xfId="0" applyNumberFormat="1" applyFont="1" applyFill="1" applyBorder="1" applyAlignment="1" applyProtection="1">
      <alignment horizontal="left" vertical="center"/>
    </xf>
    <xf numFmtId="1" fontId="15" fillId="2" borderId="0" xfId="0" applyNumberFormat="1" applyFont="1" applyFill="1" applyBorder="1" applyAlignment="1" applyProtection="1">
      <alignment horizontal="center" vertical="center"/>
    </xf>
    <xf numFmtId="49" fontId="15" fillId="2" borderId="0" xfId="0" applyNumberFormat="1" applyFont="1" applyFill="1" applyBorder="1" applyAlignment="1" applyProtection="1">
      <alignment horizontal="center" vertical="center"/>
    </xf>
    <xf numFmtId="0" fontId="17" fillId="2" borderId="0" xfId="0" applyFont="1" applyFill="1" applyBorder="1" applyAlignment="1" applyProtection="1">
      <alignment horizontal="left" vertical="center"/>
    </xf>
    <xf numFmtId="165" fontId="6" fillId="5" borderId="2" xfId="0" applyNumberFormat="1" applyFont="1" applyFill="1" applyBorder="1" applyAlignment="1" applyProtection="1">
      <alignment horizontal="center"/>
      <protection locked="0"/>
    </xf>
    <xf numFmtId="165" fontId="6" fillId="2" borderId="2" xfId="0" applyNumberFormat="1" applyFont="1" applyFill="1" applyBorder="1" applyAlignment="1">
      <alignment horizontal="center"/>
    </xf>
    <xf numFmtId="49" fontId="12" fillId="2" borderId="0" xfId="0" applyNumberFormat="1" applyFont="1" applyFill="1" applyBorder="1" applyAlignment="1" applyProtection="1">
      <alignment horizontal="left" vertical="center"/>
    </xf>
    <xf numFmtId="0" fontId="22" fillId="0" borderId="0" xfId="0" applyFont="1" applyAlignment="1"/>
    <xf numFmtId="0" fontId="23" fillId="2" borderId="8" xfId="0" applyFont="1" applyFill="1" applyBorder="1"/>
    <xf numFmtId="49" fontId="92" fillId="11" borderId="3" xfId="0" applyNumberFormat="1" applyFont="1" applyFill="1" applyBorder="1" applyAlignment="1" applyProtection="1">
      <alignment horizontal="center"/>
    </xf>
    <xf numFmtId="0" fontId="6" fillId="2" borderId="0" xfId="0" applyFont="1" applyFill="1" applyAlignment="1">
      <alignment vertical="center" wrapText="1"/>
    </xf>
    <xf numFmtId="0" fontId="8" fillId="0" borderId="0" xfId="0" applyFont="1" applyBorder="1" applyAlignment="1">
      <alignment horizontal="right" vertical="center"/>
    </xf>
    <xf numFmtId="0" fontId="102" fillId="9" borderId="0" xfId="0" applyFont="1" applyFill="1"/>
    <xf numFmtId="0" fontId="0" fillId="9" borderId="0" xfId="0" applyFill="1"/>
    <xf numFmtId="0" fontId="6" fillId="0" borderId="40" xfId="0" applyFont="1" applyFill="1" applyBorder="1"/>
    <xf numFmtId="0" fontId="36" fillId="2" borderId="0" xfId="1" applyFont="1" applyFill="1" applyBorder="1" applyAlignment="1" applyProtection="1">
      <alignment horizontal="left"/>
    </xf>
    <xf numFmtId="0" fontId="8" fillId="0" borderId="0" xfId="0" applyFont="1" applyAlignment="1" applyProtection="1">
      <alignment horizontal="left" vertical="center" wrapText="1"/>
    </xf>
    <xf numFmtId="0" fontId="8" fillId="0" borderId="0" xfId="0" applyFont="1" applyAlignment="1" applyProtection="1">
      <alignment horizontal="center" vertical="center" wrapText="1"/>
    </xf>
    <xf numFmtId="0" fontId="8" fillId="0" borderId="0" xfId="0" applyFont="1" applyAlignment="1">
      <alignment horizontal="center" vertical="center" wrapText="1"/>
    </xf>
    <xf numFmtId="0" fontId="86" fillId="2" borderId="26" xfId="0" applyNumberFormat="1" applyFont="1" applyFill="1" applyBorder="1" applyAlignment="1">
      <alignment vertical="top" wrapText="1"/>
    </xf>
    <xf numFmtId="1" fontId="4" fillId="10" borderId="13" xfId="0" applyNumberFormat="1" applyFont="1" applyFill="1" applyBorder="1" applyAlignment="1" applyProtection="1">
      <alignment horizontal="center" wrapText="1"/>
    </xf>
    <xf numFmtId="0" fontId="102" fillId="2" borderId="0" xfId="0" applyFont="1" applyFill="1"/>
    <xf numFmtId="0" fontId="102" fillId="0" borderId="0" xfId="0" applyFont="1" applyFill="1"/>
    <xf numFmtId="0" fontId="36" fillId="0" borderId="0" xfId="1" applyFont="1" applyAlignment="1" applyProtection="1">
      <alignment vertical="center" wrapText="1"/>
    </xf>
    <xf numFmtId="49" fontId="4" fillId="5" borderId="13" xfId="0" applyNumberFormat="1" applyFont="1" applyFill="1" applyBorder="1" applyAlignment="1" applyProtection="1">
      <alignment horizontal="center" wrapText="1"/>
    </xf>
    <xf numFmtId="0" fontId="33" fillId="0" borderId="0" xfId="0" applyFont="1" applyBorder="1" applyAlignment="1"/>
    <xf numFmtId="0" fontId="8" fillId="0" borderId="0" xfId="0" applyFont="1" applyAlignment="1"/>
    <xf numFmtId="0" fontId="6" fillId="0" borderId="20" xfId="0" applyFont="1" applyBorder="1"/>
    <xf numFmtId="0" fontId="22" fillId="0" borderId="0" xfId="0" applyFont="1" applyBorder="1"/>
    <xf numFmtId="0" fontId="6" fillId="0" borderId="22" xfId="0" applyFont="1" applyBorder="1"/>
    <xf numFmtId="0" fontId="22" fillId="0" borderId="20" xfId="0" applyFont="1" applyBorder="1"/>
    <xf numFmtId="0" fontId="22" fillId="0" borderId="18" xfId="0" applyFont="1" applyBorder="1"/>
    <xf numFmtId="0" fontId="6" fillId="0" borderId="19" xfId="0" applyFont="1" applyBorder="1"/>
    <xf numFmtId="0" fontId="22" fillId="0" borderId="19" xfId="0" applyFont="1" applyBorder="1"/>
    <xf numFmtId="0" fontId="22" fillId="0" borderId="21" xfId="0" applyFont="1" applyBorder="1"/>
    <xf numFmtId="0" fontId="6" fillId="0" borderId="11" xfId="0" applyFont="1" applyBorder="1"/>
    <xf numFmtId="0" fontId="104" fillId="0" borderId="0" xfId="1" applyFont="1" applyAlignment="1" applyProtection="1">
      <alignment vertical="top" wrapText="1"/>
    </xf>
    <xf numFmtId="0" fontId="36" fillId="0" borderId="0" xfId="1" applyFont="1" applyAlignment="1" applyProtection="1">
      <alignment vertical="center"/>
    </xf>
    <xf numFmtId="0" fontId="36" fillId="0" borderId="22" xfId="1" applyFont="1" applyBorder="1" applyAlignment="1" applyProtection="1">
      <alignment vertical="center"/>
    </xf>
    <xf numFmtId="0" fontId="6" fillId="2" borderId="0" xfId="0" applyFont="1" applyFill="1" applyAlignment="1">
      <alignment horizontal="left" vertical="center" wrapText="1"/>
    </xf>
    <xf numFmtId="0" fontId="6" fillId="2" borderId="0" xfId="0" applyFont="1" applyFill="1" applyAlignment="1">
      <alignment horizontal="left" wrapText="1"/>
    </xf>
    <xf numFmtId="0" fontId="6" fillId="2" borderId="0" xfId="0" applyFont="1" applyFill="1" applyAlignment="1">
      <alignment vertical="center" wrapText="1"/>
    </xf>
    <xf numFmtId="0" fontId="105" fillId="0" borderId="0" xfId="0" applyFont="1"/>
    <xf numFmtId="0" fontId="105" fillId="0" borderId="0" xfId="0" applyFont="1" applyAlignment="1">
      <alignment vertical="center"/>
    </xf>
    <xf numFmtId="0" fontId="6" fillId="2" borderId="0" xfId="0" applyFont="1" applyFill="1" applyAlignment="1">
      <alignment horizontal="left" vertical="center"/>
    </xf>
    <xf numFmtId="0" fontId="83" fillId="3" borderId="13" xfId="0" applyNumberFormat="1" applyFont="1" applyFill="1" applyBorder="1" applyAlignment="1">
      <alignment horizontal="center"/>
    </xf>
    <xf numFmtId="0" fontId="22" fillId="0" borderId="0" xfId="0" applyFont="1" applyFill="1" applyAlignment="1">
      <alignment vertical="center"/>
    </xf>
    <xf numFmtId="0" fontId="22" fillId="0" borderId="0" xfId="0" applyFont="1" applyFill="1" applyAlignment="1">
      <alignment horizontal="center" vertical="center"/>
    </xf>
    <xf numFmtId="0" fontId="22" fillId="0" borderId="0" xfId="0" applyNumberFormat="1" applyFont="1" applyFill="1" applyBorder="1" applyAlignment="1">
      <alignment vertical="center" wrapText="1"/>
    </xf>
    <xf numFmtId="0" fontId="22" fillId="0" borderId="0" xfId="0" applyNumberFormat="1" applyFont="1" applyFill="1" applyAlignment="1">
      <alignment vertical="center" wrapText="1"/>
    </xf>
    <xf numFmtId="0" fontId="106" fillId="2" borderId="49" xfId="0" applyFont="1" applyFill="1" applyBorder="1"/>
    <xf numFmtId="0" fontId="106" fillId="2" borderId="50" xfId="0" applyFont="1" applyFill="1" applyBorder="1"/>
    <xf numFmtId="0" fontId="106" fillId="2" borderId="10" xfId="0" applyFont="1" applyFill="1" applyBorder="1"/>
    <xf numFmtId="0" fontId="106" fillId="2" borderId="17" xfId="0" applyFont="1" applyFill="1" applyBorder="1"/>
    <xf numFmtId="0" fontId="106" fillId="2" borderId="5" xfId="0" applyFont="1" applyFill="1" applyBorder="1"/>
    <xf numFmtId="0" fontId="106" fillId="2" borderId="12" xfId="0" applyFont="1" applyFill="1" applyBorder="1"/>
    <xf numFmtId="0" fontId="6" fillId="9" borderId="48" xfId="0" applyFont="1" applyFill="1" applyBorder="1"/>
    <xf numFmtId="0" fontId="6" fillId="9" borderId="3" xfId="0" applyFont="1" applyFill="1" applyBorder="1"/>
    <xf numFmtId="0" fontId="6" fillId="9" borderId="5" xfId="0" applyFont="1" applyFill="1" applyBorder="1"/>
    <xf numFmtId="49" fontId="4" fillId="7" borderId="13" xfId="0" applyNumberFormat="1" applyFont="1" applyFill="1" applyBorder="1" applyAlignment="1" applyProtection="1">
      <alignment horizontal="center" wrapText="1"/>
    </xf>
    <xf numFmtId="0" fontId="4" fillId="5" borderId="13" xfId="0" applyNumberFormat="1" applyFont="1" applyFill="1" applyBorder="1" applyAlignment="1" applyProtection="1">
      <alignment horizontal="center" wrapText="1"/>
    </xf>
    <xf numFmtId="3" fontId="8" fillId="5" borderId="2" xfId="0" applyNumberFormat="1" applyFont="1" applyFill="1" applyBorder="1" applyAlignment="1" applyProtection="1">
      <alignment horizontal="center"/>
      <protection locked="0"/>
    </xf>
    <xf numFmtId="1" fontId="8" fillId="5" borderId="2" xfId="0" applyNumberFormat="1" applyFont="1" applyFill="1" applyBorder="1" applyAlignment="1" applyProtection="1">
      <alignment horizontal="center"/>
      <protection locked="0"/>
    </xf>
    <xf numFmtId="171" fontId="8" fillId="5" borderId="2" xfId="0" applyNumberFormat="1" applyFont="1" applyFill="1" applyBorder="1" applyAlignment="1" applyProtection="1">
      <alignment horizontal="center"/>
      <protection locked="0"/>
    </xf>
    <xf numFmtId="165" fontId="8" fillId="5" borderId="2" xfId="0" applyNumberFormat="1" applyFont="1" applyFill="1" applyBorder="1" applyAlignment="1" applyProtection="1">
      <alignment horizontal="center"/>
      <protection locked="0"/>
    </xf>
    <xf numFmtId="170" fontId="110" fillId="5" borderId="2" xfId="0" applyNumberFormat="1" applyFont="1" applyFill="1" applyBorder="1" applyAlignment="1" applyProtection="1">
      <alignment horizontal="center"/>
      <protection locked="0"/>
    </xf>
    <xf numFmtId="10" fontId="8" fillId="5" borderId="2" xfId="0" applyNumberFormat="1" applyFont="1" applyFill="1" applyBorder="1" applyAlignment="1" applyProtection="1">
      <alignment horizontal="center"/>
      <protection locked="0"/>
    </xf>
    <xf numFmtId="0" fontId="8" fillId="5" borderId="2" xfId="0" applyFont="1" applyFill="1" applyBorder="1" applyAlignment="1" applyProtection="1">
      <alignment horizontal="center"/>
      <protection locked="0"/>
    </xf>
    <xf numFmtId="10" fontId="8" fillId="5" borderId="3" xfId="0" applyNumberFormat="1" applyFont="1" applyFill="1" applyBorder="1" applyAlignment="1" applyProtection="1">
      <alignment horizontal="center"/>
      <protection locked="0"/>
    </xf>
    <xf numFmtId="10" fontId="8" fillId="5" borderId="9" xfId="0" applyNumberFormat="1" applyFont="1" applyFill="1" applyBorder="1" applyAlignment="1" applyProtection="1">
      <alignment horizontal="center"/>
      <protection locked="0"/>
    </xf>
    <xf numFmtId="10" fontId="8" fillId="5" borderId="13" xfId="0" applyNumberFormat="1" applyFont="1" applyFill="1" applyBorder="1" applyAlignment="1" applyProtection="1">
      <alignment horizontal="center"/>
      <protection locked="0"/>
    </xf>
    <xf numFmtId="0" fontId="34" fillId="2" borderId="0" xfId="0" applyFont="1" applyFill="1" applyBorder="1" applyAlignment="1"/>
    <xf numFmtId="0" fontId="23" fillId="2" borderId="7" xfId="0" applyFont="1" applyFill="1" applyBorder="1"/>
    <xf numFmtId="0" fontId="23" fillId="2" borderId="11" xfId="0" applyFont="1" applyFill="1" applyBorder="1"/>
    <xf numFmtId="0" fontId="23" fillId="2" borderId="36" xfId="0" applyFont="1" applyFill="1" applyBorder="1"/>
    <xf numFmtId="0" fontId="33" fillId="2" borderId="37" xfId="0" applyFont="1" applyFill="1" applyBorder="1"/>
    <xf numFmtId="0" fontId="33" fillId="2" borderId="38" xfId="0" applyFont="1" applyFill="1" applyBorder="1"/>
    <xf numFmtId="49" fontId="80" fillId="3" borderId="0" xfId="0" applyNumberFormat="1" applyFont="1" applyFill="1" applyBorder="1" applyAlignment="1" applyProtection="1">
      <alignment vertical="center"/>
    </xf>
    <xf numFmtId="0" fontId="22" fillId="0" borderId="43" xfId="0" applyFont="1" applyBorder="1"/>
    <xf numFmtId="0" fontId="6" fillId="0" borderId="42" xfId="0" applyFont="1" applyBorder="1"/>
    <xf numFmtId="0" fontId="22" fillId="0" borderId="42" xfId="0" applyFont="1" applyBorder="1"/>
    <xf numFmtId="0" fontId="22" fillId="0" borderId="44" xfId="0" applyFont="1" applyBorder="1"/>
    <xf numFmtId="0" fontId="97" fillId="6" borderId="2" xfId="0" applyFont="1" applyFill="1" applyBorder="1" applyAlignment="1">
      <alignment horizontal="center" wrapText="1"/>
    </xf>
    <xf numFmtId="0" fontId="97" fillId="6" borderId="51" xfId="0" applyFont="1" applyFill="1" applyBorder="1" applyAlignment="1">
      <alignment horizontal="center" wrapText="1"/>
    </xf>
    <xf numFmtId="0" fontId="22" fillId="0" borderId="0" xfId="0" applyFont="1"/>
    <xf numFmtId="1" fontId="8" fillId="5" borderId="51" xfId="0" applyNumberFormat="1" applyFont="1" applyFill="1" applyBorder="1" applyAlignment="1" applyProtection="1">
      <alignment horizontal="center"/>
      <protection locked="0"/>
    </xf>
    <xf numFmtId="0" fontId="8" fillId="2" borderId="0" xfId="0" applyFont="1" applyFill="1" applyAlignment="1">
      <alignment horizontal="left" wrapText="1"/>
    </xf>
    <xf numFmtId="0" fontId="0" fillId="0" borderId="0" xfId="0" applyAlignment="1">
      <alignment horizontal="left" wrapText="1"/>
    </xf>
    <xf numFmtId="49" fontId="4" fillId="10" borderId="13" xfId="0" applyNumberFormat="1" applyFont="1" applyFill="1" applyBorder="1" applyAlignment="1" applyProtection="1">
      <alignment horizontal="center" wrapText="1"/>
    </xf>
    <xf numFmtId="0" fontId="0" fillId="2" borderId="52" xfId="0" applyFill="1" applyBorder="1"/>
    <xf numFmtId="0" fontId="0" fillId="2" borderId="11" xfId="0" applyFill="1" applyBorder="1"/>
    <xf numFmtId="0" fontId="0" fillId="2" borderId="12" xfId="0" applyFill="1" applyBorder="1"/>
    <xf numFmtId="0" fontId="6" fillId="2" borderId="54" xfId="0" applyFont="1" applyFill="1" applyBorder="1"/>
    <xf numFmtId="0" fontId="6" fillId="2" borderId="55" xfId="0" applyFont="1" applyFill="1" applyBorder="1"/>
    <xf numFmtId="0" fontId="6" fillId="2" borderId="7" xfId="0" applyFont="1" applyFill="1" applyBorder="1"/>
    <xf numFmtId="0" fontId="0" fillId="2" borderId="53" xfId="0" applyFill="1" applyBorder="1"/>
    <xf numFmtId="0" fontId="0" fillId="2" borderId="54" xfId="0" applyFill="1" applyBorder="1"/>
    <xf numFmtId="0" fontId="0" fillId="2" borderId="55" xfId="0" applyFill="1" applyBorder="1"/>
    <xf numFmtId="0" fontId="6" fillId="9" borderId="53" xfId="0" applyFont="1" applyFill="1" applyBorder="1"/>
    <xf numFmtId="0" fontId="0" fillId="2" borderId="10" xfId="0" applyFill="1" applyBorder="1"/>
    <xf numFmtId="0" fontId="0" fillId="2" borderId="56" xfId="0" applyFill="1" applyBorder="1"/>
    <xf numFmtId="0" fontId="6" fillId="2" borderId="10" xfId="0" applyFont="1" applyFill="1" applyBorder="1"/>
    <xf numFmtId="0" fontId="6" fillId="2" borderId="51" xfId="0" applyFont="1" applyFill="1" applyBorder="1"/>
    <xf numFmtId="0" fontId="6" fillId="2" borderId="51" xfId="0" applyFont="1" applyFill="1" applyBorder="1" applyAlignment="1">
      <alignment horizontal="right"/>
    </xf>
    <xf numFmtId="0" fontId="22" fillId="0" borderId="0" xfId="3" quotePrefix="1" applyNumberFormat="1" applyFont="1" applyBorder="1"/>
    <xf numFmtId="0" fontId="22" fillId="0" borderId="0" xfId="0" applyFont="1" applyBorder="1" applyAlignment="1">
      <alignment vertical="top"/>
    </xf>
    <xf numFmtId="0" fontId="22" fillId="0" borderId="0" xfId="3" applyNumberFormat="1" applyFont="1" applyBorder="1"/>
    <xf numFmtId="0" fontId="22" fillId="0" borderId="0" xfId="0" applyNumberFormat="1" applyFont="1" applyBorder="1"/>
    <xf numFmtId="0" fontId="22" fillId="2" borderId="0" xfId="0" applyNumberFormat="1" applyFont="1" applyFill="1" applyBorder="1" applyAlignment="1">
      <alignment vertical="center"/>
    </xf>
    <xf numFmtId="0" fontId="102" fillId="9" borderId="0" xfId="16" applyFont="1" applyFill="1"/>
    <xf numFmtId="0" fontId="107" fillId="9" borderId="0" xfId="16" applyFont="1" applyFill="1"/>
    <xf numFmtId="0" fontId="107" fillId="9" borderId="0" xfId="16" applyFont="1" applyFill="1" applyAlignment="1">
      <alignment horizontal="center"/>
    </xf>
    <xf numFmtId="0" fontId="101" fillId="9" borderId="0" xfId="16" applyFont="1" applyFill="1"/>
    <xf numFmtId="0" fontId="108" fillId="9" borderId="0" xfId="16" applyFont="1" applyFill="1"/>
    <xf numFmtId="0" fontId="22" fillId="9" borderId="0" xfId="0" applyFont="1" applyFill="1"/>
    <xf numFmtId="0" fontId="22" fillId="9" borderId="0" xfId="0" applyFont="1" applyFill="1" applyAlignment="1">
      <alignment vertical="center"/>
    </xf>
    <xf numFmtId="0" fontId="88" fillId="4" borderId="0" xfId="0" applyFont="1" applyFill="1" applyAlignment="1">
      <alignment vertical="center"/>
    </xf>
    <xf numFmtId="0" fontId="88" fillId="0" borderId="0" xfId="0" applyFont="1" applyFill="1" applyAlignment="1">
      <alignment vertical="center"/>
    </xf>
    <xf numFmtId="0" fontId="22" fillId="0" borderId="2" xfId="0" applyFont="1" applyBorder="1" applyAlignment="1">
      <alignment vertical="top" wrapText="1"/>
    </xf>
    <xf numFmtId="0" fontId="22" fillId="0" borderId="0" xfId="0" applyFont="1" applyAlignment="1">
      <alignment vertical="top" wrapText="1"/>
    </xf>
    <xf numFmtId="0" fontId="22" fillId="0" borderId="10" xfId="0" applyFont="1" applyBorder="1" applyAlignment="1">
      <alignment vertical="top" wrapText="1"/>
    </xf>
    <xf numFmtId="0" fontId="22" fillId="0" borderId="0" xfId="0" applyFont="1" applyBorder="1" applyAlignment="1">
      <alignment vertical="top" wrapText="1"/>
    </xf>
    <xf numFmtId="0" fontId="43" fillId="2" borderId="0" xfId="0" applyFont="1" applyFill="1" applyAlignment="1">
      <alignment horizontal="left"/>
    </xf>
    <xf numFmtId="0" fontId="6" fillId="0" borderId="0" xfId="0" applyFont="1" applyFill="1" applyAlignment="1">
      <alignment vertical="center" wrapText="1"/>
    </xf>
    <xf numFmtId="0" fontId="6" fillId="2" borderId="0" xfId="0" applyFont="1" applyFill="1" applyAlignment="1">
      <alignment horizontal="left" vertical="center" wrapText="1"/>
    </xf>
    <xf numFmtId="0" fontId="6" fillId="0" borderId="0" xfId="0" applyFont="1" applyAlignment="1">
      <alignment horizontal="left" vertical="center" wrapText="1"/>
    </xf>
    <xf numFmtId="0" fontId="6" fillId="2" borderId="0" xfId="0" applyFont="1" applyFill="1" applyAlignment="1">
      <alignment horizontal="left" wrapText="1"/>
    </xf>
    <xf numFmtId="0" fontId="8" fillId="2" borderId="0" xfId="0" applyFont="1" applyFill="1" applyAlignment="1">
      <alignment vertical="center" wrapText="1"/>
    </xf>
    <xf numFmtId="49" fontId="80" fillId="3" borderId="0" xfId="0" applyNumberFormat="1" applyFont="1" applyFill="1" applyBorder="1" applyAlignment="1" applyProtection="1">
      <alignment horizontal="center" vertical="center"/>
    </xf>
    <xf numFmtId="0" fontId="85" fillId="6" borderId="0" xfId="0" applyFont="1" applyFill="1" applyAlignment="1">
      <alignment horizontal="center" vertical="center" wrapText="1"/>
    </xf>
    <xf numFmtId="0" fontId="8" fillId="2" borderId="0" xfId="0" applyFont="1" applyFill="1" applyAlignment="1">
      <alignment horizontal="left" vertical="center" wrapText="1"/>
    </xf>
    <xf numFmtId="0" fontId="8" fillId="0" borderId="0" xfId="0" applyFont="1" applyAlignment="1">
      <alignment horizontal="left" vertical="center" wrapText="1"/>
    </xf>
    <xf numFmtId="0" fontId="6" fillId="0" borderId="0" xfId="0" applyFont="1" applyFill="1" applyAlignment="1">
      <alignment horizontal="left" vertical="center" wrapText="1"/>
    </xf>
    <xf numFmtId="0" fontId="6" fillId="2" borderId="0" xfId="0" applyFont="1" applyFill="1" applyBorder="1" applyAlignment="1">
      <alignment horizontal="left" vertical="top" wrapText="1"/>
    </xf>
    <xf numFmtId="0" fontId="25" fillId="2" borderId="0" xfId="1" applyFont="1" applyFill="1" applyBorder="1" applyAlignment="1" applyProtection="1">
      <alignment horizontal="left"/>
    </xf>
    <xf numFmtId="0" fontId="8" fillId="2" borderId="0" xfId="0" applyFont="1" applyFill="1" applyBorder="1" applyAlignment="1">
      <alignment horizontal="left"/>
    </xf>
    <xf numFmtId="0" fontId="36" fillId="2" borderId="0" xfId="1" applyFont="1" applyFill="1" applyBorder="1" applyAlignment="1" applyProtection="1">
      <alignment horizontal="left"/>
    </xf>
    <xf numFmtId="0" fontId="115" fillId="2" borderId="0" xfId="1" applyFont="1" applyFill="1" applyAlignment="1" applyProtection="1">
      <alignment horizontal="left"/>
    </xf>
    <xf numFmtId="0" fontId="37" fillId="2" borderId="0" xfId="0" applyFont="1" applyFill="1" applyBorder="1" applyAlignment="1">
      <alignment horizontal="center" vertical="center" wrapText="1"/>
    </xf>
    <xf numFmtId="0" fontId="6" fillId="2" borderId="0" xfId="0" applyFont="1" applyFill="1" applyAlignment="1">
      <alignment vertical="center" wrapText="1"/>
    </xf>
    <xf numFmtId="0" fontId="22" fillId="0" borderId="0" xfId="0" applyFont="1" applyAlignment="1">
      <alignment vertical="center"/>
    </xf>
    <xf numFmtId="0" fontId="7" fillId="0" borderId="5" xfId="0" applyFont="1" applyFill="1" applyBorder="1" applyAlignment="1">
      <alignment horizontal="center" vertical="center" wrapText="1"/>
    </xf>
    <xf numFmtId="0" fontId="37" fillId="0" borderId="0" xfId="0" applyFont="1" applyFill="1" applyAlignment="1">
      <alignment horizontal="center" wrapText="1"/>
    </xf>
    <xf numFmtId="0" fontId="5" fillId="2" borderId="0" xfId="1" applyFill="1" applyAlignment="1" applyProtection="1">
      <alignment horizontal="left"/>
    </xf>
    <xf numFmtId="0" fontId="8" fillId="2" borderId="0" xfId="0" applyFont="1" applyFill="1" applyAlignment="1">
      <alignment horizontal="left" wrapText="1"/>
    </xf>
    <xf numFmtId="0" fontId="6" fillId="9" borderId="0" xfId="0" applyFont="1" applyFill="1" applyAlignment="1">
      <alignment vertical="top" wrapText="1"/>
    </xf>
    <xf numFmtId="0" fontId="6" fillId="0" borderId="0" xfId="0" applyFont="1" applyAlignment="1">
      <alignment vertical="top" wrapText="1"/>
    </xf>
    <xf numFmtId="0" fontId="8" fillId="0" borderId="0" xfId="0" applyFont="1" applyFill="1" applyAlignment="1">
      <alignment vertical="top" wrapText="1"/>
    </xf>
    <xf numFmtId="0" fontId="6" fillId="0" borderId="0" xfId="0" applyFont="1" applyFill="1" applyAlignment="1">
      <alignment vertical="top" wrapText="1"/>
    </xf>
    <xf numFmtId="0" fontId="26" fillId="2" borderId="0" xfId="0" applyFont="1" applyFill="1" applyAlignment="1">
      <alignment vertical="top" wrapText="1"/>
    </xf>
    <xf numFmtId="0" fontId="24" fillId="2" borderId="0" xfId="0" applyFont="1" applyFill="1" applyAlignment="1">
      <alignment vertical="top" wrapText="1"/>
    </xf>
    <xf numFmtId="0" fontId="8" fillId="9" borderId="0" xfId="0" applyFont="1" applyFill="1" applyAlignment="1" applyProtection="1">
      <alignment vertical="top" wrapText="1"/>
      <protection locked="0"/>
    </xf>
    <xf numFmtId="0" fontId="6" fillId="9" borderId="0" xfId="0" applyFont="1" applyFill="1" applyAlignment="1" applyProtection="1">
      <alignment vertical="top" wrapText="1"/>
      <protection locked="0"/>
    </xf>
    <xf numFmtId="0" fontId="23" fillId="2" borderId="0" xfId="0" applyFont="1" applyFill="1" applyAlignment="1">
      <alignment horizontal="left" wrapText="1"/>
    </xf>
    <xf numFmtId="0" fontId="26" fillId="2" borderId="0" xfId="0" applyFont="1" applyFill="1" applyAlignment="1">
      <alignment horizontal="left"/>
    </xf>
    <xf numFmtId="0" fontId="6" fillId="2" borderId="0" xfId="0" applyFont="1" applyFill="1" applyAlignment="1">
      <alignment horizontal="left" vertical="top" wrapText="1" indent="2"/>
    </xf>
    <xf numFmtId="0" fontId="26" fillId="2" borderId="0" xfId="0" applyFont="1" applyFill="1" applyAlignment="1">
      <alignment horizontal="left" wrapText="1"/>
    </xf>
    <xf numFmtId="0" fontId="45" fillId="0" borderId="0" xfId="0" applyFont="1" applyAlignment="1">
      <alignment horizontal="left" wrapText="1"/>
    </xf>
    <xf numFmtId="0" fontId="0" fillId="0" borderId="0" xfId="0" applyAlignment="1">
      <alignment horizontal="left" wrapText="1"/>
    </xf>
    <xf numFmtId="0" fontId="8" fillId="2" borderId="0" xfId="0" applyFont="1" applyFill="1" applyAlignment="1">
      <alignment horizontal="left" vertical="top" wrapText="1" indent="2"/>
    </xf>
    <xf numFmtId="0" fontId="8" fillId="0" borderId="0" xfId="0" applyFont="1" applyFill="1" applyBorder="1" applyAlignment="1">
      <alignment horizontal="left" wrapText="1"/>
    </xf>
    <xf numFmtId="0" fontId="0" fillId="0" borderId="0" xfId="0" applyFill="1" applyBorder="1" applyAlignment="1">
      <alignment horizontal="left" wrapText="1"/>
    </xf>
    <xf numFmtId="0" fontId="109" fillId="2" borderId="0" xfId="0" applyFont="1" applyFill="1" applyAlignment="1">
      <alignment horizontal="center"/>
    </xf>
    <xf numFmtId="49" fontId="84" fillId="3" borderId="0" xfId="0" applyNumberFormat="1" applyFont="1" applyFill="1" applyBorder="1" applyAlignment="1" applyProtection="1">
      <alignment horizontal="center" vertical="center"/>
    </xf>
    <xf numFmtId="0" fontId="29" fillId="2" borderId="0" xfId="0" applyFont="1" applyFill="1" applyAlignment="1">
      <alignment horizontal="center" wrapText="1"/>
    </xf>
    <xf numFmtId="0" fontId="98" fillId="0" borderId="0" xfId="0" applyFont="1" applyFill="1" applyBorder="1" applyAlignment="1">
      <alignment horizontal="center" vertical="center" wrapText="1"/>
    </xf>
    <xf numFmtId="0" fontId="99" fillId="0" borderId="0" xfId="0" applyFont="1" applyFill="1" applyBorder="1" applyAlignment="1">
      <alignment horizontal="center" vertical="center" wrapText="1"/>
    </xf>
    <xf numFmtId="0" fontId="8" fillId="0" borderId="0" xfId="0" applyFont="1" applyFill="1" applyAlignment="1">
      <alignment horizontal="center"/>
    </xf>
    <xf numFmtId="0" fontId="88" fillId="6" borderId="0" xfId="0" applyFont="1" applyFill="1" applyAlignment="1">
      <alignment horizontal="center" vertical="center" wrapText="1"/>
    </xf>
    <xf numFmtId="0" fontId="61" fillId="2" borderId="0" xfId="0" applyFont="1" applyFill="1" applyBorder="1" applyAlignment="1" applyProtection="1">
      <alignment vertical="center" wrapText="1"/>
    </xf>
    <xf numFmtId="0" fontId="62" fillId="2" borderId="0" xfId="0" applyFont="1" applyFill="1" applyBorder="1" applyAlignment="1" applyProtection="1">
      <alignment vertical="center"/>
    </xf>
    <xf numFmtId="0" fontId="80" fillId="3" borderId="0" xfId="0" applyFont="1" applyFill="1" applyAlignment="1" applyProtection="1">
      <alignment horizontal="center" vertical="center"/>
    </xf>
    <xf numFmtId="0" fontId="85" fillId="6" borderId="0" xfId="0" applyFont="1" applyFill="1" applyAlignment="1" applyProtection="1">
      <alignment horizontal="center" vertical="center" wrapText="1"/>
    </xf>
    <xf numFmtId="0" fontId="20" fillId="2" borderId="43" xfId="0" applyFont="1" applyFill="1" applyBorder="1" applyAlignment="1">
      <alignment horizontal="left" vertical="top" wrapText="1"/>
    </xf>
    <xf numFmtId="0" fontId="20" fillId="2" borderId="42" xfId="0" applyFont="1" applyFill="1" applyBorder="1" applyAlignment="1">
      <alignment horizontal="left" vertical="top" wrapText="1"/>
    </xf>
    <xf numFmtId="0" fontId="20" fillId="2" borderId="44" xfId="0" applyFont="1" applyFill="1" applyBorder="1" applyAlignment="1">
      <alignment horizontal="left" vertical="top" wrapText="1"/>
    </xf>
    <xf numFmtId="0" fontId="20" fillId="2" borderId="20" xfId="0" applyFont="1" applyFill="1" applyBorder="1" applyAlignment="1">
      <alignment horizontal="left" vertical="top" wrapText="1"/>
    </xf>
    <xf numFmtId="0" fontId="20" fillId="2" borderId="0" xfId="0" applyFont="1" applyFill="1" applyBorder="1" applyAlignment="1">
      <alignment horizontal="left" vertical="top" wrapText="1"/>
    </xf>
    <xf numFmtId="0" fontId="20" fillId="2" borderId="22" xfId="0" applyFont="1" applyFill="1" applyBorder="1" applyAlignment="1">
      <alignment horizontal="left" vertical="top" wrapText="1"/>
    </xf>
    <xf numFmtId="0" fontId="20" fillId="2" borderId="18" xfId="0" applyFont="1" applyFill="1" applyBorder="1" applyAlignment="1">
      <alignment horizontal="left" vertical="top" wrapText="1"/>
    </xf>
    <xf numFmtId="0" fontId="20" fillId="2" borderId="19" xfId="0" applyFont="1" applyFill="1" applyBorder="1" applyAlignment="1">
      <alignment horizontal="left" vertical="top" wrapText="1"/>
    </xf>
    <xf numFmtId="0" fontId="20" fillId="2" borderId="21" xfId="0" applyFont="1" applyFill="1" applyBorder="1" applyAlignment="1">
      <alignment horizontal="left" vertical="top" wrapText="1"/>
    </xf>
    <xf numFmtId="0" fontId="5" fillId="2" borderId="0" xfId="1" applyFill="1" applyAlignment="1" applyProtection="1">
      <alignment horizontal="left" vertical="top"/>
    </xf>
    <xf numFmtId="0" fontId="79" fillId="2" borderId="0" xfId="1" applyFont="1" applyFill="1" applyAlignment="1" applyProtection="1">
      <alignment horizontal="left" vertical="top"/>
    </xf>
    <xf numFmtId="0" fontId="8" fillId="2" borderId="0" xfId="0" quotePrefix="1" applyFont="1" applyFill="1" applyAlignment="1">
      <alignment horizontal="left" wrapText="1"/>
    </xf>
    <xf numFmtId="0" fontId="96" fillId="7" borderId="9" xfId="0" applyFont="1" applyFill="1" applyBorder="1" applyAlignment="1">
      <alignment horizontal="left" vertical="center" wrapText="1"/>
    </xf>
    <xf numFmtId="0" fontId="96" fillId="7" borderId="4" xfId="0" applyFont="1" applyFill="1" applyBorder="1" applyAlignment="1">
      <alignment horizontal="left" vertical="center" wrapText="1"/>
    </xf>
    <xf numFmtId="0" fontId="96" fillId="7" borderId="8" xfId="0" applyFont="1" applyFill="1" applyBorder="1" applyAlignment="1">
      <alignment horizontal="left" vertical="center" wrapText="1"/>
    </xf>
    <xf numFmtId="0" fontId="88" fillId="6" borderId="3" xfId="0" applyFont="1" applyFill="1" applyBorder="1" applyAlignment="1">
      <alignment horizontal="left"/>
    </xf>
    <xf numFmtId="0" fontId="88" fillId="6" borderId="17" xfId="0" applyFont="1" applyFill="1" applyBorder="1" applyAlignment="1">
      <alignment horizontal="left"/>
    </xf>
    <xf numFmtId="0" fontId="70" fillId="5" borderId="16" xfId="0" applyFont="1" applyFill="1" applyBorder="1" applyAlignment="1" applyProtection="1">
      <alignment horizontal="left"/>
      <protection locked="0"/>
    </xf>
    <xf numFmtId="0" fontId="0" fillId="0" borderId="12" xfId="0" applyBorder="1" applyAlignment="1" applyProtection="1">
      <protection locked="0"/>
    </xf>
    <xf numFmtId="0" fontId="83" fillId="8" borderId="9" xfId="0" applyFont="1" applyFill="1" applyBorder="1" applyAlignment="1">
      <alignment horizontal="left" vertical="center" wrapText="1"/>
    </xf>
    <xf numFmtId="0" fontId="83" fillId="8" borderId="8" xfId="0" applyFont="1" applyFill="1" applyBorder="1" applyAlignment="1">
      <alignment horizontal="left" vertical="center" wrapText="1"/>
    </xf>
    <xf numFmtId="0" fontId="83" fillId="8" borderId="7" xfId="0" applyFont="1" applyFill="1" applyBorder="1" applyAlignment="1">
      <alignment horizontal="left" vertical="center" wrapText="1"/>
    </xf>
    <xf numFmtId="0" fontId="83" fillId="8" borderId="11" xfId="0" applyFont="1" applyFill="1" applyBorder="1" applyAlignment="1">
      <alignment horizontal="left" vertical="center" wrapText="1"/>
    </xf>
    <xf numFmtId="0" fontId="82" fillId="6" borderId="17" xfId="0" applyFont="1" applyFill="1" applyBorder="1" applyAlignment="1">
      <alignment horizontal="left"/>
    </xf>
    <xf numFmtId="0" fontId="83" fillId="3" borderId="9" xfId="0" applyFont="1" applyFill="1" applyBorder="1" applyAlignment="1">
      <alignment horizontal="center" vertical="center" wrapText="1"/>
    </xf>
    <xf numFmtId="0" fontId="83" fillId="3" borderId="4" xfId="0" applyFont="1" applyFill="1" applyBorder="1" applyAlignment="1">
      <alignment horizontal="center" vertical="center" wrapText="1"/>
    </xf>
    <xf numFmtId="0" fontId="83" fillId="3" borderId="8" xfId="0" applyFont="1" applyFill="1" applyBorder="1" applyAlignment="1">
      <alignment horizontal="center" vertical="center" wrapText="1"/>
    </xf>
    <xf numFmtId="0" fontId="83" fillId="3" borderId="7" xfId="0" applyFont="1" applyFill="1" applyBorder="1" applyAlignment="1">
      <alignment horizontal="center" vertical="center" wrapText="1"/>
    </xf>
    <xf numFmtId="0" fontId="83" fillId="3" borderId="0" xfId="0" applyFont="1" applyFill="1" applyBorder="1" applyAlignment="1">
      <alignment horizontal="center" vertical="center" wrapText="1"/>
    </xf>
    <xf numFmtId="0" fontId="83" fillId="3" borderId="11" xfId="0" applyFont="1" applyFill="1" applyBorder="1" applyAlignment="1">
      <alignment horizontal="center" vertical="center" wrapText="1"/>
    </xf>
    <xf numFmtId="0" fontId="83" fillId="3" borderId="16" xfId="0" applyFont="1" applyFill="1" applyBorder="1" applyAlignment="1">
      <alignment horizontal="center" vertical="center" wrapText="1"/>
    </xf>
    <xf numFmtId="0" fontId="83" fillId="3" borderId="5" xfId="0" applyFont="1" applyFill="1" applyBorder="1" applyAlignment="1">
      <alignment horizontal="center" vertical="center" wrapText="1"/>
    </xf>
    <xf numFmtId="0" fontId="83" fillId="3" borderId="12" xfId="0" applyFont="1" applyFill="1" applyBorder="1" applyAlignment="1">
      <alignment horizontal="center" vertical="center" wrapText="1"/>
    </xf>
    <xf numFmtId="0" fontId="70" fillId="5" borderId="3" xfId="0" applyFont="1" applyFill="1" applyBorder="1" applyAlignment="1" applyProtection="1">
      <alignment horizontal="left"/>
      <protection locked="0"/>
    </xf>
    <xf numFmtId="0" fontId="70" fillId="5" borderId="10" xfId="0" applyFont="1" applyFill="1" applyBorder="1" applyAlignment="1" applyProtection="1">
      <alignment horizontal="left"/>
      <protection locked="0"/>
    </xf>
    <xf numFmtId="0" fontId="70" fillId="5" borderId="17" xfId="0" applyFont="1" applyFill="1" applyBorder="1" applyAlignment="1" applyProtection="1">
      <alignment horizontal="left"/>
      <protection locked="0"/>
    </xf>
    <xf numFmtId="166" fontId="6" fillId="5" borderId="3" xfId="0" applyNumberFormat="1" applyFont="1" applyFill="1" applyBorder="1" applyAlignment="1" applyProtection="1">
      <alignment horizontal="left"/>
      <protection locked="0"/>
    </xf>
    <xf numFmtId="0" fontId="0" fillId="5" borderId="17" xfId="0" applyFill="1" applyBorder="1" applyAlignment="1" applyProtection="1">
      <protection locked="0"/>
    </xf>
    <xf numFmtId="0" fontId="83" fillId="6" borderId="16" xfId="0" applyFont="1" applyFill="1" applyBorder="1" applyAlignment="1">
      <alignment horizontal="left" wrapText="1"/>
    </xf>
    <xf numFmtId="0" fontId="83" fillId="6" borderId="5" xfId="0" applyFont="1" applyFill="1" applyBorder="1" applyAlignment="1">
      <alignment horizontal="left" wrapText="1"/>
    </xf>
    <xf numFmtId="0" fontId="83" fillId="6" borderId="12" xfId="0" applyFont="1" applyFill="1" applyBorder="1" applyAlignment="1">
      <alignment horizontal="left" wrapText="1"/>
    </xf>
    <xf numFmtId="3" fontId="8" fillId="5" borderId="3" xfId="0" applyNumberFormat="1" applyFont="1" applyFill="1" applyBorder="1" applyAlignment="1">
      <alignment horizontal="left"/>
    </xf>
    <xf numFmtId="3" fontId="30" fillId="5" borderId="17" xfId="0" applyNumberFormat="1" applyFont="1" applyFill="1" applyBorder="1" applyAlignment="1"/>
    <xf numFmtId="0" fontId="88" fillId="6" borderId="13" xfId="0" applyFont="1" applyFill="1" applyBorder="1" applyAlignment="1">
      <alignment horizontal="center" vertical="center" wrapText="1"/>
    </xf>
    <xf numFmtId="0" fontId="88" fillId="6" borderId="14" xfId="0" applyFont="1" applyFill="1" applyBorder="1" applyAlignment="1">
      <alignment horizontal="center" vertical="center" wrapText="1"/>
    </xf>
    <xf numFmtId="0" fontId="82" fillId="6" borderId="15" xfId="0" applyFont="1" applyFill="1" applyBorder="1" applyAlignment="1">
      <alignment horizontal="center" vertical="center" wrapText="1"/>
    </xf>
    <xf numFmtId="0" fontId="83" fillId="8" borderId="9" xfId="0" applyFont="1" applyFill="1" applyBorder="1" applyAlignment="1">
      <alignment vertical="center" wrapText="1"/>
    </xf>
    <xf numFmtId="0" fontId="82" fillId="8" borderId="8" xfId="0" applyFont="1" applyFill="1" applyBorder="1" applyAlignment="1">
      <alignment vertical="center" wrapText="1"/>
    </xf>
    <xf numFmtId="0" fontId="82" fillId="8" borderId="7" xfId="0" applyFont="1" applyFill="1" applyBorder="1" applyAlignment="1">
      <alignment vertical="center" wrapText="1"/>
    </xf>
    <xf numFmtId="0" fontId="82" fillId="8" borderId="11" xfId="0" applyFont="1" applyFill="1" applyBorder="1" applyAlignment="1">
      <alignment vertical="center" wrapText="1"/>
    </xf>
    <xf numFmtId="0" fontId="88" fillId="6" borderId="3" xfId="0" applyFont="1" applyFill="1" applyBorder="1" applyAlignment="1">
      <alignment horizontal="left" vertical="center"/>
    </xf>
    <xf numFmtId="0" fontId="82" fillId="6" borderId="17" xfId="0" applyFont="1" applyFill="1" applyBorder="1" applyAlignment="1">
      <alignment horizontal="left" vertical="center"/>
    </xf>
    <xf numFmtId="0" fontId="0" fillId="0" borderId="17" xfId="0" applyBorder="1" applyAlignment="1" applyProtection="1">
      <protection locked="0"/>
    </xf>
    <xf numFmtId="0" fontId="6" fillId="5" borderId="3" xfId="0" applyFont="1" applyFill="1" applyBorder="1" applyAlignment="1" applyProtection="1">
      <alignment horizontal="left"/>
      <protection locked="0"/>
    </xf>
    <xf numFmtId="0" fontId="6" fillId="5" borderId="10" xfId="0" applyFont="1" applyFill="1" applyBorder="1" applyAlignment="1" applyProtection="1">
      <alignment horizontal="left"/>
      <protection locked="0"/>
    </xf>
    <xf numFmtId="0" fontId="88" fillId="6" borderId="3" xfId="0" applyFont="1" applyFill="1" applyBorder="1" applyAlignment="1">
      <alignment horizontal="center" vertical="center"/>
    </xf>
    <xf numFmtId="0" fontId="88" fillId="6" borderId="17" xfId="0" applyFont="1" applyFill="1" applyBorder="1" applyAlignment="1">
      <alignment horizontal="center" vertical="center"/>
    </xf>
    <xf numFmtId="0" fontId="83" fillId="6" borderId="3" xfId="0" applyFont="1" applyFill="1" applyBorder="1" applyAlignment="1">
      <alignment horizontal="left" vertical="center" wrapText="1"/>
    </xf>
    <xf numFmtId="0" fontId="83" fillId="6" borderId="10" xfId="0" applyFont="1" applyFill="1" applyBorder="1" applyAlignment="1">
      <alignment horizontal="left" vertical="center" wrapText="1"/>
    </xf>
    <xf numFmtId="0" fontId="83" fillId="6" borderId="17" xfId="0" applyFont="1" applyFill="1" applyBorder="1" applyAlignment="1">
      <alignment horizontal="left" vertical="center" wrapText="1"/>
    </xf>
    <xf numFmtId="0" fontId="35" fillId="2" borderId="0" xfId="0" applyFont="1" applyFill="1" applyAlignment="1">
      <alignment horizontal="left" vertical="center" wrapText="1"/>
    </xf>
    <xf numFmtId="0" fontId="6" fillId="2" borderId="0" xfId="0" applyFont="1" applyFill="1" applyBorder="1" applyAlignment="1">
      <alignment horizontal="left" wrapText="1"/>
    </xf>
    <xf numFmtId="0" fontId="6" fillId="2" borderId="3" xfId="0" applyFont="1" applyFill="1" applyBorder="1" applyAlignment="1" applyProtection="1">
      <alignment horizontal="left" wrapText="1"/>
      <protection locked="0"/>
    </xf>
    <xf numFmtId="0" fontId="6" fillId="2" borderId="10" xfId="0" applyFont="1" applyFill="1" applyBorder="1" applyAlignment="1" applyProtection="1">
      <alignment horizontal="left" wrapText="1"/>
      <protection locked="0"/>
    </xf>
    <xf numFmtId="0" fontId="6" fillId="2" borderId="17" xfId="0" applyFont="1" applyFill="1" applyBorder="1" applyAlignment="1" applyProtection="1">
      <alignment horizontal="left" wrapText="1"/>
      <protection locked="0"/>
    </xf>
    <xf numFmtId="0" fontId="100" fillId="6" borderId="3" xfId="0" applyFont="1" applyFill="1" applyBorder="1" applyAlignment="1">
      <alignment horizontal="center" vertical="center" wrapText="1"/>
    </xf>
    <xf numFmtId="0" fontId="100" fillId="6" borderId="10" xfId="0" applyFont="1" applyFill="1" applyBorder="1" applyAlignment="1">
      <alignment horizontal="center" vertical="center" wrapText="1"/>
    </xf>
    <xf numFmtId="0" fontId="100" fillId="6" borderId="17" xfId="0" applyFont="1" applyFill="1" applyBorder="1" applyAlignment="1">
      <alignment horizontal="center" vertical="center" wrapText="1"/>
    </xf>
    <xf numFmtId="0" fontId="83" fillId="8" borderId="4" xfId="0" applyFont="1" applyFill="1" applyBorder="1" applyAlignment="1">
      <alignment horizontal="left" vertical="center" wrapText="1"/>
    </xf>
    <xf numFmtId="0" fontId="83" fillId="8" borderId="0" xfId="0" applyFont="1" applyFill="1" applyBorder="1" applyAlignment="1">
      <alignment horizontal="left" vertical="center" wrapText="1"/>
    </xf>
    <xf numFmtId="0" fontId="83" fillId="8" borderId="16" xfId="0" applyFont="1" applyFill="1" applyBorder="1" applyAlignment="1">
      <alignment horizontal="left" vertical="center" wrapText="1"/>
    </xf>
    <xf numFmtId="0" fontId="83" fillId="8" borderId="5" xfId="0" applyFont="1" applyFill="1" applyBorder="1" applyAlignment="1">
      <alignment horizontal="left" vertical="center" wrapText="1"/>
    </xf>
    <xf numFmtId="0" fontId="83" fillId="8" borderId="12" xfId="0" applyFont="1" applyFill="1" applyBorder="1" applyAlignment="1">
      <alignment horizontal="left" vertical="center" wrapText="1"/>
    </xf>
    <xf numFmtId="0" fontId="8" fillId="2" borderId="16" xfId="0" applyFont="1" applyFill="1" applyBorder="1" applyAlignment="1">
      <alignment horizontal="center" wrapText="1"/>
    </xf>
    <xf numFmtId="0" fontId="8" fillId="2" borderId="5" xfId="0" applyFont="1" applyFill="1" applyBorder="1" applyAlignment="1">
      <alignment horizontal="center" wrapText="1"/>
    </xf>
    <xf numFmtId="0" fontId="8" fillId="2" borderId="12" xfId="0" applyFont="1" applyFill="1" applyBorder="1" applyAlignment="1">
      <alignment horizontal="center" wrapText="1"/>
    </xf>
    <xf numFmtId="0" fontId="8" fillId="2" borderId="9"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8" fillId="2" borderId="16" xfId="0" applyFont="1" applyFill="1" applyBorder="1" applyAlignment="1">
      <alignment horizontal="center"/>
    </xf>
    <xf numFmtId="0" fontId="0" fillId="0" borderId="12" xfId="0" applyBorder="1" applyAlignment="1">
      <alignment horizontal="center"/>
    </xf>
    <xf numFmtId="0" fontId="96" fillId="7" borderId="3" xfId="0" applyFont="1" applyFill="1" applyBorder="1" applyAlignment="1">
      <alignment horizontal="left" vertical="center" wrapText="1"/>
    </xf>
    <xf numFmtId="0" fontId="96" fillId="7" borderId="10" xfId="0" applyFont="1" applyFill="1" applyBorder="1" applyAlignment="1">
      <alignment horizontal="left" vertical="center" wrapText="1"/>
    </xf>
    <xf numFmtId="0" fontId="96" fillId="7" borderId="17" xfId="0" applyFont="1" applyFill="1" applyBorder="1" applyAlignment="1">
      <alignment horizontal="left" vertical="center" wrapText="1"/>
    </xf>
    <xf numFmtId="0" fontId="63" fillId="3" borderId="2" xfId="0" applyFont="1" applyFill="1" applyBorder="1" applyAlignment="1" applyProtection="1">
      <alignment horizontal="center" vertical="center"/>
      <protection locked="0"/>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vertical="center"/>
    </xf>
    <xf numFmtId="0" fontId="6" fillId="9" borderId="0" xfId="0" applyFont="1" applyFill="1" applyAlignment="1"/>
    <xf numFmtId="49" fontId="92" fillId="11" borderId="3" xfId="0" applyNumberFormat="1" applyFont="1" applyFill="1" applyBorder="1" applyAlignment="1" applyProtection="1">
      <alignment horizontal="center"/>
    </xf>
    <xf numFmtId="0" fontId="92" fillId="11" borderId="10" xfId="0" applyFont="1" applyFill="1" applyBorder="1" applyAlignment="1">
      <alignment horizontal="center"/>
    </xf>
    <xf numFmtId="0" fontId="92" fillId="11" borderId="17" xfId="0" applyFont="1" applyFill="1" applyBorder="1" applyAlignment="1">
      <alignment horizontal="center"/>
    </xf>
    <xf numFmtId="49" fontId="92" fillId="11" borderId="10" xfId="0" applyNumberFormat="1" applyFont="1" applyFill="1" applyBorder="1" applyAlignment="1" applyProtection="1">
      <alignment horizontal="center"/>
    </xf>
    <xf numFmtId="0" fontId="0" fillId="11" borderId="17" xfId="0" applyFill="1" applyBorder="1" applyAlignment="1"/>
    <xf numFmtId="49" fontId="92" fillId="11" borderId="3" xfId="0" applyNumberFormat="1" applyFont="1" applyFill="1" applyBorder="1" applyAlignment="1" applyProtection="1">
      <alignment horizontal="right"/>
    </xf>
    <xf numFmtId="0" fontId="0" fillId="11" borderId="10" xfId="0" applyFill="1" applyBorder="1" applyAlignment="1">
      <alignment horizontal="right"/>
    </xf>
    <xf numFmtId="0" fontId="0" fillId="11" borderId="17" xfId="0" applyFill="1" applyBorder="1" applyAlignment="1">
      <alignment horizontal="right"/>
    </xf>
    <xf numFmtId="0" fontId="84" fillId="3" borderId="0" xfId="0" applyFont="1" applyFill="1" applyAlignment="1">
      <alignment horizontal="center" vertical="center" wrapText="1"/>
    </xf>
    <xf numFmtId="0" fontId="8" fillId="0" borderId="4" xfId="0" applyFont="1" applyBorder="1" applyAlignment="1">
      <alignment horizontal="left"/>
    </xf>
    <xf numFmtId="0" fontId="8" fillId="0" borderId="0" xfId="0" applyFont="1" applyAlignment="1" applyProtection="1">
      <alignment horizontal="left" vertical="center" wrapText="1"/>
    </xf>
    <xf numFmtId="0" fontId="8" fillId="0" borderId="11" xfId="0" applyFont="1" applyBorder="1" applyAlignment="1" applyProtection="1">
      <alignment horizontal="left" vertical="center" wrapText="1"/>
    </xf>
    <xf numFmtId="0" fontId="8" fillId="5" borderId="3" xfId="0" applyFont="1" applyFill="1" applyBorder="1" applyAlignment="1" applyProtection="1">
      <alignment horizontal="center"/>
      <protection locked="0"/>
    </xf>
    <xf numFmtId="0" fontId="8" fillId="5" borderId="10" xfId="0" applyFont="1" applyFill="1" applyBorder="1" applyAlignment="1" applyProtection="1">
      <alignment horizontal="center"/>
      <protection locked="0"/>
    </xf>
    <xf numFmtId="0" fontId="8" fillId="5" borderId="17" xfId="0" applyFont="1" applyFill="1" applyBorder="1" applyAlignment="1" applyProtection="1">
      <alignment horizontal="center"/>
      <protection locked="0"/>
    </xf>
    <xf numFmtId="0" fontId="8" fillId="0" borderId="0" xfId="0" applyFont="1" applyAlignment="1" applyProtection="1">
      <alignment horizontal="center" vertical="center" wrapText="1"/>
    </xf>
    <xf numFmtId="0" fontId="8" fillId="0" borderId="0" xfId="0" applyFont="1" applyAlignment="1">
      <alignment horizontal="center" vertical="center" wrapText="1"/>
    </xf>
    <xf numFmtId="0" fontId="111" fillId="5" borderId="3" xfId="0" applyFont="1" applyFill="1" applyBorder="1" applyAlignment="1" applyProtection="1">
      <alignment horizontal="left"/>
      <protection locked="0"/>
    </xf>
    <xf numFmtId="0" fontId="111" fillId="5" borderId="10" xfId="0" applyFont="1" applyFill="1" applyBorder="1" applyAlignment="1" applyProtection="1">
      <alignment horizontal="left"/>
      <protection locked="0"/>
    </xf>
    <xf numFmtId="0" fontId="111" fillId="5" borderId="17" xfId="0" applyFont="1" applyFill="1" applyBorder="1" applyAlignment="1" applyProtection="1">
      <alignment horizontal="left"/>
      <protection locked="0"/>
    </xf>
    <xf numFmtId="0" fontId="111" fillId="5" borderId="2" xfId="0" applyFont="1" applyFill="1" applyBorder="1" applyAlignment="1" applyProtection="1">
      <alignment horizontal="left"/>
      <protection locked="0"/>
    </xf>
    <xf numFmtId="0" fontId="30" fillId="0" borderId="2" xfId="0" applyFont="1" applyBorder="1" applyAlignment="1"/>
    <xf numFmtId="0" fontId="8" fillId="0" borderId="0" xfId="0" applyFont="1" applyBorder="1" applyAlignment="1">
      <alignment horizontal="left"/>
    </xf>
    <xf numFmtId="0" fontId="0" fillId="0" borderId="0" xfId="0" applyAlignment="1"/>
    <xf numFmtId="0" fontId="30" fillId="0" borderId="10" xfId="0" applyFont="1" applyBorder="1" applyAlignment="1"/>
    <xf numFmtId="0" fontId="30" fillId="0" borderId="17" xfId="0" applyFont="1" applyBorder="1" applyAlignment="1"/>
    <xf numFmtId="0" fontId="111" fillId="5" borderId="3" xfId="0" applyFont="1" applyFill="1" applyBorder="1" applyAlignment="1" applyProtection="1">
      <alignment horizontal="center"/>
      <protection locked="0"/>
    </xf>
    <xf numFmtId="0" fontId="111" fillId="5" borderId="10" xfId="0" applyFont="1" applyFill="1" applyBorder="1" applyAlignment="1" applyProtection="1">
      <alignment horizontal="center"/>
      <protection locked="0"/>
    </xf>
    <xf numFmtId="0" fontId="111" fillId="5" borderId="17" xfId="0" applyFont="1" applyFill="1" applyBorder="1" applyAlignment="1" applyProtection="1">
      <alignment horizontal="center"/>
      <protection locked="0"/>
    </xf>
    <xf numFmtId="0" fontId="42" fillId="0" borderId="0" xfId="0" applyFont="1" applyAlignment="1">
      <alignment horizontal="left" vertical="top" wrapText="1"/>
    </xf>
    <xf numFmtId="0" fontId="88" fillId="3" borderId="23" xfId="0" applyFont="1" applyFill="1" applyBorder="1" applyAlignment="1">
      <alignment horizontal="center"/>
    </xf>
    <xf numFmtId="0" fontId="88" fillId="3" borderId="24" xfId="0" applyFont="1" applyFill="1" applyBorder="1" applyAlignment="1">
      <alignment horizontal="center"/>
    </xf>
    <xf numFmtId="0" fontId="88" fillId="3" borderId="25" xfId="0" applyFont="1" applyFill="1" applyBorder="1" applyAlignment="1">
      <alignment horizontal="center"/>
    </xf>
    <xf numFmtId="0" fontId="113" fillId="10" borderId="45" xfId="0" applyFont="1" applyFill="1" applyBorder="1" applyAlignment="1">
      <alignment horizontal="center"/>
    </xf>
    <xf numFmtId="0" fontId="113" fillId="10" borderId="46" xfId="0" applyFont="1" applyFill="1" applyBorder="1" applyAlignment="1">
      <alignment horizontal="center"/>
    </xf>
    <xf numFmtId="0" fontId="113" fillId="10" borderId="47" xfId="0" applyFont="1" applyFill="1" applyBorder="1" applyAlignment="1">
      <alignment horizontal="center"/>
    </xf>
    <xf numFmtId="0" fontId="8" fillId="10" borderId="43" xfId="0" applyFont="1" applyFill="1" applyBorder="1" applyAlignment="1">
      <alignment horizontal="center" vertical="center"/>
    </xf>
    <xf numFmtId="0" fontId="8" fillId="10" borderId="42" xfId="0" applyFont="1" applyFill="1" applyBorder="1" applyAlignment="1">
      <alignment horizontal="center" vertical="center"/>
    </xf>
    <xf numFmtId="0" fontId="8" fillId="10" borderId="44" xfId="0" applyFont="1" applyFill="1" applyBorder="1" applyAlignment="1">
      <alignment horizontal="center" vertical="center"/>
    </xf>
    <xf numFmtId="0" fontId="8" fillId="10" borderId="18" xfId="0" applyFont="1" applyFill="1" applyBorder="1" applyAlignment="1">
      <alignment horizontal="center" vertical="center"/>
    </xf>
    <xf numFmtId="0" fontId="8" fillId="10" borderId="19" xfId="0" applyFont="1" applyFill="1" applyBorder="1" applyAlignment="1">
      <alignment horizontal="center" vertical="center"/>
    </xf>
    <xf numFmtId="0" fontId="8" fillId="10" borderId="21" xfId="0" applyFont="1" applyFill="1" applyBorder="1" applyAlignment="1">
      <alignment horizontal="center" vertical="center"/>
    </xf>
    <xf numFmtId="0" fontId="6" fillId="0" borderId="0" xfId="0" applyFont="1" applyAlignment="1" applyProtection="1">
      <alignment horizontal="left" vertical="top" wrapText="1"/>
    </xf>
    <xf numFmtId="0" fontId="104" fillId="0" borderId="0" xfId="1" applyFont="1" applyAlignment="1" applyProtection="1">
      <alignment horizontal="left" vertical="top" wrapText="1"/>
    </xf>
    <xf numFmtId="0" fontId="6" fillId="0" borderId="20" xfId="0" applyFont="1" applyBorder="1" applyAlignment="1">
      <alignment horizontal="right"/>
    </xf>
    <xf numFmtId="0" fontId="6" fillId="0" borderId="0" xfId="0" applyFont="1" applyBorder="1" applyAlignment="1">
      <alignment horizontal="right"/>
    </xf>
    <xf numFmtId="0" fontId="6" fillId="0" borderId="22" xfId="0" applyFont="1" applyBorder="1" applyAlignment="1">
      <alignment horizontal="right"/>
    </xf>
    <xf numFmtId="167" fontId="30" fillId="5" borderId="3" xfId="0" applyNumberFormat="1" applyFont="1" applyFill="1" applyBorder="1" applyAlignment="1" applyProtection="1">
      <protection locked="0"/>
    </xf>
    <xf numFmtId="0" fontId="111" fillId="5" borderId="15" xfId="0" applyFont="1" applyFill="1" applyBorder="1" applyAlignment="1" applyProtection="1">
      <alignment horizontal="left"/>
      <protection locked="0"/>
    </xf>
    <xf numFmtId="0" fontId="30" fillId="0" borderId="15" xfId="0" applyFont="1" applyBorder="1" applyAlignment="1"/>
    <xf numFmtId="0" fontId="8" fillId="0" borderId="9" xfId="0" applyFont="1" applyFill="1" applyBorder="1" applyAlignment="1">
      <alignment horizontal="right"/>
    </xf>
    <xf numFmtId="0" fontId="112" fillId="0" borderId="4" xfId="0" applyFont="1" applyFill="1" applyBorder="1" applyAlignment="1">
      <alignment horizontal="right"/>
    </xf>
    <xf numFmtId="0" fontId="112" fillId="0" borderId="8" xfId="0" applyFont="1" applyFill="1" applyBorder="1" applyAlignment="1">
      <alignment horizontal="right"/>
    </xf>
  </cellXfs>
  <cellStyles count="33">
    <cellStyle name="Hyperlink" xfId="1" builtinId="8"/>
    <cellStyle name="Normal" xfId="0" builtinId="0"/>
    <cellStyle name="Normal 10" xfId="15"/>
    <cellStyle name="Normal 10 2" xfId="26"/>
    <cellStyle name="Normal 2" xfId="8"/>
    <cellStyle name="Normal 2 2" xfId="14"/>
    <cellStyle name="Normal 2 3" xfId="17"/>
    <cellStyle name="Normal 3" xfId="9"/>
    <cellStyle name="Normal 3 2" xfId="18"/>
    <cellStyle name="Normal 4" xfId="11"/>
    <cellStyle name="Normal 4 2" xfId="20"/>
    <cellStyle name="Normal 5" xfId="12"/>
    <cellStyle name="Normal 5 2" xfId="21"/>
    <cellStyle name="Normal 5 2 2" xfId="28"/>
    <cellStyle name="Normal 5 3" xfId="27"/>
    <cellStyle name="Normal 6" xfId="13"/>
    <cellStyle name="Normal 6 2" xfId="22"/>
    <cellStyle name="Normal 6 2 2" xfId="30"/>
    <cellStyle name="Normal 6 3" xfId="29"/>
    <cellStyle name="Normal 7" xfId="7"/>
    <cellStyle name="Normal 7 2" xfId="25"/>
    <cellStyle name="Normal 7 3" xfId="16"/>
    <cellStyle name="Normal 8" xfId="6"/>
    <cellStyle name="Normal 8 2" xfId="24"/>
    <cellStyle name="Normal 8 2 2" xfId="32"/>
    <cellStyle name="Normal 8 3" xfId="31"/>
    <cellStyle name="Normal 9" xfId="23"/>
    <cellStyle name="Normal_BENSRV" xfId="2"/>
    <cellStyle name="Normal_tblJobCode_Title_Desc" xfId="3"/>
    <cellStyle name="Percent" xfId="4" builtinId="5"/>
    <cellStyle name="Percent 2" xfId="10"/>
    <cellStyle name="Percent 2 2" xfId="19"/>
    <cellStyle name="Test" xfId="5"/>
  </cellStyles>
  <dxfs count="1">
    <dxf>
      <font>
        <b/>
        <i val="0"/>
        <condense val="0"/>
        <extend val="0"/>
        <color indexed="10"/>
      </font>
    </dxf>
  </dxfs>
  <tableStyles count="0" defaultTableStyle="TableStyleMedium9" defaultPivotStyle="PivotStyleLight16"/>
  <colors>
    <mruColors>
      <color rgb="FF800000"/>
      <color rgb="FF9900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3" Type="http://schemas.openxmlformats.org/officeDocument/2006/relationships/image" Target="../media/image9.jpg"/><Relationship Id="rId2" Type="http://schemas.openxmlformats.org/officeDocument/2006/relationships/image" Target="../media/image8.jp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xdr:from>
      <xdr:col>144</xdr:col>
      <xdr:colOff>0</xdr:colOff>
      <xdr:row>134</xdr:row>
      <xdr:rowOff>0</xdr:rowOff>
    </xdr:from>
    <xdr:to>
      <xdr:col>144</xdr:col>
      <xdr:colOff>0</xdr:colOff>
      <xdr:row>134</xdr:row>
      <xdr:rowOff>0</xdr:rowOff>
    </xdr:to>
    <xdr:grpSp>
      <xdr:nvGrpSpPr>
        <xdr:cNvPr id="31400" name="Group 3">
          <a:extLst>
            <a:ext uri="{FF2B5EF4-FFF2-40B4-BE49-F238E27FC236}">
              <a16:creationId xmlns="" xmlns:a16="http://schemas.microsoft.com/office/drawing/2014/main" id="{00000000-0008-0000-0000-0000A87A0000}"/>
            </a:ext>
          </a:extLst>
        </xdr:cNvPr>
        <xdr:cNvGrpSpPr>
          <a:grpSpLocks/>
        </xdr:cNvGrpSpPr>
      </xdr:nvGrpSpPr>
      <xdr:grpSpPr bwMode="auto">
        <a:xfrm>
          <a:off x="6958093" y="9670297"/>
          <a:ext cx="0" cy="0"/>
          <a:chOff x="106756200" y="105613200"/>
          <a:chExt cx="6858000" cy="8801100"/>
        </a:xfrm>
      </xdr:grpSpPr>
      <xdr:sp macro="" textlink="">
        <xdr:nvSpPr>
          <xdr:cNvPr id="31415" name="Rectangle 4">
            <a:extLst>
              <a:ext uri="{FF2B5EF4-FFF2-40B4-BE49-F238E27FC236}">
                <a16:creationId xmlns="" xmlns:a16="http://schemas.microsoft.com/office/drawing/2014/main" id="{00000000-0008-0000-0000-0000B77A0000}"/>
              </a:ext>
            </a:extLst>
          </xdr:cNvPr>
          <xdr:cNvSpPr>
            <a:spLocks noChangeArrowheads="1" noChangeShapeType="1"/>
          </xdr:cNvSpPr>
        </xdr:nvSpPr>
        <xdr:spPr bwMode="auto">
          <a:xfrm>
            <a:off x="106756200" y="105613200"/>
            <a:ext cx="1600200" cy="8343900"/>
          </a:xfrm>
          <a:prstGeom prst="rect">
            <a:avLst/>
          </a:prstGeom>
          <a:solidFill>
            <a:srgbClr val="C0C0C0"/>
          </a:solidFill>
          <a:ln w="0" algn="in">
            <a:noFill/>
            <a:miter lim="800000"/>
            <a:headEnd/>
            <a:tailEnd/>
          </a:ln>
        </xdr:spPr>
      </xdr:sp>
      <xdr:sp macro="" textlink="">
        <xdr:nvSpPr>
          <xdr:cNvPr id="31416" name="Rectangle 5">
            <a:extLst>
              <a:ext uri="{FF2B5EF4-FFF2-40B4-BE49-F238E27FC236}">
                <a16:creationId xmlns="" xmlns:a16="http://schemas.microsoft.com/office/drawing/2014/main" id="{00000000-0008-0000-0000-0000B87A0000}"/>
              </a:ext>
            </a:extLst>
          </xdr:cNvPr>
          <xdr:cNvSpPr>
            <a:spLocks noChangeArrowheads="1" noChangeShapeType="1"/>
          </xdr:cNvSpPr>
        </xdr:nvSpPr>
        <xdr:spPr bwMode="auto">
          <a:xfrm>
            <a:off x="107213400" y="105956100"/>
            <a:ext cx="6400800" cy="8458200"/>
          </a:xfrm>
          <a:prstGeom prst="rect">
            <a:avLst/>
          </a:prstGeom>
          <a:solidFill>
            <a:srgbClr val="FFFFFF"/>
          </a:solidFill>
          <a:ln w="25400" algn="in">
            <a:noFill/>
            <a:miter lim="800000"/>
            <a:headEnd/>
            <a:tailEnd/>
          </a:ln>
        </xdr:spPr>
      </xdr:sp>
      <xdr:sp macro="" textlink="">
        <xdr:nvSpPr>
          <xdr:cNvPr id="31417" name="Rectangle 6">
            <a:extLst>
              <a:ext uri="{FF2B5EF4-FFF2-40B4-BE49-F238E27FC236}">
                <a16:creationId xmlns="" xmlns:a16="http://schemas.microsoft.com/office/drawing/2014/main" id="{00000000-0008-0000-0000-0000B97A0000}"/>
              </a:ext>
            </a:extLst>
          </xdr:cNvPr>
          <xdr:cNvSpPr>
            <a:spLocks noChangeArrowheads="1" noChangeShapeType="1"/>
          </xdr:cNvSpPr>
        </xdr:nvSpPr>
        <xdr:spPr bwMode="auto">
          <a:xfrm>
            <a:off x="107789472" y="105956100"/>
            <a:ext cx="5824728" cy="243891"/>
          </a:xfrm>
          <a:prstGeom prst="rect">
            <a:avLst/>
          </a:prstGeom>
          <a:solidFill>
            <a:srgbClr val="993300"/>
          </a:solidFill>
          <a:ln w="0" algn="in">
            <a:noFill/>
            <a:miter lim="800000"/>
            <a:headEnd/>
            <a:tailEnd/>
          </a:ln>
        </xdr:spPr>
      </xdr:sp>
      <xdr:sp macro="" textlink="">
        <xdr:nvSpPr>
          <xdr:cNvPr id="31418" name="Rectangle 7">
            <a:extLst>
              <a:ext uri="{FF2B5EF4-FFF2-40B4-BE49-F238E27FC236}">
                <a16:creationId xmlns="" xmlns:a16="http://schemas.microsoft.com/office/drawing/2014/main" id="{00000000-0008-0000-0000-0000BA7A0000}"/>
              </a:ext>
            </a:extLst>
          </xdr:cNvPr>
          <xdr:cNvSpPr>
            <a:spLocks noChangeArrowheads="1" noChangeShapeType="1"/>
          </xdr:cNvSpPr>
        </xdr:nvSpPr>
        <xdr:spPr bwMode="auto">
          <a:xfrm>
            <a:off x="111766350" y="105670350"/>
            <a:ext cx="1847850" cy="238125"/>
          </a:xfrm>
          <a:prstGeom prst="rect">
            <a:avLst/>
          </a:prstGeom>
          <a:solidFill>
            <a:srgbClr val="969696"/>
          </a:solidFill>
          <a:ln w="0" algn="in">
            <a:noFill/>
            <a:miter lim="800000"/>
            <a:headEnd/>
            <a:tailEnd/>
          </a:ln>
        </xdr:spPr>
      </xdr:sp>
      <xdr:sp macro="" textlink="">
        <xdr:nvSpPr>
          <xdr:cNvPr id="31419" name="Line 8">
            <a:extLst>
              <a:ext uri="{FF2B5EF4-FFF2-40B4-BE49-F238E27FC236}">
                <a16:creationId xmlns="" xmlns:a16="http://schemas.microsoft.com/office/drawing/2014/main" id="{00000000-0008-0000-0000-0000BB7A0000}"/>
              </a:ext>
            </a:extLst>
          </xdr:cNvPr>
          <xdr:cNvSpPr>
            <a:spLocks noChangeShapeType="1"/>
          </xdr:cNvSpPr>
        </xdr:nvSpPr>
        <xdr:spPr bwMode="auto">
          <a:xfrm>
            <a:off x="107784900" y="105795763"/>
            <a:ext cx="5737860" cy="0"/>
          </a:xfrm>
          <a:prstGeom prst="line">
            <a:avLst/>
          </a:prstGeom>
          <a:noFill/>
          <a:ln w="25400" algn="ctr">
            <a:solidFill>
              <a:srgbClr val="993300"/>
            </a:solidFill>
            <a:round/>
            <a:headEnd/>
            <a:tailEnd/>
          </a:ln>
        </xdr:spPr>
      </xdr:sp>
      <xdr:sp macro="" textlink="">
        <xdr:nvSpPr>
          <xdr:cNvPr id="8" name="Text Box 9">
            <a:extLst>
              <a:ext uri="{FF2B5EF4-FFF2-40B4-BE49-F238E27FC236}">
                <a16:creationId xmlns="" xmlns:a16="http://schemas.microsoft.com/office/drawing/2014/main" id="{00000000-0008-0000-0000-000008000000}"/>
              </a:ext>
            </a:extLst>
          </xdr:cNvPr>
          <xdr:cNvSpPr txBox="1">
            <a:spLocks noChangeArrowheads="1" noChangeShapeType="1"/>
          </xdr:cNvSpPr>
        </xdr:nvSpPr>
        <xdr:spPr bwMode="auto">
          <a:xfrm>
            <a:off x="6858000" y="10144125"/>
            <a:ext cx="0" cy="0"/>
          </a:xfrm>
          <a:prstGeom prst="rect">
            <a:avLst/>
          </a:prstGeom>
          <a:noFill/>
          <a:ln w="0" algn="in">
            <a:noFill/>
            <a:miter lim="800000"/>
            <a:headEnd/>
            <a:tailEnd/>
          </a:ln>
          <a:effectLst/>
        </xdr:spPr>
        <xdr:txBody>
          <a:bodyPr vertOverflow="clip" wrap="square" lIns="36195" tIns="36195" rIns="36195" bIns="36195" anchor="t" upright="1"/>
          <a:lstStyle/>
          <a:p>
            <a:pPr algn="l" rtl="0">
              <a:defRPr sz="1000"/>
            </a:pPr>
            <a:r>
              <a:rPr lang="en-US" sz="3000" b="0" i="0" strike="noStrike">
                <a:solidFill>
                  <a:srgbClr val="993300"/>
                </a:solidFill>
                <a:latin typeface="Calisto MT"/>
              </a:rPr>
              <a:t>2007 </a:t>
            </a:r>
          </a:p>
          <a:p>
            <a:pPr algn="l" rtl="0">
              <a:defRPr sz="1000"/>
            </a:pPr>
            <a:r>
              <a:rPr lang="en-US" sz="3000" b="0" i="0" strike="noStrike">
                <a:solidFill>
                  <a:srgbClr val="993300"/>
                </a:solidFill>
                <a:latin typeface="Times New Roman"/>
                <a:cs typeface="Times New Roman"/>
              </a:rPr>
              <a:t>Property &amp; Casualty Industry Compensation &amp; Benefits Survey</a:t>
            </a:r>
            <a:endParaRPr lang="en-US" sz="3000" b="0" i="0" strike="noStrike">
              <a:solidFill>
                <a:srgbClr val="993300"/>
              </a:solidFill>
              <a:latin typeface="Calisto MT"/>
            </a:endParaRPr>
          </a:p>
          <a:p>
            <a:pPr algn="l" rtl="0">
              <a:defRPr sz="1000"/>
            </a:pPr>
            <a:r>
              <a:rPr lang="en-US" sz="3000" b="0" i="0" strike="noStrike">
                <a:solidFill>
                  <a:srgbClr val="993300"/>
                </a:solidFill>
                <a:latin typeface="Times New Roman"/>
                <a:cs typeface="Times New Roman"/>
              </a:rPr>
              <a:t> of </a:t>
            </a:r>
            <a:endParaRPr lang="en-US" sz="3000" b="0" i="0" strike="noStrike">
              <a:solidFill>
                <a:srgbClr val="993300"/>
              </a:solidFill>
              <a:latin typeface="Calisto MT"/>
            </a:endParaRPr>
          </a:p>
          <a:p>
            <a:pPr algn="l" rtl="0">
              <a:defRPr sz="1000"/>
            </a:pPr>
            <a:r>
              <a:rPr lang="en-US" sz="3000" b="0" i="0" strike="noStrike">
                <a:solidFill>
                  <a:srgbClr val="993300"/>
                </a:solidFill>
                <a:latin typeface="Times New Roman"/>
                <a:cs typeface="Times New Roman"/>
              </a:rPr>
              <a:t>Support Positions</a:t>
            </a:r>
            <a:endParaRPr lang="en-US" sz="3000" b="0" i="0" strike="noStrike">
              <a:solidFill>
                <a:srgbClr val="993300"/>
              </a:solidFill>
              <a:latin typeface="Calisto MT"/>
            </a:endParaRPr>
          </a:p>
          <a:p>
            <a:pPr algn="l" rtl="0">
              <a:defRPr sz="1000"/>
            </a:pPr>
            <a:endParaRPr lang="en-US" sz="3000" b="0" i="0" strike="noStrike">
              <a:solidFill>
                <a:srgbClr val="993300"/>
              </a:solidFill>
              <a:latin typeface="Calisto MT"/>
            </a:endParaRPr>
          </a:p>
        </xdr:txBody>
      </xdr:sp>
      <xdr:sp macro="" textlink="">
        <xdr:nvSpPr>
          <xdr:cNvPr id="9" name="Text Box 10">
            <a:extLst>
              <a:ext uri="{FF2B5EF4-FFF2-40B4-BE49-F238E27FC236}">
                <a16:creationId xmlns="" xmlns:a16="http://schemas.microsoft.com/office/drawing/2014/main" id="{00000000-0008-0000-0000-000009000000}"/>
              </a:ext>
            </a:extLst>
          </xdr:cNvPr>
          <xdr:cNvSpPr txBox="1">
            <a:spLocks noChangeArrowheads="1" noChangeShapeType="1"/>
          </xdr:cNvSpPr>
        </xdr:nvSpPr>
        <xdr:spPr bwMode="auto">
          <a:xfrm>
            <a:off x="6858000" y="10144125"/>
            <a:ext cx="0" cy="0"/>
          </a:xfrm>
          <a:prstGeom prst="rect">
            <a:avLst/>
          </a:prstGeom>
          <a:noFill/>
          <a:ln w="0" algn="in">
            <a:noFill/>
            <a:miter lim="800000"/>
            <a:headEnd/>
            <a:tailEnd/>
          </a:ln>
          <a:effectLst/>
        </xdr:spPr>
        <xdr:txBody>
          <a:bodyPr vertOverflow="clip" wrap="square" lIns="36195" tIns="36195" rIns="36195" bIns="36195" anchor="t" upright="1"/>
          <a:lstStyle/>
          <a:p>
            <a:pPr algn="l" rtl="0">
              <a:defRPr sz="1000"/>
            </a:pPr>
            <a:r>
              <a:rPr lang="en-US" sz="3000" b="0" i="0" strike="noStrike">
                <a:solidFill>
                  <a:srgbClr val="000000"/>
                </a:solidFill>
                <a:latin typeface="Gill Sans MT"/>
              </a:rPr>
              <a:t>Survey Questionnaire</a:t>
            </a:r>
          </a:p>
          <a:p>
            <a:pPr algn="l" rtl="0">
              <a:defRPr sz="1000"/>
            </a:pPr>
            <a:r>
              <a:rPr lang="en-US" sz="3000" b="0" i="1" strike="noStrike">
                <a:solidFill>
                  <a:srgbClr val="000000"/>
                </a:solidFill>
                <a:latin typeface="Gill Sans MT"/>
              </a:rPr>
              <a:t>Instructions and Data Input Forms</a:t>
            </a:r>
          </a:p>
          <a:p>
            <a:pPr algn="l" rtl="0">
              <a:defRPr sz="1000"/>
            </a:pPr>
            <a:endParaRPr lang="en-US" sz="3000" b="0" i="1" strike="noStrike">
              <a:solidFill>
                <a:srgbClr val="000000"/>
              </a:solidFill>
              <a:latin typeface="Gill Sans MT"/>
            </a:endParaRPr>
          </a:p>
        </xdr:txBody>
      </xdr:sp>
      <xdr:pic>
        <xdr:nvPicPr>
          <xdr:cNvPr id="31422" name="Picture 11">
            <a:extLst>
              <a:ext uri="{FF2B5EF4-FFF2-40B4-BE49-F238E27FC236}">
                <a16:creationId xmlns="" xmlns:a16="http://schemas.microsoft.com/office/drawing/2014/main" id="{00000000-0008-0000-0000-0000BE7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6756200" y="105613200"/>
            <a:ext cx="1" cy="1"/>
          </a:xfrm>
          <a:prstGeom prst="rect">
            <a:avLst/>
          </a:prstGeom>
          <a:noFill/>
          <a:ln w="9525" algn="ctr">
            <a:noFill/>
            <a:miter lim="800000"/>
            <a:headEnd/>
            <a:tailEnd/>
          </a:ln>
        </xdr:spPr>
      </xdr:pic>
      <xdr:sp macro="" textlink="">
        <xdr:nvSpPr>
          <xdr:cNvPr id="31423" name="Line 12">
            <a:extLst>
              <a:ext uri="{FF2B5EF4-FFF2-40B4-BE49-F238E27FC236}">
                <a16:creationId xmlns="" xmlns:a16="http://schemas.microsoft.com/office/drawing/2014/main" id="{00000000-0008-0000-0000-0000BF7A0000}"/>
              </a:ext>
            </a:extLst>
          </xdr:cNvPr>
          <xdr:cNvSpPr>
            <a:spLocks noChangeShapeType="1"/>
          </xdr:cNvSpPr>
        </xdr:nvSpPr>
        <xdr:spPr bwMode="auto">
          <a:xfrm>
            <a:off x="107213400" y="109270800"/>
            <a:ext cx="6400800" cy="0"/>
          </a:xfrm>
          <a:prstGeom prst="line">
            <a:avLst/>
          </a:prstGeom>
          <a:noFill/>
          <a:ln w="25400" algn="ctr">
            <a:solidFill>
              <a:srgbClr val="000000"/>
            </a:solidFill>
            <a:round/>
            <a:headEnd/>
            <a:tailEnd/>
          </a:ln>
        </xdr:spPr>
      </xdr:sp>
      <xdr:sp macro="" textlink="">
        <xdr:nvSpPr>
          <xdr:cNvPr id="12" name="Text Box 13">
            <a:extLst>
              <a:ext uri="{FF2B5EF4-FFF2-40B4-BE49-F238E27FC236}">
                <a16:creationId xmlns="" xmlns:a16="http://schemas.microsoft.com/office/drawing/2014/main" id="{00000000-0008-0000-0000-00000C000000}"/>
              </a:ext>
            </a:extLst>
          </xdr:cNvPr>
          <xdr:cNvSpPr txBox="1">
            <a:spLocks noChangeArrowheads="1" noChangeShapeType="1"/>
          </xdr:cNvSpPr>
        </xdr:nvSpPr>
        <xdr:spPr bwMode="auto">
          <a:xfrm>
            <a:off x="6858000" y="10144125"/>
            <a:ext cx="0" cy="0"/>
          </a:xfrm>
          <a:prstGeom prst="rect">
            <a:avLst/>
          </a:prstGeom>
          <a:noFill/>
          <a:ln w="0" algn="in">
            <a:noFill/>
            <a:miter lim="800000"/>
            <a:headEnd/>
            <a:tailEnd/>
          </a:ln>
          <a:effectLst/>
        </xdr:spPr>
        <xdr:txBody>
          <a:bodyPr vertOverflow="clip" wrap="square" lIns="36195" tIns="36195" rIns="36195" bIns="36195" anchor="t" upright="1"/>
          <a:lstStyle/>
          <a:p>
            <a:pPr algn="l" rtl="0">
              <a:defRPr sz="1000"/>
            </a:pPr>
            <a:r>
              <a:rPr lang="en-US" sz="1400" b="0" i="0" strike="noStrike">
                <a:solidFill>
                  <a:srgbClr val="C0C0C0"/>
                </a:solidFill>
                <a:latin typeface="Gill Sans MT"/>
              </a:rPr>
              <a:t>714 Desert Willow Court</a:t>
            </a:r>
          </a:p>
          <a:p>
            <a:pPr algn="l" rtl="0">
              <a:defRPr sz="1000"/>
            </a:pPr>
            <a:r>
              <a:rPr lang="en-US" sz="1400" b="0" i="0" strike="noStrike">
                <a:solidFill>
                  <a:srgbClr val="C0C0C0"/>
                </a:solidFill>
                <a:latin typeface="Times New Roman"/>
                <a:cs typeface="Times New Roman"/>
              </a:rPr>
              <a:t>Concord, NC 28027</a:t>
            </a:r>
            <a:endParaRPr lang="en-US" sz="1400" b="0" i="0" strike="noStrike">
              <a:solidFill>
                <a:srgbClr val="C0C0C0"/>
              </a:solidFill>
              <a:latin typeface="Gill Sans MT"/>
            </a:endParaRPr>
          </a:p>
          <a:p>
            <a:pPr algn="l" rtl="0">
              <a:defRPr sz="1000"/>
            </a:pPr>
            <a:r>
              <a:rPr lang="en-US" sz="1400" b="0" i="0" strike="noStrike">
                <a:solidFill>
                  <a:srgbClr val="C0C0C0"/>
                </a:solidFill>
                <a:latin typeface="Times New Roman"/>
                <a:cs typeface="Times New Roman"/>
              </a:rPr>
              <a:t>410</a:t>
            </a:r>
            <a:r>
              <a:rPr lang="en-US" sz="1400" b="0" i="0" strike="noStrike">
                <a:solidFill>
                  <a:srgbClr val="C0C0C0"/>
                </a:solidFill>
                <a:latin typeface="Gill Sans MT"/>
              </a:rPr>
              <a:t>-421-9007</a:t>
            </a:r>
          </a:p>
          <a:p>
            <a:pPr algn="l" rtl="0">
              <a:defRPr sz="1000"/>
            </a:pPr>
            <a:r>
              <a:rPr lang="en-US" sz="1400" b="0" i="0" strike="noStrike">
                <a:solidFill>
                  <a:srgbClr val="C0C0C0"/>
                </a:solidFill>
                <a:latin typeface="Times New Roman"/>
                <a:cs typeface="Times New Roman"/>
              </a:rPr>
              <a:t>410</a:t>
            </a:r>
            <a:r>
              <a:rPr lang="en-US" sz="1400" b="0" i="0" strike="noStrike">
                <a:solidFill>
                  <a:srgbClr val="C0C0C0"/>
                </a:solidFill>
                <a:latin typeface="Gill Sans MT"/>
              </a:rPr>
              <a:t>-421-9011 </a:t>
            </a:r>
            <a:r>
              <a:rPr lang="en-US" sz="1400" b="0" i="1" strike="noStrike">
                <a:solidFill>
                  <a:srgbClr val="C0C0C0"/>
                </a:solidFill>
                <a:latin typeface="Gill Sans MT"/>
              </a:rPr>
              <a:t>Fax</a:t>
            </a:r>
          </a:p>
          <a:p>
            <a:pPr algn="l" rtl="0">
              <a:defRPr sz="1000"/>
            </a:pPr>
            <a:r>
              <a:rPr lang="en-US" sz="1400" b="0" i="1" strike="noStrike">
                <a:solidFill>
                  <a:srgbClr val="C0C0C0"/>
                </a:solidFill>
                <a:latin typeface="Times New Roman"/>
                <a:cs typeface="Times New Roman"/>
              </a:rPr>
              <a:t>Afitzgerald@CCS</a:t>
            </a:r>
            <a:r>
              <a:rPr lang="en-US" sz="1400" b="0" i="1" strike="noStrike">
                <a:solidFill>
                  <a:srgbClr val="C0C0C0"/>
                </a:solidFill>
                <a:latin typeface="Gill Sans MT"/>
              </a:rPr>
              <a:t>-Consultants.com</a:t>
            </a:r>
            <a:endParaRPr lang="en-US" sz="1400" b="0" i="0" strike="noStrike">
              <a:solidFill>
                <a:srgbClr val="C0C0C0"/>
              </a:solidFill>
              <a:latin typeface="Gill Sans MT"/>
            </a:endParaRPr>
          </a:p>
          <a:p>
            <a:pPr algn="l" rtl="0">
              <a:defRPr sz="1000"/>
            </a:pPr>
            <a:endParaRPr lang="en-US" sz="1400" b="0" i="0" strike="noStrike">
              <a:solidFill>
                <a:srgbClr val="C0C0C0"/>
              </a:solidFill>
              <a:latin typeface="Gill Sans MT"/>
            </a:endParaRPr>
          </a:p>
        </xdr:txBody>
      </xdr:sp>
      <xdr:sp macro="" textlink="">
        <xdr:nvSpPr>
          <xdr:cNvPr id="13" name="Text Box 14">
            <a:extLst>
              <a:ext uri="{FF2B5EF4-FFF2-40B4-BE49-F238E27FC236}">
                <a16:creationId xmlns="" xmlns:a16="http://schemas.microsoft.com/office/drawing/2014/main" id="{00000000-0008-0000-0000-00000D000000}"/>
              </a:ext>
            </a:extLst>
          </xdr:cNvPr>
          <xdr:cNvSpPr txBox="1">
            <a:spLocks noChangeArrowheads="1" noChangeShapeType="1"/>
          </xdr:cNvSpPr>
        </xdr:nvSpPr>
        <xdr:spPr bwMode="auto">
          <a:xfrm>
            <a:off x="6858000" y="10144125"/>
            <a:ext cx="0" cy="0"/>
          </a:xfrm>
          <a:prstGeom prst="rect">
            <a:avLst/>
          </a:prstGeom>
          <a:noFill/>
          <a:ln w="0" algn="in">
            <a:noFill/>
            <a:miter lim="800000"/>
            <a:headEnd/>
            <a:tailEnd/>
          </a:ln>
          <a:effectLst/>
        </xdr:spPr>
        <xdr:txBody>
          <a:bodyPr vertOverflow="clip" wrap="square" lIns="36195" tIns="36195" rIns="36195" bIns="36195" anchor="t" upright="1"/>
          <a:lstStyle/>
          <a:p>
            <a:pPr algn="l" rtl="0">
              <a:defRPr sz="1000"/>
            </a:pPr>
            <a:r>
              <a:rPr lang="en-US" sz="1400" b="0" i="0" strike="noStrike">
                <a:solidFill>
                  <a:srgbClr val="000000"/>
                </a:solidFill>
                <a:latin typeface="Gill Sans MT"/>
              </a:rPr>
              <a:t>Please make a copy of your questionnaire and input form prior to sending it back to us.</a:t>
            </a:r>
          </a:p>
          <a:p>
            <a:pPr algn="l" rtl="0">
              <a:defRPr sz="1000"/>
            </a:pPr>
            <a:r>
              <a:rPr lang="en-US" sz="1400" b="0" i="0" strike="noStrike">
                <a:solidFill>
                  <a:srgbClr val="000000"/>
                </a:solidFill>
                <a:latin typeface="Gill Sans MT"/>
              </a:rPr>
              <a:t>All Company Responses are kept in the strictest of confidence.</a:t>
            </a:r>
          </a:p>
          <a:p>
            <a:pPr algn="l" rtl="0">
              <a:defRPr sz="1000"/>
            </a:pPr>
            <a:endParaRPr lang="en-US" sz="1400" b="0" i="0" strike="noStrike">
              <a:solidFill>
                <a:srgbClr val="000000"/>
              </a:solidFill>
              <a:latin typeface="Gill Sans MT"/>
            </a:endParaRPr>
          </a:p>
        </xdr:txBody>
      </xdr:sp>
      <xdr:sp macro="" textlink="">
        <xdr:nvSpPr>
          <xdr:cNvPr id="14" name="Text Box 15">
            <a:extLst>
              <a:ext uri="{FF2B5EF4-FFF2-40B4-BE49-F238E27FC236}">
                <a16:creationId xmlns="" xmlns:a16="http://schemas.microsoft.com/office/drawing/2014/main" id="{00000000-0008-0000-0000-00000E000000}"/>
              </a:ext>
            </a:extLst>
          </xdr:cNvPr>
          <xdr:cNvSpPr txBox="1">
            <a:spLocks noChangeArrowheads="1" noChangeShapeType="1"/>
          </xdr:cNvSpPr>
        </xdr:nvSpPr>
        <xdr:spPr bwMode="auto">
          <a:xfrm>
            <a:off x="6858000" y="10144125"/>
            <a:ext cx="0" cy="0"/>
          </a:xfrm>
          <a:prstGeom prst="rect">
            <a:avLst/>
          </a:prstGeom>
          <a:noFill/>
          <a:ln w="0" algn="in">
            <a:noFill/>
            <a:miter lim="800000"/>
            <a:headEnd/>
            <a:tailEnd/>
          </a:ln>
          <a:effectLst/>
        </xdr:spPr>
        <xdr:txBody>
          <a:bodyPr vertOverflow="clip" wrap="square" lIns="36195" tIns="36195" rIns="36195" bIns="36195" anchor="t" upright="1"/>
          <a:lstStyle/>
          <a:p>
            <a:pPr algn="l" rtl="0">
              <a:defRPr sz="1000"/>
            </a:pPr>
            <a:r>
              <a:rPr lang="en-US" sz="1400" b="0" i="0" strike="noStrike">
                <a:solidFill>
                  <a:srgbClr val="000000"/>
                </a:solidFill>
                <a:latin typeface="Gill Sans MT"/>
              </a:rPr>
              <a:t>Please return your questionnaire by April 27, 2007 to:</a:t>
            </a:r>
          </a:p>
          <a:p>
            <a:pPr algn="l" rtl="0">
              <a:defRPr sz="1000"/>
            </a:pPr>
            <a:endParaRPr lang="en-US" sz="1400" b="0" i="0" strike="noStrike">
              <a:solidFill>
                <a:srgbClr val="000000"/>
              </a:solidFill>
              <a:latin typeface="Gill Sans MT"/>
            </a:endParaRPr>
          </a:p>
        </xdr:txBody>
      </xdr:sp>
      <xdr:sp macro="" textlink="">
        <xdr:nvSpPr>
          <xdr:cNvPr id="31427" name="Line 16">
            <a:extLst>
              <a:ext uri="{FF2B5EF4-FFF2-40B4-BE49-F238E27FC236}">
                <a16:creationId xmlns="" xmlns:a16="http://schemas.microsoft.com/office/drawing/2014/main" id="{00000000-0008-0000-0000-0000C37A0000}"/>
              </a:ext>
            </a:extLst>
          </xdr:cNvPr>
          <xdr:cNvSpPr>
            <a:spLocks noChangeShapeType="1"/>
          </xdr:cNvSpPr>
        </xdr:nvSpPr>
        <xdr:spPr bwMode="auto">
          <a:xfrm>
            <a:off x="107213400" y="110699550"/>
            <a:ext cx="6400800" cy="0"/>
          </a:xfrm>
          <a:prstGeom prst="line">
            <a:avLst/>
          </a:prstGeom>
          <a:noFill/>
          <a:ln w="25400" algn="ctr">
            <a:solidFill>
              <a:srgbClr val="000000"/>
            </a:solidFill>
            <a:round/>
            <a:headEnd/>
            <a:tailEnd/>
          </a:ln>
        </xdr:spPr>
      </xdr:sp>
    </xdr:grpSp>
    <xdr:clientData/>
  </xdr:twoCellAnchor>
  <xdr:twoCellAnchor>
    <xdr:from>
      <xdr:col>144</xdr:col>
      <xdr:colOff>0</xdr:colOff>
      <xdr:row>134</xdr:row>
      <xdr:rowOff>0</xdr:rowOff>
    </xdr:from>
    <xdr:to>
      <xdr:col>144</xdr:col>
      <xdr:colOff>0</xdr:colOff>
      <xdr:row>134</xdr:row>
      <xdr:rowOff>0</xdr:rowOff>
    </xdr:to>
    <xdr:grpSp>
      <xdr:nvGrpSpPr>
        <xdr:cNvPr id="31401" name="Group 17">
          <a:extLst>
            <a:ext uri="{FF2B5EF4-FFF2-40B4-BE49-F238E27FC236}">
              <a16:creationId xmlns="" xmlns:a16="http://schemas.microsoft.com/office/drawing/2014/main" id="{00000000-0008-0000-0000-0000A97A0000}"/>
            </a:ext>
          </a:extLst>
        </xdr:cNvPr>
        <xdr:cNvGrpSpPr>
          <a:grpSpLocks/>
        </xdr:cNvGrpSpPr>
      </xdr:nvGrpSpPr>
      <xdr:grpSpPr bwMode="auto">
        <a:xfrm>
          <a:off x="6958093" y="9670297"/>
          <a:ext cx="0" cy="0"/>
          <a:chOff x="106756200" y="105613200"/>
          <a:chExt cx="6858000" cy="8801100"/>
        </a:xfrm>
      </xdr:grpSpPr>
      <xdr:sp macro="" textlink="">
        <xdr:nvSpPr>
          <xdr:cNvPr id="31402" name="Rectangle 18">
            <a:extLst>
              <a:ext uri="{FF2B5EF4-FFF2-40B4-BE49-F238E27FC236}">
                <a16:creationId xmlns="" xmlns:a16="http://schemas.microsoft.com/office/drawing/2014/main" id="{00000000-0008-0000-0000-0000AA7A0000}"/>
              </a:ext>
            </a:extLst>
          </xdr:cNvPr>
          <xdr:cNvSpPr>
            <a:spLocks noChangeArrowheads="1" noChangeShapeType="1"/>
          </xdr:cNvSpPr>
        </xdr:nvSpPr>
        <xdr:spPr bwMode="auto">
          <a:xfrm>
            <a:off x="106756200" y="105613200"/>
            <a:ext cx="1600200" cy="8343900"/>
          </a:xfrm>
          <a:prstGeom prst="rect">
            <a:avLst/>
          </a:prstGeom>
          <a:solidFill>
            <a:srgbClr val="C0C0C0"/>
          </a:solidFill>
          <a:ln w="0" algn="in">
            <a:noFill/>
            <a:miter lim="800000"/>
            <a:headEnd/>
            <a:tailEnd/>
          </a:ln>
        </xdr:spPr>
      </xdr:sp>
      <xdr:sp macro="" textlink="">
        <xdr:nvSpPr>
          <xdr:cNvPr id="31403" name="Rectangle 19">
            <a:extLst>
              <a:ext uri="{FF2B5EF4-FFF2-40B4-BE49-F238E27FC236}">
                <a16:creationId xmlns="" xmlns:a16="http://schemas.microsoft.com/office/drawing/2014/main" id="{00000000-0008-0000-0000-0000AB7A0000}"/>
              </a:ext>
            </a:extLst>
          </xdr:cNvPr>
          <xdr:cNvSpPr>
            <a:spLocks noChangeArrowheads="1" noChangeShapeType="1"/>
          </xdr:cNvSpPr>
        </xdr:nvSpPr>
        <xdr:spPr bwMode="auto">
          <a:xfrm>
            <a:off x="107213400" y="105956100"/>
            <a:ext cx="6400800" cy="8458200"/>
          </a:xfrm>
          <a:prstGeom prst="rect">
            <a:avLst/>
          </a:prstGeom>
          <a:solidFill>
            <a:srgbClr val="FFFFFF"/>
          </a:solidFill>
          <a:ln w="25400" algn="in">
            <a:noFill/>
            <a:miter lim="800000"/>
            <a:headEnd/>
            <a:tailEnd/>
          </a:ln>
        </xdr:spPr>
      </xdr:sp>
      <xdr:sp macro="" textlink="">
        <xdr:nvSpPr>
          <xdr:cNvPr id="31404" name="Rectangle 20">
            <a:extLst>
              <a:ext uri="{FF2B5EF4-FFF2-40B4-BE49-F238E27FC236}">
                <a16:creationId xmlns="" xmlns:a16="http://schemas.microsoft.com/office/drawing/2014/main" id="{00000000-0008-0000-0000-0000AC7A0000}"/>
              </a:ext>
            </a:extLst>
          </xdr:cNvPr>
          <xdr:cNvSpPr>
            <a:spLocks noChangeArrowheads="1" noChangeShapeType="1"/>
          </xdr:cNvSpPr>
        </xdr:nvSpPr>
        <xdr:spPr bwMode="auto">
          <a:xfrm>
            <a:off x="107789472" y="105956100"/>
            <a:ext cx="5824728" cy="243891"/>
          </a:xfrm>
          <a:prstGeom prst="rect">
            <a:avLst/>
          </a:prstGeom>
          <a:solidFill>
            <a:srgbClr val="993300"/>
          </a:solidFill>
          <a:ln w="0" algn="in">
            <a:noFill/>
            <a:miter lim="800000"/>
            <a:headEnd/>
            <a:tailEnd/>
          </a:ln>
        </xdr:spPr>
      </xdr:sp>
      <xdr:sp macro="" textlink="">
        <xdr:nvSpPr>
          <xdr:cNvPr id="31405" name="Rectangle 21">
            <a:extLst>
              <a:ext uri="{FF2B5EF4-FFF2-40B4-BE49-F238E27FC236}">
                <a16:creationId xmlns="" xmlns:a16="http://schemas.microsoft.com/office/drawing/2014/main" id="{00000000-0008-0000-0000-0000AD7A0000}"/>
              </a:ext>
            </a:extLst>
          </xdr:cNvPr>
          <xdr:cNvSpPr>
            <a:spLocks noChangeArrowheads="1" noChangeShapeType="1"/>
          </xdr:cNvSpPr>
        </xdr:nvSpPr>
        <xdr:spPr bwMode="auto">
          <a:xfrm>
            <a:off x="111766350" y="105670350"/>
            <a:ext cx="1847850" cy="238125"/>
          </a:xfrm>
          <a:prstGeom prst="rect">
            <a:avLst/>
          </a:prstGeom>
          <a:solidFill>
            <a:srgbClr val="969696"/>
          </a:solidFill>
          <a:ln w="0" algn="in">
            <a:noFill/>
            <a:miter lim="800000"/>
            <a:headEnd/>
            <a:tailEnd/>
          </a:ln>
        </xdr:spPr>
      </xdr:sp>
      <xdr:sp macro="" textlink="">
        <xdr:nvSpPr>
          <xdr:cNvPr id="31406" name="Line 22">
            <a:extLst>
              <a:ext uri="{FF2B5EF4-FFF2-40B4-BE49-F238E27FC236}">
                <a16:creationId xmlns="" xmlns:a16="http://schemas.microsoft.com/office/drawing/2014/main" id="{00000000-0008-0000-0000-0000AE7A0000}"/>
              </a:ext>
            </a:extLst>
          </xdr:cNvPr>
          <xdr:cNvSpPr>
            <a:spLocks noChangeShapeType="1"/>
          </xdr:cNvSpPr>
        </xdr:nvSpPr>
        <xdr:spPr bwMode="auto">
          <a:xfrm>
            <a:off x="107784900" y="105795763"/>
            <a:ext cx="5737860" cy="0"/>
          </a:xfrm>
          <a:prstGeom prst="line">
            <a:avLst/>
          </a:prstGeom>
          <a:noFill/>
          <a:ln w="25400" algn="ctr">
            <a:solidFill>
              <a:srgbClr val="993300"/>
            </a:solidFill>
            <a:round/>
            <a:headEnd/>
            <a:tailEnd/>
          </a:ln>
        </xdr:spPr>
      </xdr:sp>
      <xdr:sp macro="" textlink="">
        <xdr:nvSpPr>
          <xdr:cNvPr id="22" name="Text Box 23">
            <a:extLst>
              <a:ext uri="{FF2B5EF4-FFF2-40B4-BE49-F238E27FC236}">
                <a16:creationId xmlns="" xmlns:a16="http://schemas.microsoft.com/office/drawing/2014/main" id="{00000000-0008-0000-0000-000016000000}"/>
              </a:ext>
            </a:extLst>
          </xdr:cNvPr>
          <xdr:cNvSpPr txBox="1">
            <a:spLocks noChangeArrowheads="1" noChangeShapeType="1"/>
          </xdr:cNvSpPr>
        </xdr:nvSpPr>
        <xdr:spPr bwMode="auto">
          <a:xfrm>
            <a:off x="6858000" y="10144125"/>
            <a:ext cx="0" cy="0"/>
          </a:xfrm>
          <a:prstGeom prst="rect">
            <a:avLst/>
          </a:prstGeom>
          <a:noFill/>
          <a:ln w="0" algn="in">
            <a:noFill/>
            <a:miter lim="800000"/>
            <a:headEnd/>
            <a:tailEnd/>
          </a:ln>
          <a:effectLst/>
        </xdr:spPr>
        <xdr:txBody>
          <a:bodyPr vertOverflow="clip" wrap="square" lIns="36195" tIns="36195" rIns="36195" bIns="36195" anchor="t" upright="1"/>
          <a:lstStyle/>
          <a:p>
            <a:pPr algn="l" rtl="0">
              <a:defRPr sz="1000"/>
            </a:pPr>
            <a:r>
              <a:rPr lang="en-US" sz="3000" b="0" i="0" strike="noStrike">
                <a:solidFill>
                  <a:srgbClr val="993300"/>
                </a:solidFill>
                <a:latin typeface="Calisto MT"/>
              </a:rPr>
              <a:t>2007 </a:t>
            </a:r>
          </a:p>
          <a:p>
            <a:pPr algn="l" rtl="0">
              <a:defRPr sz="1000"/>
            </a:pPr>
            <a:r>
              <a:rPr lang="en-US" sz="3000" b="0" i="0" strike="noStrike">
                <a:solidFill>
                  <a:srgbClr val="993300"/>
                </a:solidFill>
                <a:latin typeface="Times New Roman"/>
                <a:cs typeface="Times New Roman"/>
              </a:rPr>
              <a:t>Property &amp; Casualty Industry Compensation &amp; Benefits Survey</a:t>
            </a:r>
            <a:endParaRPr lang="en-US" sz="3000" b="0" i="0" strike="noStrike">
              <a:solidFill>
                <a:srgbClr val="993300"/>
              </a:solidFill>
              <a:latin typeface="Calisto MT"/>
            </a:endParaRPr>
          </a:p>
          <a:p>
            <a:pPr algn="l" rtl="0">
              <a:defRPr sz="1000"/>
            </a:pPr>
            <a:r>
              <a:rPr lang="en-US" sz="3000" b="0" i="0" strike="noStrike">
                <a:solidFill>
                  <a:srgbClr val="993300"/>
                </a:solidFill>
                <a:latin typeface="Times New Roman"/>
                <a:cs typeface="Times New Roman"/>
              </a:rPr>
              <a:t> of </a:t>
            </a:r>
            <a:endParaRPr lang="en-US" sz="3000" b="0" i="0" strike="noStrike">
              <a:solidFill>
                <a:srgbClr val="993300"/>
              </a:solidFill>
              <a:latin typeface="Calisto MT"/>
            </a:endParaRPr>
          </a:p>
          <a:p>
            <a:pPr algn="l" rtl="0">
              <a:defRPr sz="1000"/>
            </a:pPr>
            <a:r>
              <a:rPr lang="en-US" sz="3000" b="0" i="0" strike="noStrike">
                <a:solidFill>
                  <a:srgbClr val="993300"/>
                </a:solidFill>
                <a:latin typeface="Times New Roman"/>
                <a:cs typeface="Times New Roman"/>
              </a:rPr>
              <a:t>Support Positions</a:t>
            </a:r>
            <a:endParaRPr lang="en-US" sz="3000" b="0" i="0" strike="noStrike">
              <a:solidFill>
                <a:srgbClr val="993300"/>
              </a:solidFill>
              <a:latin typeface="Calisto MT"/>
            </a:endParaRPr>
          </a:p>
          <a:p>
            <a:pPr algn="l" rtl="0">
              <a:defRPr sz="1000"/>
            </a:pPr>
            <a:endParaRPr lang="en-US" sz="3000" b="0" i="0" strike="noStrike">
              <a:solidFill>
                <a:srgbClr val="993300"/>
              </a:solidFill>
              <a:latin typeface="Calisto MT"/>
            </a:endParaRPr>
          </a:p>
        </xdr:txBody>
      </xdr:sp>
      <xdr:sp macro="" textlink="">
        <xdr:nvSpPr>
          <xdr:cNvPr id="23" name="Text Box 24">
            <a:extLst>
              <a:ext uri="{FF2B5EF4-FFF2-40B4-BE49-F238E27FC236}">
                <a16:creationId xmlns="" xmlns:a16="http://schemas.microsoft.com/office/drawing/2014/main" id="{00000000-0008-0000-0000-000017000000}"/>
              </a:ext>
            </a:extLst>
          </xdr:cNvPr>
          <xdr:cNvSpPr txBox="1">
            <a:spLocks noChangeArrowheads="1" noChangeShapeType="1"/>
          </xdr:cNvSpPr>
        </xdr:nvSpPr>
        <xdr:spPr bwMode="auto">
          <a:xfrm>
            <a:off x="6858000" y="10144125"/>
            <a:ext cx="0" cy="0"/>
          </a:xfrm>
          <a:prstGeom prst="rect">
            <a:avLst/>
          </a:prstGeom>
          <a:noFill/>
          <a:ln w="0" algn="in">
            <a:noFill/>
            <a:miter lim="800000"/>
            <a:headEnd/>
            <a:tailEnd/>
          </a:ln>
          <a:effectLst/>
        </xdr:spPr>
        <xdr:txBody>
          <a:bodyPr vertOverflow="clip" wrap="square" lIns="36195" tIns="36195" rIns="36195" bIns="36195" anchor="t" upright="1"/>
          <a:lstStyle/>
          <a:p>
            <a:pPr algn="l" rtl="0">
              <a:defRPr sz="1000"/>
            </a:pPr>
            <a:r>
              <a:rPr lang="en-US" sz="3000" b="0" i="0" strike="noStrike">
                <a:solidFill>
                  <a:srgbClr val="000000"/>
                </a:solidFill>
                <a:latin typeface="Gill Sans MT"/>
              </a:rPr>
              <a:t>Survey Questionnaire</a:t>
            </a:r>
          </a:p>
          <a:p>
            <a:pPr algn="l" rtl="0">
              <a:defRPr sz="1000"/>
            </a:pPr>
            <a:r>
              <a:rPr lang="en-US" sz="3000" b="0" i="1" strike="noStrike">
                <a:solidFill>
                  <a:srgbClr val="000000"/>
                </a:solidFill>
                <a:latin typeface="Gill Sans MT"/>
              </a:rPr>
              <a:t>Instructions and Data Input Forms</a:t>
            </a:r>
          </a:p>
          <a:p>
            <a:pPr algn="l" rtl="0">
              <a:defRPr sz="1000"/>
            </a:pPr>
            <a:endParaRPr lang="en-US" sz="3000" b="0" i="1" strike="noStrike">
              <a:solidFill>
                <a:srgbClr val="000000"/>
              </a:solidFill>
              <a:latin typeface="Gill Sans MT"/>
            </a:endParaRPr>
          </a:p>
        </xdr:txBody>
      </xdr:sp>
      <xdr:pic>
        <xdr:nvPicPr>
          <xdr:cNvPr id="31409" name="Picture 25">
            <a:extLst>
              <a:ext uri="{FF2B5EF4-FFF2-40B4-BE49-F238E27FC236}">
                <a16:creationId xmlns="" xmlns:a16="http://schemas.microsoft.com/office/drawing/2014/main" id="{00000000-0008-0000-0000-0000B17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9270800" y="111271050"/>
            <a:ext cx="2273299" cy="831857"/>
          </a:xfrm>
          <a:prstGeom prst="rect">
            <a:avLst/>
          </a:prstGeom>
          <a:noFill/>
          <a:ln w="9525" algn="ctr">
            <a:noFill/>
            <a:miter lim="800000"/>
            <a:headEnd/>
            <a:tailEnd/>
          </a:ln>
        </xdr:spPr>
      </xdr:pic>
      <xdr:sp macro="" textlink="">
        <xdr:nvSpPr>
          <xdr:cNvPr id="31410" name="Line 26">
            <a:extLst>
              <a:ext uri="{FF2B5EF4-FFF2-40B4-BE49-F238E27FC236}">
                <a16:creationId xmlns="" xmlns:a16="http://schemas.microsoft.com/office/drawing/2014/main" id="{00000000-0008-0000-0000-0000B27A0000}"/>
              </a:ext>
            </a:extLst>
          </xdr:cNvPr>
          <xdr:cNvSpPr>
            <a:spLocks noChangeShapeType="1"/>
          </xdr:cNvSpPr>
        </xdr:nvSpPr>
        <xdr:spPr bwMode="auto">
          <a:xfrm>
            <a:off x="107213400" y="109270800"/>
            <a:ext cx="6400800" cy="0"/>
          </a:xfrm>
          <a:prstGeom prst="line">
            <a:avLst/>
          </a:prstGeom>
          <a:noFill/>
          <a:ln w="25400" algn="ctr">
            <a:solidFill>
              <a:srgbClr val="000000"/>
            </a:solidFill>
            <a:round/>
            <a:headEnd/>
            <a:tailEnd/>
          </a:ln>
        </xdr:spPr>
      </xdr:sp>
      <xdr:sp macro="" textlink="">
        <xdr:nvSpPr>
          <xdr:cNvPr id="26" name="Text Box 27">
            <a:extLst>
              <a:ext uri="{FF2B5EF4-FFF2-40B4-BE49-F238E27FC236}">
                <a16:creationId xmlns="" xmlns:a16="http://schemas.microsoft.com/office/drawing/2014/main" id="{00000000-0008-0000-0000-00001A000000}"/>
              </a:ext>
            </a:extLst>
          </xdr:cNvPr>
          <xdr:cNvSpPr txBox="1">
            <a:spLocks noChangeArrowheads="1" noChangeShapeType="1"/>
          </xdr:cNvSpPr>
        </xdr:nvSpPr>
        <xdr:spPr bwMode="auto">
          <a:xfrm>
            <a:off x="6858000" y="10144125"/>
            <a:ext cx="0" cy="0"/>
          </a:xfrm>
          <a:prstGeom prst="rect">
            <a:avLst/>
          </a:prstGeom>
          <a:noFill/>
          <a:ln w="0" algn="in">
            <a:noFill/>
            <a:miter lim="800000"/>
            <a:headEnd/>
            <a:tailEnd/>
          </a:ln>
          <a:effectLst/>
        </xdr:spPr>
        <xdr:txBody>
          <a:bodyPr vertOverflow="clip" wrap="square" lIns="36195" tIns="36195" rIns="36195" bIns="36195" anchor="t" upright="1"/>
          <a:lstStyle/>
          <a:p>
            <a:pPr algn="l" rtl="0">
              <a:defRPr sz="1000"/>
            </a:pPr>
            <a:r>
              <a:rPr lang="en-US" sz="1400" b="0" i="0" strike="noStrike">
                <a:solidFill>
                  <a:srgbClr val="C0C0C0"/>
                </a:solidFill>
                <a:latin typeface="Gill Sans MT"/>
              </a:rPr>
              <a:t>714 Desert Willow Court</a:t>
            </a:r>
          </a:p>
          <a:p>
            <a:pPr algn="l" rtl="0">
              <a:defRPr sz="1000"/>
            </a:pPr>
            <a:r>
              <a:rPr lang="en-US" sz="1400" b="0" i="0" strike="noStrike">
                <a:solidFill>
                  <a:srgbClr val="C0C0C0"/>
                </a:solidFill>
                <a:latin typeface="Times New Roman"/>
                <a:cs typeface="Times New Roman"/>
              </a:rPr>
              <a:t>Concord, NC 28027</a:t>
            </a:r>
            <a:endParaRPr lang="en-US" sz="1400" b="0" i="0" strike="noStrike">
              <a:solidFill>
                <a:srgbClr val="C0C0C0"/>
              </a:solidFill>
              <a:latin typeface="Gill Sans MT"/>
            </a:endParaRPr>
          </a:p>
          <a:p>
            <a:pPr algn="l" rtl="0">
              <a:defRPr sz="1000"/>
            </a:pPr>
            <a:r>
              <a:rPr lang="en-US" sz="1400" b="0" i="0" strike="noStrike">
                <a:solidFill>
                  <a:srgbClr val="C0C0C0"/>
                </a:solidFill>
                <a:latin typeface="Times New Roman"/>
                <a:cs typeface="Times New Roman"/>
              </a:rPr>
              <a:t>410</a:t>
            </a:r>
            <a:r>
              <a:rPr lang="en-US" sz="1400" b="0" i="0" strike="noStrike">
                <a:solidFill>
                  <a:srgbClr val="C0C0C0"/>
                </a:solidFill>
                <a:latin typeface="Gill Sans MT"/>
              </a:rPr>
              <a:t>-421-9007</a:t>
            </a:r>
          </a:p>
          <a:p>
            <a:pPr algn="l" rtl="0">
              <a:defRPr sz="1000"/>
            </a:pPr>
            <a:r>
              <a:rPr lang="en-US" sz="1400" b="0" i="0" strike="noStrike">
                <a:solidFill>
                  <a:srgbClr val="C0C0C0"/>
                </a:solidFill>
                <a:latin typeface="Times New Roman"/>
                <a:cs typeface="Times New Roman"/>
              </a:rPr>
              <a:t>410</a:t>
            </a:r>
            <a:r>
              <a:rPr lang="en-US" sz="1400" b="0" i="0" strike="noStrike">
                <a:solidFill>
                  <a:srgbClr val="C0C0C0"/>
                </a:solidFill>
                <a:latin typeface="Gill Sans MT"/>
              </a:rPr>
              <a:t>-421-9011 </a:t>
            </a:r>
            <a:r>
              <a:rPr lang="en-US" sz="1400" b="0" i="1" strike="noStrike">
                <a:solidFill>
                  <a:srgbClr val="C0C0C0"/>
                </a:solidFill>
                <a:latin typeface="Gill Sans MT"/>
              </a:rPr>
              <a:t>Fax</a:t>
            </a:r>
          </a:p>
          <a:p>
            <a:pPr algn="l" rtl="0">
              <a:defRPr sz="1000"/>
            </a:pPr>
            <a:r>
              <a:rPr lang="en-US" sz="1400" b="0" i="1" strike="noStrike">
                <a:solidFill>
                  <a:srgbClr val="C0C0C0"/>
                </a:solidFill>
                <a:latin typeface="Times New Roman"/>
                <a:cs typeface="Times New Roman"/>
              </a:rPr>
              <a:t>Afitzgerald@CCS</a:t>
            </a:r>
            <a:r>
              <a:rPr lang="en-US" sz="1400" b="0" i="1" strike="noStrike">
                <a:solidFill>
                  <a:srgbClr val="C0C0C0"/>
                </a:solidFill>
                <a:latin typeface="Gill Sans MT"/>
              </a:rPr>
              <a:t>-Consultants.com</a:t>
            </a:r>
            <a:endParaRPr lang="en-US" sz="1400" b="0" i="0" strike="noStrike">
              <a:solidFill>
                <a:srgbClr val="C0C0C0"/>
              </a:solidFill>
              <a:latin typeface="Gill Sans MT"/>
            </a:endParaRPr>
          </a:p>
          <a:p>
            <a:pPr algn="l" rtl="0">
              <a:defRPr sz="1000"/>
            </a:pPr>
            <a:endParaRPr lang="en-US" sz="1400" b="0" i="0" strike="noStrike">
              <a:solidFill>
                <a:srgbClr val="C0C0C0"/>
              </a:solidFill>
              <a:latin typeface="Gill Sans MT"/>
            </a:endParaRPr>
          </a:p>
        </xdr:txBody>
      </xdr:sp>
      <xdr:sp macro="" textlink="">
        <xdr:nvSpPr>
          <xdr:cNvPr id="27" name="Text Box 28">
            <a:extLst>
              <a:ext uri="{FF2B5EF4-FFF2-40B4-BE49-F238E27FC236}">
                <a16:creationId xmlns="" xmlns:a16="http://schemas.microsoft.com/office/drawing/2014/main" id="{00000000-0008-0000-0000-00001B000000}"/>
              </a:ext>
            </a:extLst>
          </xdr:cNvPr>
          <xdr:cNvSpPr txBox="1">
            <a:spLocks noChangeArrowheads="1" noChangeShapeType="1"/>
          </xdr:cNvSpPr>
        </xdr:nvSpPr>
        <xdr:spPr bwMode="auto">
          <a:xfrm>
            <a:off x="6858000" y="10144125"/>
            <a:ext cx="0" cy="0"/>
          </a:xfrm>
          <a:prstGeom prst="rect">
            <a:avLst/>
          </a:prstGeom>
          <a:noFill/>
          <a:ln w="0" algn="in">
            <a:noFill/>
            <a:miter lim="800000"/>
            <a:headEnd/>
            <a:tailEnd/>
          </a:ln>
          <a:effectLst/>
        </xdr:spPr>
        <xdr:txBody>
          <a:bodyPr vertOverflow="clip" wrap="square" lIns="36195" tIns="36195" rIns="36195" bIns="36195" anchor="t" upright="1"/>
          <a:lstStyle/>
          <a:p>
            <a:pPr algn="l" rtl="0">
              <a:defRPr sz="1000"/>
            </a:pPr>
            <a:r>
              <a:rPr lang="en-US" sz="1400" b="0" i="0" strike="noStrike">
                <a:solidFill>
                  <a:srgbClr val="000000"/>
                </a:solidFill>
                <a:latin typeface="Gill Sans MT"/>
              </a:rPr>
              <a:t>Please make a copy of your questionnaire and input form prior to sending it back to us.</a:t>
            </a:r>
          </a:p>
          <a:p>
            <a:pPr algn="l" rtl="0">
              <a:defRPr sz="1000"/>
            </a:pPr>
            <a:r>
              <a:rPr lang="en-US" sz="1400" b="0" i="0" strike="noStrike">
                <a:solidFill>
                  <a:srgbClr val="000000"/>
                </a:solidFill>
                <a:latin typeface="Gill Sans MT"/>
              </a:rPr>
              <a:t>All Company Responses are kept in the strictest of confidence.</a:t>
            </a:r>
          </a:p>
          <a:p>
            <a:pPr algn="l" rtl="0">
              <a:defRPr sz="1000"/>
            </a:pPr>
            <a:endParaRPr lang="en-US" sz="1400" b="0" i="0" strike="noStrike">
              <a:solidFill>
                <a:srgbClr val="000000"/>
              </a:solidFill>
              <a:latin typeface="Gill Sans MT"/>
            </a:endParaRPr>
          </a:p>
        </xdr:txBody>
      </xdr:sp>
      <xdr:sp macro="" textlink="">
        <xdr:nvSpPr>
          <xdr:cNvPr id="28" name="Text Box 29">
            <a:extLst>
              <a:ext uri="{FF2B5EF4-FFF2-40B4-BE49-F238E27FC236}">
                <a16:creationId xmlns="" xmlns:a16="http://schemas.microsoft.com/office/drawing/2014/main" id="{00000000-0008-0000-0000-00001C000000}"/>
              </a:ext>
            </a:extLst>
          </xdr:cNvPr>
          <xdr:cNvSpPr txBox="1">
            <a:spLocks noChangeArrowheads="1" noChangeShapeType="1"/>
          </xdr:cNvSpPr>
        </xdr:nvSpPr>
        <xdr:spPr bwMode="auto">
          <a:xfrm>
            <a:off x="6858000" y="10144125"/>
            <a:ext cx="0" cy="0"/>
          </a:xfrm>
          <a:prstGeom prst="rect">
            <a:avLst/>
          </a:prstGeom>
          <a:noFill/>
          <a:ln w="0" algn="in">
            <a:noFill/>
            <a:miter lim="800000"/>
            <a:headEnd/>
            <a:tailEnd/>
          </a:ln>
          <a:effectLst/>
        </xdr:spPr>
        <xdr:txBody>
          <a:bodyPr vertOverflow="clip" wrap="square" lIns="36195" tIns="36195" rIns="36195" bIns="36195" anchor="t" upright="1"/>
          <a:lstStyle/>
          <a:p>
            <a:pPr algn="l" rtl="0">
              <a:defRPr sz="1000"/>
            </a:pPr>
            <a:r>
              <a:rPr lang="en-US" sz="1400" b="0" i="0" strike="noStrike">
                <a:solidFill>
                  <a:srgbClr val="000000"/>
                </a:solidFill>
                <a:latin typeface="Gill Sans MT"/>
              </a:rPr>
              <a:t>Please return your questionnaire by April 27, 2007 to:</a:t>
            </a:r>
          </a:p>
          <a:p>
            <a:pPr algn="l" rtl="0">
              <a:defRPr sz="1000"/>
            </a:pPr>
            <a:endParaRPr lang="en-US" sz="1400" b="0" i="0" strike="noStrike">
              <a:solidFill>
                <a:srgbClr val="000000"/>
              </a:solidFill>
              <a:latin typeface="Gill Sans MT"/>
            </a:endParaRPr>
          </a:p>
        </xdr:txBody>
      </xdr:sp>
      <xdr:sp macro="" textlink="">
        <xdr:nvSpPr>
          <xdr:cNvPr id="31414" name="Line 30">
            <a:extLst>
              <a:ext uri="{FF2B5EF4-FFF2-40B4-BE49-F238E27FC236}">
                <a16:creationId xmlns="" xmlns:a16="http://schemas.microsoft.com/office/drawing/2014/main" id="{00000000-0008-0000-0000-0000B67A0000}"/>
              </a:ext>
            </a:extLst>
          </xdr:cNvPr>
          <xdr:cNvSpPr>
            <a:spLocks noChangeShapeType="1"/>
          </xdr:cNvSpPr>
        </xdr:nvSpPr>
        <xdr:spPr bwMode="auto">
          <a:xfrm>
            <a:off x="107213400" y="110699550"/>
            <a:ext cx="6400800" cy="0"/>
          </a:xfrm>
          <a:prstGeom prst="line">
            <a:avLst/>
          </a:prstGeom>
          <a:noFill/>
          <a:ln w="25400" algn="ctr">
            <a:solidFill>
              <a:srgbClr val="000000"/>
            </a:solidFill>
            <a:round/>
            <a:headEnd/>
            <a:tailEnd/>
          </a:ln>
        </xdr:spPr>
      </xdr:sp>
    </xdr:grpSp>
    <xdr:clientData/>
  </xdr:twoCellAnchor>
  <xdr:twoCellAnchor editAs="oneCell">
    <xdr:from>
      <xdr:col>0</xdr:col>
      <xdr:colOff>0</xdr:colOff>
      <xdr:row>1</xdr:row>
      <xdr:rowOff>0</xdr:rowOff>
    </xdr:from>
    <xdr:to>
      <xdr:col>142</xdr:col>
      <xdr:colOff>0</xdr:colOff>
      <xdr:row>133</xdr:row>
      <xdr:rowOff>0</xdr:rowOff>
    </xdr:to>
    <xdr:pic>
      <xdr:nvPicPr>
        <xdr:cNvPr id="2"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1440"/>
          <a:ext cx="6644640" cy="100584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19050</xdr:colOff>
      <xdr:row>51</xdr:row>
      <xdr:rowOff>114300</xdr:rowOff>
    </xdr:from>
    <xdr:to>
      <xdr:col>13</xdr:col>
      <xdr:colOff>57150</xdr:colOff>
      <xdr:row>55</xdr:row>
      <xdr:rowOff>9525</xdr:rowOff>
    </xdr:to>
    <xdr:pic>
      <xdr:nvPicPr>
        <xdr:cNvPr id="22139" name="Picture 10">
          <a:extLst>
            <a:ext uri="{FF2B5EF4-FFF2-40B4-BE49-F238E27FC236}">
              <a16:creationId xmlns="" xmlns:a16="http://schemas.microsoft.com/office/drawing/2014/main" id="{00000000-0008-0000-0A00-00007B56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52425" y="7886700"/>
          <a:ext cx="1295400" cy="695325"/>
        </a:xfrm>
        <a:prstGeom prst="rect">
          <a:avLst/>
        </a:prstGeom>
        <a:noFill/>
        <a:ln w="9525">
          <a:noFill/>
          <a:miter lim="800000"/>
          <a:headEnd/>
          <a:tailEnd/>
        </a:ln>
      </xdr:spPr>
    </xdr:pic>
    <xdr:clientData/>
  </xdr:twoCellAnchor>
  <xdr:twoCellAnchor>
    <xdr:from>
      <xdr:col>1</xdr:col>
      <xdr:colOff>133350</xdr:colOff>
      <xdr:row>55</xdr:row>
      <xdr:rowOff>1</xdr:rowOff>
    </xdr:from>
    <xdr:to>
      <xdr:col>22</xdr:col>
      <xdr:colOff>9525</xdr:colOff>
      <xdr:row>58</xdr:row>
      <xdr:rowOff>180975</xdr:rowOff>
    </xdr:to>
    <xdr:sp macro="" textlink="">
      <xdr:nvSpPr>
        <xdr:cNvPr id="21515" name="Text Box 11">
          <a:extLst>
            <a:ext uri="{FF2B5EF4-FFF2-40B4-BE49-F238E27FC236}">
              <a16:creationId xmlns="" xmlns:a16="http://schemas.microsoft.com/office/drawing/2014/main" id="{00000000-0008-0000-0A00-00000B540000}"/>
            </a:ext>
          </a:extLst>
        </xdr:cNvPr>
        <xdr:cNvSpPr txBox="1">
          <a:spLocks noChangeArrowheads="1" noChangeShapeType="1"/>
        </xdr:cNvSpPr>
      </xdr:nvSpPr>
      <xdr:spPr bwMode="auto">
        <a:xfrm>
          <a:off x="314325" y="11191876"/>
          <a:ext cx="2314575" cy="781049"/>
        </a:xfrm>
        <a:prstGeom prst="rect">
          <a:avLst/>
        </a:prstGeom>
        <a:noFill/>
        <a:ln w="0" algn="in">
          <a:noFill/>
          <a:miter lim="800000"/>
          <a:headEnd/>
          <a:tailEnd/>
        </a:ln>
        <a:effectLst/>
      </xdr:spPr>
      <xdr:txBody>
        <a:bodyPr vertOverflow="clip" wrap="square" lIns="36195" tIns="36195" rIns="36195" bIns="36195" anchor="t" upright="1"/>
        <a:lstStyle/>
        <a:p>
          <a:pPr algn="l" rtl="0">
            <a:defRPr sz="1000"/>
          </a:pPr>
          <a:r>
            <a:rPr lang="en-US" sz="1050" b="0" i="0" strike="noStrike">
              <a:solidFill>
                <a:srgbClr val="000000"/>
              </a:solidFill>
              <a:latin typeface="Times New Roman"/>
              <a:cs typeface="Times New Roman"/>
            </a:rPr>
            <a:t>714 Desert Willow Court NW</a:t>
          </a:r>
        </a:p>
        <a:p>
          <a:pPr algn="l" rtl="0">
            <a:defRPr sz="1000"/>
          </a:pPr>
          <a:r>
            <a:rPr lang="en-US" sz="1050" b="0" i="0" strike="noStrike">
              <a:solidFill>
                <a:srgbClr val="000000"/>
              </a:solidFill>
              <a:latin typeface="Times New Roman"/>
              <a:cs typeface="Times New Roman"/>
            </a:rPr>
            <a:t>Concord, NC 28027</a:t>
          </a:r>
        </a:p>
        <a:p>
          <a:pPr algn="l" rtl="0">
            <a:defRPr sz="1000"/>
          </a:pPr>
          <a:r>
            <a:rPr lang="en-US" sz="1050" b="0" i="0" strike="noStrike">
              <a:solidFill>
                <a:srgbClr val="000000"/>
              </a:solidFill>
              <a:latin typeface="Times New Roman"/>
              <a:cs typeface="Times New Roman"/>
            </a:rPr>
            <a:t>410-795-9800</a:t>
          </a:r>
        </a:p>
        <a:p>
          <a:pPr algn="l" rtl="0">
            <a:defRPr sz="1000"/>
          </a:pPr>
          <a:r>
            <a:rPr lang="en-US" sz="1050" b="1" i="1" strike="noStrike">
              <a:solidFill>
                <a:srgbClr val="000000"/>
              </a:solidFill>
              <a:latin typeface="Times New Roman"/>
              <a:cs typeface="Times New Roman"/>
            </a:rPr>
            <a:t>Sfitzgerald@CCS-Consultants.com</a:t>
          </a:r>
        </a:p>
      </xdr:txBody>
    </xdr:sp>
    <xdr:clientData/>
  </xdr:twoCellAnchor>
  <mc:AlternateContent xmlns:mc="http://schemas.openxmlformats.org/markup-compatibility/2006">
    <mc:Choice xmlns:a14="http://schemas.microsoft.com/office/drawing/2010/main" Requires="a14">
      <xdr:twoCellAnchor editAs="oneCell">
        <xdr:from>
          <xdr:col>22</xdr:col>
          <xdr:colOff>76200</xdr:colOff>
          <xdr:row>40</xdr:row>
          <xdr:rowOff>7620</xdr:rowOff>
        </xdr:from>
        <xdr:to>
          <xdr:col>33</xdr:col>
          <xdr:colOff>99060</xdr:colOff>
          <xdr:row>40</xdr:row>
          <xdr:rowOff>182880</xdr:rowOff>
        </xdr:to>
        <xdr:sp macro="" textlink="">
          <xdr:nvSpPr>
            <xdr:cNvPr id="21534" name="Check Box 30" hidden="1">
              <a:extLst>
                <a:ext uri="{63B3BB69-23CF-44E3-9099-C40C66FF867C}">
                  <a14:compatExt spid="_x0000_s2153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$300 Emailed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83820</xdr:colOff>
          <xdr:row>41</xdr:row>
          <xdr:rowOff>22860</xdr:rowOff>
        </xdr:from>
        <xdr:to>
          <xdr:col>33</xdr:col>
          <xdr:colOff>22860</xdr:colOff>
          <xdr:row>41</xdr:row>
          <xdr:rowOff>182880</xdr:rowOff>
        </xdr:to>
        <xdr:sp macro="" textlink="">
          <xdr:nvSpPr>
            <xdr:cNvPr id="21535" name="Check Box 31" hidden="1">
              <a:extLst>
                <a:ext uri="{63B3BB69-23CF-44E3-9099-C40C66FF867C}">
                  <a14:compatExt spid="_x0000_s2153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$525 Emailed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41</xdr:row>
          <xdr:rowOff>182880</xdr:rowOff>
        </xdr:from>
        <xdr:to>
          <xdr:col>33</xdr:col>
          <xdr:colOff>7620</xdr:colOff>
          <xdr:row>42</xdr:row>
          <xdr:rowOff>182880</xdr:rowOff>
        </xdr:to>
        <xdr:sp macro="" textlink="">
          <xdr:nvSpPr>
            <xdr:cNvPr id="21536" name="Check Box 32" hidden="1">
              <a:extLst>
                <a:ext uri="{63B3BB69-23CF-44E3-9099-C40C66FF867C}">
                  <a14:compatExt spid="_x0000_s21536"/>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$950  Emailed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83820</xdr:colOff>
          <xdr:row>43</xdr:row>
          <xdr:rowOff>7620</xdr:rowOff>
        </xdr:from>
        <xdr:to>
          <xdr:col>33</xdr:col>
          <xdr:colOff>38100</xdr:colOff>
          <xdr:row>43</xdr:row>
          <xdr:rowOff>182880</xdr:rowOff>
        </xdr:to>
        <xdr:sp macro="" textlink="">
          <xdr:nvSpPr>
            <xdr:cNvPr id="21537" name="Check Box 33" hidden="1">
              <a:extLst>
                <a:ext uri="{63B3BB69-23CF-44E3-9099-C40C66FF867C}">
                  <a14:compatExt spid="_x0000_s21537"/>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$1200 Emailed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68580</xdr:colOff>
          <xdr:row>43</xdr:row>
          <xdr:rowOff>190500</xdr:rowOff>
        </xdr:from>
        <xdr:to>
          <xdr:col>45</xdr:col>
          <xdr:colOff>60960</xdr:colOff>
          <xdr:row>44</xdr:row>
          <xdr:rowOff>182880</xdr:rowOff>
        </xdr:to>
        <xdr:sp macro="" textlink="">
          <xdr:nvSpPr>
            <xdr:cNvPr id="21542" name="Check Box 38" hidden="1">
              <a:extLst>
                <a:ext uri="{63B3BB69-23CF-44E3-9099-C40C66FF867C}">
                  <a14:compatExt spid="_x0000_s21542"/>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Plus $25 to receive mailed CD of selected Report Files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60960</xdr:colOff>
          <xdr:row>44</xdr:row>
          <xdr:rowOff>182880</xdr:rowOff>
        </xdr:from>
        <xdr:to>
          <xdr:col>49</xdr:col>
          <xdr:colOff>68580</xdr:colOff>
          <xdr:row>45</xdr:row>
          <xdr:rowOff>190500</xdr:rowOff>
        </xdr:to>
        <xdr:sp macro="" textlink="">
          <xdr:nvSpPr>
            <xdr:cNvPr id="21543" name="Check Box 39" hidden="1">
              <a:extLst>
                <a:ext uri="{63B3BB69-23CF-44E3-9099-C40C66FF867C}">
                  <a14:compatExt spid="_x0000_s2154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Plus $200 to receive by mail a printed &amp; bound report with CD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22860</xdr:colOff>
          <xdr:row>39</xdr:row>
          <xdr:rowOff>38100</xdr:rowOff>
        </xdr:from>
        <xdr:to>
          <xdr:col>49</xdr:col>
          <xdr:colOff>38100</xdr:colOff>
          <xdr:row>40</xdr:row>
          <xdr:rowOff>175260</xdr:rowOff>
        </xdr:to>
        <xdr:sp macro="" textlink="">
          <xdr:nvSpPr>
            <xdr:cNvPr id="21544" name="Check Box 40" hidden="1">
              <a:extLst>
                <a:ext uri="{63B3BB69-23CF-44E3-9099-C40C66FF867C}">
                  <a14:compatExt spid="_x0000_s2154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$300 Download Only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22860</xdr:colOff>
          <xdr:row>41</xdr:row>
          <xdr:rowOff>7620</xdr:rowOff>
        </xdr:from>
        <xdr:to>
          <xdr:col>48</xdr:col>
          <xdr:colOff>76200</xdr:colOff>
          <xdr:row>41</xdr:row>
          <xdr:rowOff>175260</xdr:rowOff>
        </xdr:to>
        <xdr:sp macro="" textlink="">
          <xdr:nvSpPr>
            <xdr:cNvPr id="21545" name="Check Box 41" hidden="1">
              <a:extLst>
                <a:ext uri="{63B3BB69-23CF-44E3-9099-C40C66FF867C}">
                  <a14:compatExt spid="_x0000_s2154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$525 Download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22860</xdr:colOff>
          <xdr:row>41</xdr:row>
          <xdr:rowOff>175260</xdr:rowOff>
        </xdr:from>
        <xdr:to>
          <xdr:col>48</xdr:col>
          <xdr:colOff>60960</xdr:colOff>
          <xdr:row>42</xdr:row>
          <xdr:rowOff>175260</xdr:rowOff>
        </xdr:to>
        <xdr:sp macro="" textlink="">
          <xdr:nvSpPr>
            <xdr:cNvPr id="21546" name="Check Box 42" hidden="1">
              <a:extLst>
                <a:ext uri="{63B3BB69-23CF-44E3-9099-C40C66FF867C}">
                  <a14:compatExt spid="_x0000_s21546"/>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$950 Download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22860</xdr:colOff>
          <xdr:row>42</xdr:row>
          <xdr:rowOff>190500</xdr:rowOff>
        </xdr:from>
        <xdr:to>
          <xdr:col>48</xdr:col>
          <xdr:colOff>99060</xdr:colOff>
          <xdr:row>43</xdr:row>
          <xdr:rowOff>175260</xdr:rowOff>
        </xdr:to>
        <xdr:sp macro="" textlink="">
          <xdr:nvSpPr>
            <xdr:cNvPr id="21547" name="Check Box 43" hidden="1">
              <a:extLst>
                <a:ext uri="{63B3BB69-23CF-44E3-9099-C40C66FF867C}">
                  <a14:compatExt spid="_x0000_s21547"/>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$1200 Download Only*</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66675</xdr:colOff>
      <xdr:row>0</xdr:row>
      <xdr:rowOff>76200</xdr:rowOff>
    </xdr:from>
    <xdr:to>
      <xdr:col>2</xdr:col>
      <xdr:colOff>381000</xdr:colOff>
      <xdr:row>1</xdr:row>
      <xdr:rowOff>371475</xdr:rowOff>
    </xdr:to>
    <xdr:pic>
      <xdr:nvPicPr>
        <xdr:cNvPr id="12590" name="Picture 3">
          <a:extLst>
            <a:ext uri="{FF2B5EF4-FFF2-40B4-BE49-F238E27FC236}">
              <a16:creationId xmlns="" xmlns:a16="http://schemas.microsoft.com/office/drawing/2014/main" id="{00000000-0008-0000-0100-00002E31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47650" y="76200"/>
          <a:ext cx="962025" cy="52387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66675</xdr:rowOff>
    </xdr:from>
    <xdr:to>
      <xdr:col>2</xdr:col>
      <xdr:colOff>266700</xdr:colOff>
      <xdr:row>1</xdr:row>
      <xdr:rowOff>390525</xdr:rowOff>
    </xdr:to>
    <xdr:pic>
      <xdr:nvPicPr>
        <xdr:cNvPr id="3373" name="Picture 3">
          <a:extLst>
            <a:ext uri="{FF2B5EF4-FFF2-40B4-BE49-F238E27FC236}">
              <a16:creationId xmlns="" xmlns:a16="http://schemas.microsoft.com/office/drawing/2014/main" id="{00000000-0008-0000-0200-00002D0D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66675"/>
          <a:ext cx="1019175" cy="55245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0</xdr:row>
      <xdr:rowOff>19050</xdr:rowOff>
    </xdr:from>
    <xdr:to>
      <xdr:col>2</xdr:col>
      <xdr:colOff>428625</xdr:colOff>
      <xdr:row>1</xdr:row>
      <xdr:rowOff>314325</xdr:rowOff>
    </xdr:to>
    <xdr:pic>
      <xdr:nvPicPr>
        <xdr:cNvPr id="2351" name="Picture 5">
          <a:extLst>
            <a:ext uri="{FF2B5EF4-FFF2-40B4-BE49-F238E27FC236}">
              <a16:creationId xmlns="" xmlns:a16="http://schemas.microsoft.com/office/drawing/2014/main" id="{00000000-0008-0000-0300-00002F09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625" y="19050"/>
          <a:ext cx="971550" cy="52387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57150</xdr:colOff>
      <xdr:row>0</xdr:row>
      <xdr:rowOff>47625</xdr:rowOff>
    </xdr:from>
    <xdr:to>
      <xdr:col>2</xdr:col>
      <xdr:colOff>342900</xdr:colOff>
      <xdr:row>1</xdr:row>
      <xdr:rowOff>304800</xdr:rowOff>
    </xdr:to>
    <xdr:pic>
      <xdr:nvPicPr>
        <xdr:cNvPr id="13613" name="Picture 2">
          <a:extLst>
            <a:ext uri="{FF2B5EF4-FFF2-40B4-BE49-F238E27FC236}">
              <a16:creationId xmlns="" xmlns:a16="http://schemas.microsoft.com/office/drawing/2014/main" id="{00000000-0008-0000-0400-00002D35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38125" y="47625"/>
          <a:ext cx="895350" cy="48577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114300</xdr:colOff>
      <xdr:row>0</xdr:row>
      <xdr:rowOff>28575</xdr:rowOff>
    </xdr:from>
    <xdr:to>
      <xdr:col>1</xdr:col>
      <xdr:colOff>923925</xdr:colOff>
      <xdr:row>2</xdr:row>
      <xdr:rowOff>209550</xdr:rowOff>
    </xdr:to>
    <xdr:pic>
      <xdr:nvPicPr>
        <xdr:cNvPr id="10548" name="Picture 7">
          <a:extLst>
            <a:ext uri="{FF2B5EF4-FFF2-40B4-BE49-F238E27FC236}">
              <a16:creationId xmlns="" xmlns:a16="http://schemas.microsoft.com/office/drawing/2014/main" id="{00000000-0008-0000-0500-00003429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4300" y="28575"/>
          <a:ext cx="990600" cy="53340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2</xdr:col>
      <xdr:colOff>447675</xdr:colOff>
      <xdr:row>2</xdr:row>
      <xdr:rowOff>0</xdr:rowOff>
    </xdr:to>
    <xdr:pic>
      <xdr:nvPicPr>
        <xdr:cNvPr id="3" name="Picture 7">
          <a:extLst>
            <a:ext uri="{FF2B5EF4-FFF2-40B4-BE49-F238E27FC236}">
              <a16:creationId xmlns=""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1925" y="28575"/>
          <a:ext cx="962025" cy="523875"/>
        </a:xfrm>
        <a:prstGeom prst="rect">
          <a:avLst/>
        </a:prstGeom>
        <a:noFill/>
        <a:ln w="9525">
          <a:noFill/>
          <a:miter lim="800000"/>
          <a:headEnd/>
          <a:tailEnd/>
        </a:ln>
      </xdr:spPr>
    </xdr:pic>
    <xdr:clientData/>
  </xdr:twoCellAnchor>
  <xdr:twoCellAnchor editAs="oneCell">
    <xdr:from>
      <xdr:col>2</xdr:col>
      <xdr:colOff>175190</xdr:colOff>
      <xdr:row>7</xdr:row>
      <xdr:rowOff>94542</xdr:rowOff>
    </xdr:from>
    <xdr:to>
      <xdr:col>12</xdr:col>
      <xdr:colOff>557529</xdr:colOff>
      <xdr:row>38</xdr:row>
      <xdr:rowOff>9525</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9565" y="1732842"/>
          <a:ext cx="6478339" cy="486798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266701</xdr:colOff>
      <xdr:row>44</xdr:row>
      <xdr:rowOff>56863</xdr:rowOff>
    </xdr:from>
    <xdr:to>
      <xdr:col>13</xdr:col>
      <xdr:colOff>474823</xdr:colOff>
      <xdr:row>74</xdr:row>
      <xdr:rowOff>104775</xdr:rowOff>
    </xdr:to>
    <xdr:pic>
      <xdr:nvPicPr>
        <xdr:cNvPr id="5" name="Picture 4">
          <a:extLst>
            <a:ext uri="{FF2B5EF4-FFF2-40B4-BE49-F238E27FC236}">
              <a16:creationId xmlns="" xmlns:a16="http://schemas.microsoft.com/office/drawing/2014/main" id="{00000000-0008-0000-06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1476" y="7229188"/>
          <a:ext cx="7523322" cy="4905662"/>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1</xdr:col>
      <xdr:colOff>942975</xdr:colOff>
      <xdr:row>1</xdr:row>
      <xdr:rowOff>323850</xdr:rowOff>
    </xdr:to>
    <xdr:pic>
      <xdr:nvPicPr>
        <xdr:cNvPr id="18750" name="Picture 7">
          <a:extLst>
            <a:ext uri="{FF2B5EF4-FFF2-40B4-BE49-F238E27FC236}">
              <a16:creationId xmlns="" xmlns:a16="http://schemas.microsoft.com/office/drawing/2014/main" id="{00000000-0008-0000-0700-00003E49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1925" y="28575"/>
          <a:ext cx="962025" cy="52387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57150</xdr:colOff>
      <xdr:row>0</xdr:row>
      <xdr:rowOff>47625</xdr:rowOff>
    </xdr:from>
    <xdr:to>
      <xdr:col>2</xdr:col>
      <xdr:colOff>285750</xdr:colOff>
      <xdr:row>2</xdr:row>
      <xdr:rowOff>38100</xdr:rowOff>
    </xdr:to>
    <xdr:pic>
      <xdr:nvPicPr>
        <xdr:cNvPr id="14783" name="Picture 27">
          <a:extLst>
            <a:ext uri="{FF2B5EF4-FFF2-40B4-BE49-F238E27FC236}">
              <a16:creationId xmlns="" xmlns:a16="http://schemas.microsoft.com/office/drawing/2014/main" id="{00000000-0008-0000-0800-0000BF39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150" y="47625"/>
          <a:ext cx="1123950" cy="609600"/>
        </a:xfrm>
        <a:prstGeom prst="rect">
          <a:avLst/>
        </a:prstGeom>
        <a:noFill/>
        <a:ln w="9525">
          <a:noFill/>
          <a:miter lim="800000"/>
          <a:headEnd/>
          <a:tailEnd/>
        </a:ln>
      </xdr:spPr>
    </xdr:pic>
    <xdr:clientData/>
  </xdr:twoCellAnchor>
  <xdr:twoCellAnchor editAs="oneCell">
    <xdr:from>
      <xdr:col>1</xdr:col>
      <xdr:colOff>323850</xdr:colOff>
      <xdr:row>55</xdr:row>
      <xdr:rowOff>1647825</xdr:rowOff>
    </xdr:from>
    <xdr:to>
      <xdr:col>10</xdr:col>
      <xdr:colOff>47625</xdr:colOff>
      <xdr:row>61</xdr:row>
      <xdr:rowOff>123825</xdr:rowOff>
    </xdr:to>
    <xdr:pic>
      <xdr:nvPicPr>
        <xdr:cNvPr id="14784" name="Picture 239">
          <a:extLst>
            <a:ext uri="{FF2B5EF4-FFF2-40B4-BE49-F238E27FC236}">
              <a16:creationId xmlns="" xmlns:a16="http://schemas.microsoft.com/office/drawing/2014/main" id="{00000000-0008-0000-0800-0000C039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04825" y="16697325"/>
          <a:ext cx="6057900" cy="250507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ccs-consultants.com/Documents%20and%20Settings/Corey%20Fitzgerald/Local%20Settings/Temporary%20Internet%20Files/Content.Outlook/D8VHXD1Z/2010%20Support%20Survey%20Questionnaire%20v%202%2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eneral"/>
      <sheetName val="Main Page"/>
      <sheetName val="Participants &amp; Job Listing"/>
      <sheetName val="Instructions"/>
      <sheetName val="Job Descriptions"/>
      <sheetName val="Contact And Practices"/>
      <sheetName val="Incentive Plans"/>
      <sheetName val="Input Data"/>
      <sheetName val="Order Form"/>
      <sheetName val="JobTable"/>
    </sheetNames>
    <sheetDataSet>
      <sheetData sheetId="0"/>
      <sheetData sheetId="1"/>
      <sheetData sheetId="2"/>
      <sheetData sheetId="3"/>
      <sheetData sheetId="4"/>
      <sheetData sheetId="5">
        <row r="10">
          <cell r="E10" t="str">
            <v>SJC</v>
          </cell>
          <cell r="F10" t="str">
            <v>SJT_Desc</v>
          </cell>
          <cell r="G10" t="str">
            <v>SJDesc</v>
          </cell>
        </row>
        <row r="11">
          <cell r="E11" t="str">
            <v>10100</v>
          </cell>
          <cell r="F11" t="str">
            <v>Receptionist</v>
          </cell>
          <cell r="G11" t="str">
            <v>The Receptionist greets visitors and callers.  Receives incoming calls and routes to appropriate person.  Operates system switchboard or telephone console, announces visitors and directs them to proper location.  Refers messages to appropriate parties and</v>
          </cell>
        </row>
        <row r="14">
          <cell r="E14" t="str">
            <v>10200</v>
          </cell>
          <cell r="F14" t="str">
            <v>Mail Processor</v>
          </cell>
          <cell r="G14" t="str">
            <v>The Mail Processor works under direct supervision to perform support tasks such as sorting and delivering mail to/from workstations or departments, processing outgoing mail using appropriate mailing equipment, stuffing envelopes or using inserting machine</v>
          </cell>
        </row>
        <row r="17">
          <cell r="E17" t="str">
            <v>10300</v>
          </cell>
          <cell r="F17" t="str">
            <v>Office Support Associate</v>
          </cell>
          <cell r="G17" t="str">
            <v>The Office Support Associate provides data entry and word processing support, uses computer to research information and update files, transcribes tapes, handles printing, sorting and distribution of operational reports and forms, updates system and runs s</v>
          </cell>
        </row>
        <row r="20">
          <cell r="E20" t="str">
            <v>10350</v>
          </cell>
          <cell r="F20" t="str">
            <v>Senior Office Support Associate</v>
          </cell>
          <cell r="G20" t="str">
            <v>Provides data entry and word processing support and verification, uses computer to research information and update files, transcribes tapes, handles printing, sorting and distribution of operational reports and forms, updates system and runs standard repo</v>
          </cell>
        </row>
        <row r="25">
          <cell r="E25" t="str">
            <v>10375</v>
          </cell>
          <cell r="F25" t="str">
            <v>Administrative Assistant I</v>
          </cell>
          <cell r="G25" t="str">
            <v>Entry and/or developing level.  Under general supervision, performs generalized administrative and support duties including filing, photocopying, word processing, statistical typing, schedule meetings, prepare and distribute minutes of meetings, and makin</v>
          </cell>
        </row>
        <row r="28">
          <cell r="E28" t="str">
            <v>10400</v>
          </cell>
          <cell r="F28" t="str">
            <v>Administrative Assistant II</v>
          </cell>
          <cell r="G28" t="str">
            <v>Performs diverse administrative and support duties including filing, photocopying, general word processing, statistical typing, scheduling meetings, and making travel arrangements.  Supports 1 to 3 department managers or a large department.  Sets prioriti</v>
          </cell>
        </row>
        <row r="30">
          <cell r="E30" t="str">
            <v>10500</v>
          </cell>
          <cell r="F30" t="str">
            <v>Administrative Assistant III</v>
          </cell>
          <cell r="G30" t="str">
            <v>Performs advanced secretarial, administrative, and confidential assignments for Senior Management or a large department.  May coordinate day-to-day administrative activities for a large department including personnel actions, budgets, and expense records.</v>
          </cell>
        </row>
        <row r="36">
          <cell r="E36" t="str">
            <v>10540</v>
          </cell>
          <cell r="F36" t="str">
            <v>Executive Assistant</v>
          </cell>
          <cell r="G36" t="str">
            <v>Performs secretarial, administrative, and confidential assignments for Corporate AVP or Department Executive Level Management.   Prepares reports, manuals, agendas, and correspondence.  Maintains sensitive files and records.  Refers routine matters to app</v>
          </cell>
        </row>
        <row r="39">
          <cell r="E39" t="str">
            <v>10560</v>
          </cell>
          <cell r="F39" t="str">
            <v>Executive Assistant - Senior</v>
          </cell>
          <cell r="G39" t="str">
            <v>Performs advanced secretarial, administrative, and confidential assignments for Executive-level Managers.   Prepares reports, manuals, agendas, correspondence and memoranda.  Maintains sensitive files and records. Reviews and answers mail and inquiries an</v>
          </cell>
        </row>
        <row r="42">
          <cell r="E42" t="str">
            <v>10580</v>
          </cell>
          <cell r="F42" t="str">
            <v>Secretary to CEO/COO/President of the Organization</v>
          </cell>
          <cell r="G42" t="str">
            <v>Performs diverse and advanced secretarial duties and administrative support for the CEO/COO/President of the organization.  Assignments involve work of a confidential or complex nature, necessitating exposure to sensitive information and contacts requirin</v>
          </cell>
        </row>
        <row r="47">
          <cell r="E47" t="str">
            <v>10600</v>
          </cell>
          <cell r="F47" t="str">
            <v>Legal Secretary</v>
          </cell>
          <cell r="G47" t="str">
            <v>Performs basic legal secretarial support for one or more attorneys.  Using a PC and related software, prepares and revises routine legal documents; maintains a diary system for attorneys; maintains legal lists, case files or records; and prepares standard</v>
          </cell>
        </row>
        <row r="50">
          <cell r="E50" t="str">
            <v>10700</v>
          </cell>
          <cell r="F50" t="str">
            <v>Senior Legal Secretary</v>
          </cell>
          <cell r="G50" t="str">
            <v>Under minimum supervision, performs full legal secretarial functions for one or more attorneys.  Controls attorney’s workflow, maintains diary and court calendar, prepares reports, which may involve light research and legal material.  May coordinate legal</v>
          </cell>
        </row>
        <row r="54">
          <cell r="E54" t="str">
            <v>10800</v>
          </cell>
          <cell r="F54" t="str">
            <v>Unit Leader</v>
          </cell>
          <cell r="G54" t="str">
            <v>The Unit Leader spends the majority (if not all) of the time assisting in the supervision of a business unit.  Assigns work and assists the Supervisor or Team Leader in maintaining an even workflow in the unit, provides recommendations to management regar</v>
          </cell>
        </row>
        <row r="59">
          <cell r="E59" t="str">
            <v>10805</v>
          </cell>
          <cell r="F59" t="str">
            <v>Field Office Supervisor I</v>
          </cell>
          <cell r="G59" t="str">
            <v>Oversees field office clerical staff size of less than 10.  Assigns and monitors work, ensures proper staffing, maintains schedules and completes annual performance assessments.  Trains staff to perform assigned duties.  Evaluates work methods and develop</v>
          </cell>
        </row>
        <row r="64">
          <cell r="E64" t="str">
            <v>10810</v>
          </cell>
          <cell r="F64" t="str">
            <v>Field Office Supervisor II</v>
          </cell>
          <cell r="G64" t="str">
            <v>Oversees field office clerical staff size up to 20.  Assigns and monitors work, ensures proper staffing, maintains schedules and completes annual performance assessments.  Trains staff to perform assigned duties.  Evaluates work methods and develops and i</v>
          </cell>
        </row>
        <row r="67">
          <cell r="E67" t="str">
            <v>10815</v>
          </cell>
          <cell r="F67" t="str">
            <v>Field Office Supervisor III</v>
          </cell>
          <cell r="G67" t="str">
            <v>Oversees field office clerical staff size over 20.  Assigns and monitors work, ensures proper staffing, maintains schedules and completes annual performance assessments.  Trains staff to perform assigned duties.  Evaluates work methods and develops and im</v>
          </cell>
        </row>
        <row r="70">
          <cell r="E70" t="str">
            <v>10820</v>
          </cell>
          <cell r="F70" t="str">
            <v>Document Analyst I</v>
          </cell>
          <cell r="G70" t="str">
            <v xml:space="preserve">Under direct supervision, handles mail preparation in an operation requiring learning and application of complex document handling and indexing protocols.  Perform all tasks associated with mailroom operations as described in the Mail Processor position, </v>
          </cell>
        </row>
        <row r="73">
          <cell r="E73" t="str">
            <v>10825</v>
          </cell>
          <cell r="F73" t="str">
            <v>Document Analyst II</v>
          </cell>
          <cell r="G73" t="str">
            <v>Under general supervision, serves as “subject matter expert” for all mailroom operations including tasks relating to preparing incoming mail for scanning and indexing, outgoing mail and interoffice mail distribution.  Maintain awareness of and provides tr</v>
          </cell>
        </row>
        <row r="78">
          <cell r="E78" t="str">
            <v>10830</v>
          </cell>
          <cell r="F78" t="str">
            <v>Micrographics Specialist</v>
          </cell>
          <cell r="G78" t="str">
            <v>Under general supervision, performs all tasks associated with preparing and electronically indexing business documents and correspondence to the associated business unit, insured policy or claim file for the purpose of document management workflow and rec</v>
          </cell>
        </row>
        <row r="81">
          <cell r="E81" t="str">
            <v>10935</v>
          </cell>
          <cell r="F81" t="str">
            <v>Claim Clerk I</v>
          </cell>
          <cell r="G81" t="str">
            <v>This is the entry-level position.  Under close supervision, assists claim handlers by setting up claim files, filing correspondence and other material related to claim record as directed.  Provides clerical support to Claim Adjusters and/or Claim Represen</v>
          </cell>
        </row>
        <row r="84">
          <cell r="E84" t="str">
            <v>10950</v>
          </cell>
          <cell r="F84" t="str">
            <v>Claim Clerk II</v>
          </cell>
          <cell r="G84" t="str">
            <v>This is the fully qualified level.  Under limited supervision, provides clerical support to Claim Adjusters and/or Claim Representatives. Locates policies, obtains coverage information from policies, enters loss information into systems, and orders report</v>
          </cell>
        </row>
        <row r="87">
          <cell r="E87" t="str">
            <v>11000</v>
          </cell>
          <cell r="F87" t="str">
            <v>Senior Claim Clerk</v>
          </cell>
          <cell r="G87" t="str">
            <v>This is the senior level.  Provides support to Claim Adjusters and/or Claim Representatives in areas requiring specialized skills or knowledge.  Orders reports and enters information on more complex claims such as those with coverage questions or recovery</v>
          </cell>
        </row>
        <row r="92">
          <cell r="E92" t="str">
            <v>11050</v>
          </cell>
          <cell r="F92" t="str">
            <v>Claim Assistant I</v>
          </cell>
          <cell r="G92" t="str">
            <v>Entry level position closely supervised during training and then general supervision.  Learns to perform claim processing and payment functions on basic claims for one or more lines.  Examples of claims handled include wages and medical only (Workers' Com</v>
          </cell>
        </row>
        <row r="95">
          <cell r="E95" t="str">
            <v>11075</v>
          </cell>
          <cell r="F95" t="str">
            <v>Claim Assistant II</v>
          </cell>
          <cell r="G95" t="str">
            <v>Demonstrated knowledge of claim concepts and procedures.  Ability to organize assigned work and accurately perform claim processing and payment functions on routine claims for one or more lines with moderate supervision.  Examples of claims handled includ</v>
          </cell>
        </row>
        <row r="98">
          <cell r="E98" t="str">
            <v>11100</v>
          </cell>
          <cell r="F98" t="str">
            <v>Claim Assistant III</v>
          </cell>
          <cell r="G98" t="str">
            <v>Senior level position.  Advanced knowledge of claim concepts/procedures.  Organize assigned work and accurately perform claim processing and payment functions on large volumes of claims for one or more lines with minimum supervision.  Examples of claims h</v>
          </cell>
        </row>
        <row r="105">
          <cell r="E105" t="str">
            <v>11200</v>
          </cell>
          <cell r="F105" t="str">
            <v>Inside Claim Representative I</v>
          </cell>
          <cell r="G105" t="str">
            <v>This is an entry-level Inside Claim Representative position.  Works under close supervision and learns to investigate, evaluate, negotiate and settle auto or property damage claims.  With close supervision, is able to write a simple property damage estima</v>
          </cell>
        </row>
        <row r="108">
          <cell r="E108" t="str">
            <v>11300</v>
          </cell>
          <cell r="F108" t="str">
            <v>Inside Claim Representative II</v>
          </cell>
          <cell r="G108" t="str">
            <v>This is an intermediate level Inside Claim Representative position.  Works under general supervision to investigate, evaluate, negotiate and settle auto or property damage claims.  Is able to write a simple property damage estimate or review an auto damag</v>
          </cell>
        </row>
        <row r="113">
          <cell r="E113" t="str">
            <v>11400</v>
          </cell>
          <cell r="F113" t="str">
            <v>Inside Claim Representative III</v>
          </cell>
          <cell r="G113" t="str">
            <v xml:space="preserve">This is a senior level Inside Claim Representative position.  Works under limited supervision to investigate, evaluate, negotiate and settle auto or property damage claims.   Is able to write a property damage estimate or review an auto damage estimate.  </v>
          </cell>
        </row>
        <row r="116">
          <cell r="E116" t="str">
            <v>11500</v>
          </cell>
          <cell r="F116" t="str">
            <v>Inside Claim Representative IV</v>
          </cell>
          <cell r="G116" t="str">
            <v>This is an advanced / specialist level of Inside Claim Representative position.  Works under directional supervision to investigate, evaluate, negotiate and settle auto or property damage claims.  Is able to write a property damage estimate or review an a</v>
          </cell>
        </row>
        <row r="123">
          <cell r="E123" t="str">
            <v>11501</v>
          </cell>
          <cell r="F123" t="str">
            <v>Claim Representative I</v>
          </cell>
          <cell r="G123" t="str">
            <v xml:space="preserve">This is an entry-level position used for training for the more complex position of Claim Representative.    Works under close supervision and learns to investigate, evaluate, negotiate and settle one or more types of property and casualty claims, such as </v>
          </cell>
        </row>
        <row r="126">
          <cell r="E126" t="str">
            <v>11502</v>
          </cell>
          <cell r="F126" t="str">
            <v>Claim Representative II</v>
          </cell>
          <cell r="G126" t="str">
            <v>Works under general supervision and learns to investigate, evaluate, negotiate and settle one or more types of property and casualty claims, such as auto physical damage, homeowner's, worker's compensation (medical &amp; indemnity) or those involving bodily i</v>
          </cell>
        </row>
        <row r="129">
          <cell r="E129" t="str">
            <v>11503</v>
          </cell>
          <cell r="F129" t="str">
            <v>Claim Representative III</v>
          </cell>
          <cell r="G129" t="str">
            <v>Works under limited supervision and investigates, evaluates, negotiates and settles one or more types of property and casualty claims, such as auto physical damage, homeowner's, worker's compensation (medical &amp; indemnity) or those involving bodily injury.</v>
          </cell>
        </row>
        <row r="134">
          <cell r="E134" t="str">
            <v>11504</v>
          </cell>
          <cell r="F134" t="str">
            <v xml:space="preserve">Claim Representative IV </v>
          </cell>
          <cell r="G134" t="str">
            <v>Investigates, evaluates, negotiates and settles auto or property damage claims requiring more detailed investigation than those handled by claims assistants and lower level representatives and may involve more significant losses, litigation, permanent dis</v>
          </cell>
        </row>
        <row r="137">
          <cell r="E137" t="str">
            <v>11505</v>
          </cell>
          <cell r="F137" t="str">
            <v>Medical Bill Processor</v>
          </cell>
          <cell r="G137" t="str">
            <v>Under direct supervision, processes and pays medical bills in accordance with state and company policies and guidelines.  Performs data entry of bills submitted for payment, accurately recording transactional information into company’s data system.  Proce</v>
          </cell>
        </row>
        <row r="140">
          <cell r="E140" t="str">
            <v>11510</v>
          </cell>
          <cell r="F140" t="str">
            <v>Medical Bill Reviewer</v>
          </cell>
          <cell r="G140" t="str">
            <v>Under general supervision, audits medical charges to insure appropriate reimbursement in accordance with state fee schedules or usual and customary guidelines.  Determines relatedness, causality and appropriateness of treatment based on the compensable in</v>
          </cell>
        </row>
        <row r="145">
          <cell r="E145" t="str">
            <v>11515</v>
          </cell>
          <cell r="F145" t="str">
            <v>Medical Bill Specialist</v>
          </cell>
          <cell r="G145" t="str">
            <v>Under limited supervision, serves as “subject matter expert” to medical bill payment process.  Reviews and investigates bills forwarded by Medical Bill Processors for special handling.  Resolves medical bill processing issues to ensure medical payments ar</v>
          </cell>
        </row>
        <row r="148">
          <cell r="E148" t="str">
            <v>11520</v>
          </cell>
          <cell r="F148" t="str">
            <v>Medical Bill Team Leader / Supervisor</v>
          </cell>
          <cell r="G148" t="str">
            <v>Provides direction and leadership to medical bill processors to ensure accuracy and timely payment of medical bills in accordance with Workers’ Compensation Commission and company policies and guidelines.  Resolves medical bill processing issues to ensure</v>
          </cell>
        </row>
        <row r="151">
          <cell r="E151" t="str">
            <v>11525</v>
          </cell>
          <cell r="F151" t="str">
            <v>Auto Damage Appraisal Coordinator</v>
          </cell>
          <cell r="G151" t="str">
            <v>Provides clerical support within auto damage appraisal function.  Coordinates and distributes daily assignments to auto appraisers for drive in, non-drive, and supplemental estimates.  Verifies vehicle locations, update appraisal activities to claim files</v>
          </cell>
        </row>
        <row r="154">
          <cell r="E154" t="str">
            <v>11530</v>
          </cell>
          <cell r="F154" t="str">
            <v>Special Claims Investigator Specialist</v>
          </cell>
          <cell r="G154" t="str">
            <v>Provide assistance to units assigned to conduct special claim investigations (i.e. worker’s compensation, property, and liability cases)  Using established criteria, reviews, searches, and analyzes computer and file data for trends and patterns.  Performs</v>
          </cell>
        </row>
        <row r="159">
          <cell r="E159" t="str">
            <v>11535</v>
          </cell>
          <cell r="F159" t="str">
            <v>Data Control Specialist</v>
          </cell>
          <cell r="G159" t="str">
            <v xml:space="preserve">Performs various system-related and clerical tasks related to claims processing.  Completes daily balancing of system transactions.   Enters checks and retrieves claims and coverage information. Completes various transactions related to claim payments.   </v>
          </cell>
        </row>
        <row r="164">
          <cell r="E164" t="str">
            <v>11600</v>
          </cell>
          <cell r="F164" t="str">
            <v>Underwriting Clerk</v>
          </cell>
          <cell r="G164" t="str">
            <v xml:space="preserve">This is the fully qualified level.  Under general supervision, provides clerical support to Underwriters and Rater/Coders.  Researches and corrects routine and complex system errors.  Types and/or processes a variety of reports, filings, and cancellation </v>
          </cell>
        </row>
        <row r="167">
          <cell r="E167" t="str">
            <v>11700</v>
          </cell>
          <cell r="F167" t="str">
            <v>Senior Underwriting Clerk</v>
          </cell>
          <cell r="G167" t="str">
            <v>Provides support to Underwriters in areas requiring specialized skills or knowledge.  Reviews and processes complex policy changes and makes correction entries to policies.  Reviews and resolves discrepancies on suspense account listings, verifies rate ac</v>
          </cell>
        </row>
        <row r="170">
          <cell r="E170" t="str">
            <v>11820</v>
          </cell>
          <cell r="F170" t="str">
            <v>Rater/Coder Trainee</v>
          </cell>
          <cell r="G170" t="str">
            <v>Interprets and analyzes data for the preparation of premium charges and policy issuance provided by underwriters, agents, insured's, etc.  Reviews renewals and endorsements and computes premiums on basic issuance's, renewals, endorsements and cancellation</v>
          </cell>
        </row>
        <row r="175">
          <cell r="E175" t="str">
            <v>11840</v>
          </cell>
          <cell r="F175" t="str">
            <v>Rater/Coder I</v>
          </cell>
          <cell r="G175" t="str">
            <v>Interprets and analyzes data for the preparation of premium charges and policy issuance provided by underwriters, agents, insured's, etc.  Reviews renewals and endorsements and computes premiums on basic issuance's, renewals, endorsements and cancellation</v>
          </cell>
        </row>
        <row r="178">
          <cell r="E178" t="str">
            <v>11860</v>
          </cell>
          <cell r="F178" t="str">
            <v>Rater/Coder II</v>
          </cell>
          <cell r="G178" t="str">
            <v>Interprets and analyzes data for the preparation of premium charges and policy issuance provided by underwriters, agents, insured's, etc.  Reviews renewals and endorsements and computes premiums on complex and multi-line issuance's, renewals, endorsements</v>
          </cell>
        </row>
        <row r="181">
          <cell r="E181" t="str">
            <v>11880</v>
          </cell>
          <cell r="F181" t="str">
            <v>Rater/Coder III</v>
          </cell>
          <cell r="G181" t="str">
            <v xml:space="preserve">Interprets and analyzes data for the preparation of premium charges and policy issuance provided by underwriters, agents, insured's, etc.  Reviews renewals and endorsements and computes premiums on exceedingly complex and multi-line issuance's, renewals, </v>
          </cell>
        </row>
        <row r="184">
          <cell r="E184" t="str">
            <v>12000</v>
          </cell>
          <cell r="F184" t="str">
            <v>Underwriting Assistant</v>
          </cell>
          <cell r="G184" t="str">
            <v>This is the entry level position to the job family.  Under general supervision, reviews and processes routine/simple policy changes, compiles information, and prepares incoming applications for underwriting review.  Works with other departments to resolve</v>
          </cell>
        </row>
        <row r="187">
          <cell r="E187" t="str">
            <v>12100</v>
          </cell>
          <cell r="F187" t="str">
            <v>Senior Underwriting Assistant</v>
          </cell>
          <cell r="G187" t="str">
            <v>This is the fully qualified level.  Under general supervision, has functional knowledge for entering, correcting, servicing, and/or rating for assigned lines of business.  Handles transactions of non-routine, complex files.  Serves as a technical resource</v>
          </cell>
        </row>
        <row r="192">
          <cell r="E192" t="str">
            <v>12200</v>
          </cell>
          <cell r="F192" t="str">
            <v>Underwriting Technical Specialist</v>
          </cell>
          <cell r="G192" t="str">
            <v>Serves as a lead technical and procedural resource.  Researches and resolves complex errors and questions regarding processes/procedures.  Assists management in identifying/assessing training needs, assist in developing training materials, and coordinate/</v>
          </cell>
        </row>
        <row r="197">
          <cell r="E197" t="str">
            <v>12300</v>
          </cell>
          <cell r="F197" t="str">
            <v>Premium Accounting Clerk</v>
          </cell>
          <cell r="G197" t="str">
            <v>Performs premium accounting/clerical activities of intermediate difficulty with knowledge of premium accounting transactions requiring collection of premiums, assembling and auditing of accounts, processing and posting of account cash, reconciliation of a</v>
          </cell>
        </row>
        <row r="200">
          <cell r="E200" t="str">
            <v>12320</v>
          </cell>
          <cell r="F200" t="str">
            <v xml:space="preserve">Premium Accounting Technician </v>
          </cell>
          <cell r="G200" t="str">
            <v xml:space="preserve">Performs complex premium accounting/clerical activities requiring working knowledge of premium accounting practices and procedures, a basic understanding of insurance as related to premium accounting and the ability to read, analyze and interpret various </v>
          </cell>
        </row>
        <row r="203">
          <cell r="E203" t="str">
            <v>12400</v>
          </cell>
          <cell r="F203" t="str">
            <v>Premium Auditor - Trainee</v>
          </cell>
          <cell r="G203" t="str">
            <v>In a trainee capacity, learns to perform physical premium audits at the policyholder's location in accordance with state rules, classifications, and rates for Workers' Compensation and Commercial Lines Insurance.  Under direct supervision, performs examin</v>
          </cell>
        </row>
        <row r="206">
          <cell r="E206" t="str">
            <v>12410</v>
          </cell>
          <cell r="F206" t="str">
            <v>Premium Auditor</v>
          </cell>
          <cell r="G206" t="str">
            <v>Conducts premium audits as assigned in accordance with the Company's Premium Audit Plan and the state's rules, classifications and rates for Workers' Compensation and Commercial Lines Insurance.  Reviews the insureds business operations, including examini</v>
          </cell>
        </row>
        <row r="211">
          <cell r="E211" t="str">
            <v>12415</v>
          </cell>
          <cell r="F211" t="str">
            <v>Senior Premium Auditor</v>
          </cell>
          <cell r="G211" t="str">
            <v>Conducts premium audits as assigned in accordance with the Company's Premium Audit Plan and the state's rules, classifications and rates for Workeres' Compensation and Commercial Lines Insurance.  Reviews the insureds business operations, including examin</v>
          </cell>
        </row>
        <row r="214">
          <cell r="E214" t="str">
            <v>12420</v>
          </cell>
          <cell r="F214" t="str">
            <v>Special Accounts Auditor</v>
          </cell>
          <cell r="G214" t="str">
            <v>Conducts premium audits as assigned in accordance with the Company's Premium Audit Plan and the state's rules, classifications and rates for Workeres' Compensation and Commercial Lines Insurance.  Reviews the insureds business operations, including examin</v>
          </cell>
        </row>
        <row r="217">
          <cell r="E217" t="str">
            <v>12450</v>
          </cell>
          <cell r="F217" t="str">
            <v>Premium Telephone Auditor - Trainee</v>
          </cell>
          <cell r="G217" t="str">
            <v>In a trainee capacity, learns to conduct telephone premium audits in accordance with the Company's Premium Audit Plan and in accordance with the state rules, classifications, and rates for Workers' Compensation and Commercial Lines Insurance.  May involve</v>
          </cell>
        </row>
        <row r="220">
          <cell r="E220" t="str">
            <v>12460</v>
          </cell>
          <cell r="F220" t="str">
            <v>Premium Telephone Auditor</v>
          </cell>
          <cell r="G220" t="str">
            <v>Determines the true earned premiums due through conducting preimum audits by telephone.  Delivers accurate, timely, cost effective and value added premium audit services  in accordance with the Company's Premium Audit Plan and in accordance with the state</v>
          </cell>
        </row>
        <row r="223">
          <cell r="E223" t="str">
            <v>12470</v>
          </cell>
          <cell r="F223" t="str">
            <v>Senior Premium Telephone Auditor</v>
          </cell>
          <cell r="G223" t="str">
            <v>Determines the true earned premiums due through conducting preimum audits by telephone.  Delivers accurate, timely, cost effective and value added premium audit services in accordance with the Company's Premium Audit Plan and in accordance with the state'</v>
          </cell>
        </row>
        <row r="228">
          <cell r="E228" t="str">
            <v>12500</v>
          </cell>
          <cell r="F228" t="str">
            <v>Associate Customer Service Representative</v>
          </cell>
          <cell r="G228" t="str">
            <v>This is the entry level.  Under direct supervision, processes applications for insurance and handles service requests for a group of agents.  Responds to routine correspondence, complaints, and information requests.  Uses computer terminal or personal com</v>
          </cell>
        </row>
        <row r="231">
          <cell r="E231" t="str">
            <v>12600</v>
          </cell>
          <cell r="F231" t="str">
            <v>Customer Service Representative</v>
          </cell>
          <cell r="G231" t="str">
            <v>This is the fully qualified level; incumbent has had exposure to most types of policy transactions and is capable of handling more complex service requests involving policy status, billing, rating, coverage, and procedures.  Refers problems to other perso</v>
          </cell>
        </row>
        <row r="234">
          <cell r="E234" t="str">
            <v>12700</v>
          </cell>
          <cell r="F234" t="str">
            <v>Senior Customer Service Representative</v>
          </cell>
          <cell r="G234" t="str">
            <v>This is the senior level, competent to respond to incoming requests for policy service or inquiries regarding policy status, billing, rating, coverages, and procedures.  Works with considerable independence to research, analyze, and resolve complex servic</v>
          </cell>
        </row>
        <row r="239">
          <cell r="E239" t="str">
            <v>12800</v>
          </cell>
          <cell r="F239" t="str">
            <v>Licensing Assistant</v>
          </cell>
          <cell r="G239" t="str">
            <v>This is the entry level to the job family.  Under close supervision, prepares agent files, updates producer licensing system, and updates license status charts.  Performs general clerical duties, such as filing, logging and distributing correspondence and</v>
          </cell>
        </row>
        <row r="242">
          <cell r="E242" t="str">
            <v>12900</v>
          </cell>
          <cell r="F242" t="str">
            <v>Licensing Analyst</v>
          </cell>
          <cell r="G242" t="str">
            <v>Under general supervision, reviews license applications for accuracy and completeness.  Completes check vouchers for license appointment fees.  Prepares license and appointment packages and mails to the state DOI.  Processes license renewals.  Orders lett</v>
          </cell>
        </row>
        <row r="245">
          <cell r="E245" t="str">
            <v>13000</v>
          </cell>
          <cell r="F245" t="str">
            <v>Senior Licensing Analyst</v>
          </cell>
          <cell r="G245" t="str">
            <v xml:space="preserve">This is the fully qualified level.  May serve as Team Leader to Licensing Analysts and Assistants. Serves as a liaison with marketing regarding appointment requirements and applications.  Reviews criminal background investigations.  Processes license and </v>
          </cell>
        </row>
        <row r="248">
          <cell r="E248" t="str">
            <v>13100</v>
          </cell>
          <cell r="F248" t="str">
            <v>Licensing Specialist</v>
          </cell>
          <cell r="G248" t="str">
            <v>Determines licensing appointment requirements for employees and external agents and agencies.  Performs regulatory and compliance research and analysis and implements findings.  Prepares and evaluates license status and renewal reports to ensure license c</v>
          </cell>
        </row>
        <row r="251">
          <cell r="E251" t="str">
            <v>13105</v>
          </cell>
          <cell r="F251" t="str">
            <v>Data Analyst I</v>
          </cell>
          <cell r="G251" t="str">
            <v>Obtains basic overall business knowledge and must acquire the technical skill sets and knowledge on reporting procedures and software that is utilized in providing accurate and timely policy and unit statistical reports to designated Statistical Agents (i</v>
          </cell>
        </row>
        <row r="256">
          <cell r="E256" t="str">
            <v>13110</v>
          </cell>
          <cell r="F256" t="str">
            <v>Data Analyst II</v>
          </cell>
          <cell r="G256" t="str">
            <v>Requires minimal managerial assistance; obtains basic overall business knowledge and has acquired the technical skill sets and knowledge on reporting procedures and software that is utilized in providing accurate and timely policy and unit statistical rep</v>
          </cell>
        </row>
        <row r="259">
          <cell r="E259" t="str">
            <v>13115</v>
          </cell>
          <cell r="F259" t="str">
            <v>Data Analyst III</v>
          </cell>
          <cell r="G259" t="str">
            <v>The Data Analyst III requires managerial assistance upon minimal request.  Obtained overall business knowledge and has acquired the technical skill sets and knowledge on reporting procedures and software that is utilized in providing accurate and timely p</v>
          </cell>
        </row>
        <row r="264">
          <cell r="E264" t="str">
            <v>13200</v>
          </cell>
          <cell r="F264" t="str">
            <v>Actuarial Data Specialist</v>
          </cell>
          <cell r="G264" t="str">
            <v>Under close supervision, provides technical support for the development of actuarial studies, rate recommendations and state insurance department filings.  Generates exhibits for actuarial and reserve studies, rate recommendations, and state insurance dep</v>
          </cell>
        </row>
        <row r="267">
          <cell r="E267" t="str">
            <v>13300</v>
          </cell>
          <cell r="F267" t="str">
            <v>Senior Actuarial Data Specialist</v>
          </cell>
          <cell r="G267" t="str">
            <v>Under minimal supervision, provides technical assistance in development of actuarial studies, rate recommendations and state insurance department filings.  Conducts detailed analyses in evaluation of insurance programs, including premiums, deductibles, cl</v>
          </cell>
        </row>
        <row r="272">
          <cell r="E272" t="str">
            <v>18100</v>
          </cell>
          <cell r="F272" t="str">
            <v>Loss Control Clerk - Entry</v>
          </cell>
          <cell r="G272" t="str">
            <v>In an entry level capacity, and under direct supervision, provides administrative and clerical support to Loss Control consutlants/representatives, and may provide assistance to higher level Loss Control Clerks.  Provides data entry, processing and coding</v>
          </cell>
        </row>
        <row r="275">
          <cell r="E275" t="str">
            <v>18200</v>
          </cell>
          <cell r="F275" t="str">
            <v>Loss Control Clerk - Intermediate</v>
          </cell>
          <cell r="G275" t="str">
            <v>Fully qualified level.  Under limited supervision, provides administrative and clerical support to Loss Control consultants/representatives.  Provides data entry, processing and coding support to Loss Control data bases, prepares and distributes to consul</v>
          </cell>
        </row>
        <row r="278">
          <cell r="E278" t="str">
            <v>18400</v>
          </cell>
          <cell r="F278" t="str">
            <v>Loss Control Technician</v>
          </cell>
          <cell r="G278" t="str">
            <v>Under general supervision, provides technical support and assistance to Loss Control consultants/representatives.  Applies a working knowledge of risk evaluation services to review loss documents involving loss perils (i.e. fire, wind, flood, etc.), indus</v>
          </cell>
        </row>
        <row r="283">
          <cell r="E283" t="str">
            <v>19120</v>
          </cell>
          <cell r="F283" t="str">
            <v xml:space="preserve">Compliance Specialist - Associate </v>
          </cell>
          <cell r="G283" t="str">
            <v>Under direct supervision, assists in the development of new and revised insurance products and policies to ensure compliance with state regulatory and statutory requirements. Creates and administers all aspects of filings with state insurance departments.</v>
          </cell>
        </row>
        <row r="288">
          <cell r="E288" t="str">
            <v>19140</v>
          </cell>
          <cell r="F288" t="str">
            <v xml:space="preserve">Compliance Specialist - Intermediate </v>
          </cell>
          <cell r="G288" t="str">
            <v>Under general supervision, develops new and revised insurance products and policies to ensure compliance with state regulatory and statutory requirements. Creates and administers all aspects of filings with state insurance departments. Investigates and re</v>
          </cell>
        </row>
        <row r="291">
          <cell r="E291" t="str">
            <v>19160</v>
          </cell>
          <cell r="F291" t="str">
            <v xml:space="preserve">Compliance Specialist - Senior </v>
          </cell>
          <cell r="G291" t="str">
            <v>Under general direction, develops new and revised insurance products and policies to ensure compliance with state regulatory and statutory requirements. Creates and administers all aspects of filings with state insurance departments. Investigates and reso</v>
          </cell>
        </row>
        <row r="294">
          <cell r="E294" t="str">
            <v>19220</v>
          </cell>
          <cell r="F294" t="str">
            <v>Remittance Rep I</v>
          </cell>
          <cell r="G294" t="str">
            <v>Processes various forms of cash payments and transactions.  Opens incoming premium payments  using automated opening equipment.  Opens, reviews, and distributes, non-payment related mail to proper department.  Collects cash payments and verifies and proce</v>
          </cell>
        </row>
        <row r="297">
          <cell r="E297" t="str">
            <v>19240</v>
          </cell>
          <cell r="F297" t="str">
            <v>Remittance Rep II</v>
          </cell>
          <cell r="G297" t="str">
            <v xml:space="preserve">Processes various forms of cash payments and transactions.  Researches, analyzes, and resolves billing issues for premium payments on both personal and commercial policies and accounts.  Operates remittance processing equipment for endorsing and encoding </v>
          </cell>
        </row>
        <row r="302">
          <cell r="E302" t="str">
            <v>19260</v>
          </cell>
          <cell r="F302" t="str">
            <v>Remittance Rep III</v>
          </cell>
          <cell r="G302" t="str">
            <v>Processes various forms of cash payments and transactions.  Researches, analyzes, and resolves complex billing issues for premium payments on both personal and commercial policies and accounts.  Reviews policy and billing master to determine status of pol</v>
          </cell>
        </row>
        <row r="305">
          <cell r="E305" t="str">
            <v>19280</v>
          </cell>
          <cell r="F305" t="str">
            <v>Remittance Rep IV</v>
          </cell>
          <cell r="G305" t="str">
            <v xml:space="preserve">Performs various leadership functions for the remittance team.  Monitors remittance representatives and distributes workload.  Resolves complex issues regarding billing for premium payments on both personal and commercial policies and accounts.  Prepares </v>
          </cell>
        </row>
        <row r="308">
          <cell r="E308" t="str">
            <v>19320</v>
          </cell>
          <cell r="F308" t="str">
            <v>Billing Rep I</v>
          </cell>
          <cell r="G308" t="str">
            <v>Provides basic billing information, account reconciliation, limited remittance processing involving multiple lines of insurance.  Prepares bills, premium statements and legal notices of policy cancellation.  Handles phone inquiries  resolving routine bill</v>
          </cell>
        </row>
        <row r="311">
          <cell r="E311" t="str">
            <v>19340</v>
          </cell>
          <cell r="F311" t="str">
            <v>Billing Rep II</v>
          </cell>
          <cell r="G311" t="str">
            <v>Provides billing information, account reconciliation, remittance processing involving multiple lines of insurance.  Prepares bills, premium statements and legal notices of policy cancellation.  Researches, negotiates, and resolves billing and remittance d</v>
          </cell>
        </row>
        <row r="314">
          <cell r="E314" t="str">
            <v>19360</v>
          </cell>
          <cell r="F314" t="str">
            <v>Billing Rep III</v>
          </cell>
          <cell r="G314" t="str">
            <v>Provides billing information, account reconciliation, remittance processing involving complex accounts of multiple lines of insurance.  Prepares bills, premium statements and legal notices of policy cancellation.  Researches, negotiates, and resolves bill</v>
          </cell>
        </row>
        <row r="317">
          <cell r="E317" t="str">
            <v>19380</v>
          </cell>
          <cell r="F317" t="str">
            <v>Billing Rep IV</v>
          </cell>
          <cell r="G317" t="str">
            <v>Provides advanced technical support and training for billing, account reconciliation,  and remittance processing.  Monitors, evaluates, and documents quality and performance measures for use by management and provides detailed analysis of agency / custome</v>
          </cell>
        </row>
      </sheetData>
      <sheetData sheetId="6"/>
      <sheetData sheetId="7"/>
      <sheetData sheetId="8"/>
      <sheetData sheetId="9"/>
      <sheetData sheetId="10">
        <row r="4">
          <cell r="A4">
            <v>10100</v>
          </cell>
          <cell r="B4" t="str">
            <v>Receptionist</v>
          </cell>
          <cell r="C4" t="str">
            <v>The Receptionist greets visitors and callers.  Receives incoming calls and routes to appropriate person.  Operates system switchboard or telephone console, announces visitors and directs them to proper location.  Refers messages to appropriate parties and</v>
          </cell>
        </row>
        <row r="5">
          <cell r="A5">
            <v>10200</v>
          </cell>
          <cell r="B5" t="str">
            <v>Mail Processor</v>
          </cell>
          <cell r="C5" t="str">
            <v>The Mail Processor works under direct supervision to perform support tasks such as sorting and delivering mail to/from workstations or departments, processing outgoing mail using appropriate mailing equipment, stuffing envelopes or using inserting machine</v>
          </cell>
        </row>
        <row r="6">
          <cell r="A6">
            <v>10300</v>
          </cell>
          <cell r="B6" t="str">
            <v>Office Support Associate</v>
          </cell>
          <cell r="C6" t="str">
            <v>The Office Support Associate provides data entry and word processing support, uses computer to research information and update files, transcribes tapes, handles printing, sorting and distribution of operational reports and forms, updates system and runs s</v>
          </cell>
        </row>
        <row r="7">
          <cell r="A7">
            <v>10350</v>
          </cell>
          <cell r="B7" t="str">
            <v>Senior Office Support Associate</v>
          </cell>
          <cell r="C7" t="str">
            <v>Provides data entry and word processing support and verification, uses computer to research information and update files, transcribes tapes, handles printing, sorting and distribution of operational reports and forms, updates system and runs standard repo</v>
          </cell>
        </row>
        <row r="8">
          <cell r="A8">
            <v>10375</v>
          </cell>
          <cell r="B8" t="str">
            <v>Administrative Assistant I</v>
          </cell>
          <cell r="C8" t="str">
            <v>Entry and/or developing level.  Under general supervision, performs generalized administrative and support duties including filing, photocopying, word processing, statistical typing, schedule meetings, prepare and distribute minutes of meetings, and makin</v>
          </cell>
        </row>
        <row r="9">
          <cell r="A9">
            <v>10400</v>
          </cell>
          <cell r="B9" t="str">
            <v>Administrative Assistant II</v>
          </cell>
          <cell r="C9" t="str">
            <v>Performs diverse administrative and support duties including filing, photocopying, general word processing, statistical typing, scheduling meetings, and making travel arrangements.  Supports 1 to 3 department managers or a large department.  Sets prioriti</v>
          </cell>
        </row>
        <row r="10">
          <cell r="A10">
            <v>10500</v>
          </cell>
          <cell r="B10" t="str">
            <v>Administrative Assistant III</v>
          </cell>
          <cell r="C10" t="str">
            <v>Performs advanced secretarial, administrative, and confidential assignments for Senior Management or a large department.  May coordinate day-to-day administrative activities for a large department including personnel actions, budgets, and expense records.</v>
          </cell>
        </row>
        <row r="11">
          <cell r="A11">
            <v>10540</v>
          </cell>
          <cell r="B11" t="str">
            <v>Executive Asst</v>
          </cell>
          <cell r="C11" t="str">
            <v>Performs secretarial, administrative, and confidential assignments for Corporate AVP or Department Executive Level Management.   Prepares reports, manuals, agendas, and correspondence.  Maintains sensitive files and records.  Refers routine matters to app</v>
          </cell>
        </row>
        <row r="12">
          <cell r="A12">
            <v>10560</v>
          </cell>
          <cell r="B12" t="str">
            <v>Executive Asst-Sr</v>
          </cell>
          <cell r="C12" t="str">
            <v>Performs advanced secretarial, administrative, and confidential assignments for Executive-level Managers.   Prepares reports, manuals, agendas, correspondence and memoranda.  Maintains sensitive files and records. Reviews and answers mail and inquiries an</v>
          </cell>
        </row>
        <row r="13">
          <cell r="A13">
            <v>10580</v>
          </cell>
          <cell r="B13" t="str">
            <v>Secretary to CEO</v>
          </cell>
          <cell r="C13" t="str">
            <v>Performs diverse and advanced secretarial duties and administrative support for the CEO/COO/President of the organization.  Assignments involve work of a confidential or complex nature, necessitating exposure to sensitive information and contacts requirin</v>
          </cell>
        </row>
        <row r="14">
          <cell r="A14">
            <v>10600</v>
          </cell>
          <cell r="B14" t="str">
            <v>Legal Secretary</v>
          </cell>
          <cell r="C14" t="str">
            <v>Performs basic legal secretarial support for one or more attorneys.  Using a PC and related software, prepares and revises routine legal documents; maintains a diary system for attorneys; maintains legal lists, case files or records; and prepares standard</v>
          </cell>
        </row>
        <row r="15">
          <cell r="A15">
            <v>10700</v>
          </cell>
          <cell r="B15" t="str">
            <v>Senior Legal Secretary</v>
          </cell>
          <cell r="C15" t="str">
            <v>Under minimum supervision, performs full legal secretarial functions for one or more attorneys.  Controls attorney’s workflow, maintains diary and court calendar, prepares reports, which may involve light research and legal material.  May coordinate legal</v>
          </cell>
        </row>
        <row r="16">
          <cell r="A16">
            <v>10800</v>
          </cell>
          <cell r="B16" t="str">
            <v>Unit Leader</v>
          </cell>
          <cell r="C16" t="str">
            <v>The Unit Leader spends the majority (if not all) of the time assisting in the supervision of a business unit.  Assigns work and assists the Supervisor or Team Leader in maintaining an even workflow in the unit, provides recommendations to management regar</v>
          </cell>
        </row>
        <row r="17">
          <cell r="A17">
            <v>10805</v>
          </cell>
          <cell r="B17" t="str">
            <v>Field Office Supervisor I</v>
          </cell>
          <cell r="C17" t="str">
            <v>Oversees field office clerical staff size of less than 10.  Assigns and monitors work, ensures proper staffing, maintains schedules and completes annual performance assessments.  Trains staff to perform assigned duties.  Evaluates work methods and develop</v>
          </cell>
        </row>
        <row r="18">
          <cell r="A18">
            <v>10810</v>
          </cell>
          <cell r="B18" t="str">
            <v>Field Office Supervisor II</v>
          </cell>
          <cell r="C18" t="str">
            <v>Oversees field office clerical staff size up to 20.  Assigns and monitors work, ensures proper staffing, maintains schedules and completes annual performance assessments.  Trains staff to perform assigned duties.  Evaluates work methods and develops and i</v>
          </cell>
        </row>
        <row r="19">
          <cell r="A19">
            <v>10815</v>
          </cell>
          <cell r="B19" t="str">
            <v>Field Office Supervisor III</v>
          </cell>
          <cell r="C19" t="str">
            <v>Oversees field office clerical staff size over 20.  Assigns and monitors work, ensures proper staffing, maintains schedules and completes annual performance assessments.  Trains staff to perform assigned duties.  Evaluates work methods and develops and im</v>
          </cell>
        </row>
        <row r="20">
          <cell r="A20">
            <v>10820</v>
          </cell>
          <cell r="B20" t="str">
            <v>Document Analyst I</v>
          </cell>
          <cell r="C20" t="str">
            <v xml:space="preserve">Under direct supervision, handles mail preparation in an operation requiring learning and application of complex document handling and indexing protocols.  Perform all tasks associated with mailroom operations as described in the Mail Processor position, </v>
          </cell>
        </row>
        <row r="21">
          <cell r="A21">
            <v>10825</v>
          </cell>
          <cell r="B21" t="str">
            <v>Document Analyst II</v>
          </cell>
          <cell r="C21" t="str">
            <v>Under general supervision, serves as “subject matter expert” for all mailroom operations including tasks relating to preparing incoming mail for scanning and indexing, outgoing mail and interoffice mail distribution.  Maintain awareness of and provides tr</v>
          </cell>
        </row>
        <row r="22">
          <cell r="A22">
            <v>10830</v>
          </cell>
          <cell r="B22" t="str">
            <v>Micrographics Specialist</v>
          </cell>
          <cell r="C22" t="str">
            <v>Under general supervision, performs all tasks associated with preparing and electronically indexing business documents and correspondence to the associated business unit, insured policy or claim file for the purpose of document management workflow and rec</v>
          </cell>
        </row>
        <row r="23">
          <cell r="A23">
            <v>10935</v>
          </cell>
          <cell r="B23" t="str">
            <v>Claim Clerk I</v>
          </cell>
          <cell r="C23" t="str">
            <v>This is the entry-level position.  Under close supervision, assists claim handlers by setting up claim files, filing correspondence and other material related to claim record as directed.  Provides clerical support to Claim Adjusters and/or Claim Represen</v>
          </cell>
        </row>
        <row r="24">
          <cell r="A24">
            <v>10950</v>
          </cell>
          <cell r="B24" t="str">
            <v>Claim Clerk II</v>
          </cell>
          <cell r="C24" t="str">
            <v>This is the fully qualified level.  Under limited supervision, provides clerical support to Claim Adjusters and/or Claim Representatives. Locates policies, obtains coverage information from policies, enters loss information into systems, and orders report</v>
          </cell>
        </row>
        <row r="25">
          <cell r="A25">
            <v>11000</v>
          </cell>
          <cell r="B25" t="str">
            <v>Senior Claim Clerk</v>
          </cell>
          <cell r="C25" t="str">
            <v>This is the senior level.  Provides support to Claim Adjusters and/or Claim Representatives in areas requiring specialized skills or knowledge.  Orders reports and enters information on more complex claims such as those with coverage questions or recovery</v>
          </cell>
        </row>
        <row r="26">
          <cell r="A26">
            <v>11050</v>
          </cell>
          <cell r="B26" t="str">
            <v>Claim Assistant I</v>
          </cell>
          <cell r="C26" t="str">
            <v>Entry level position closely supervised during training and then general supervision.  Learns to perform claim processing and payment functions on basic claims for one or more lines.  Examples of claims handled include wages and medical only (Workers' Com</v>
          </cell>
        </row>
        <row r="27">
          <cell r="A27">
            <v>11075</v>
          </cell>
          <cell r="B27" t="str">
            <v>Claim Assistant II</v>
          </cell>
          <cell r="C27" t="str">
            <v>Demonstrated knowledge of claim concepts and procedures.  Ability to organize assigned work and accurately perform claim processing and payment functions on routine claims for one or more lines with moderate supervision.  Examples of claims handled includ</v>
          </cell>
        </row>
        <row r="28">
          <cell r="A28">
            <v>11100</v>
          </cell>
          <cell r="B28" t="str">
            <v>Claim Assistant III</v>
          </cell>
          <cell r="C28" t="str">
            <v>Senior level position.  Advanced knowledge of claim concepts/procedures.  Organize assigned work and accurately perform claim processing and payment functions on large volumes of claims for one or more lines with minimum supervision.  Examples of claims h</v>
          </cell>
        </row>
        <row r="29">
          <cell r="A29">
            <v>11200</v>
          </cell>
          <cell r="B29" t="str">
            <v>Inside Claim Rep I</v>
          </cell>
          <cell r="C29" t="str">
            <v>This is an entry-level Inside Claim Representative position.  Works under close supervision and learns to investigate, evaluate, negotiate and settle auto or property damage claims.  With close supervision, is able to write a simple property damage estima</v>
          </cell>
        </row>
        <row r="30">
          <cell r="A30">
            <v>11300</v>
          </cell>
          <cell r="B30" t="str">
            <v>Inside Claim Rep II</v>
          </cell>
          <cell r="C30" t="str">
            <v>This is an intermediate level Inside Claim Representative position.  Works under general supervision to investigate, evaluate, negotiate and settle auto or property damage claims.  Is able to write a simple property damage estimate or review an auto damag</v>
          </cell>
        </row>
        <row r="31">
          <cell r="A31">
            <v>11400</v>
          </cell>
          <cell r="B31" t="str">
            <v>Inside Claim Rep III</v>
          </cell>
          <cell r="C31" t="str">
            <v xml:space="preserve">This is a senior level Inside Claim Representative position.  Works under limited supervision to investigate, evaluate, negotiate and settle auto or property damage claims.   Is able to write a property damage estimate or review an auto damage estimate.  </v>
          </cell>
        </row>
        <row r="32">
          <cell r="A32">
            <v>11500</v>
          </cell>
          <cell r="B32" t="str">
            <v>Inside Claim Rep IV</v>
          </cell>
          <cell r="C32" t="str">
            <v>This is an advanced / specialist level of Inside Claim Representative position.  Works under directional supervision to investigate, evaluate, negotiate and settle auto or property damage claims.  Is able to write a property damage estimate or review an a</v>
          </cell>
        </row>
        <row r="33">
          <cell r="A33">
            <v>11501</v>
          </cell>
          <cell r="B33" t="str">
            <v>Claim Rep I</v>
          </cell>
          <cell r="C33" t="str">
            <v xml:space="preserve">This is an entry-level position used for training for the more complex position of Claim Representative.    Works under close supervision and learns to investigate, evaluate, negotiate and settle one or more types of property and casualty claims, such as </v>
          </cell>
        </row>
        <row r="34">
          <cell r="A34">
            <v>11502</v>
          </cell>
          <cell r="B34" t="str">
            <v>Claim Rep II</v>
          </cell>
          <cell r="C34" t="str">
            <v>Works under general supervision and learns to investigate, evaluate, negotiate and settle one or more types of property and casualty claims, such as auto physical damage, homeowner's, worker's compensation (medical &amp; indemnity) or those involving bodily i</v>
          </cell>
        </row>
        <row r="35">
          <cell r="A35">
            <v>11503</v>
          </cell>
          <cell r="B35" t="str">
            <v>Claim Rep III</v>
          </cell>
          <cell r="C35" t="str">
            <v>Works under limited supervision and investigates, evaluates, negotiates and settles one or more types of property and casualty claims, such as auto physical damage, homeowner's, worker's compensation (medical &amp; indemnity) or those involving bodily injury.</v>
          </cell>
        </row>
        <row r="36">
          <cell r="A36">
            <v>11504</v>
          </cell>
          <cell r="B36" t="str">
            <v>Claim Rep IV</v>
          </cell>
          <cell r="C36" t="str">
            <v>Investigates, evaluates, negotiates and settles auto or property damage claims requiring more detailed investigation than those handled by claims assistants and lower level representatives and may involve more significant losses, litigation, permanent dis</v>
          </cell>
        </row>
        <row r="37">
          <cell r="A37">
            <v>11505</v>
          </cell>
          <cell r="B37" t="str">
            <v>Medical Bill Processor</v>
          </cell>
          <cell r="C37" t="str">
            <v>Under direct supervision, processes and pays medical bills in accordance with state and company policies and guidelines.  Performs data entry of bills submitted for payment, accurately recording transactional information into company’s data system.  Proce</v>
          </cell>
        </row>
        <row r="38">
          <cell r="A38">
            <v>11510</v>
          </cell>
          <cell r="B38" t="str">
            <v>Medical Bill Reviewer</v>
          </cell>
          <cell r="C38" t="str">
            <v>Under general supervision, audits medical charges to insure appropriate reimbursement in accordance with state fee schedules or usual and customary guidelines.  Determines relatedness, causality and appropriateness of treatment based on the compensable in</v>
          </cell>
        </row>
        <row r="39">
          <cell r="A39">
            <v>11515</v>
          </cell>
          <cell r="B39" t="str">
            <v>Medical Bill Specialist</v>
          </cell>
          <cell r="C39" t="str">
            <v>Under limited supervision, serves as “subject matter expert” to medical bill payment process.  Reviews and investigates bills forwarded by Medical Bill Processors for special handling.  Resolves medical bill processing issues to ensure medical payments ar</v>
          </cell>
        </row>
        <row r="40">
          <cell r="A40">
            <v>11520</v>
          </cell>
          <cell r="B40" t="str">
            <v>Medical Bill Team Leader / Supv</v>
          </cell>
          <cell r="C40" t="str">
            <v>Provides direction and leadership to medical bill processors to ensure accuracy and timely payment of medical bills in accordance with Workers’ Compensation Commission and company policies and guidelines.  Resolves medical bill processing issues to ensure</v>
          </cell>
        </row>
        <row r="41">
          <cell r="A41">
            <v>11525</v>
          </cell>
          <cell r="B41" t="str">
            <v>Auto Damage Appraisal Coordinator</v>
          </cell>
          <cell r="C41" t="str">
            <v>Provides clerical support within auto damage appraisal function.  Coordinates and distributes daily assignments to auto appraisers for drive in, non-drive, and supplemental estimates.  Verifies vehicle locations, update appraisal activities to claim files</v>
          </cell>
        </row>
        <row r="42">
          <cell r="A42">
            <v>11530</v>
          </cell>
          <cell r="B42" t="str">
            <v>Special Claim Investigator Specialist</v>
          </cell>
          <cell r="C42" t="str">
            <v>Provide assistance to units assigned to conduct special claim investigations (i.e. worker’s compensation, property, and liability cases)  Using established criteria, reviews, searches, and analyzes computer and file data for trends and patterns.  Performs</v>
          </cell>
        </row>
        <row r="43">
          <cell r="A43">
            <v>11535</v>
          </cell>
          <cell r="B43" t="str">
            <v>Data Control Specialist</v>
          </cell>
          <cell r="C43" t="str">
            <v xml:space="preserve">Performs various system-related and clerical tasks related to claims processing.  Completes daily balancing of system transactions.   Enters checks and retrieves claims and coverage information. Completes various transactions related to claim payments.   </v>
          </cell>
        </row>
        <row r="44">
          <cell r="A44">
            <v>11600</v>
          </cell>
          <cell r="B44" t="str">
            <v>Underwriting Clerk</v>
          </cell>
          <cell r="C44" t="str">
            <v xml:space="preserve">This is the fully qualified level.  Under general supervision, provides clerical support to Underwriters and Rater/Coders.  Researches and corrects routine and complex system errors.  Types and/or processes a variety of reports, filings, and cancellation </v>
          </cell>
        </row>
        <row r="45">
          <cell r="A45">
            <v>11700</v>
          </cell>
          <cell r="B45" t="str">
            <v>Senior Underwriting Clerk</v>
          </cell>
          <cell r="C45" t="str">
            <v>Provides support to Underwriters in areas requiring specialized skills or knowledge.  Reviews and processes complex policy changes and makes correction entries to policies.  Reviews and resolves discrepancies on suspense account listings, verifies rate ac</v>
          </cell>
        </row>
        <row r="46">
          <cell r="A46">
            <v>11820</v>
          </cell>
          <cell r="B46" t="str">
            <v>Rater/Coder Trainee</v>
          </cell>
          <cell r="C46" t="str">
            <v>Interprets and analyzes data for the preparation of premium charges and policy issuance provided by underwriters, agents, insured's, etc.  Reviews renewals and endorsements and computes premiums on basic issuance's, renewals, endorsements and cancellation</v>
          </cell>
        </row>
        <row r="47">
          <cell r="A47">
            <v>11840</v>
          </cell>
          <cell r="B47" t="str">
            <v>Rater/Coder I</v>
          </cell>
          <cell r="C47" t="str">
            <v>Interprets and analyzes data for the preparation of premium charges and policy issuance provided by underwriters, agents, insured's, etc.  Reviews renewals and endorsements and computes premiums on basic issuance's, renewals, endorsements and cancellation</v>
          </cell>
        </row>
        <row r="48">
          <cell r="A48">
            <v>11860</v>
          </cell>
          <cell r="B48" t="str">
            <v>Rater/Coder II</v>
          </cell>
          <cell r="C48" t="str">
            <v>Interprets and analyzes data for the preparation of premium charges and policy issuance provided by underwriters, agents, insured's, etc.  Reviews renewals and endorsements and computes premiums on complex and multi-line issuance's, renewals, endorsements</v>
          </cell>
        </row>
        <row r="49">
          <cell r="A49">
            <v>11880</v>
          </cell>
          <cell r="B49" t="str">
            <v>Rater/Coder III</v>
          </cell>
          <cell r="C49" t="str">
            <v xml:space="preserve">Interprets and analyzes data for the preparation of premium charges and policy issuance provided by underwriters, agents, insured's, etc.  Reviews renewals and endorsements and computes premiums on exceedingly complex and multi-line issuance's, renewals, </v>
          </cell>
        </row>
        <row r="50">
          <cell r="A50">
            <v>12000</v>
          </cell>
          <cell r="B50" t="str">
            <v>UW Asst</v>
          </cell>
          <cell r="C50" t="str">
            <v>This is the entry level position to the job family.  Under general supervision, reviews and processes routine/simple policy changes, compiles information, and prepares incoming applications for underwriting review.  Works with other departments to resolve</v>
          </cell>
        </row>
        <row r="51">
          <cell r="A51">
            <v>12100</v>
          </cell>
          <cell r="B51" t="str">
            <v>Sr UW Asst</v>
          </cell>
          <cell r="C51" t="str">
            <v>This is the fully qualified level.  Under general supervision, has functional knowledge for entering, correcting, servicing, and/or rating for assigned lines of business.  Handles transactions of non-routine, complex files.  Serves as a technical resource</v>
          </cell>
        </row>
        <row r="52">
          <cell r="A52">
            <v>12200</v>
          </cell>
          <cell r="B52" t="str">
            <v>UW Technical Specialist</v>
          </cell>
          <cell r="C52" t="str">
            <v>Serves as a lead technical and procedural resource.  Researches and resolves complex errors and questions regarding processes/procedures.  Assists management in identifying/assessing training needs, assist in developing training materials, and coordinate/</v>
          </cell>
        </row>
        <row r="53">
          <cell r="A53">
            <v>12300</v>
          </cell>
          <cell r="B53" t="str">
            <v>Premium Acct Clerk</v>
          </cell>
          <cell r="C53" t="str">
            <v>Performs premium accounting/clerical activities of intermediate difficulty with knowledge of premium accounting transactions requiring collection of premiums, assembling and auditing of accounts, processing and posting of account cash, reconciliation of a</v>
          </cell>
        </row>
        <row r="54">
          <cell r="A54">
            <v>12320</v>
          </cell>
          <cell r="B54" t="str">
            <v>Premium Acct Tech</v>
          </cell>
          <cell r="C54" t="str">
            <v xml:space="preserve">Performs complex premium accounting/clerical activities requiring working knowledge of premium accounting practices and procedures, a basic understanding of insurance as related to premium accounting and the ability to read, analyze and interpret various </v>
          </cell>
        </row>
        <row r="55">
          <cell r="A55">
            <v>12400</v>
          </cell>
          <cell r="B55" t="str">
            <v>Premium Auditor Trainee</v>
          </cell>
          <cell r="C55" t="str">
            <v>In a trainee capacity, learns to perform physical premium audits at the policyholder's location in accordance with state rules, classifications, and rates for Workers' Compensation and Commercial Lines Insurance.  Under direct supervision, performs examin</v>
          </cell>
        </row>
        <row r="56">
          <cell r="A56">
            <v>12410</v>
          </cell>
          <cell r="B56" t="str">
            <v>Premium Auditor</v>
          </cell>
          <cell r="C56" t="str">
            <v>Conducts premium audits as assigned in accordance with the Company's Premium Audit Plan and the state's rules, classifications and rates for Workers' Compensation and Commercial Lines Insurance.  Reviews the insureds business operations, including examini</v>
          </cell>
        </row>
        <row r="57">
          <cell r="A57">
            <v>12415</v>
          </cell>
          <cell r="B57" t="str">
            <v>Senior Premium Auditor</v>
          </cell>
          <cell r="C57" t="str">
            <v>Conducts premium audits as assigned in accordance with the Company's Premium Audit Plan and the state's rules, classifications and rates for Workeres' Compensation and Commercial Lines Insurance.  Reviews the insureds business operations, including examin</v>
          </cell>
        </row>
        <row r="58">
          <cell r="A58">
            <v>12420</v>
          </cell>
          <cell r="B58" t="str">
            <v>Special Accounts Auditor</v>
          </cell>
          <cell r="C58" t="str">
            <v>Conducts premium audits as assigned in accordance with the Company's Premium Audit Plan and the state's rules, classifications and rates for Workeres' Compensation and Commercial Lines Insurance.  Reviews the insureds business operations, including examin</v>
          </cell>
        </row>
        <row r="59">
          <cell r="A59">
            <v>12450</v>
          </cell>
          <cell r="B59" t="str">
            <v>Premium Teleph Auditor-Trainee</v>
          </cell>
          <cell r="C59" t="str">
            <v>In a trainee capacity, learns to conduct telephone premium audits in accordance with the Company's Premium Audit Plan and in accordance with the state rules, classifications, and rates for Workers' Compensation and Commercial Lines Insurance.  May involve</v>
          </cell>
        </row>
        <row r="60">
          <cell r="A60">
            <v>12460</v>
          </cell>
          <cell r="B60" t="str">
            <v>Premium Teleph Auditor</v>
          </cell>
          <cell r="C60" t="str">
            <v>Determines the true earned premiums due through conducting preimum audits by telephone.  Delivers accurate, timely, cost effective and value added premium audit services  in accordance with the Company's Premium Audit Plan and in accordance with the state</v>
          </cell>
        </row>
        <row r="61">
          <cell r="A61">
            <v>12470</v>
          </cell>
          <cell r="B61" t="str">
            <v>Senior Premium Teleph Auditor</v>
          </cell>
          <cell r="C61" t="str">
            <v>Determines the true earned premiums due through conducting preimum audits by telephone.  Delivers accurate, timely, cost effective and value added premium audit services in accordance with the Company's Premium Audit Plan and in accordance with the state'</v>
          </cell>
        </row>
        <row r="62">
          <cell r="A62">
            <v>12500</v>
          </cell>
          <cell r="B62" t="str">
            <v>Associate Customer Service Rep</v>
          </cell>
          <cell r="C62" t="str">
            <v>This is the entry level.  Under direct supervision, processes applications for insurance and handles service requests for a group of agents.  Responds to routine correspondence, complaints, and information requests.  Uses computer terminal or personal com</v>
          </cell>
        </row>
        <row r="63">
          <cell r="A63">
            <v>12600</v>
          </cell>
          <cell r="B63" t="str">
            <v>Customer Service Rep</v>
          </cell>
          <cell r="C63" t="str">
            <v>This is the fully qualified level; incumbent has had exposure to most types of policy transactions and is capable of handling more complex service requests involving policy status, billing, rating, coverage, and procedures.  Refers problems to other perso</v>
          </cell>
        </row>
        <row r="64">
          <cell r="A64">
            <v>12700</v>
          </cell>
          <cell r="B64" t="str">
            <v>Senior Customer Service Rep</v>
          </cell>
          <cell r="C64" t="str">
            <v>This is the senior level, competent to respond to incoming requests for policy service or inquiries regarding policy status, billing, rating, coverages, and procedures.  Works with considerable independence to research, analyze, and resolve complex servic</v>
          </cell>
        </row>
        <row r="65">
          <cell r="A65">
            <v>12800</v>
          </cell>
          <cell r="B65" t="str">
            <v>Licensing Assistant</v>
          </cell>
          <cell r="C65" t="str">
            <v>This is the entry level to the job family.  Under close supervision, prepares agent files, updates producer licensing system, and updates license status charts.  Performs general clerical duties, such as filing, logging and distributing correspondence and</v>
          </cell>
        </row>
        <row r="66">
          <cell r="A66">
            <v>12900</v>
          </cell>
          <cell r="B66" t="str">
            <v>Licensing Analyst</v>
          </cell>
          <cell r="C66" t="str">
            <v>Under general supervision, reviews license applications for accuracy and completeness.  Completes check vouchers for license appointment fees.  Prepares license and appointment packages and mails to the state DOI.  Processes license renewals.  Orders lett</v>
          </cell>
        </row>
        <row r="67">
          <cell r="A67">
            <v>13000</v>
          </cell>
          <cell r="B67" t="str">
            <v>Senior Licensing Analyst</v>
          </cell>
          <cell r="C67" t="str">
            <v xml:space="preserve">This is the fully qualified level.  May serve as Team Leader to Licensing Analysts and Assistants. Serves as a liaison with marketing regarding appointment requirements and applications.  Reviews criminal background investigations.  Processes license and </v>
          </cell>
        </row>
        <row r="68">
          <cell r="A68">
            <v>13100</v>
          </cell>
          <cell r="B68" t="str">
            <v>Licensing Specialist</v>
          </cell>
          <cell r="C68" t="str">
            <v>Determines licensing appointment requirements for employees and external agents and agencies.  Performs regulatory and compliance research and analysis and implements findings.  Prepares and evaluates license status and renewal reports to ensure license c</v>
          </cell>
        </row>
        <row r="69">
          <cell r="A69">
            <v>13105</v>
          </cell>
          <cell r="B69" t="str">
            <v>Data Analyst I</v>
          </cell>
          <cell r="C69" t="str">
            <v>Obtains basic overall business knowledge and must acquire the technical skill sets and knowledge on reporting procedures and software that is utilized in providing accurate and timely policy and unit statistical reports to designated Statistical Agents (i</v>
          </cell>
        </row>
        <row r="70">
          <cell r="A70">
            <v>13110</v>
          </cell>
          <cell r="B70" t="str">
            <v>Data Analyst II</v>
          </cell>
          <cell r="C70" t="str">
            <v>Requires minimal managerial assistance; obtains basic overall business knowledge and has acquired the technical skill sets and knowledge on reporting procedures and software that is utilized in providing accurate and timely policy and unit statistical rep</v>
          </cell>
        </row>
        <row r="71">
          <cell r="A71">
            <v>13115</v>
          </cell>
          <cell r="B71" t="str">
            <v>Data Analyst III</v>
          </cell>
          <cell r="C71" t="str">
            <v>The Data Analyst III requires managerial assistance upon minimal request.  Obtained overall business knowledge and has acquired the technical skill sets and knowledge on reporting procedures and software that is utilized in providing accurate and timely p</v>
          </cell>
        </row>
        <row r="72">
          <cell r="A72">
            <v>13200</v>
          </cell>
          <cell r="B72" t="str">
            <v>Actuarial Data Specialist</v>
          </cell>
          <cell r="C72" t="str">
            <v>Under close supervision, provides technical support for the development of actuarial studies, rate recommendations and state insurance department filings.  Generates exhibits for actuarial and reserve studies, rate recommendations, and state insurance dep</v>
          </cell>
        </row>
        <row r="73">
          <cell r="A73">
            <v>13300</v>
          </cell>
          <cell r="B73" t="str">
            <v>Senior Actuarial Data Specialist</v>
          </cell>
          <cell r="C73" t="str">
            <v>Under minimal supervision, provides technical assistance in development of actuarial studies, rate recommendations and state insurance department filings.  Conducts detailed analyses in evaluation of insurance programs, including premiums, deductibles, cl</v>
          </cell>
        </row>
        <row r="74">
          <cell r="A74">
            <v>18100</v>
          </cell>
          <cell r="B74" t="str">
            <v>Loss Control Clerk - Entry</v>
          </cell>
          <cell r="C74" t="str">
            <v>In an entry level capacity, and under direct supervision, provides administrative and clerical support to Loss Control consutlants/representatives, and may provide assistance to higher level Loss Control Clerks.  Provides data entry, processing and coding</v>
          </cell>
        </row>
        <row r="75">
          <cell r="A75">
            <v>18200</v>
          </cell>
          <cell r="B75" t="str">
            <v>Loss Control Clerk - Inter</v>
          </cell>
          <cell r="C75" t="str">
            <v>Fully qualified level.  Under limited supervision, provides administrative and clerical support to Loss Control consultants/representatives.  Provides data entry, processing and coding support to Loss Control data bases, prepares and distributes to consul</v>
          </cell>
        </row>
        <row r="76">
          <cell r="A76">
            <v>18400</v>
          </cell>
          <cell r="B76" t="str">
            <v>Loss Control Technician</v>
          </cell>
          <cell r="C76" t="str">
            <v>Under general supervision, provides technical support and assistance to Loss Control consultants/representatives.  Applies a working knowledge of risk evaluation services to review loss documents involving loss perils (i.e. fire, wind, flood, etc.), indus</v>
          </cell>
        </row>
        <row r="77">
          <cell r="A77">
            <v>19120</v>
          </cell>
          <cell r="B77" t="str">
            <v>Compliance Specialist - Assoc</v>
          </cell>
          <cell r="C77" t="str">
            <v>Under direct supervision, assists in the development of new and revised insurance products and policies to ensure compliance with state regulatory and statutory requirements. Creates and administers all aspects of filings with state insurance departments.</v>
          </cell>
        </row>
        <row r="78">
          <cell r="A78">
            <v>19140</v>
          </cell>
          <cell r="B78" t="str">
            <v>Compliance Specialist - Inter</v>
          </cell>
          <cell r="C78" t="str">
            <v>Under general supervision, develops new and revised insurance products and policies to ensure compliance with state regulatory and statutory requirements. Creates and administers all aspects of filings with state insurance departments. Investigates and re</v>
          </cell>
        </row>
        <row r="79">
          <cell r="A79">
            <v>19160</v>
          </cell>
          <cell r="B79" t="str">
            <v>Compliance Specialist - Sr</v>
          </cell>
          <cell r="C79" t="str">
            <v>Under general direction, develops new and revised insurance products and policies to ensure compliance with state regulatory and statutory requirements. Creates and administers all aspects of filings with state insurance departments. Investigates and reso</v>
          </cell>
        </row>
        <row r="80">
          <cell r="A80">
            <v>19220</v>
          </cell>
          <cell r="B80" t="str">
            <v>Remittance Rep I</v>
          </cell>
          <cell r="C80" t="str">
            <v>Processes various forms of cash payments and transactions.  Opens incoming premium payments  using automated opening equipment.  Opens, reviews, and distributes, non-payment related mail to proper department.  Collects cash payments and verifies and proce</v>
          </cell>
        </row>
        <row r="81">
          <cell r="A81">
            <v>19240</v>
          </cell>
          <cell r="B81" t="str">
            <v>Remittance Rep II</v>
          </cell>
          <cell r="C81" t="str">
            <v xml:space="preserve">Processes various forms of cash payments and transactions.  Researches, analyzes, and resolves billing issues for premium payments on both personal and commercial policies and accounts.  Operates remittance processing equipment for endorsing and encoding </v>
          </cell>
        </row>
        <row r="82">
          <cell r="A82">
            <v>19260</v>
          </cell>
          <cell r="B82" t="str">
            <v>Remittance Rep III</v>
          </cell>
          <cell r="C82" t="str">
            <v>Processes various forms of cash payments and transactions.  Researches, analyzes, and resolves complex billing issues for premium payments on both personal and commercial policies and accounts.  Reviews policy and billing master to determine status of pol</v>
          </cell>
        </row>
        <row r="83">
          <cell r="A83">
            <v>19280</v>
          </cell>
          <cell r="B83" t="str">
            <v>Remittance Rep IV</v>
          </cell>
          <cell r="C83" t="str">
            <v xml:space="preserve">Performs various leadership functions for the remittance team.  Monitors remittance representatives and distributes workload.  Resolves complex issues regarding billing for premium payments on both personal and commercial policies and accounts.  Prepares </v>
          </cell>
        </row>
        <row r="84">
          <cell r="A84">
            <v>19320</v>
          </cell>
          <cell r="B84" t="str">
            <v>Billing Rep I</v>
          </cell>
          <cell r="C84" t="str">
            <v>Provides basic billing information, account reconciliation, limited remittance processing involving multiple lines of insurance.  Prepares bills, premium statements and legal notices of policy cancellation.  Handles phone inquiries  resolving routine bill</v>
          </cell>
        </row>
        <row r="85">
          <cell r="A85">
            <v>19340</v>
          </cell>
          <cell r="B85" t="str">
            <v>Billing Rep II</v>
          </cell>
          <cell r="C85" t="str">
            <v>Provides billing information, account reconciliation, remittance processing involving multiple lines of insurance.  Prepares bills, premium statements and legal notices of policy cancellation.  Researches, negotiates, and resolves billing and remittance d</v>
          </cell>
        </row>
        <row r="86">
          <cell r="A86">
            <v>19360</v>
          </cell>
          <cell r="B86" t="str">
            <v>Billing Rep III</v>
          </cell>
          <cell r="C86" t="str">
            <v>Provides billing information, account reconciliation, remittance processing involving complex accounts of multiple lines of insurance.  Prepares bills, premium statements and legal notices of policy cancellation.  Researches, negotiates, and resolves bill</v>
          </cell>
        </row>
        <row r="87">
          <cell r="A87">
            <v>19380</v>
          </cell>
          <cell r="B87" t="str">
            <v>Billing Rep IV</v>
          </cell>
          <cell r="C87" t="str">
            <v>Provides advanced technical support and training for billing, account reconciliation,  and remittance processing.  Monitors, evaluates, and documents quality and performance measures for use by management and provides detailed analysis of agency / custome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Sfitzgerald@ccs-consultants.com" TargetMode="External"/><Relationship Id="rId1" Type="http://schemas.openxmlformats.org/officeDocument/2006/relationships/hyperlink" Target="mailto:Afitzgerald@ccs-consultants.com"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Sfitzgreald@ccs-consultants.com" TargetMode="External"/><Relationship Id="rId1" Type="http://schemas.openxmlformats.org/officeDocument/2006/relationships/hyperlink" Target="mailto:Afitzgerald@ccs-consultants.com"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mailto:Sfitzgerald@ccs-consultants.com"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N144"/>
  <sheetViews>
    <sheetView showGridLines="0" showRowColHeaders="0" tabSelected="1" zoomScale="50" zoomScaleNormal="50" zoomScaleSheetLayoutView="49" workbookViewId="0">
      <selection activeCell="BJ6" sqref="BJ6"/>
    </sheetView>
  </sheetViews>
  <sheetFormatPr defaultColWidth="0" defaultRowHeight="12.75" customHeight="1" zeroHeight="1"/>
  <cols>
    <col min="1" max="11" width="0.6640625" style="40" customWidth="1"/>
    <col min="12" max="137" width="0.6640625" style="316" customWidth="1"/>
    <col min="138" max="142" width="1" style="316" customWidth="1"/>
    <col min="143" max="144" width="1" style="316" hidden="1" customWidth="1"/>
    <col min="145" max="16384" width="88.88671875" style="316" hidden="1"/>
  </cols>
  <sheetData>
    <row r="1" spans="1:11" ht="6.75" customHeight="1"/>
    <row r="2" spans="1:11" ht="6.75" customHeight="1"/>
    <row r="3" spans="1:11" ht="6.75" customHeight="1"/>
    <row r="4" spans="1:11" ht="6.75" customHeight="1"/>
    <row r="5" spans="1:11" ht="6.75" customHeight="1"/>
    <row r="6" spans="1:11" ht="6.75" customHeight="1"/>
    <row r="7" spans="1:11" ht="6.75" customHeight="1"/>
    <row r="8" spans="1:11" ht="6.75" customHeight="1"/>
    <row r="9" spans="1:11" ht="6.75" customHeight="1"/>
    <row r="10" spans="1:11" ht="6.75" customHeight="1"/>
    <row r="11" spans="1:11" ht="6.75" customHeight="1"/>
    <row r="12" spans="1:11" ht="6.75" customHeight="1"/>
    <row r="13" spans="1:11" ht="6.75" customHeight="1"/>
    <row r="14" spans="1:11" ht="6.75" customHeight="1"/>
    <row r="15" spans="1:11" s="317" customFormat="1" ht="6.75" customHeight="1">
      <c r="A15" s="40"/>
      <c r="B15" s="40"/>
      <c r="C15" s="40"/>
      <c r="D15" s="40"/>
      <c r="E15" s="40"/>
      <c r="F15" s="40"/>
      <c r="G15" s="40"/>
      <c r="H15" s="40"/>
      <c r="I15" s="40"/>
      <c r="J15" s="40"/>
      <c r="K15" s="40"/>
    </row>
    <row r="16" spans="1:11" s="317" customFormat="1" ht="6.75" customHeight="1">
      <c r="A16" s="40"/>
      <c r="B16" s="40"/>
      <c r="C16" s="40"/>
      <c r="D16" s="40"/>
      <c r="E16" s="40"/>
      <c r="F16" s="40"/>
      <c r="G16" s="40"/>
      <c r="H16" s="40"/>
      <c r="I16" s="40"/>
      <c r="J16" s="40"/>
      <c r="K16" s="40"/>
    </row>
    <row r="17" spans="1:24" s="317" customFormat="1" ht="6.75" customHeight="1">
      <c r="A17" s="40"/>
      <c r="B17" s="40"/>
      <c r="C17" s="40"/>
      <c r="D17" s="40"/>
      <c r="E17" s="40"/>
      <c r="F17" s="40"/>
      <c r="G17" s="40"/>
      <c r="H17" s="40"/>
      <c r="I17" s="40"/>
      <c r="J17" s="40"/>
      <c r="K17" s="40"/>
    </row>
    <row r="18" spans="1:24" s="317" customFormat="1" ht="6.75" customHeight="1">
      <c r="A18" s="40"/>
      <c r="B18" s="40"/>
      <c r="C18" s="40"/>
      <c r="D18" s="40"/>
      <c r="E18" s="40"/>
      <c r="F18" s="40"/>
      <c r="G18" s="40"/>
      <c r="H18" s="40"/>
      <c r="I18" s="40"/>
      <c r="J18" s="40"/>
      <c r="K18" s="40"/>
    </row>
    <row r="19" spans="1:24" s="317" customFormat="1" ht="6.75" customHeight="1">
      <c r="A19" s="40"/>
      <c r="B19" s="40"/>
      <c r="C19" s="40"/>
      <c r="D19" s="40"/>
      <c r="E19" s="40"/>
      <c r="F19" s="40"/>
      <c r="G19" s="40"/>
      <c r="H19" s="40"/>
      <c r="I19" s="40"/>
      <c r="J19" s="40"/>
      <c r="K19" s="40"/>
      <c r="X19" s="40"/>
    </row>
    <row r="20" spans="1:24" s="317" customFormat="1" ht="6.75" customHeight="1">
      <c r="A20" s="40"/>
      <c r="B20" s="40"/>
      <c r="C20" s="40"/>
      <c r="D20" s="40"/>
      <c r="E20" s="40"/>
      <c r="F20" s="40"/>
      <c r="G20" s="40"/>
      <c r="H20" s="40"/>
      <c r="I20" s="40"/>
      <c r="J20" s="40"/>
      <c r="K20" s="40"/>
    </row>
    <row r="21" spans="1:24" s="317" customFormat="1" ht="6.75" customHeight="1">
      <c r="A21" s="40"/>
      <c r="B21" s="40"/>
      <c r="C21" s="40"/>
      <c r="D21" s="40"/>
      <c r="E21" s="40"/>
      <c r="F21" s="40"/>
      <c r="G21" s="40"/>
      <c r="H21" s="40"/>
      <c r="I21" s="40"/>
      <c r="J21" s="40"/>
      <c r="K21" s="40"/>
    </row>
    <row r="22" spans="1:24" s="317" customFormat="1" ht="6.75" customHeight="1">
      <c r="A22" s="40"/>
      <c r="B22" s="40"/>
      <c r="C22" s="40"/>
      <c r="D22" s="40"/>
      <c r="E22" s="40"/>
      <c r="F22" s="40"/>
      <c r="G22" s="40"/>
      <c r="H22" s="40"/>
      <c r="I22" s="40"/>
      <c r="J22" s="40"/>
      <c r="K22" s="40"/>
    </row>
    <row r="23" spans="1:24" s="317" customFormat="1" ht="6.75" customHeight="1">
      <c r="A23" s="40"/>
      <c r="B23" s="40"/>
      <c r="C23" s="40"/>
      <c r="D23" s="40"/>
      <c r="E23" s="40"/>
      <c r="F23" s="40"/>
      <c r="G23" s="40"/>
      <c r="H23" s="40"/>
      <c r="I23" s="40"/>
      <c r="J23" s="40"/>
      <c r="K23" s="40"/>
    </row>
    <row r="24" spans="1:24" s="317" customFormat="1" ht="6.75" customHeight="1">
      <c r="A24" s="40"/>
      <c r="B24" s="40"/>
      <c r="C24" s="40"/>
      <c r="D24" s="40"/>
      <c r="E24" s="40"/>
      <c r="F24" s="40"/>
      <c r="G24" s="40"/>
      <c r="H24" s="40"/>
      <c r="I24" s="40"/>
      <c r="J24" s="40"/>
      <c r="K24" s="40"/>
    </row>
    <row r="25" spans="1:24" s="317" customFormat="1" ht="6.75" customHeight="1">
      <c r="A25" s="40"/>
      <c r="B25" s="40"/>
      <c r="C25" s="40"/>
      <c r="D25" s="40"/>
      <c r="E25" s="40"/>
      <c r="F25" s="40"/>
      <c r="G25" s="40"/>
      <c r="H25" s="40"/>
      <c r="I25" s="40"/>
      <c r="J25" s="40"/>
      <c r="K25" s="40"/>
    </row>
    <row r="26" spans="1:24" s="317" customFormat="1" ht="6.75" customHeight="1">
      <c r="A26" s="40"/>
      <c r="B26" s="40"/>
      <c r="C26" s="40"/>
      <c r="D26" s="40"/>
      <c r="E26" s="40"/>
      <c r="F26" s="40"/>
      <c r="G26" s="40"/>
      <c r="H26" s="40"/>
      <c r="I26" s="40"/>
      <c r="J26" s="40"/>
      <c r="K26" s="40"/>
    </row>
    <row r="27" spans="1:24" ht="6.75" customHeight="1"/>
    <row r="28" spans="1:24" ht="6.75" customHeight="1"/>
    <row r="29" spans="1:24" ht="6.75" customHeight="1"/>
    <row r="30" spans="1:24" ht="6.75" customHeight="1"/>
    <row r="31" spans="1:24" ht="6.75" customHeight="1"/>
    <row r="32" spans="1:24" ht="6.75" customHeight="1"/>
    <row r="33" ht="6.75" customHeight="1"/>
    <row r="34" ht="6.75" customHeight="1"/>
    <row r="35" ht="6.75" customHeight="1"/>
    <row r="36" ht="6.75" customHeight="1"/>
    <row r="37" ht="6.75" customHeight="1"/>
    <row r="38" ht="6.75" customHeight="1"/>
    <row r="39" ht="6.75" customHeight="1"/>
    <row r="40" ht="6.75" customHeight="1"/>
    <row r="41" ht="6.75" customHeight="1"/>
    <row r="42" ht="6.75" customHeight="1"/>
    <row r="43" ht="6.75" customHeight="1"/>
    <row r="44" ht="6.75" customHeight="1"/>
    <row r="45" ht="6.75" customHeight="1"/>
    <row r="46" ht="6.75" customHeight="1"/>
    <row r="47" ht="6.75" customHeight="1"/>
    <row r="48" ht="6.75" customHeight="1"/>
    <row r="49" ht="6.75" customHeight="1"/>
    <row r="50" ht="6.75" customHeight="1"/>
    <row r="51" ht="6.75" customHeight="1"/>
    <row r="52" ht="6.75" customHeight="1"/>
    <row r="53" ht="6.75" customHeight="1"/>
    <row r="54" ht="6.75" customHeight="1"/>
    <row r="55" ht="6.75" customHeight="1"/>
    <row r="56" ht="6.75" customHeight="1"/>
    <row r="57" ht="6.75" customHeight="1"/>
    <row r="58" ht="6.75" customHeight="1"/>
    <row r="59" ht="6.75" customHeight="1"/>
    <row r="60" ht="6.75" customHeight="1"/>
    <row r="61" ht="6.75" customHeight="1"/>
    <row r="62" ht="6.75" customHeight="1"/>
    <row r="63" ht="6.75" customHeight="1"/>
    <row r="64" ht="6.75" customHeight="1"/>
    <row r="65" ht="6.75" customHeight="1"/>
    <row r="66" ht="6.75" customHeight="1"/>
    <row r="67" ht="6.75" customHeight="1"/>
    <row r="68" ht="5.25" customHeight="1"/>
    <row r="69" ht="5.25" customHeight="1"/>
    <row r="70" ht="5.25" customHeight="1"/>
    <row r="71" ht="5.25" customHeight="1"/>
    <row r="72" ht="5.25" customHeight="1"/>
    <row r="73" ht="5.25" customHeight="1"/>
    <row r="74" ht="5.25" customHeight="1"/>
    <row r="75" ht="5.25" customHeight="1"/>
    <row r="76" ht="5.25" customHeight="1"/>
    <row r="77" ht="5.25" customHeight="1"/>
    <row r="78" ht="5.25" customHeight="1"/>
    <row r="79" ht="5.25" customHeight="1"/>
    <row r="80" ht="5.25" customHeight="1"/>
    <row r="81" ht="5.25" customHeight="1"/>
    <row r="82" ht="5.25" customHeight="1"/>
    <row r="83" ht="5.25" customHeight="1"/>
    <row r="84" ht="5.25" customHeight="1"/>
    <row r="85" ht="5.25" customHeight="1"/>
    <row r="86" ht="5.25" customHeight="1"/>
    <row r="87" ht="5.25" customHeight="1"/>
    <row r="88" ht="5.25" customHeight="1"/>
    <row r="89" ht="5.25" customHeight="1"/>
    <row r="90" ht="5.25" customHeight="1"/>
    <row r="91" ht="5.25" customHeight="1"/>
    <row r="92" ht="5.25" customHeight="1"/>
    <row r="93" ht="5.25" customHeight="1"/>
    <row r="94" ht="5.25" customHeight="1"/>
    <row r="95" ht="5.25" customHeight="1"/>
    <row r="96" ht="5.25" customHeight="1"/>
    <row r="97" ht="5.25" customHeight="1"/>
    <row r="98" ht="5.25" customHeight="1"/>
    <row r="99" ht="5.25" customHeight="1"/>
    <row r="100" ht="5.25" customHeight="1"/>
    <row r="101" ht="5.25" customHeight="1"/>
    <row r="102" ht="5.25" customHeight="1"/>
    <row r="103" ht="5.25" customHeight="1"/>
    <row r="104" ht="5.25" customHeight="1"/>
    <row r="105" ht="5.25" customHeight="1"/>
    <row r="106" ht="5.25" customHeight="1"/>
    <row r="107" ht="5.25" customHeight="1"/>
    <row r="108" ht="5.25" customHeight="1"/>
    <row r="109" ht="5.25" customHeight="1"/>
    <row r="110" ht="5.25" customHeight="1"/>
    <row r="111" ht="5.25" customHeight="1"/>
    <row r="112" ht="5.25" customHeight="1"/>
    <row r="113" ht="5.25" customHeight="1"/>
    <row r="114" ht="5.25" customHeight="1"/>
    <row r="115" ht="5.25" customHeight="1"/>
    <row r="116" ht="5.25" customHeight="1"/>
    <row r="117" ht="5.25" customHeight="1"/>
    <row r="118" ht="5.25" customHeight="1"/>
    <row r="119" ht="5.25" customHeight="1"/>
    <row r="120" ht="5.25" customHeight="1"/>
    <row r="121" ht="5.25" customHeight="1"/>
    <row r="122" ht="5.25" customHeight="1"/>
    <row r="123" ht="5.25" customHeight="1"/>
    <row r="124" ht="5.25" customHeight="1"/>
    <row r="125" ht="5.25" customHeight="1"/>
    <row r="126" ht="5.25" customHeight="1"/>
    <row r="127" ht="5.25" customHeight="1"/>
    <row r="128" ht="5.25" customHeight="1"/>
    <row r="129" ht="5.25" customHeight="1"/>
    <row r="130" ht="5.25" customHeight="1"/>
    <row r="131" ht="5.25" customHeight="1"/>
    <row r="132" ht="5.25" customHeight="1"/>
    <row r="133" ht="5.25" customHeight="1"/>
    <row r="134" ht="5.25" hidden="1" customHeight="1"/>
    <row r="135" ht="5.25" hidden="1" customHeight="1"/>
    <row r="136" ht="5.25" hidden="1" customHeight="1"/>
    <row r="137" ht="5.25" hidden="1" customHeight="1"/>
    <row r="138" ht="5.25" hidden="1" customHeight="1"/>
    <row r="139" ht="5.25" hidden="1" customHeight="1"/>
    <row r="140" ht="5.25" hidden="1" customHeight="1"/>
    <row r="141" ht="5.25" hidden="1" customHeight="1"/>
    <row r="142" ht="5.25" hidden="1" customHeight="1"/>
    <row r="143" ht="5.25" hidden="1" customHeight="1"/>
    <row r="144" ht="5.25" hidden="1" customHeight="1"/>
  </sheetData>
  <sheetProtection sheet="1"/>
  <printOptions horizontalCentered="1"/>
  <pageMargins left="0" right="0" top="0" bottom="0" header="0" footer="0"/>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indexed="16"/>
  </sheetPr>
  <dimension ref="A1:R3227"/>
  <sheetViews>
    <sheetView showGridLines="0" zoomScaleNormal="100" workbookViewId="0">
      <pane ySplit="7" topLeftCell="A8" activePane="bottomLeft" state="frozen"/>
      <selection activeCell="B22" sqref="B22:AQ22"/>
      <selection pane="bottomLeft" activeCell="B9" sqref="B9"/>
    </sheetView>
  </sheetViews>
  <sheetFormatPr defaultColWidth="9.109375" defaultRowHeight="13.2"/>
  <cols>
    <col min="1" max="1" width="32.44140625" style="71" customWidth="1"/>
    <col min="2" max="2" width="10.44140625" style="22" customWidth="1"/>
    <col min="3" max="3" width="10.6640625" style="8" customWidth="1"/>
    <col min="4" max="4" width="24" style="8" bestFit="1" customWidth="1"/>
    <col min="5" max="5" width="10.88671875" style="347" customWidth="1"/>
    <col min="6" max="6" width="13" style="21" customWidth="1"/>
    <col min="7" max="7" width="12.6640625" style="22" customWidth="1"/>
    <col min="8" max="8" width="8.6640625" style="23" customWidth="1"/>
    <col min="9" max="9" width="12.109375" style="21" customWidth="1"/>
    <col min="10" max="10" width="13" style="21" customWidth="1"/>
    <col min="11" max="11" width="13.33203125" style="21" customWidth="1"/>
    <col min="12" max="12" width="16.6640625" style="347" customWidth="1"/>
    <col min="13" max="13" width="14.33203125" style="8" customWidth="1"/>
    <col min="14" max="14" width="16.33203125" style="8" customWidth="1"/>
    <col min="15" max="15" width="12.5546875" style="21" customWidth="1"/>
    <col min="16" max="16" width="12.109375" style="21" customWidth="1"/>
    <col min="17" max="17" width="12.6640625" style="21" customWidth="1"/>
    <col min="18" max="18" width="11.109375" style="8" customWidth="1"/>
    <col min="19" max="16384" width="9.109375" style="20"/>
  </cols>
  <sheetData>
    <row r="1" spans="1:18" s="13" customFormat="1" ht="17.399999999999999">
      <c r="A1" s="6"/>
      <c r="B1" s="77"/>
      <c r="C1" s="66"/>
      <c r="D1" s="66"/>
      <c r="E1" s="361"/>
      <c r="F1" s="67"/>
      <c r="G1" s="68" t="s">
        <v>307</v>
      </c>
      <c r="H1" s="67"/>
      <c r="I1" s="69"/>
      <c r="J1" s="69"/>
      <c r="K1" s="11"/>
      <c r="L1" s="342"/>
      <c r="M1" s="46"/>
      <c r="O1" s="11"/>
      <c r="P1" s="11"/>
      <c r="Q1" s="11"/>
      <c r="R1" s="46"/>
    </row>
    <row r="2" spans="1:18" s="13" customFormat="1" ht="17.399999999999999">
      <c r="A2" s="12"/>
      <c r="B2" s="77"/>
      <c r="C2" s="5"/>
      <c r="D2" s="5"/>
      <c r="E2" s="362"/>
      <c r="F2" s="14"/>
      <c r="G2" s="261" t="s">
        <v>305</v>
      </c>
      <c r="H2" s="15"/>
      <c r="I2" s="11"/>
      <c r="J2" s="11"/>
      <c r="K2" s="11"/>
      <c r="L2" s="342"/>
      <c r="M2" s="46"/>
      <c r="O2" s="11"/>
      <c r="P2" s="11"/>
      <c r="Q2" s="11"/>
      <c r="R2" s="46"/>
    </row>
    <row r="3" spans="1:18" s="16" customFormat="1" ht="22.5" customHeight="1">
      <c r="A3" s="518" t="s">
        <v>770</v>
      </c>
      <c r="B3" s="518"/>
      <c r="C3" s="518"/>
      <c r="D3" s="518"/>
      <c r="E3" s="518"/>
      <c r="F3" s="518"/>
      <c r="G3" s="518"/>
      <c r="H3" s="518"/>
      <c r="I3" s="518"/>
      <c r="J3" s="518"/>
      <c r="K3" s="518"/>
      <c r="L3" s="518"/>
      <c r="M3" s="518"/>
      <c r="N3" s="518"/>
      <c r="O3" s="518"/>
      <c r="P3" s="518"/>
      <c r="Q3" s="518"/>
      <c r="R3" s="518"/>
    </row>
    <row r="4" spans="1:18" s="393" customFormat="1" ht="18" customHeight="1">
      <c r="A4" s="396" t="s">
        <v>681</v>
      </c>
      <c r="B4" s="384"/>
      <c r="C4" s="385"/>
      <c r="D4" s="385"/>
      <c r="E4" s="386"/>
      <c r="F4" s="387"/>
      <c r="G4" s="388"/>
      <c r="H4" s="389"/>
      <c r="I4" s="390"/>
      <c r="J4" s="390"/>
      <c r="K4" s="390"/>
      <c r="L4" s="391"/>
      <c r="M4" s="392"/>
      <c r="O4" s="390"/>
      <c r="P4" s="390"/>
      <c r="Q4" s="390"/>
      <c r="R4" s="392"/>
    </row>
    <row r="5" spans="1:18" s="70" customFormat="1">
      <c r="A5" s="350" t="s">
        <v>287</v>
      </c>
      <c r="B5" s="357"/>
      <c r="C5" s="358" t="s">
        <v>360</v>
      </c>
      <c r="D5" s="399" t="s">
        <v>506</v>
      </c>
      <c r="E5" s="359"/>
      <c r="F5" s="654" t="s">
        <v>162</v>
      </c>
      <c r="G5" s="655"/>
      <c r="H5" s="655"/>
      <c r="I5" s="655"/>
      <c r="J5" s="655"/>
      <c r="K5" s="656"/>
      <c r="L5" s="659" t="s">
        <v>760</v>
      </c>
      <c r="M5" s="660"/>
      <c r="N5" s="661"/>
      <c r="O5" s="654" t="s">
        <v>410</v>
      </c>
      <c r="P5" s="657"/>
      <c r="Q5" s="658"/>
      <c r="R5" s="350" t="s">
        <v>288</v>
      </c>
    </row>
    <row r="6" spans="1:18" s="70" customFormat="1">
      <c r="A6" s="24" t="s">
        <v>282</v>
      </c>
      <c r="B6" s="78">
        <v>1</v>
      </c>
      <c r="C6" s="7" t="s">
        <v>286</v>
      </c>
      <c r="D6" s="7" t="s">
        <v>276</v>
      </c>
      <c r="E6" s="341">
        <v>4</v>
      </c>
      <c r="F6" s="7" t="s">
        <v>456</v>
      </c>
      <c r="G6" s="7" t="s">
        <v>277</v>
      </c>
      <c r="H6" s="7" t="s">
        <v>278</v>
      </c>
      <c r="I6" s="7" t="s">
        <v>279</v>
      </c>
      <c r="J6" s="7" t="s">
        <v>280</v>
      </c>
      <c r="K6" s="7" t="s">
        <v>281</v>
      </c>
      <c r="L6" s="341">
        <v>11</v>
      </c>
      <c r="M6" s="7" t="s">
        <v>457</v>
      </c>
      <c r="N6" s="7" t="s">
        <v>283</v>
      </c>
      <c r="O6" s="7" t="s">
        <v>449</v>
      </c>
      <c r="P6" s="7" t="s">
        <v>450</v>
      </c>
      <c r="Q6" s="7" t="s">
        <v>451</v>
      </c>
      <c r="R6" s="7" t="s">
        <v>452</v>
      </c>
    </row>
    <row r="7" spans="1:18" s="70" customFormat="1" ht="84.75" customHeight="1">
      <c r="A7" s="300" t="s">
        <v>480</v>
      </c>
      <c r="B7" s="301" t="s">
        <v>273</v>
      </c>
      <c r="C7" s="262" t="s">
        <v>356</v>
      </c>
      <c r="D7" s="340" t="s">
        <v>347</v>
      </c>
      <c r="E7" s="360" t="s">
        <v>680</v>
      </c>
      <c r="F7" s="338" t="s">
        <v>477</v>
      </c>
      <c r="G7" s="450" t="s">
        <v>481</v>
      </c>
      <c r="H7" s="339" t="s">
        <v>409</v>
      </c>
      <c r="I7" s="339" t="s">
        <v>482</v>
      </c>
      <c r="J7" s="339" t="s">
        <v>478</v>
      </c>
      <c r="K7" s="414" t="s">
        <v>574</v>
      </c>
      <c r="L7" s="410" t="s">
        <v>572</v>
      </c>
      <c r="M7" s="478" t="s">
        <v>795</v>
      </c>
      <c r="N7" s="270" t="s">
        <v>483</v>
      </c>
      <c r="O7" s="449" t="s">
        <v>796</v>
      </c>
      <c r="P7" s="449" t="s">
        <v>797</v>
      </c>
      <c r="Q7" s="449" t="s">
        <v>798</v>
      </c>
      <c r="R7" s="351" t="s">
        <v>675</v>
      </c>
    </row>
    <row r="8" spans="1:18" s="195" customFormat="1" ht="27.75" customHeight="1">
      <c r="A8" s="263" t="s">
        <v>446</v>
      </c>
      <c r="B8" s="349" t="s">
        <v>448</v>
      </c>
      <c r="C8" s="264"/>
      <c r="D8" s="264"/>
      <c r="E8" s="343"/>
      <c r="F8" s="264"/>
      <c r="G8" s="264"/>
      <c r="H8" s="265"/>
      <c r="I8" s="265"/>
      <c r="J8" s="265"/>
      <c r="K8" s="266"/>
      <c r="L8" s="343"/>
      <c r="M8" s="348"/>
      <c r="N8" s="265"/>
      <c r="O8" s="267"/>
      <c r="P8" s="268"/>
      <c r="Q8" s="268"/>
      <c r="R8" s="269"/>
    </row>
    <row r="9" spans="1:18" s="163" customFormat="1" ht="15.75" customHeight="1">
      <c r="A9" s="156" t="str">
        <f t="shared" ref="A9:A14" si="0">IF(ISBLANK(B9),"",IF(ISNA(VLOOKUP(B9,jobtable,2,FALSE)),"Not found",VLOOKUP(B9,jobtable,2,FALSE)))</f>
        <v/>
      </c>
      <c r="B9" s="157"/>
      <c r="C9" s="157"/>
      <c r="D9" s="158"/>
      <c r="E9" s="344"/>
      <c r="F9" s="159"/>
      <c r="G9" s="157"/>
      <c r="H9" s="160"/>
      <c r="I9" s="161"/>
      <c r="J9" s="161"/>
      <c r="K9" s="161"/>
      <c r="L9" s="344"/>
      <c r="M9" s="162"/>
      <c r="N9" s="162"/>
      <c r="O9" s="161"/>
      <c r="P9" s="161"/>
      <c r="Q9" s="161"/>
      <c r="R9" s="162"/>
    </row>
    <row r="10" spans="1:18" ht="15.75" customHeight="1">
      <c r="A10" s="150" t="str">
        <f t="shared" si="0"/>
        <v/>
      </c>
      <c r="B10" s="157"/>
      <c r="C10" s="157"/>
      <c r="D10" s="47"/>
      <c r="E10" s="345"/>
      <c r="F10" s="19"/>
      <c r="G10" s="56"/>
      <c r="H10" s="18"/>
      <c r="I10" s="19"/>
      <c r="J10" s="19"/>
      <c r="K10" s="19"/>
      <c r="L10" s="345"/>
      <c r="M10" s="17"/>
      <c r="N10" s="17"/>
      <c r="O10" s="19"/>
      <c r="P10" s="19"/>
      <c r="Q10" s="19"/>
      <c r="R10" s="17"/>
    </row>
    <row r="11" spans="1:18" ht="15.75" customHeight="1">
      <c r="A11" s="150" t="str">
        <f t="shared" si="0"/>
        <v/>
      </c>
      <c r="B11" s="157"/>
      <c r="C11" s="157"/>
      <c r="D11" s="47"/>
      <c r="E11" s="345"/>
      <c r="F11" s="19"/>
      <c r="G11" s="56"/>
      <c r="H11" s="18"/>
      <c r="I11" s="19"/>
      <c r="J11" s="19"/>
      <c r="K11" s="19"/>
      <c r="L11" s="345"/>
      <c r="M11" s="17"/>
      <c r="N11" s="17"/>
      <c r="O11" s="19"/>
      <c r="P11" s="19"/>
      <c r="Q11" s="19"/>
      <c r="R11" s="17"/>
    </row>
    <row r="12" spans="1:18" ht="15.75" customHeight="1">
      <c r="A12" s="150" t="str">
        <f t="shared" si="0"/>
        <v/>
      </c>
      <c r="B12" s="79"/>
      <c r="C12" s="157"/>
      <c r="D12" s="47"/>
      <c r="E12" s="345"/>
      <c r="F12" s="19"/>
      <c r="G12" s="56"/>
      <c r="H12" s="18"/>
      <c r="I12" s="19"/>
      <c r="J12" s="19"/>
      <c r="K12" s="19"/>
      <c r="L12" s="345"/>
      <c r="M12" s="17"/>
      <c r="N12" s="17"/>
      <c r="O12" s="19"/>
      <c r="P12" s="19"/>
      <c r="Q12" s="19"/>
      <c r="R12" s="17"/>
    </row>
    <row r="13" spans="1:18" ht="15.75" customHeight="1">
      <c r="A13" s="150" t="str">
        <f t="shared" si="0"/>
        <v/>
      </c>
      <c r="B13" s="79"/>
      <c r="C13" s="157"/>
      <c r="D13" s="47"/>
      <c r="E13" s="345"/>
      <c r="F13" s="19"/>
      <c r="G13" s="56"/>
      <c r="H13" s="18"/>
      <c r="I13" s="19"/>
      <c r="J13" s="19"/>
      <c r="K13" s="19"/>
      <c r="L13" s="345"/>
      <c r="M13" s="17"/>
      <c r="N13" s="17"/>
      <c r="O13" s="19"/>
      <c r="P13" s="19"/>
      <c r="Q13" s="19"/>
      <c r="R13" s="17"/>
    </row>
    <row r="14" spans="1:18" ht="15.75" customHeight="1">
      <c r="A14" s="150" t="str">
        <f t="shared" si="0"/>
        <v/>
      </c>
      <c r="B14" s="79"/>
      <c r="C14" s="157"/>
      <c r="D14" s="47"/>
      <c r="E14" s="345"/>
      <c r="F14" s="19"/>
      <c r="G14" s="56"/>
      <c r="H14" s="18"/>
      <c r="I14" s="19"/>
      <c r="J14" s="19"/>
      <c r="K14" s="19"/>
      <c r="L14" s="345"/>
      <c r="M14" s="17"/>
      <c r="N14" s="17"/>
      <c r="O14" s="19"/>
      <c r="P14" s="19"/>
      <c r="Q14" s="19"/>
      <c r="R14" s="17"/>
    </row>
    <row r="15" spans="1:18" ht="15.75" customHeight="1">
      <c r="A15" s="89" t="str">
        <f t="shared" ref="A15:A78" si="1">IF(ISBLANK(B15),"",IF(ISNA(VLOOKUP(B15,jobtable,2,FALSE)),"Not found",VLOOKUP(B15,jobtable,2,FALSE)))</f>
        <v/>
      </c>
      <c r="B15" s="88"/>
      <c r="C15" s="157"/>
      <c r="D15" s="90"/>
      <c r="E15" s="346"/>
      <c r="F15" s="91"/>
      <c r="G15" s="88"/>
      <c r="H15" s="92"/>
      <c r="I15" s="93"/>
      <c r="J15" s="93"/>
      <c r="K15" s="93"/>
      <c r="L15" s="346"/>
      <c r="M15" s="94"/>
      <c r="N15" s="94"/>
      <c r="O15" s="93"/>
      <c r="P15" s="93"/>
      <c r="Q15" s="93"/>
      <c r="R15" s="94"/>
    </row>
    <row r="16" spans="1:18" ht="15.75" customHeight="1">
      <c r="A16" s="150" t="str">
        <f t="shared" si="1"/>
        <v/>
      </c>
      <c r="B16" s="79"/>
      <c r="C16" s="157"/>
      <c r="D16" s="47"/>
      <c r="E16" s="345"/>
      <c r="F16" s="19"/>
      <c r="G16" s="56"/>
      <c r="H16" s="18"/>
      <c r="I16" s="19"/>
      <c r="J16" s="19"/>
      <c r="K16" s="19"/>
      <c r="L16" s="345"/>
      <c r="M16" s="17"/>
      <c r="N16" s="17"/>
      <c r="O16" s="19"/>
      <c r="P16" s="19"/>
      <c r="Q16" s="19"/>
      <c r="R16" s="17"/>
    </row>
    <row r="17" spans="1:18" ht="15.75" customHeight="1">
      <c r="A17" s="150" t="str">
        <f t="shared" si="1"/>
        <v/>
      </c>
      <c r="B17" s="79"/>
      <c r="C17" s="157"/>
      <c r="D17" s="47"/>
      <c r="E17" s="345"/>
      <c r="F17" s="19"/>
      <c r="G17" s="56"/>
      <c r="H17" s="18"/>
      <c r="I17" s="19"/>
      <c r="J17" s="19"/>
      <c r="K17" s="19"/>
      <c r="L17" s="345"/>
      <c r="M17" s="17"/>
      <c r="N17" s="17"/>
      <c r="O17" s="19"/>
      <c r="P17" s="19"/>
      <c r="Q17" s="19"/>
      <c r="R17" s="17"/>
    </row>
    <row r="18" spans="1:18" ht="15.75" customHeight="1">
      <c r="A18" s="150" t="str">
        <f t="shared" si="1"/>
        <v/>
      </c>
      <c r="B18" s="79"/>
      <c r="C18" s="157"/>
      <c r="D18" s="47"/>
      <c r="E18" s="345"/>
      <c r="F18" s="19"/>
      <c r="G18" s="56"/>
      <c r="H18" s="18"/>
      <c r="I18" s="19"/>
      <c r="J18" s="19"/>
      <c r="K18" s="19"/>
      <c r="L18" s="345"/>
      <c r="M18" s="17"/>
      <c r="N18" s="17"/>
      <c r="O18" s="19"/>
      <c r="P18" s="19"/>
      <c r="Q18" s="19"/>
      <c r="R18" s="17"/>
    </row>
    <row r="19" spans="1:18" ht="15.75" customHeight="1">
      <c r="A19" s="150" t="str">
        <f t="shared" si="1"/>
        <v/>
      </c>
      <c r="B19" s="79"/>
      <c r="C19" s="157"/>
      <c r="D19" s="47"/>
      <c r="E19" s="345"/>
      <c r="F19" s="19"/>
      <c r="G19" s="56"/>
      <c r="H19" s="18"/>
      <c r="I19" s="19"/>
      <c r="J19" s="19"/>
      <c r="K19" s="19"/>
      <c r="L19" s="345"/>
      <c r="M19" s="17"/>
      <c r="N19" s="17"/>
      <c r="O19" s="19"/>
      <c r="P19" s="19"/>
      <c r="Q19" s="19"/>
      <c r="R19" s="17"/>
    </row>
    <row r="20" spans="1:18" ht="15.75" customHeight="1">
      <c r="A20" s="150" t="str">
        <f t="shared" si="1"/>
        <v/>
      </c>
      <c r="B20" s="79"/>
      <c r="C20" s="157"/>
      <c r="D20" s="47"/>
      <c r="E20" s="345"/>
      <c r="F20" s="19"/>
      <c r="G20" s="56"/>
      <c r="H20" s="18"/>
      <c r="I20" s="19"/>
      <c r="J20" s="19"/>
      <c r="K20" s="19"/>
      <c r="L20" s="345"/>
      <c r="M20" s="17"/>
      <c r="N20" s="17"/>
      <c r="O20" s="19"/>
      <c r="P20" s="19"/>
      <c r="Q20" s="19"/>
      <c r="R20" s="17"/>
    </row>
    <row r="21" spans="1:18" ht="15.75" customHeight="1">
      <c r="A21" s="89" t="str">
        <f t="shared" si="1"/>
        <v/>
      </c>
      <c r="B21" s="88"/>
      <c r="C21" s="157"/>
      <c r="D21" s="90"/>
      <c r="E21" s="346"/>
      <c r="F21" s="91"/>
      <c r="G21" s="88"/>
      <c r="H21" s="92"/>
      <c r="I21" s="93"/>
      <c r="J21" s="93"/>
      <c r="K21" s="93"/>
      <c r="L21" s="346"/>
      <c r="M21" s="94"/>
      <c r="N21" s="94"/>
      <c r="O21" s="93"/>
      <c r="P21" s="93"/>
      <c r="Q21" s="93"/>
      <c r="R21" s="94"/>
    </row>
    <row r="22" spans="1:18" ht="15.75" customHeight="1">
      <c r="A22" s="150" t="str">
        <f t="shared" si="1"/>
        <v/>
      </c>
      <c r="B22" s="79"/>
      <c r="C22" s="157"/>
      <c r="D22" s="47"/>
      <c r="E22" s="345"/>
      <c r="F22" s="19"/>
      <c r="G22" s="56"/>
      <c r="H22" s="18"/>
      <c r="I22" s="19"/>
      <c r="J22" s="19"/>
      <c r="K22" s="19"/>
      <c r="L22" s="345"/>
      <c r="M22" s="17"/>
      <c r="N22" s="17"/>
      <c r="O22" s="19"/>
      <c r="P22" s="19"/>
      <c r="Q22" s="19"/>
      <c r="R22" s="17"/>
    </row>
    <row r="23" spans="1:18" ht="15.75" customHeight="1">
      <c r="A23" s="150" t="str">
        <f t="shared" si="1"/>
        <v/>
      </c>
      <c r="B23" s="79"/>
      <c r="C23" s="157"/>
      <c r="D23" s="47"/>
      <c r="E23" s="345"/>
      <c r="F23" s="19"/>
      <c r="G23" s="56"/>
      <c r="H23" s="18"/>
      <c r="I23" s="19"/>
      <c r="J23" s="19"/>
      <c r="K23" s="19"/>
      <c r="L23" s="345"/>
      <c r="M23" s="17"/>
      <c r="N23" s="17"/>
      <c r="O23" s="19"/>
      <c r="P23" s="19"/>
      <c r="Q23" s="19"/>
      <c r="R23" s="17"/>
    </row>
    <row r="24" spans="1:18" ht="15.75" customHeight="1">
      <c r="A24" s="150" t="str">
        <f t="shared" si="1"/>
        <v/>
      </c>
      <c r="B24" s="79"/>
      <c r="C24" s="157"/>
      <c r="D24" s="47"/>
      <c r="E24" s="345"/>
      <c r="F24" s="19"/>
      <c r="G24" s="56"/>
      <c r="H24" s="18"/>
      <c r="I24" s="19"/>
      <c r="J24" s="19"/>
      <c r="K24" s="19"/>
      <c r="L24" s="345"/>
      <c r="M24" s="17"/>
      <c r="N24" s="17"/>
      <c r="O24" s="19"/>
      <c r="P24" s="19"/>
      <c r="Q24" s="19"/>
      <c r="R24" s="17"/>
    </row>
    <row r="25" spans="1:18" ht="15.75" customHeight="1">
      <c r="A25" s="150" t="str">
        <f t="shared" si="1"/>
        <v/>
      </c>
      <c r="B25" s="79"/>
      <c r="C25" s="157"/>
      <c r="D25" s="47"/>
      <c r="E25" s="345"/>
      <c r="F25" s="19"/>
      <c r="G25" s="56"/>
      <c r="H25" s="18"/>
      <c r="I25" s="19"/>
      <c r="J25" s="19"/>
      <c r="K25" s="19"/>
      <c r="L25" s="345"/>
      <c r="M25" s="17"/>
      <c r="N25" s="17"/>
      <c r="O25" s="19"/>
      <c r="P25" s="19"/>
      <c r="Q25" s="19"/>
      <c r="R25" s="17"/>
    </row>
    <row r="26" spans="1:18" ht="15.75" customHeight="1">
      <c r="A26" s="150" t="str">
        <f t="shared" si="1"/>
        <v/>
      </c>
      <c r="B26" s="79"/>
      <c r="C26" s="157"/>
      <c r="D26" s="47"/>
      <c r="E26" s="345"/>
      <c r="F26" s="19"/>
      <c r="G26" s="56"/>
      <c r="H26" s="18"/>
      <c r="I26" s="19"/>
      <c r="J26" s="19"/>
      <c r="K26" s="19"/>
      <c r="L26" s="345"/>
      <c r="M26" s="17"/>
      <c r="N26" s="17"/>
      <c r="O26" s="19"/>
      <c r="P26" s="19"/>
      <c r="Q26" s="19"/>
      <c r="R26" s="17"/>
    </row>
    <row r="27" spans="1:18" ht="15.75" customHeight="1">
      <c r="A27" s="89" t="str">
        <f t="shared" si="1"/>
        <v/>
      </c>
      <c r="B27" s="88"/>
      <c r="C27" s="157"/>
      <c r="D27" s="90"/>
      <c r="E27" s="346"/>
      <c r="F27" s="91"/>
      <c r="G27" s="88"/>
      <c r="H27" s="92"/>
      <c r="I27" s="93"/>
      <c r="J27" s="93"/>
      <c r="K27" s="93"/>
      <c r="L27" s="346"/>
      <c r="M27" s="94"/>
      <c r="N27" s="94"/>
      <c r="O27" s="93"/>
      <c r="P27" s="93"/>
      <c r="Q27" s="93"/>
      <c r="R27" s="94"/>
    </row>
    <row r="28" spans="1:18" ht="15.75" customHeight="1">
      <c r="A28" s="150" t="str">
        <f t="shared" si="1"/>
        <v/>
      </c>
      <c r="B28" s="79"/>
      <c r="C28" s="157"/>
      <c r="D28" s="47"/>
      <c r="E28" s="345"/>
      <c r="F28" s="19"/>
      <c r="G28" s="56"/>
      <c r="H28" s="18"/>
      <c r="I28" s="19"/>
      <c r="J28" s="19"/>
      <c r="K28" s="19"/>
      <c r="L28" s="345"/>
      <c r="M28" s="17"/>
      <c r="N28" s="17"/>
      <c r="O28" s="19"/>
      <c r="P28" s="19"/>
      <c r="Q28" s="19"/>
      <c r="R28" s="17"/>
    </row>
    <row r="29" spans="1:18" ht="15.75" customHeight="1">
      <c r="A29" s="150" t="str">
        <f t="shared" si="1"/>
        <v/>
      </c>
      <c r="B29" s="79"/>
      <c r="C29" s="157"/>
      <c r="D29" s="47"/>
      <c r="E29" s="345"/>
      <c r="F29" s="19"/>
      <c r="G29" s="56"/>
      <c r="H29" s="18"/>
      <c r="I29" s="19"/>
      <c r="J29" s="19"/>
      <c r="K29" s="19"/>
      <c r="L29" s="345"/>
      <c r="M29" s="17"/>
      <c r="N29" s="17"/>
      <c r="O29" s="19"/>
      <c r="P29" s="19"/>
      <c r="Q29" s="19"/>
      <c r="R29" s="17"/>
    </row>
    <row r="30" spans="1:18" ht="15.75" customHeight="1">
      <c r="A30" s="150" t="str">
        <f t="shared" si="1"/>
        <v/>
      </c>
      <c r="B30" s="79"/>
      <c r="C30" s="157"/>
      <c r="D30" s="47"/>
      <c r="E30" s="345"/>
      <c r="F30" s="19"/>
      <c r="G30" s="56"/>
      <c r="H30" s="18"/>
      <c r="I30" s="19"/>
      <c r="J30" s="19"/>
      <c r="K30" s="19"/>
      <c r="L30" s="345"/>
      <c r="M30" s="17"/>
      <c r="N30" s="17"/>
      <c r="O30" s="19"/>
      <c r="P30" s="19"/>
      <c r="Q30" s="19"/>
      <c r="R30" s="17"/>
    </row>
    <row r="31" spans="1:18" ht="15.75" customHeight="1">
      <c r="A31" s="150" t="str">
        <f t="shared" si="1"/>
        <v/>
      </c>
      <c r="B31" s="79"/>
      <c r="C31" s="157"/>
      <c r="D31" s="47"/>
      <c r="E31" s="345"/>
      <c r="F31" s="19"/>
      <c r="G31" s="56"/>
      <c r="H31" s="18"/>
      <c r="I31" s="19"/>
      <c r="J31" s="19"/>
      <c r="K31" s="19"/>
      <c r="L31" s="345"/>
      <c r="M31" s="17"/>
      <c r="N31" s="17"/>
      <c r="O31" s="19"/>
      <c r="P31" s="19"/>
      <c r="Q31" s="19"/>
      <c r="R31" s="17"/>
    </row>
    <row r="32" spans="1:18" ht="15.75" customHeight="1">
      <c r="A32" s="150" t="str">
        <f t="shared" si="1"/>
        <v/>
      </c>
      <c r="B32" s="79"/>
      <c r="C32" s="157"/>
      <c r="D32" s="47"/>
      <c r="E32" s="345"/>
      <c r="F32" s="19"/>
      <c r="G32" s="56"/>
      <c r="H32" s="18"/>
      <c r="I32" s="19"/>
      <c r="J32" s="19"/>
      <c r="K32" s="19"/>
      <c r="L32" s="345"/>
      <c r="M32" s="17"/>
      <c r="N32" s="17"/>
      <c r="O32" s="19"/>
      <c r="P32" s="19"/>
      <c r="Q32" s="19"/>
      <c r="R32" s="17"/>
    </row>
    <row r="33" spans="1:18" ht="15.75" customHeight="1">
      <c r="A33" s="89" t="str">
        <f t="shared" si="1"/>
        <v/>
      </c>
      <c r="B33" s="88"/>
      <c r="C33" s="157"/>
      <c r="D33" s="90"/>
      <c r="E33" s="346"/>
      <c r="F33" s="91"/>
      <c r="G33" s="88"/>
      <c r="H33" s="92"/>
      <c r="I33" s="93"/>
      <c r="J33" s="93"/>
      <c r="K33" s="93"/>
      <c r="L33" s="346"/>
      <c r="M33" s="94"/>
      <c r="N33" s="94"/>
      <c r="O33" s="93"/>
      <c r="P33" s="93"/>
      <c r="Q33" s="93"/>
      <c r="R33" s="94"/>
    </row>
    <row r="34" spans="1:18" ht="15.75" customHeight="1">
      <c r="A34" s="150" t="str">
        <f t="shared" si="1"/>
        <v/>
      </c>
      <c r="B34" s="79"/>
      <c r="C34" s="157"/>
      <c r="D34" s="47"/>
      <c r="E34" s="345"/>
      <c r="F34" s="19"/>
      <c r="G34" s="56"/>
      <c r="H34" s="18"/>
      <c r="I34" s="19"/>
      <c r="J34" s="19"/>
      <c r="K34" s="19"/>
      <c r="L34" s="345"/>
      <c r="M34" s="17"/>
      <c r="N34" s="17"/>
      <c r="O34" s="19"/>
      <c r="P34" s="19"/>
      <c r="Q34" s="19"/>
      <c r="R34" s="17"/>
    </row>
    <row r="35" spans="1:18" ht="15.75" customHeight="1">
      <c r="A35" s="150" t="str">
        <f t="shared" si="1"/>
        <v/>
      </c>
      <c r="B35" s="79"/>
      <c r="C35" s="157"/>
      <c r="D35" s="47"/>
      <c r="E35" s="345"/>
      <c r="F35" s="19"/>
      <c r="G35" s="56"/>
      <c r="H35" s="18"/>
      <c r="I35" s="19"/>
      <c r="J35" s="19"/>
      <c r="K35" s="19"/>
      <c r="L35" s="345"/>
      <c r="M35" s="17"/>
      <c r="N35" s="17"/>
      <c r="O35" s="19"/>
      <c r="P35" s="19"/>
      <c r="Q35" s="19"/>
      <c r="R35" s="17"/>
    </row>
    <row r="36" spans="1:18" ht="15.75" customHeight="1">
      <c r="A36" s="150" t="str">
        <f t="shared" si="1"/>
        <v/>
      </c>
      <c r="B36" s="79"/>
      <c r="C36" s="157"/>
      <c r="D36" s="47"/>
      <c r="E36" s="345"/>
      <c r="F36" s="19"/>
      <c r="G36" s="56"/>
      <c r="H36" s="18"/>
      <c r="I36" s="19"/>
      <c r="J36" s="19"/>
      <c r="K36" s="19"/>
      <c r="L36" s="345"/>
      <c r="M36" s="17"/>
      <c r="N36" s="17"/>
      <c r="O36" s="19"/>
      <c r="P36" s="19"/>
      <c r="Q36" s="19"/>
      <c r="R36" s="17"/>
    </row>
    <row r="37" spans="1:18" ht="15.75" customHeight="1">
      <c r="A37" s="150" t="str">
        <f t="shared" si="1"/>
        <v/>
      </c>
      <c r="B37" s="79"/>
      <c r="C37" s="157"/>
      <c r="D37" s="47"/>
      <c r="E37" s="345"/>
      <c r="F37" s="19"/>
      <c r="G37" s="56"/>
      <c r="H37" s="18"/>
      <c r="I37" s="19"/>
      <c r="J37" s="19"/>
      <c r="K37" s="19"/>
      <c r="L37" s="345"/>
      <c r="M37" s="17"/>
      <c r="N37" s="17"/>
      <c r="O37" s="19"/>
      <c r="P37" s="19"/>
      <c r="Q37" s="19"/>
      <c r="R37" s="17"/>
    </row>
    <row r="38" spans="1:18" ht="15.75" customHeight="1">
      <c r="A38" s="150" t="str">
        <f t="shared" si="1"/>
        <v/>
      </c>
      <c r="B38" s="79"/>
      <c r="C38" s="157"/>
      <c r="D38" s="47"/>
      <c r="E38" s="345"/>
      <c r="F38" s="19"/>
      <c r="G38" s="56"/>
      <c r="H38" s="18"/>
      <c r="I38" s="19"/>
      <c r="J38" s="19"/>
      <c r="K38" s="19"/>
      <c r="L38" s="345"/>
      <c r="M38" s="17"/>
      <c r="N38" s="17"/>
      <c r="O38" s="19"/>
      <c r="P38" s="19"/>
      <c r="Q38" s="19"/>
      <c r="R38" s="17"/>
    </row>
    <row r="39" spans="1:18" ht="15.75" customHeight="1">
      <c r="A39" s="89" t="str">
        <f t="shared" si="1"/>
        <v/>
      </c>
      <c r="B39" s="88"/>
      <c r="C39" s="157"/>
      <c r="D39" s="90"/>
      <c r="E39" s="346"/>
      <c r="F39" s="91"/>
      <c r="G39" s="88"/>
      <c r="H39" s="92"/>
      <c r="I39" s="93"/>
      <c r="J39" s="93"/>
      <c r="K39" s="93"/>
      <c r="L39" s="346"/>
      <c r="M39" s="94"/>
      <c r="N39" s="94"/>
      <c r="O39" s="93"/>
      <c r="P39" s="93"/>
      <c r="Q39" s="93"/>
      <c r="R39" s="94"/>
    </row>
    <row r="40" spans="1:18" ht="15.75" customHeight="1">
      <c r="A40" s="150" t="str">
        <f t="shared" si="1"/>
        <v/>
      </c>
      <c r="B40" s="79"/>
      <c r="C40" s="157"/>
      <c r="D40" s="47"/>
      <c r="E40" s="345"/>
      <c r="F40" s="19"/>
      <c r="G40" s="56"/>
      <c r="H40" s="18"/>
      <c r="I40" s="19"/>
      <c r="J40" s="19"/>
      <c r="K40" s="19"/>
      <c r="L40" s="345"/>
      <c r="M40" s="17"/>
      <c r="N40" s="17"/>
      <c r="O40" s="19"/>
      <c r="P40" s="19"/>
      <c r="Q40" s="19"/>
      <c r="R40" s="17"/>
    </row>
    <row r="41" spans="1:18" ht="15.75" customHeight="1">
      <c r="A41" s="150" t="str">
        <f t="shared" si="1"/>
        <v/>
      </c>
      <c r="B41" s="79"/>
      <c r="C41" s="157"/>
      <c r="D41" s="47"/>
      <c r="E41" s="345"/>
      <c r="F41" s="19"/>
      <c r="G41" s="56"/>
      <c r="H41" s="18"/>
      <c r="I41" s="19"/>
      <c r="J41" s="19"/>
      <c r="K41" s="19"/>
      <c r="L41" s="345"/>
      <c r="M41" s="17"/>
      <c r="N41" s="17"/>
      <c r="O41" s="19"/>
      <c r="P41" s="19"/>
      <c r="Q41" s="19"/>
      <c r="R41" s="17"/>
    </row>
    <row r="42" spans="1:18" ht="15.75" customHeight="1">
      <c r="A42" s="150" t="str">
        <f t="shared" si="1"/>
        <v/>
      </c>
      <c r="B42" s="79"/>
      <c r="C42" s="157"/>
      <c r="D42" s="47"/>
      <c r="E42" s="345"/>
      <c r="F42" s="19"/>
      <c r="G42" s="56"/>
      <c r="H42" s="18"/>
      <c r="I42" s="19"/>
      <c r="J42" s="19"/>
      <c r="K42" s="19"/>
      <c r="L42" s="345"/>
      <c r="M42" s="17"/>
      <c r="N42" s="17"/>
      <c r="O42" s="19"/>
      <c r="P42" s="19"/>
      <c r="Q42" s="19"/>
      <c r="R42" s="17"/>
    </row>
    <row r="43" spans="1:18" ht="15.75" customHeight="1">
      <c r="A43" s="150" t="str">
        <f t="shared" si="1"/>
        <v/>
      </c>
      <c r="B43" s="79"/>
      <c r="C43" s="157"/>
      <c r="D43" s="47"/>
      <c r="E43" s="345"/>
      <c r="F43" s="19"/>
      <c r="G43" s="56"/>
      <c r="H43" s="18"/>
      <c r="I43" s="19"/>
      <c r="J43" s="19"/>
      <c r="K43" s="19"/>
      <c r="L43" s="345"/>
      <c r="M43" s="17"/>
      <c r="N43" s="17"/>
      <c r="O43" s="19"/>
      <c r="P43" s="19"/>
      <c r="Q43" s="19"/>
      <c r="R43" s="17"/>
    </row>
    <row r="44" spans="1:18" ht="15.75" customHeight="1">
      <c r="A44" s="150" t="str">
        <f t="shared" si="1"/>
        <v/>
      </c>
      <c r="B44" s="79"/>
      <c r="C44" s="157"/>
      <c r="D44" s="47"/>
      <c r="E44" s="345"/>
      <c r="F44" s="19"/>
      <c r="G44" s="56"/>
      <c r="H44" s="18"/>
      <c r="I44" s="19"/>
      <c r="J44" s="19"/>
      <c r="K44" s="19"/>
      <c r="L44" s="345"/>
      <c r="M44" s="17"/>
      <c r="N44" s="17"/>
      <c r="O44" s="19"/>
      <c r="P44" s="19"/>
      <c r="Q44" s="19"/>
      <c r="R44" s="17"/>
    </row>
    <row r="45" spans="1:18" ht="15.75" customHeight="1">
      <c r="A45" s="89" t="str">
        <f t="shared" si="1"/>
        <v/>
      </c>
      <c r="B45" s="88"/>
      <c r="C45" s="157"/>
      <c r="D45" s="90"/>
      <c r="E45" s="346"/>
      <c r="F45" s="91"/>
      <c r="G45" s="88"/>
      <c r="H45" s="92"/>
      <c r="I45" s="93"/>
      <c r="J45" s="93"/>
      <c r="K45" s="93"/>
      <c r="L45" s="346"/>
      <c r="M45" s="94"/>
      <c r="N45" s="94"/>
      <c r="O45" s="93"/>
      <c r="P45" s="93"/>
      <c r="Q45" s="93"/>
      <c r="R45" s="94"/>
    </row>
    <row r="46" spans="1:18" ht="15.75" customHeight="1">
      <c r="A46" s="150" t="str">
        <f t="shared" si="1"/>
        <v/>
      </c>
      <c r="B46" s="79"/>
      <c r="C46" s="157"/>
      <c r="D46" s="47"/>
      <c r="E46" s="345"/>
      <c r="F46" s="19"/>
      <c r="G46" s="56"/>
      <c r="H46" s="18"/>
      <c r="I46" s="19"/>
      <c r="J46" s="19"/>
      <c r="K46" s="19"/>
      <c r="L46" s="345"/>
      <c r="M46" s="17"/>
      <c r="N46" s="17"/>
      <c r="O46" s="19"/>
      <c r="P46" s="19"/>
      <c r="Q46" s="19"/>
      <c r="R46" s="17"/>
    </row>
    <row r="47" spans="1:18" ht="15.75" customHeight="1">
      <c r="A47" s="150" t="str">
        <f t="shared" si="1"/>
        <v/>
      </c>
      <c r="B47" s="79"/>
      <c r="C47" s="157"/>
      <c r="D47" s="47"/>
      <c r="E47" s="345"/>
      <c r="F47" s="19"/>
      <c r="G47" s="56"/>
      <c r="H47" s="18"/>
      <c r="I47" s="19"/>
      <c r="J47" s="19"/>
      <c r="K47" s="19"/>
      <c r="L47" s="345"/>
      <c r="M47" s="17"/>
      <c r="N47" s="17"/>
      <c r="O47" s="19"/>
      <c r="P47" s="19"/>
      <c r="Q47" s="19"/>
      <c r="R47" s="17"/>
    </row>
    <row r="48" spans="1:18" ht="15.75" customHeight="1">
      <c r="A48" s="150" t="str">
        <f t="shared" si="1"/>
        <v/>
      </c>
      <c r="B48" s="79"/>
      <c r="C48" s="157"/>
      <c r="D48" s="47"/>
      <c r="E48" s="345"/>
      <c r="F48" s="19"/>
      <c r="G48" s="56"/>
      <c r="H48" s="18"/>
      <c r="I48" s="19"/>
      <c r="J48" s="19"/>
      <c r="K48" s="19"/>
      <c r="L48" s="345"/>
      <c r="M48" s="17"/>
      <c r="N48" s="17"/>
      <c r="O48" s="19"/>
      <c r="P48" s="19"/>
      <c r="Q48" s="19"/>
      <c r="R48" s="17"/>
    </row>
    <row r="49" spans="1:18" ht="15.75" customHeight="1">
      <c r="A49" s="150" t="str">
        <f t="shared" si="1"/>
        <v/>
      </c>
      <c r="B49" s="79"/>
      <c r="C49" s="157"/>
      <c r="D49" s="47"/>
      <c r="E49" s="345"/>
      <c r="F49" s="19"/>
      <c r="G49" s="56"/>
      <c r="H49" s="18"/>
      <c r="I49" s="19"/>
      <c r="J49" s="19"/>
      <c r="K49" s="19"/>
      <c r="L49" s="345"/>
      <c r="M49" s="17"/>
      <c r="N49" s="17"/>
      <c r="O49" s="19"/>
      <c r="P49" s="19"/>
      <c r="Q49" s="19"/>
      <c r="R49" s="17"/>
    </row>
    <row r="50" spans="1:18" ht="15.75" customHeight="1">
      <c r="A50" s="150" t="str">
        <f t="shared" si="1"/>
        <v/>
      </c>
      <c r="B50" s="79"/>
      <c r="C50" s="157"/>
      <c r="D50" s="47"/>
      <c r="E50" s="345"/>
      <c r="F50" s="19"/>
      <c r="G50" s="56"/>
      <c r="H50" s="18"/>
      <c r="I50" s="19"/>
      <c r="J50" s="19"/>
      <c r="K50" s="19"/>
      <c r="L50" s="345"/>
      <c r="M50" s="17"/>
      <c r="N50" s="17"/>
      <c r="O50" s="19"/>
      <c r="P50" s="19"/>
      <c r="Q50" s="19"/>
      <c r="R50" s="17"/>
    </row>
    <row r="51" spans="1:18" ht="15.75" customHeight="1">
      <c r="A51" s="89" t="str">
        <f t="shared" si="1"/>
        <v/>
      </c>
      <c r="B51" s="88"/>
      <c r="C51" s="157"/>
      <c r="D51" s="90"/>
      <c r="E51" s="346"/>
      <c r="F51" s="91"/>
      <c r="G51" s="88"/>
      <c r="H51" s="92"/>
      <c r="I51" s="93"/>
      <c r="J51" s="93"/>
      <c r="K51" s="93"/>
      <c r="L51" s="346"/>
      <c r="M51" s="94"/>
      <c r="N51" s="94"/>
      <c r="O51" s="93"/>
      <c r="P51" s="93"/>
      <c r="Q51" s="93"/>
      <c r="R51" s="94"/>
    </row>
    <row r="52" spans="1:18" ht="15.75" customHeight="1">
      <c r="A52" s="150" t="str">
        <f t="shared" si="1"/>
        <v/>
      </c>
      <c r="B52" s="79"/>
      <c r="C52" s="157"/>
      <c r="D52" s="47"/>
      <c r="E52" s="345"/>
      <c r="F52" s="19"/>
      <c r="G52" s="56"/>
      <c r="H52" s="18"/>
      <c r="I52" s="19"/>
      <c r="J52" s="19"/>
      <c r="K52" s="19"/>
      <c r="L52" s="345"/>
      <c r="M52" s="17"/>
      <c r="N52" s="17"/>
      <c r="O52" s="19"/>
      <c r="P52" s="19"/>
      <c r="Q52" s="19"/>
      <c r="R52" s="17"/>
    </row>
    <row r="53" spans="1:18" ht="15.75" customHeight="1">
      <c r="A53" s="150" t="str">
        <f t="shared" si="1"/>
        <v/>
      </c>
      <c r="B53" s="79"/>
      <c r="C53" s="157"/>
      <c r="D53" s="47"/>
      <c r="E53" s="345"/>
      <c r="F53" s="19"/>
      <c r="G53" s="56"/>
      <c r="H53" s="18"/>
      <c r="I53" s="19"/>
      <c r="J53" s="19"/>
      <c r="K53" s="19"/>
      <c r="L53" s="345"/>
      <c r="M53" s="17"/>
      <c r="N53" s="17"/>
      <c r="O53" s="19"/>
      <c r="P53" s="19"/>
      <c r="Q53" s="19"/>
      <c r="R53" s="17"/>
    </row>
    <row r="54" spans="1:18" ht="15.75" customHeight="1">
      <c r="A54" s="150" t="str">
        <f t="shared" si="1"/>
        <v/>
      </c>
      <c r="B54" s="79"/>
      <c r="C54" s="157"/>
      <c r="D54" s="47"/>
      <c r="E54" s="345"/>
      <c r="F54" s="19"/>
      <c r="G54" s="56"/>
      <c r="H54" s="18"/>
      <c r="I54" s="19"/>
      <c r="J54" s="19"/>
      <c r="K54" s="19"/>
      <c r="L54" s="345"/>
      <c r="M54" s="17"/>
      <c r="N54" s="17"/>
      <c r="O54" s="19"/>
      <c r="P54" s="19"/>
      <c r="Q54" s="19"/>
      <c r="R54" s="17"/>
    </row>
    <row r="55" spans="1:18" ht="15.75" customHeight="1">
      <c r="A55" s="150" t="str">
        <f t="shared" si="1"/>
        <v/>
      </c>
      <c r="B55" s="79"/>
      <c r="C55" s="157"/>
      <c r="D55" s="47"/>
      <c r="E55" s="345"/>
      <c r="F55" s="19"/>
      <c r="G55" s="56"/>
      <c r="H55" s="18"/>
      <c r="I55" s="19"/>
      <c r="J55" s="19"/>
      <c r="K55" s="19"/>
      <c r="L55" s="345"/>
      <c r="M55" s="17"/>
      <c r="N55" s="17"/>
      <c r="O55" s="19"/>
      <c r="P55" s="19"/>
      <c r="Q55" s="19"/>
      <c r="R55" s="17"/>
    </row>
    <row r="56" spans="1:18" ht="15.75" customHeight="1">
      <c r="A56" s="150" t="str">
        <f t="shared" si="1"/>
        <v/>
      </c>
      <c r="B56" s="79"/>
      <c r="C56" s="157"/>
      <c r="D56" s="47"/>
      <c r="E56" s="345"/>
      <c r="F56" s="19"/>
      <c r="G56" s="56"/>
      <c r="H56" s="18"/>
      <c r="I56" s="19"/>
      <c r="J56" s="19"/>
      <c r="K56" s="19"/>
      <c r="L56" s="345"/>
      <c r="M56" s="17"/>
      <c r="N56" s="17"/>
      <c r="O56" s="19"/>
      <c r="P56" s="19"/>
      <c r="Q56" s="19"/>
      <c r="R56" s="17"/>
    </row>
    <row r="57" spans="1:18" ht="15.75" customHeight="1">
      <c r="A57" s="89" t="str">
        <f t="shared" si="1"/>
        <v/>
      </c>
      <c r="B57" s="88"/>
      <c r="C57" s="157"/>
      <c r="D57" s="90"/>
      <c r="E57" s="346"/>
      <c r="F57" s="91"/>
      <c r="G57" s="88"/>
      <c r="H57" s="92"/>
      <c r="I57" s="93"/>
      <c r="J57" s="93"/>
      <c r="K57" s="93"/>
      <c r="L57" s="346"/>
      <c r="M57" s="94"/>
      <c r="N57" s="94"/>
      <c r="O57" s="93"/>
      <c r="P57" s="93"/>
      <c r="Q57" s="93"/>
      <c r="R57" s="94"/>
    </row>
    <row r="58" spans="1:18" ht="15.75" customHeight="1">
      <c r="A58" s="150" t="str">
        <f t="shared" si="1"/>
        <v/>
      </c>
      <c r="B58" s="79"/>
      <c r="C58" s="157"/>
      <c r="D58" s="47"/>
      <c r="E58" s="345"/>
      <c r="F58" s="19"/>
      <c r="G58" s="56"/>
      <c r="H58" s="18"/>
      <c r="I58" s="19"/>
      <c r="J58" s="19"/>
      <c r="K58" s="19"/>
      <c r="L58" s="345"/>
      <c r="M58" s="17"/>
      <c r="N58" s="17"/>
      <c r="O58" s="19"/>
      <c r="P58" s="19"/>
      <c r="Q58" s="19"/>
      <c r="R58" s="17"/>
    </row>
    <row r="59" spans="1:18" ht="15.75" customHeight="1">
      <c r="A59" s="150" t="str">
        <f t="shared" si="1"/>
        <v/>
      </c>
      <c r="B59" s="79"/>
      <c r="C59" s="157"/>
      <c r="D59" s="47"/>
      <c r="E59" s="345"/>
      <c r="F59" s="19"/>
      <c r="G59" s="56"/>
      <c r="H59" s="18"/>
      <c r="I59" s="19"/>
      <c r="J59" s="19"/>
      <c r="K59" s="19"/>
      <c r="L59" s="345"/>
      <c r="M59" s="17"/>
      <c r="N59" s="17"/>
      <c r="O59" s="19"/>
      <c r="P59" s="19"/>
      <c r="Q59" s="19"/>
      <c r="R59" s="17"/>
    </row>
    <row r="60" spans="1:18" ht="15.75" customHeight="1">
      <c r="A60" s="150" t="str">
        <f t="shared" si="1"/>
        <v/>
      </c>
      <c r="B60" s="79"/>
      <c r="C60" s="157"/>
      <c r="D60" s="47"/>
      <c r="E60" s="345"/>
      <c r="F60" s="19"/>
      <c r="G60" s="56"/>
      <c r="H60" s="18"/>
      <c r="I60" s="19"/>
      <c r="J60" s="19"/>
      <c r="K60" s="19"/>
      <c r="L60" s="345"/>
      <c r="M60" s="17"/>
      <c r="N60" s="17"/>
      <c r="O60" s="19"/>
      <c r="P60" s="19"/>
      <c r="Q60" s="19"/>
      <c r="R60" s="17"/>
    </row>
    <row r="61" spans="1:18" ht="15.75" customHeight="1">
      <c r="A61" s="150" t="str">
        <f t="shared" si="1"/>
        <v/>
      </c>
      <c r="B61" s="79"/>
      <c r="C61" s="157"/>
      <c r="D61" s="47"/>
      <c r="E61" s="345"/>
      <c r="F61" s="19"/>
      <c r="G61" s="56"/>
      <c r="H61" s="18"/>
      <c r="I61" s="19"/>
      <c r="J61" s="19"/>
      <c r="K61" s="19"/>
      <c r="L61" s="345"/>
      <c r="M61" s="17"/>
      <c r="N61" s="17"/>
      <c r="O61" s="19"/>
      <c r="P61" s="19"/>
      <c r="Q61" s="19"/>
      <c r="R61" s="17"/>
    </row>
    <row r="62" spans="1:18" ht="15.75" customHeight="1">
      <c r="A62" s="150" t="str">
        <f t="shared" si="1"/>
        <v/>
      </c>
      <c r="B62" s="79"/>
      <c r="C62" s="157"/>
      <c r="D62" s="47"/>
      <c r="E62" s="345"/>
      <c r="F62" s="19"/>
      <c r="G62" s="56"/>
      <c r="H62" s="18"/>
      <c r="I62" s="19"/>
      <c r="J62" s="19"/>
      <c r="K62" s="19"/>
      <c r="L62" s="345"/>
      <c r="M62" s="17"/>
      <c r="N62" s="17"/>
      <c r="O62" s="19"/>
      <c r="P62" s="19"/>
      <c r="Q62" s="19"/>
      <c r="R62" s="17"/>
    </row>
    <row r="63" spans="1:18" ht="15.75" customHeight="1">
      <c r="A63" s="89" t="str">
        <f t="shared" si="1"/>
        <v/>
      </c>
      <c r="B63" s="88"/>
      <c r="C63" s="157"/>
      <c r="D63" s="90"/>
      <c r="E63" s="346"/>
      <c r="F63" s="91"/>
      <c r="G63" s="88"/>
      <c r="H63" s="92"/>
      <c r="I63" s="93"/>
      <c r="J63" s="93"/>
      <c r="K63" s="93"/>
      <c r="L63" s="346"/>
      <c r="M63" s="94"/>
      <c r="N63" s="94"/>
      <c r="O63" s="93"/>
      <c r="P63" s="93"/>
      <c r="Q63" s="93"/>
      <c r="R63" s="94"/>
    </row>
    <row r="64" spans="1:18" ht="15.75" customHeight="1">
      <c r="A64" s="150" t="str">
        <f t="shared" si="1"/>
        <v/>
      </c>
      <c r="B64" s="79"/>
      <c r="C64" s="157"/>
      <c r="D64" s="47"/>
      <c r="E64" s="345"/>
      <c r="F64" s="19"/>
      <c r="G64" s="56"/>
      <c r="H64" s="18"/>
      <c r="I64" s="19"/>
      <c r="J64" s="19"/>
      <c r="K64" s="19"/>
      <c r="L64" s="345"/>
      <c r="M64" s="17"/>
      <c r="N64" s="17"/>
      <c r="O64" s="19"/>
      <c r="P64" s="19"/>
      <c r="Q64" s="19"/>
      <c r="R64" s="17"/>
    </row>
    <row r="65" spans="1:18" ht="15.75" customHeight="1">
      <c r="A65" s="150" t="str">
        <f t="shared" si="1"/>
        <v/>
      </c>
      <c r="B65" s="79"/>
      <c r="C65" s="157"/>
      <c r="D65" s="47"/>
      <c r="E65" s="345"/>
      <c r="F65" s="19"/>
      <c r="G65" s="56"/>
      <c r="H65" s="18"/>
      <c r="I65" s="19"/>
      <c r="J65" s="19"/>
      <c r="K65" s="19"/>
      <c r="L65" s="345"/>
      <c r="M65" s="17"/>
      <c r="N65" s="17"/>
      <c r="O65" s="19"/>
      <c r="P65" s="19"/>
      <c r="Q65" s="19"/>
      <c r="R65" s="17"/>
    </row>
    <row r="66" spans="1:18" ht="15.75" customHeight="1">
      <c r="A66" s="150" t="str">
        <f t="shared" si="1"/>
        <v/>
      </c>
      <c r="B66" s="79"/>
      <c r="C66" s="157"/>
      <c r="D66" s="47"/>
      <c r="E66" s="345"/>
      <c r="F66" s="19"/>
      <c r="G66" s="56"/>
      <c r="H66" s="18"/>
      <c r="I66" s="19"/>
      <c r="J66" s="19"/>
      <c r="K66" s="19"/>
      <c r="L66" s="345"/>
      <c r="M66" s="17"/>
      <c r="N66" s="17"/>
      <c r="O66" s="19"/>
      <c r="P66" s="19"/>
      <c r="Q66" s="19"/>
      <c r="R66" s="17"/>
    </row>
    <row r="67" spans="1:18" ht="15.75" customHeight="1">
      <c r="A67" s="150" t="str">
        <f t="shared" si="1"/>
        <v/>
      </c>
      <c r="B67" s="79"/>
      <c r="C67" s="157"/>
      <c r="D67" s="47"/>
      <c r="E67" s="345"/>
      <c r="F67" s="19"/>
      <c r="G67" s="56"/>
      <c r="H67" s="18"/>
      <c r="I67" s="19"/>
      <c r="J67" s="19"/>
      <c r="K67" s="19"/>
      <c r="L67" s="345"/>
      <c r="M67" s="17"/>
      <c r="N67" s="17"/>
      <c r="O67" s="19"/>
      <c r="P67" s="19"/>
      <c r="Q67" s="19"/>
      <c r="R67" s="17"/>
    </row>
    <row r="68" spans="1:18" ht="15.75" customHeight="1">
      <c r="A68" s="150" t="str">
        <f t="shared" si="1"/>
        <v/>
      </c>
      <c r="B68" s="79"/>
      <c r="C68" s="157"/>
      <c r="D68" s="47"/>
      <c r="E68" s="345"/>
      <c r="F68" s="19"/>
      <c r="G68" s="56"/>
      <c r="H68" s="18"/>
      <c r="I68" s="19"/>
      <c r="J68" s="19"/>
      <c r="K68" s="19"/>
      <c r="L68" s="345"/>
      <c r="M68" s="17"/>
      <c r="N68" s="17"/>
      <c r="O68" s="19"/>
      <c r="P68" s="19"/>
      <c r="Q68" s="19"/>
      <c r="R68" s="17"/>
    </row>
    <row r="69" spans="1:18" ht="15.75" customHeight="1">
      <c r="A69" s="89" t="str">
        <f t="shared" si="1"/>
        <v/>
      </c>
      <c r="B69" s="88"/>
      <c r="C69" s="157"/>
      <c r="D69" s="90"/>
      <c r="E69" s="346"/>
      <c r="F69" s="91"/>
      <c r="G69" s="88"/>
      <c r="H69" s="92"/>
      <c r="I69" s="93"/>
      <c r="J69" s="93"/>
      <c r="K69" s="93"/>
      <c r="L69" s="346"/>
      <c r="M69" s="94"/>
      <c r="N69" s="94"/>
      <c r="O69" s="93"/>
      <c r="P69" s="93"/>
      <c r="Q69" s="93"/>
      <c r="R69" s="94"/>
    </row>
    <row r="70" spans="1:18" ht="15.75" customHeight="1">
      <c r="A70" s="150" t="str">
        <f t="shared" si="1"/>
        <v/>
      </c>
      <c r="B70" s="79"/>
      <c r="C70" s="157"/>
      <c r="D70" s="47"/>
      <c r="E70" s="345"/>
      <c r="F70" s="19"/>
      <c r="G70" s="56"/>
      <c r="H70" s="18"/>
      <c r="I70" s="19"/>
      <c r="J70" s="19"/>
      <c r="K70" s="19"/>
      <c r="L70" s="345"/>
      <c r="M70" s="17"/>
      <c r="N70" s="17"/>
      <c r="O70" s="19"/>
      <c r="P70" s="19"/>
      <c r="Q70" s="19"/>
      <c r="R70" s="17"/>
    </row>
    <row r="71" spans="1:18" ht="15.75" customHeight="1">
      <c r="A71" s="150" t="str">
        <f t="shared" si="1"/>
        <v/>
      </c>
      <c r="B71" s="79"/>
      <c r="C71" s="157"/>
      <c r="D71" s="47"/>
      <c r="E71" s="345"/>
      <c r="F71" s="19"/>
      <c r="G71" s="56"/>
      <c r="H71" s="18"/>
      <c r="I71" s="19"/>
      <c r="J71" s="19"/>
      <c r="K71" s="19"/>
      <c r="L71" s="345"/>
      <c r="M71" s="17"/>
      <c r="N71" s="17"/>
      <c r="O71" s="19"/>
      <c r="P71" s="19"/>
      <c r="Q71" s="19"/>
      <c r="R71" s="17"/>
    </row>
    <row r="72" spans="1:18" ht="15.75" customHeight="1">
      <c r="A72" s="150" t="str">
        <f t="shared" si="1"/>
        <v/>
      </c>
      <c r="B72" s="79"/>
      <c r="C72" s="157"/>
      <c r="D72" s="47"/>
      <c r="E72" s="345"/>
      <c r="F72" s="19"/>
      <c r="G72" s="56"/>
      <c r="H72" s="18"/>
      <c r="I72" s="19"/>
      <c r="J72" s="19"/>
      <c r="K72" s="19"/>
      <c r="L72" s="345"/>
      <c r="M72" s="17"/>
      <c r="N72" s="17"/>
      <c r="O72" s="19"/>
      <c r="P72" s="19"/>
      <c r="Q72" s="19"/>
      <c r="R72" s="17"/>
    </row>
    <row r="73" spans="1:18" ht="15.75" customHeight="1">
      <c r="A73" s="150" t="str">
        <f t="shared" si="1"/>
        <v/>
      </c>
      <c r="B73" s="79"/>
      <c r="C73" s="157"/>
      <c r="D73" s="47"/>
      <c r="E73" s="345"/>
      <c r="F73" s="19"/>
      <c r="G73" s="56"/>
      <c r="H73" s="18"/>
      <c r="I73" s="19"/>
      <c r="J73" s="19"/>
      <c r="K73" s="19"/>
      <c r="L73" s="345"/>
      <c r="M73" s="17"/>
      <c r="N73" s="17"/>
      <c r="O73" s="19"/>
      <c r="P73" s="19"/>
      <c r="Q73" s="19"/>
      <c r="R73" s="17"/>
    </row>
    <row r="74" spans="1:18" ht="15.75" customHeight="1">
      <c r="A74" s="150" t="str">
        <f t="shared" si="1"/>
        <v/>
      </c>
      <c r="B74" s="79"/>
      <c r="C74" s="157"/>
      <c r="D74" s="47"/>
      <c r="E74" s="345"/>
      <c r="F74" s="19"/>
      <c r="G74" s="56"/>
      <c r="H74" s="18"/>
      <c r="I74" s="19"/>
      <c r="J74" s="19"/>
      <c r="K74" s="19"/>
      <c r="L74" s="345"/>
      <c r="M74" s="17"/>
      <c r="N74" s="17"/>
      <c r="O74" s="19"/>
      <c r="P74" s="19"/>
      <c r="Q74" s="19"/>
      <c r="R74" s="17"/>
    </row>
    <row r="75" spans="1:18" ht="15.75" customHeight="1">
      <c r="A75" s="89" t="str">
        <f t="shared" si="1"/>
        <v/>
      </c>
      <c r="B75" s="88"/>
      <c r="C75" s="157"/>
      <c r="D75" s="90"/>
      <c r="E75" s="346"/>
      <c r="F75" s="91"/>
      <c r="G75" s="88"/>
      <c r="H75" s="92"/>
      <c r="I75" s="93"/>
      <c r="J75" s="93"/>
      <c r="K75" s="93"/>
      <c r="L75" s="346"/>
      <c r="M75" s="94"/>
      <c r="N75" s="94"/>
      <c r="O75" s="93"/>
      <c r="P75" s="93"/>
      <c r="Q75" s="93"/>
      <c r="R75" s="94"/>
    </row>
    <row r="76" spans="1:18" ht="15.75" customHeight="1">
      <c r="A76" s="150" t="str">
        <f t="shared" si="1"/>
        <v/>
      </c>
      <c r="B76" s="79"/>
      <c r="C76" s="157"/>
      <c r="D76" s="47"/>
      <c r="E76" s="345"/>
      <c r="F76" s="19"/>
      <c r="G76" s="56"/>
      <c r="H76" s="18"/>
      <c r="I76" s="19"/>
      <c r="J76" s="19"/>
      <c r="K76" s="19"/>
      <c r="L76" s="345"/>
      <c r="M76" s="17"/>
      <c r="N76" s="17"/>
      <c r="O76" s="19"/>
      <c r="P76" s="19"/>
      <c r="Q76" s="19"/>
      <c r="R76" s="17"/>
    </row>
    <row r="77" spans="1:18" ht="15.75" customHeight="1">
      <c r="A77" s="150" t="str">
        <f t="shared" si="1"/>
        <v/>
      </c>
      <c r="B77" s="79"/>
      <c r="C77" s="157"/>
      <c r="D77" s="47"/>
      <c r="E77" s="345"/>
      <c r="F77" s="19"/>
      <c r="G77" s="56"/>
      <c r="H77" s="18"/>
      <c r="I77" s="19"/>
      <c r="J77" s="19"/>
      <c r="K77" s="19"/>
      <c r="L77" s="345"/>
      <c r="M77" s="17"/>
      <c r="N77" s="17"/>
      <c r="O77" s="19"/>
      <c r="P77" s="19"/>
      <c r="Q77" s="19"/>
      <c r="R77" s="17"/>
    </row>
    <row r="78" spans="1:18" ht="15.75" customHeight="1">
      <c r="A78" s="150" t="str">
        <f t="shared" si="1"/>
        <v/>
      </c>
      <c r="B78" s="79"/>
      <c r="C78" s="157"/>
      <c r="D78" s="47"/>
      <c r="E78" s="345"/>
      <c r="F78" s="19"/>
      <c r="G78" s="56"/>
      <c r="H78" s="18"/>
      <c r="I78" s="19"/>
      <c r="J78" s="19"/>
      <c r="K78" s="19"/>
      <c r="L78" s="345"/>
      <c r="M78" s="17"/>
      <c r="N78" s="17"/>
      <c r="O78" s="19"/>
      <c r="P78" s="19"/>
      <c r="Q78" s="19"/>
      <c r="R78" s="17"/>
    </row>
    <row r="79" spans="1:18" ht="15.75" customHeight="1">
      <c r="A79" s="150" t="str">
        <f t="shared" ref="A79:A142" si="2">IF(ISBLANK(B79),"",IF(ISNA(VLOOKUP(B79,jobtable,2,FALSE)),"Not found",VLOOKUP(B79,jobtable,2,FALSE)))</f>
        <v/>
      </c>
      <c r="B79" s="79"/>
      <c r="C79" s="157"/>
      <c r="D79" s="47"/>
      <c r="E79" s="345"/>
      <c r="F79" s="19"/>
      <c r="G79" s="56"/>
      <c r="H79" s="18"/>
      <c r="I79" s="19"/>
      <c r="J79" s="19"/>
      <c r="K79" s="19"/>
      <c r="L79" s="345"/>
      <c r="M79" s="17"/>
      <c r="N79" s="17"/>
      <c r="O79" s="19"/>
      <c r="P79" s="19"/>
      <c r="Q79" s="19"/>
      <c r="R79" s="17"/>
    </row>
    <row r="80" spans="1:18" ht="15.75" customHeight="1">
      <c r="A80" s="150" t="str">
        <f t="shared" si="2"/>
        <v/>
      </c>
      <c r="B80" s="79"/>
      <c r="C80" s="157"/>
      <c r="D80" s="47"/>
      <c r="E80" s="345"/>
      <c r="F80" s="19"/>
      <c r="G80" s="56"/>
      <c r="H80" s="18"/>
      <c r="I80" s="19"/>
      <c r="J80" s="19"/>
      <c r="K80" s="19"/>
      <c r="L80" s="345"/>
      <c r="M80" s="17"/>
      <c r="N80" s="17"/>
      <c r="O80" s="19"/>
      <c r="P80" s="19"/>
      <c r="Q80" s="19"/>
      <c r="R80" s="17"/>
    </row>
    <row r="81" spans="1:18" ht="15.75" customHeight="1">
      <c r="A81" s="89" t="str">
        <f t="shared" si="2"/>
        <v/>
      </c>
      <c r="B81" s="88"/>
      <c r="C81" s="157"/>
      <c r="D81" s="90"/>
      <c r="E81" s="346"/>
      <c r="F81" s="91"/>
      <c r="G81" s="88"/>
      <c r="H81" s="92"/>
      <c r="I81" s="93"/>
      <c r="J81" s="93"/>
      <c r="K81" s="93"/>
      <c r="L81" s="346"/>
      <c r="M81" s="94"/>
      <c r="N81" s="94"/>
      <c r="O81" s="93"/>
      <c r="P81" s="93"/>
      <c r="Q81" s="93"/>
      <c r="R81" s="94"/>
    </row>
    <row r="82" spans="1:18" ht="15.75" customHeight="1">
      <c r="A82" s="150" t="str">
        <f t="shared" si="2"/>
        <v/>
      </c>
      <c r="B82" s="79"/>
      <c r="C82" s="157"/>
      <c r="D82" s="47"/>
      <c r="E82" s="345"/>
      <c r="F82" s="19"/>
      <c r="G82" s="56"/>
      <c r="H82" s="18"/>
      <c r="I82" s="19"/>
      <c r="J82" s="19"/>
      <c r="K82" s="19"/>
      <c r="L82" s="345"/>
      <c r="M82" s="17"/>
      <c r="N82" s="17"/>
      <c r="O82" s="19"/>
      <c r="P82" s="19"/>
      <c r="Q82" s="19"/>
      <c r="R82" s="17"/>
    </row>
    <row r="83" spans="1:18" ht="15.75" customHeight="1">
      <c r="A83" s="150" t="str">
        <f t="shared" si="2"/>
        <v/>
      </c>
      <c r="B83" s="79"/>
      <c r="C83" s="157"/>
      <c r="D83" s="47"/>
      <c r="E83" s="345"/>
      <c r="F83" s="19"/>
      <c r="G83" s="56"/>
      <c r="H83" s="18"/>
      <c r="I83" s="19"/>
      <c r="J83" s="19"/>
      <c r="K83" s="19"/>
      <c r="L83" s="345"/>
      <c r="M83" s="17"/>
      <c r="N83" s="17"/>
      <c r="O83" s="19"/>
      <c r="P83" s="19"/>
      <c r="Q83" s="19"/>
      <c r="R83" s="17"/>
    </row>
    <row r="84" spans="1:18" ht="15.75" customHeight="1">
      <c r="A84" s="150" t="str">
        <f t="shared" si="2"/>
        <v/>
      </c>
      <c r="B84" s="79"/>
      <c r="C84" s="157"/>
      <c r="D84" s="47"/>
      <c r="E84" s="345"/>
      <c r="F84" s="19"/>
      <c r="G84" s="56"/>
      <c r="H84" s="18"/>
      <c r="I84" s="19"/>
      <c r="J84" s="19"/>
      <c r="K84" s="19"/>
      <c r="L84" s="345"/>
      <c r="M84" s="17"/>
      <c r="N84" s="17"/>
      <c r="O84" s="19"/>
      <c r="P84" s="19"/>
      <c r="Q84" s="19"/>
      <c r="R84" s="17"/>
    </row>
    <row r="85" spans="1:18" ht="15.75" customHeight="1">
      <c r="A85" s="150" t="str">
        <f t="shared" si="2"/>
        <v/>
      </c>
      <c r="B85" s="79"/>
      <c r="C85" s="157"/>
      <c r="D85" s="47"/>
      <c r="E85" s="345"/>
      <c r="F85" s="19"/>
      <c r="G85" s="56"/>
      <c r="H85" s="18"/>
      <c r="I85" s="19"/>
      <c r="J85" s="19"/>
      <c r="K85" s="19"/>
      <c r="L85" s="345"/>
      <c r="M85" s="17"/>
      <c r="N85" s="17"/>
      <c r="O85" s="19"/>
      <c r="P85" s="19"/>
      <c r="Q85" s="19"/>
      <c r="R85" s="17"/>
    </row>
    <row r="86" spans="1:18" ht="15.75" customHeight="1">
      <c r="A86" s="150" t="str">
        <f t="shared" si="2"/>
        <v/>
      </c>
      <c r="B86" s="79"/>
      <c r="C86" s="157"/>
      <c r="D86" s="47"/>
      <c r="E86" s="345"/>
      <c r="F86" s="19"/>
      <c r="G86" s="56"/>
      <c r="H86" s="18"/>
      <c r="I86" s="19"/>
      <c r="J86" s="19"/>
      <c r="K86" s="19"/>
      <c r="L86" s="345"/>
      <c r="M86" s="17"/>
      <c r="N86" s="17"/>
      <c r="O86" s="19"/>
      <c r="P86" s="19"/>
      <c r="Q86" s="19"/>
      <c r="R86" s="17"/>
    </row>
    <row r="87" spans="1:18" ht="15.75" customHeight="1">
      <c r="A87" s="89" t="str">
        <f t="shared" si="2"/>
        <v/>
      </c>
      <c r="B87" s="88"/>
      <c r="C87" s="157"/>
      <c r="D87" s="90"/>
      <c r="E87" s="346"/>
      <c r="F87" s="91"/>
      <c r="G87" s="88"/>
      <c r="H87" s="92"/>
      <c r="I87" s="93"/>
      <c r="J87" s="93"/>
      <c r="K87" s="93"/>
      <c r="L87" s="346"/>
      <c r="M87" s="94"/>
      <c r="N87" s="94"/>
      <c r="O87" s="93"/>
      <c r="P87" s="93"/>
      <c r="Q87" s="93"/>
      <c r="R87" s="94"/>
    </row>
    <row r="88" spans="1:18" ht="15.75" customHeight="1">
      <c r="A88" s="150" t="str">
        <f t="shared" si="2"/>
        <v/>
      </c>
      <c r="B88" s="79"/>
      <c r="C88" s="157"/>
      <c r="D88" s="47"/>
      <c r="E88" s="345"/>
      <c r="F88" s="19"/>
      <c r="G88" s="56"/>
      <c r="H88" s="18"/>
      <c r="I88" s="19"/>
      <c r="J88" s="19"/>
      <c r="K88" s="19"/>
      <c r="L88" s="345"/>
      <c r="M88" s="17"/>
      <c r="N88" s="17"/>
      <c r="O88" s="19"/>
      <c r="P88" s="19"/>
      <c r="Q88" s="19"/>
      <c r="R88" s="17"/>
    </row>
    <row r="89" spans="1:18" ht="15.75" customHeight="1">
      <c r="A89" s="150" t="str">
        <f t="shared" si="2"/>
        <v/>
      </c>
      <c r="B89" s="79"/>
      <c r="C89" s="157"/>
      <c r="D89" s="47"/>
      <c r="E89" s="345"/>
      <c r="F89" s="19"/>
      <c r="G89" s="56"/>
      <c r="H89" s="18"/>
      <c r="I89" s="19"/>
      <c r="J89" s="19"/>
      <c r="K89" s="19"/>
      <c r="L89" s="345"/>
      <c r="M89" s="17"/>
      <c r="N89" s="17"/>
      <c r="O89" s="19"/>
      <c r="P89" s="19"/>
      <c r="Q89" s="19"/>
      <c r="R89" s="17"/>
    </row>
    <row r="90" spans="1:18" ht="15.75" customHeight="1">
      <c r="A90" s="150" t="str">
        <f t="shared" si="2"/>
        <v/>
      </c>
      <c r="B90" s="79"/>
      <c r="C90" s="157"/>
      <c r="D90" s="47"/>
      <c r="E90" s="345"/>
      <c r="F90" s="19"/>
      <c r="G90" s="56"/>
      <c r="H90" s="18"/>
      <c r="I90" s="19"/>
      <c r="J90" s="19"/>
      <c r="K90" s="19"/>
      <c r="L90" s="345"/>
      <c r="M90" s="17"/>
      <c r="N90" s="17"/>
      <c r="O90" s="19"/>
      <c r="P90" s="19"/>
      <c r="Q90" s="19"/>
      <c r="R90" s="17"/>
    </row>
    <row r="91" spans="1:18" ht="15.75" customHeight="1">
      <c r="A91" s="150" t="str">
        <f t="shared" si="2"/>
        <v/>
      </c>
      <c r="B91" s="79"/>
      <c r="C91" s="157"/>
      <c r="D91" s="47"/>
      <c r="E91" s="345"/>
      <c r="F91" s="19"/>
      <c r="G91" s="56"/>
      <c r="H91" s="18"/>
      <c r="I91" s="19"/>
      <c r="J91" s="19"/>
      <c r="K91" s="19"/>
      <c r="L91" s="345"/>
      <c r="M91" s="17"/>
      <c r="N91" s="17"/>
      <c r="O91" s="19"/>
      <c r="P91" s="19"/>
      <c r="Q91" s="19"/>
      <c r="R91" s="17"/>
    </row>
    <row r="92" spans="1:18" ht="15.75" customHeight="1">
      <c r="A92" s="150" t="str">
        <f t="shared" si="2"/>
        <v/>
      </c>
      <c r="B92" s="79"/>
      <c r="C92" s="157"/>
      <c r="D92" s="47"/>
      <c r="E92" s="345"/>
      <c r="F92" s="19"/>
      <c r="G92" s="56"/>
      <c r="H92" s="18"/>
      <c r="I92" s="19"/>
      <c r="J92" s="19"/>
      <c r="K92" s="19"/>
      <c r="L92" s="345"/>
      <c r="M92" s="17"/>
      <c r="N92" s="17"/>
      <c r="O92" s="19"/>
      <c r="P92" s="19"/>
      <c r="Q92" s="19"/>
      <c r="R92" s="17"/>
    </row>
    <row r="93" spans="1:18" ht="15.75" customHeight="1">
      <c r="A93" s="89" t="str">
        <f t="shared" si="2"/>
        <v/>
      </c>
      <c r="B93" s="88"/>
      <c r="C93" s="157"/>
      <c r="D93" s="90"/>
      <c r="E93" s="346"/>
      <c r="F93" s="91"/>
      <c r="G93" s="88"/>
      <c r="H93" s="92"/>
      <c r="I93" s="93"/>
      <c r="J93" s="93"/>
      <c r="K93" s="93"/>
      <c r="L93" s="346"/>
      <c r="M93" s="94"/>
      <c r="N93" s="94"/>
      <c r="O93" s="93"/>
      <c r="P93" s="93"/>
      <c r="Q93" s="93"/>
      <c r="R93" s="94"/>
    </row>
    <row r="94" spans="1:18" ht="15.75" customHeight="1">
      <c r="A94" s="150" t="str">
        <f t="shared" si="2"/>
        <v/>
      </c>
      <c r="B94" s="79"/>
      <c r="C94" s="157"/>
      <c r="D94" s="47"/>
      <c r="E94" s="345"/>
      <c r="F94" s="19"/>
      <c r="G94" s="56"/>
      <c r="H94" s="18"/>
      <c r="I94" s="19"/>
      <c r="J94" s="19"/>
      <c r="K94" s="19"/>
      <c r="L94" s="345"/>
      <c r="M94" s="17"/>
      <c r="N94" s="17"/>
      <c r="O94" s="19"/>
      <c r="P94" s="19"/>
      <c r="Q94" s="19"/>
      <c r="R94" s="17"/>
    </row>
    <row r="95" spans="1:18" ht="15.75" customHeight="1">
      <c r="A95" s="150" t="str">
        <f t="shared" si="2"/>
        <v/>
      </c>
      <c r="B95" s="79"/>
      <c r="C95" s="157"/>
      <c r="D95" s="47"/>
      <c r="E95" s="345"/>
      <c r="F95" s="19"/>
      <c r="G95" s="56"/>
      <c r="H95" s="18"/>
      <c r="I95" s="19"/>
      <c r="J95" s="19"/>
      <c r="K95" s="19"/>
      <c r="L95" s="345"/>
      <c r="M95" s="17"/>
      <c r="N95" s="17"/>
      <c r="O95" s="19"/>
      <c r="P95" s="19"/>
      <c r="Q95" s="19"/>
      <c r="R95" s="17"/>
    </row>
    <row r="96" spans="1:18" ht="15.75" customHeight="1">
      <c r="A96" s="150" t="str">
        <f t="shared" si="2"/>
        <v/>
      </c>
      <c r="B96" s="79"/>
      <c r="C96" s="157"/>
      <c r="D96" s="47"/>
      <c r="E96" s="345"/>
      <c r="F96" s="19"/>
      <c r="G96" s="56"/>
      <c r="H96" s="18"/>
      <c r="I96" s="19"/>
      <c r="J96" s="19"/>
      <c r="K96" s="19"/>
      <c r="L96" s="345"/>
      <c r="M96" s="17"/>
      <c r="N96" s="17"/>
      <c r="O96" s="19"/>
      <c r="P96" s="19"/>
      <c r="Q96" s="19"/>
      <c r="R96" s="17"/>
    </row>
    <row r="97" spans="1:18" ht="15.75" customHeight="1">
      <c r="A97" s="150" t="str">
        <f t="shared" si="2"/>
        <v/>
      </c>
      <c r="B97" s="79"/>
      <c r="C97" s="157"/>
      <c r="D97" s="47"/>
      <c r="E97" s="345"/>
      <c r="F97" s="19"/>
      <c r="G97" s="56"/>
      <c r="H97" s="18"/>
      <c r="I97" s="19"/>
      <c r="J97" s="19"/>
      <c r="K97" s="19"/>
      <c r="L97" s="345"/>
      <c r="M97" s="17"/>
      <c r="N97" s="17"/>
      <c r="O97" s="19"/>
      <c r="P97" s="19"/>
      <c r="Q97" s="19"/>
      <c r="R97" s="17"/>
    </row>
    <row r="98" spans="1:18" ht="15.75" customHeight="1">
      <c r="A98" s="150" t="str">
        <f t="shared" si="2"/>
        <v/>
      </c>
      <c r="B98" s="79"/>
      <c r="C98" s="157"/>
      <c r="D98" s="47"/>
      <c r="E98" s="345"/>
      <c r="F98" s="19"/>
      <c r="G98" s="56"/>
      <c r="H98" s="18"/>
      <c r="I98" s="19"/>
      <c r="J98" s="19"/>
      <c r="K98" s="19"/>
      <c r="L98" s="345"/>
      <c r="M98" s="17"/>
      <c r="N98" s="17"/>
      <c r="O98" s="19"/>
      <c r="P98" s="19"/>
      <c r="Q98" s="19"/>
      <c r="R98" s="17"/>
    </row>
    <row r="99" spans="1:18" ht="15.75" customHeight="1">
      <c r="A99" s="89" t="str">
        <f t="shared" si="2"/>
        <v/>
      </c>
      <c r="B99" s="88"/>
      <c r="C99" s="157"/>
      <c r="D99" s="90"/>
      <c r="E99" s="346"/>
      <c r="F99" s="91"/>
      <c r="G99" s="88"/>
      <c r="H99" s="92"/>
      <c r="I99" s="93"/>
      <c r="J99" s="93"/>
      <c r="K99" s="93"/>
      <c r="L99" s="346"/>
      <c r="M99" s="94"/>
      <c r="N99" s="94"/>
      <c r="O99" s="93"/>
      <c r="P99" s="93"/>
      <c r="Q99" s="93"/>
      <c r="R99" s="94"/>
    </row>
    <row r="100" spans="1:18" ht="15.75" customHeight="1">
      <c r="A100" s="150" t="str">
        <f t="shared" si="2"/>
        <v/>
      </c>
      <c r="B100" s="79"/>
      <c r="C100" s="157"/>
      <c r="D100" s="47"/>
      <c r="E100" s="345"/>
      <c r="F100" s="19"/>
      <c r="G100" s="56"/>
      <c r="H100" s="18"/>
      <c r="I100" s="19"/>
      <c r="J100" s="19"/>
      <c r="K100" s="19"/>
      <c r="L100" s="345"/>
      <c r="M100" s="17"/>
      <c r="N100" s="17"/>
      <c r="O100" s="19"/>
      <c r="P100" s="19"/>
      <c r="Q100" s="19"/>
      <c r="R100" s="17"/>
    </row>
    <row r="101" spans="1:18" ht="15.75" customHeight="1">
      <c r="A101" s="150" t="str">
        <f t="shared" si="2"/>
        <v/>
      </c>
      <c r="B101" s="79"/>
      <c r="C101" s="157"/>
      <c r="D101" s="47"/>
      <c r="E101" s="345"/>
      <c r="F101" s="19"/>
      <c r="G101" s="56"/>
      <c r="H101" s="18"/>
      <c r="I101" s="19"/>
      <c r="J101" s="19"/>
      <c r="K101" s="19"/>
      <c r="L101" s="345"/>
      <c r="M101" s="17"/>
      <c r="N101" s="17"/>
      <c r="O101" s="19"/>
      <c r="P101" s="19"/>
      <c r="Q101" s="19"/>
      <c r="R101" s="17"/>
    </row>
    <row r="102" spans="1:18" ht="15.75" customHeight="1">
      <c r="A102" s="150" t="str">
        <f t="shared" si="2"/>
        <v/>
      </c>
      <c r="B102" s="79"/>
      <c r="C102" s="157"/>
      <c r="D102" s="47"/>
      <c r="E102" s="345"/>
      <c r="F102" s="19"/>
      <c r="G102" s="56"/>
      <c r="H102" s="18"/>
      <c r="I102" s="19"/>
      <c r="J102" s="19"/>
      <c r="K102" s="19"/>
      <c r="L102" s="345"/>
      <c r="M102" s="17"/>
      <c r="N102" s="17"/>
      <c r="O102" s="19"/>
      <c r="P102" s="19"/>
      <c r="Q102" s="19"/>
      <c r="R102" s="17"/>
    </row>
    <row r="103" spans="1:18" ht="15.75" customHeight="1">
      <c r="A103" s="150" t="str">
        <f t="shared" si="2"/>
        <v/>
      </c>
      <c r="B103" s="79"/>
      <c r="C103" s="157"/>
      <c r="D103" s="47"/>
      <c r="E103" s="345"/>
      <c r="F103" s="19"/>
      <c r="G103" s="56"/>
      <c r="H103" s="18"/>
      <c r="I103" s="19"/>
      <c r="J103" s="19"/>
      <c r="K103" s="19"/>
      <c r="L103" s="345"/>
      <c r="M103" s="17"/>
      <c r="N103" s="17"/>
      <c r="O103" s="19"/>
      <c r="P103" s="19"/>
      <c r="Q103" s="19"/>
      <c r="R103" s="17"/>
    </row>
    <row r="104" spans="1:18" ht="15.75" customHeight="1">
      <c r="A104" s="150" t="str">
        <f t="shared" si="2"/>
        <v/>
      </c>
      <c r="B104" s="79"/>
      <c r="C104" s="157"/>
      <c r="D104" s="47"/>
      <c r="E104" s="345"/>
      <c r="F104" s="19"/>
      <c r="G104" s="56"/>
      <c r="H104" s="18"/>
      <c r="I104" s="19"/>
      <c r="J104" s="19"/>
      <c r="K104" s="19"/>
      <c r="L104" s="345"/>
      <c r="M104" s="17"/>
      <c r="N104" s="17"/>
      <c r="O104" s="19"/>
      <c r="P104" s="19"/>
      <c r="Q104" s="19"/>
      <c r="R104" s="17"/>
    </row>
    <row r="105" spans="1:18" ht="15.75" customHeight="1">
      <c r="A105" s="89" t="str">
        <f t="shared" si="2"/>
        <v/>
      </c>
      <c r="B105" s="88"/>
      <c r="C105" s="157"/>
      <c r="D105" s="90"/>
      <c r="E105" s="346"/>
      <c r="F105" s="91"/>
      <c r="G105" s="88"/>
      <c r="H105" s="92"/>
      <c r="I105" s="93"/>
      <c r="J105" s="93"/>
      <c r="K105" s="93"/>
      <c r="L105" s="346"/>
      <c r="M105" s="94"/>
      <c r="N105" s="94"/>
      <c r="O105" s="93"/>
      <c r="P105" s="93"/>
      <c r="Q105" s="93"/>
      <c r="R105" s="94"/>
    </row>
    <row r="106" spans="1:18" ht="15.75" customHeight="1">
      <c r="A106" s="150" t="str">
        <f t="shared" si="2"/>
        <v/>
      </c>
      <c r="B106" s="79"/>
      <c r="C106" s="157"/>
      <c r="D106" s="47"/>
      <c r="E106" s="345"/>
      <c r="F106" s="19"/>
      <c r="G106" s="56"/>
      <c r="H106" s="18"/>
      <c r="I106" s="19"/>
      <c r="J106" s="19"/>
      <c r="K106" s="19"/>
      <c r="L106" s="345"/>
      <c r="M106" s="17"/>
      <c r="N106" s="17"/>
      <c r="O106" s="19"/>
      <c r="P106" s="19"/>
      <c r="Q106" s="19"/>
      <c r="R106" s="17"/>
    </row>
    <row r="107" spans="1:18" ht="15.75" customHeight="1">
      <c r="A107" s="150" t="str">
        <f t="shared" si="2"/>
        <v/>
      </c>
      <c r="B107" s="79"/>
      <c r="C107" s="157"/>
      <c r="D107" s="47"/>
      <c r="E107" s="345"/>
      <c r="F107" s="19"/>
      <c r="G107" s="56"/>
      <c r="H107" s="18"/>
      <c r="I107" s="19"/>
      <c r="J107" s="19"/>
      <c r="K107" s="19"/>
      <c r="L107" s="345"/>
      <c r="M107" s="17"/>
      <c r="N107" s="17"/>
      <c r="O107" s="19"/>
      <c r="P107" s="19"/>
      <c r="Q107" s="19"/>
      <c r="R107" s="17"/>
    </row>
    <row r="108" spans="1:18" ht="15.75" customHeight="1">
      <c r="A108" s="150" t="str">
        <f t="shared" si="2"/>
        <v/>
      </c>
      <c r="B108" s="79"/>
      <c r="C108" s="157"/>
      <c r="D108" s="47"/>
      <c r="E108" s="345"/>
      <c r="F108" s="19"/>
      <c r="G108" s="56"/>
      <c r="H108" s="18"/>
      <c r="I108" s="19"/>
      <c r="J108" s="19"/>
      <c r="K108" s="19"/>
      <c r="L108" s="345"/>
      <c r="M108" s="17"/>
      <c r="N108" s="17"/>
      <c r="O108" s="19"/>
      <c r="P108" s="19"/>
      <c r="Q108" s="19"/>
      <c r="R108" s="17"/>
    </row>
    <row r="109" spans="1:18" ht="15.75" customHeight="1">
      <c r="A109" s="150" t="str">
        <f t="shared" si="2"/>
        <v/>
      </c>
      <c r="B109" s="79"/>
      <c r="C109" s="157"/>
      <c r="D109" s="47"/>
      <c r="E109" s="345"/>
      <c r="F109" s="19"/>
      <c r="G109" s="56"/>
      <c r="H109" s="18"/>
      <c r="I109" s="19"/>
      <c r="J109" s="19"/>
      <c r="K109" s="19"/>
      <c r="L109" s="345"/>
      <c r="M109" s="17"/>
      <c r="N109" s="17"/>
      <c r="O109" s="19"/>
      <c r="P109" s="19"/>
      <c r="Q109" s="19"/>
      <c r="R109" s="17"/>
    </row>
    <row r="110" spans="1:18" ht="15.75" customHeight="1">
      <c r="A110" s="150" t="str">
        <f t="shared" si="2"/>
        <v/>
      </c>
      <c r="B110" s="79"/>
      <c r="C110" s="157"/>
      <c r="D110" s="47"/>
      <c r="E110" s="345"/>
      <c r="F110" s="19"/>
      <c r="G110" s="56"/>
      <c r="H110" s="18"/>
      <c r="I110" s="19"/>
      <c r="J110" s="19"/>
      <c r="K110" s="19"/>
      <c r="L110" s="345"/>
      <c r="M110" s="17"/>
      <c r="N110" s="17"/>
      <c r="O110" s="19"/>
      <c r="P110" s="19"/>
      <c r="Q110" s="19"/>
      <c r="R110" s="17"/>
    </row>
    <row r="111" spans="1:18" ht="15.75" customHeight="1">
      <c r="A111" s="89" t="str">
        <f t="shared" si="2"/>
        <v/>
      </c>
      <c r="B111" s="88"/>
      <c r="C111" s="157"/>
      <c r="D111" s="90"/>
      <c r="E111" s="346"/>
      <c r="F111" s="91"/>
      <c r="G111" s="88"/>
      <c r="H111" s="92"/>
      <c r="I111" s="93"/>
      <c r="J111" s="93"/>
      <c r="K111" s="93"/>
      <c r="L111" s="346"/>
      <c r="M111" s="94"/>
      <c r="N111" s="94"/>
      <c r="O111" s="93"/>
      <c r="P111" s="93"/>
      <c r="Q111" s="93"/>
      <c r="R111" s="94"/>
    </row>
    <row r="112" spans="1:18" ht="15.75" customHeight="1">
      <c r="A112" s="150" t="str">
        <f t="shared" si="2"/>
        <v/>
      </c>
      <c r="B112" s="79"/>
      <c r="C112" s="157"/>
      <c r="D112" s="47"/>
      <c r="E112" s="345"/>
      <c r="F112" s="19"/>
      <c r="G112" s="56"/>
      <c r="H112" s="18"/>
      <c r="I112" s="19"/>
      <c r="J112" s="19"/>
      <c r="K112" s="19"/>
      <c r="L112" s="345"/>
      <c r="M112" s="17"/>
      <c r="N112" s="17"/>
      <c r="O112" s="19"/>
      <c r="P112" s="19"/>
      <c r="Q112" s="19"/>
      <c r="R112" s="17"/>
    </row>
    <row r="113" spans="1:18" ht="15.75" customHeight="1">
      <c r="A113" s="150" t="str">
        <f t="shared" si="2"/>
        <v/>
      </c>
      <c r="B113" s="79"/>
      <c r="C113" s="157"/>
      <c r="D113" s="47"/>
      <c r="E113" s="345"/>
      <c r="F113" s="19"/>
      <c r="G113" s="56"/>
      <c r="H113" s="18"/>
      <c r="I113" s="19"/>
      <c r="J113" s="19"/>
      <c r="K113" s="19"/>
      <c r="L113" s="345"/>
      <c r="M113" s="17"/>
      <c r="N113" s="17"/>
      <c r="O113" s="19"/>
      <c r="P113" s="19"/>
      <c r="Q113" s="19"/>
      <c r="R113" s="17"/>
    </row>
    <row r="114" spans="1:18" ht="15.75" customHeight="1">
      <c r="A114" s="150" t="str">
        <f t="shared" si="2"/>
        <v/>
      </c>
      <c r="B114" s="79"/>
      <c r="C114" s="157"/>
      <c r="D114" s="47"/>
      <c r="E114" s="345"/>
      <c r="F114" s="19"/>
      <c r="G114" s="56"/>
      <c r="H114" s="18"/>
      <c r="I114" s="19"/>
      <c r="J114" s="19"/>
      <c r="K114" s="19"/>
      <c r="L114" s="345"/>
      <c r="M114" s="17"/>
      <c r="N114" s="17"/>
      <c r="O114" s="19"/>
      <c r="P114" s="19"/>
      <c r="Q114" s="19"/>
      <c r="R114" s="17"/>
    </row>
    <row r="115" spans="1:18" ht="15.75" customHeight="1">
      <c r="A115" s="150" t="str">
        <f t="shared" si="2"/>
        <v/>
      </c>
      <c r="B115" s="79"/>
      <c r="C115" s="157"/>
      <c r="D115" s="47"/>
      <c r="E115" s="345"/>
      <c r="F115" s="19"/>
      <c r="G115" s="56"/>
      <c r="H115" s="18"/>
      <c r="I115" s="19"/>
      <c r="J115" s="19"/>
      <c r="K115" s="19"/>
      <c r="L115" s="345"/>
      <c r="M115" s="17"/>
      <c r="N115" s="17"/>
      <c r="O115" s="19"/>
      <c r="P115" s="19"/>
      <c r="Q115" s="19"/>
      <c r="R115" s="17"/>
    </row>
    <row r="116" spans="1:18" ht="15.75" customHeight="1">
      <c r="A116" s="150" t="str">
        <f t="shared" si="2"/>
        <v/>
      </c>
      <c r="B116" s="79"/>
      <c r="C116" s="157"/>
      <c r="D116" s="47"/>
      <c r="E116" s="345"/>
      <c r="F116" s="19"/>
      <c r="G116" s="56"/>
      <c r="H116" s="18"/>
      <c r="I116" s="19"/>
      <c r="J116" s="19"/>
      <c r="K116" s="19"/>
      <c r="L116" s="345"/>
      <c r="M116" s="17"/>
      <c r="N116" s="17"/>
      <c r="O116" s="19"/>
      <c r="P116" s="19"/>
      <c r="Q116" s="19"/>
      <c r="R116" s="17"/>
    </row>
    <row r="117" spans="1:18" ht="15.75" customHeight="1">
      <c r="A117" s="89" t="str">
        <f t="shared" si="2"/>
        <v/>
      </c>
      <c r="B117" s="88"/>
      <c r="C117" s="157"/>
      <c r="D117" s="90"/>
      <c r="E117" s="346"/>
      <c r="F117" s="91"/>
      <c r="G117" s="88"/>
      <c r="H117" s="92"/>
      <c r="I117" s="93"/>
      <c r="J117" s="93"/>
      <c r="K117" s="93"/>
      <c r="L117" s="346"/>
      <c r="M117" s="94"/>
      <c r="N117" s="94"/>
      <c r="O117" s="93"/>
      <c r="P117" s="93"/>
      <c r="Q117" s="93"/>
      <c r="R117" s="94"/>
    </row>
    <row r="118" spans="1:18" ht="15.75" customHeight="1">
      <c r="A118" s="150" t="str">
        <f t="shared" si="2"/>
        <v/>
      </c>
      <c r="B118" s="79"/>
      <c r="C118" s="157"/>
      <c r="D118" s="47"/>
      <c r="E118" s="345"/>
      <c r="F118" s="19"/>
      <c r="G118" s="56"/>
      <c r="H118" s="18"/>
      <c r="I118" s="19"/>
      <c r="J118" s="19"/>
      <c r="K118" s="19"/>
      <c r="L118" s="345"/>
      <c r="M118" s="17"/>
      <c r="N118" s="17"/>
      <c r="O118" s="19"/>
      <c r="P118" s="19"/>
      <c r="Q118" s="19"/>
      <c r="R118" s="17"/>
    </row>
    <row r="119" spans="1:18" ht="15.75" customHeight="1">
      <c r="A119" s="150" t="str">
        <f t="shared" si="2"/>
        <v/>
      </c>
      <c r="B119" s="79"/>
      <c r="C119" s="157"/>
      <c r="D119" s="47"/>
      <c r="E119" s="345"/>
      <c r="F119" s="19"/>
      <c r="G119" s="56"/>
      <c r="H119" s="18"/>
      <c r="I119" s="19"/>
      <c r="J119" s="19"/>
      <c r="K119" s="19"/>
      <c r="L119" s="345"/>
      <c r="M119" s="17"/>
      <c r="N119" s="17"/>
      <c r="O119" s="19"/>
      <c r="P119" s="19"/>
      <c r="Q119" s="19"/>
      <c r="R119" s="17"/>
    </row>
    <row r="120" spans="1:18" ht="15.75" customHeight="1">
      <c r="A120" s="150" t="str">
        <f t="shared" si="2"/>
        <v/>
      </c>
      <c r="B120" s="79"/>
      <c r="C120" s="157"/>
      <c r="D120" s="47"/>
      <c r="E120" s="345"/>
      <c r="F120" s="19"/>
      <c r="G120" s="56"/>
      <c r="H120" s="18"/>
      <c r="I120" s="19"/>
      <c r="J120" s="19"/>
      <c r="K120" s="19"/>
      <c r="L120" s="345"/>
      <c r="M120" s="17"/>
      <c r="N120" s="17"/>
      <c r="O120" s="19"/>
      <c r="P120" s="19"/>
      <c r="Q120" s="19"/>
      <c r="R120" s="17"/>
    </row>
    <row r="121" spans="1:18" ht="15.75" customHeight="1">
      <c r="A121" s="150" t="str">
        <f t="shared" si="2"/>
        <v/>
      </c>
      <c r="B121" s="79"/>
      <c r="C121" s="157"/>
      <c r="D121" s="47"/>
      <c r="E121" s="345"/>
      <c r="F121" s="19"/>
      <c r="G121" s="56"/>
      <c r="H121" s="18"/>
      <c r="I121" s="19"/>
      <c r="J121" s="19"/>
      <c r="K121" s="19"/>
      <c r="L121" s="345"/>
      <c r="M121" s="17"/>
      <c r="N121" s="17"/>
      <c r="O121" s="19"/>
      <c r="P121" s="19"/>
      <c r="Q121" s="19"/>
      <c r="R121" s="17"/>
    </row>
    <row r="122" spans="1:18" ht="15.75" customHeight="1">
      <c r="A122" s="150" t="str">
        <f t="shared" si="2"/>
        <v/>
      </c>
      <c r="B122" s="79"/>
      <c r="C122" s="157"/>
      <c r="D122" s="47"/>
      <c r="E122" s="345"/>
      <c r="F122" s="19"/>
      <c r="G122" s="56"/>
      <c r="H122" s="18"/>
      <c r="I122" s="19"/>
      <c r="J122" s="19"/>
      <c r="K122" s="19"/>
      <c r="L122" s="345"/>
      <c r="M122" s="17"/>
      <c r="N122" s="17"/>
      <c r="O122" s="19"/>
      <c r="P122" s="19"/>
      <c r="Q122" s="19"/>
      <c r="R122" s="17"/>
    </row>
    <row r="123" spans="1:18" ht="15.75" customHeight="1">
      <c r="A123" s="89" t="str">
        <f t="shared" si="2"/>
        <v/>
      </c>
      <c r="B123" s="88"/>
      <c r="C123" s="157"/>
      <c r="D123" s="90"/>
      <c r="E123" s="346"/>
      <c r="F123" s="91"/>
      <c r="G123" s="88"/>
      <c r="H123" s="92"/>
      <c r="I123" s="93"/>
      <c r="J123" s="93"/>
      <c r="K123" s="93"/>
      <c r="L123" s="346"/>
      <c r="M123" s="94"/>
      <c r="N123" s="94"/>
      <c r="O123" s="93"/>
      <c r="P123" s="93"/>
      <c r="Q123" s="93"/>
      <c r="R123" s="94"/>
    </row>
    <row r="124" spans="1:18" ht="15.75" customHeight="1">
      <c r="A124" s="150" t="str">
        <f t="shared" si="2"/>
        <v/>
      </c>
      <c r="B124" s="79"/>
      <c r="C124" s="157"/>
      <c r="D124" s="47"/>
      <c r="E124" s="345"/>
      <c r="F124" s="19"/>
      <c r="G124" s="56"/>
      <c r="H124" s="18"/>
      <c r="I124" s="19"/>
      <c r="J124" s="19"/>
      <c r="K124" s="19"/>
      <c r="L124" s="345"/>
      <c r="M124" s="17"/>
      <c r="N124" s="17"/>
      <c r="O124" s="19"/>
      <c r="P124" s="19"/>
      <c r="Q124" s="19"/>
      <c r="R124" s="17"/>
    </row>
    <row r="125" spans="1:18" ht="15.75" customHeight="1">
      <c r="A125" s="150" t="str">
        <f t="shared" si="2"/>
        <v/>
      </c>
      <c r="B125" s="79"/>
      <c r="C125" s="157"/>
      <c r="D125" s="47"/>
      <c r="E125" s="345"/>
      <c r="F125" s="19"/>
      <c r="G125" s="56"/>
      <c r="H125" s="18"/>
      <c r="I125" s="19"/>
      <c r="J125" s="19"/>
      <c r="K125" s="19"/>
      <c r="L125" s="345"/>
      <c r="M125" s="17"/>
      <c r="N125" s="17"/>
      <c r="O125" s="19"/>
      <c r="P125" s="19"/>
      <c r="Q125" s="19"/>
      <c r="R125" s="17"/>
    </row>
    <row r="126" spans="1:18" ht="15.75" customHeight="1">
      <c r="A126" s="150" t="str">
        <f t="shared" si="2"/>
        <v/>
      </c>
      <c r="B126" s="79"/>
      <c r="C126" s="157"/>
      <c r="D126" s="47"/>
      <c r="E126" s="345"/>
      <c r="F126" s="19"/>
      <c r="G126" s="56"/>
      <c r="H126" s="18"/>
      <c r="I126" s="19"/>
      <c r="J126" s="19"/>
      <c r="K126" s="19"/>
      <c r="L126" s="345"/>
      <c r="M126" s="17"/>
      <c r="N126" s="17"/>
      <c r="O126" s="19"/>
      <c r="P126" s="19"/>
      <c r="Q126" s="19"/>
      <c r="R126" s="17"/>
    </row>
    <row r="127" spans="1:18" ht="15.75" customHeight="1">
      <c r="A127" s="150" t="str">
        <f t="shared" si="2"/>
        <v/>
      </c>
      <c r="B127" s="79"/>
      <c r="C127" s="157"/>
      <c r="D127" s="47"/>
      <c r="E127" s="345"/>
      <c r="F127" s="19"/>
      <c r="G127" s="56"/>
      <c r="H127" s="18"/>
      <c r="I127" s="19"/>
      <c r="J127" s="19"/>
      <c r="K127" s="19"/>
      <c r="L127" s="345"/>
      <c r="M127" s="17"/>
      <c r="N127" s="17"/>
      <c r="O127" s="19"/>
      <c r="P127" s="19"/>
      <c r="Q127" s="19"/>
      <c r="R127" s="17"/>
    </row>
    <row r="128" spans="1:18" ht="15.75" customHeight="1">
      <c r="A128" s="150" t="str">
        <f t="shared" si="2"/>
        <v/>
      </c>
      <c r="B128" s="79"/>
      <c r="C128" s="157"/>
      <c r="D128" s="47"/>
      <c r="E128" s="345"/>
      <c r="F128" s="19"/>
      <c r="G128" s="56"/>
      <c r="H128" s="18"/>
      <c r="I128" s="19"/>
      <c r="J128" s="19"/>
      <c r="K128" s="19"/>
      <c r="L128" s="345"/>
      <c r="M128" s="17"/>
      <c r="N128" s="17"/>
      <c r="O128" s="19"/>
      <c r="P128" s="19"/>
      <c r="Q128" s="19"/>
      <c r="R128" s="17"/>
    </row>
    <row r="129" spans="1:18" ht="15.75" customHeight="1">
      <c r="A129" s="89" t="str">
        <f t="shared" si="2"/>
        <v/>
      </c>
      <c r="B129" s="88"/>
      <c r="C129" s="157"/>
      <c r="D129" s="90"/>
      <c r="E129" s="346"/>
      <c r="F129" s="91"/>
      <c r="G129" s="88"/>
      <c r="H129" s="92"/>
      <c r="I129" s="93"/>
      <c r="J129" s="93"/>
      <c r="K129" s="93"/>
      <c r="L129" s="346"/>
      <c r="M129" s="94"/>
      <c r="N129" s="94"/>
      <c r="O129" s="93"/>
      <c r="P129" s="93"/>
      <c r="Q129" s="93"/>
      <c r="R129" s="94"/>
    </row>
    <row r="130" spans="1:18" ht="15.75" customHeight="1">
      <c r="A130" s="150" t="str">
        <f t="shared" si="2"/>
        <v/>
      </c>
      <c r="B130" s="79"/>
      <c r="C130" s="157"/>
      <c r="D130" s="47"/>
      <c r="E130" s="345"/>
      <c r="F130" s="19"/>
      <c r="G130" s="56"/>
      <c r="H130" s="18"/>
      <c r="I130" s="19"/>
      <c r="J130" s="19"/>
      <c r="K130" s="19"/>
      <c r="L130" s="345"/>
      <c r="M130" s="17"/>
      <c r="N130" s="17"/>
      <c r="O130" s="19"/>
      <c r="P130" s="19"/>
      <c r="Q130" s="19"/>
      <c r="R130" s="17"/>
    </row>
    <row r="131" spans="1:18" ht="15.75" customHeight="1">
      <c r="A131" s="150" t="str">
        <f t="shared" si="2"/>
        <v/>
      </c>
      <c r="B131" s="79"/>
      <c r="C131" s="157"/>
      <c r="D131" s="47"/>
      <c r="E131" s="345"/>
      <c r="F131" s="19"/>
      <c r="G131" s="56"/>
      <c r="H131" s="18"/>
      <c r="I131" s="19"/>
      <c r="J131" s="19"/>
      <c r="K131" s="19"/>
      <c r="L131" s="345"/>
      <c r="M131" s="17"/>
      <c r="N131" s="17"/>
      <c r="O131" s="19"/>
      <c r="P131" s="19"/>
      <c r="Q131" s="19"/>
      <c r="R131" s="17"/>
    </row>
    <row r="132" spans="1:18" ht="15.75" customHeight="1">
      <c r="A132" s="150" t="str">
        <f t="shared" si="2"/>
        <v/>
      </c>
      <c r="B132" s="79"/>
      <c r="C132" s="157"/>
      <c r="D132" s="47"/>
      <c r="E132" s="345"/>
      <c r="F132" s="19"/>
      <c r="G132" s="56"/>
      <c r="H132" s="18"/>
      <c r="I132" s="19"/>
      <c r="J132" s="19"/>
      <c r="K132" s="19"/>
      <c r="L132" s="345"/>
      <c r="M132" s="17"/>
      <c r="N132" s="17"/>
      <c r="O132" s="19"/>
      <c r="P132" s="19"/>
      <c r="Q132" s="19"/>
      <c r="R132" s="17"/>
    </row>
    <row r="133" spans="1:18" ht="15.75" customHeight="1">
      <c r="A133" s="150" t="str">
        <f t="shared" si="2"/>
        <v/>
      </c>
      <c r="B133" s="79"/>
      <c r="C133" s="157"/>
      <c r="D133" s="47"/>
      <c r="E133" s="345"/>
      <c r="F133" s="19"/>
      <c r="G133" s="56"/>
      <c r="H133" s="18"/>
      <c r="I133" s="19"/>
      <c r="J133" s="19"/>
      <c r="K133" s="19"/>
      <c r="L133" s="345"/>
      <c r="M133" s="17"/>
      <c r="N133" s="17"/>
      <c r="O133" s="19"/>
      <c r="P133" s="19"/>
      <c r="Q133" s="19"/>
      <c r="R133" s="17"/>
    </row>
    <row r="134" spans="1:18" ht="15.75" customHeight="1">
      <c r="A134" s="150" t="str">
        <f t="shared" si="2"/>
        <v/>
      </c>
      <c r="B134" s="79"/>
      <c r="C134" s="157"/>
      <c r="D134" s="47"/>
      <c r="E134" s="345"/>
      <c r="F134" s="19"/>
      <c r="G134" s="56"/>
      <c r="H134" s="18"/>
      <c r="I134" s="19"/>
      <c r="J134" s="19"/>
      <c r="K134" s="19"/>
      <c r="L134" s="345"/>
      <c r="M134" s="17"/>
      <c r="N134" s="17"/>
      <c r="O134" s="19"/>
      <c r="P134" s="19"/>
      <c r="Q134" s="19"/>
      <c r="R134" s="17"/>
    </row>
    <row r="135" spans="1:18" ht="15.75" customHeight="1">
      <c r="A135" s="89" t="str">
        <f t="shared" si="2"/>
        <v/>
      </c>
      <c r="B135" s="88"/>
      <c r="C135" s="157"/>
      <c r="D135" s="90"/>
      <c r="E135" s="346"/>
      <c r="F135" s="91"/>
      <c r="G135" s="88"/>
      <c r="H135" s="92"/>
      <c r="I135" s="93"/>
      <c r="J135" s="93"/>
      <c r="K135" s="93"/>
      <c r="L135" s="346"/>
      <c r="M135" s="94"/>
      <c r="N135" s="94"/>
      <c r="O135" s="93"/>
      <c r="P135" s="93"/>
      <c r="Q135" s="93"/>
      <c r="R135" s="94"/>
    </row>
    <row r="136" spans="1:18" ht="15.75" customHeight="1">
      <c r="A136" s="150" t="str">
        <f t="shared" si="2"/>
        <v/>
      </c>
      <c r="B136" s="79"/>
      <c r="C136" s="157"/>
      <c r="D136" s="47"/>
      <c r="E136" s="345"/>
      <c r="F136" s="19"/>
      <c r="G136" s="56"/>
      <c r="H136" s="18"/>
      <c r="I136" s="19"/>
      <c r="J136" s="19"/>
      <c r="K136" s="19"/>
      <c r="L136" s="345"/>
      <c r="M136" s="17"/>
      <c r="N136" s="17"/>
      <c r="O136" s="19"/>
      <c r="P136" s="19"/>
      <c r="Q136" s="19"/>
      <c r="R136" s="17"/>
    </row>
    <row r="137" spans="1:18" ht="15.75" customHeight="1">
      <c r="A137" s="150" t="str">
        <f t="shared" si="2"/>
        <v/>
      </c>
      <c r="B137" s="79"/>
      <c r="C137" s="157"/>
      <c r="D137" s="47"/>
      <c r="E137" s="345"/>
      <c r="F137" s="19"/>
      <c r="G137" s="56"/>
      <c r="H137" s="18"/>
      <c r="I137" s="19"/>
      <c r="J137" s="19"/>
      <c r="K137" s="19"/>
      <c r="L137" s="345"/>
      <c r="M137" s="17"/>
      <c r="N137" s="17"/>
      <c r="O137" s="19"/>
      <c r="P137" s="19"/>
      <c r="Q137" s="19"/>
      <c r="R137" s="17"/>
    </row>
    <row r="138" spans="1:18" ht="15.75" customHeight="1">
      <c r="A138" s="150" t="str">
        <f t="shared" si="2"/>
        <v/>
      </c>
      <c r="B138" s="79"/>
      <c r="C138" s="157"/>
      <c r="D138" s="47"/>
      <c r="E138" s="345"/>
      <c r="F138" s="19"/>
      <c r="G138" s="56"/>
      <c r="H138" s="18"/>
      <c r="I138" s="19"/>
      <c r="J138" s="19"/>
      <c r="K138" s="19"/>
      <c r="L138" s="345"/>
      <c r="M138" s="17"/>
      <c r="N138" s="17"/>
      <c r="O138" s="19"/>
      <c r="P138" s="19"/>
      <c r="Q138" s="19"/>
      <c r="R138" s="17"/>
    </row>
    <row r="139" spans="1:18" ht="15.75" customHeight="1">
      <c r="A139" s="150" t="str">
        <f t="shared" si="2"/>
        <v/>
      </c>
      <c r="B139" s="79"/>
      <c r="C139" s="157"/>
      <c r="D139" s="47"/>
      <c r="E139" s="345"/>
      <c r="F139" s="19"/>
      <c r="G139" s="56"/>
      <c r="H139" s="18"/>
      <c r="I139" s="19"/>
      <c r="J139" s="19"/>
      <c r="K139" s="19"/>
      <c r="L139" s="345"/>
      <c r="M139" s="17"/>
      <c r="N139" s="17"/>
      <c r="O139" s="19"/>
      <c r="P139" s="19"/>
      <c r="Q139" s="19"/>
      <c r="R139" s="17"/>
    </row>
    <row r="140" spans="1:18" ht="15.75" customHeight="1">
      <c r="A140" s="150" t="str">
        <f t="shared" si="2"/>
        <v/>
      </c>
      <c r="B140" s="79"/>
      <c r="C140" s="157"/>
      <c r="D140" s="47"/>
      <c r="E140" s="345"/>
      <c r="F140" s="19"/>
      <c r="G140" s="56"/>
      <c r="H140" s="18"/>
      <c r="I140" s="19"/>
      <c r="J140" s="19"/>
      <c r="K140" s="19"/>
      <c r="L140" s="345"/>
      <c r="M140" s="17"/>
      <c r="N140" s="17"/>
      <c r="O140" s="19"/>
      <c r="P140" s="19"/>
      <c r="Q140" s="19"/>
      <c r="R140" s="17"/>
    </row>
    <row r="141" spans="1:18" ht="15.75" customHeight="1">
      <c r="A141" s="89" t="str">
        <f t="shared" si="2"/>
        <v/>
      </c>
      <c r="B141" s="88"/>
      <c r="C141" s="157"/>
      <c r="D141" s="90"/>
      <c r="E141" s="346"/>
      <c r="F141" s="91"/>
      <c r="G141" s="88"/>
      <c r="H141" s="92"/>
      <c r="I141" s="93"/>
      <c r="J141" s="93"/>
      <c r="K141" s="93"/>
      <c r="L141" s="346"/>
      <c r="M141" s="94"/>
      <c r="N141" s="94"/>
      <c r="O141" s="93"/>
      <c r="P141" s="93"/>
      <c r="Q141" s="93"/>
      <c r="R141" s="94"/>
    </row>
    <row r="142" spans="1:18" ht="15.75" customHeight="1">
      <c r="A142" s="150" t="str">
        <f t="shared" si="2"/>
        <v/>
      </c>
      <c r="B142" s="79"/>
      <c r="C142" s="157"/>
      <c r="D142" s="47"/>
      <c r="E142" s="345"/>
      <c r="F142" s="19"/>
      <c r="G142" s="56"/>
      <c r="H142" s="18"/>
      <c r="I142" s="19"/>
      <c r="J142" s="19"/>
      <c r="K142" s="19"/>
      <c r="L142" s="345"/>
      <c r="M142" s="17"/>
      <c r="N142" s="17"/>
      <c r="O142" s="19"/>
      <c r="P142" s="19"/>
      <c r="Q142" s="19"/>
      <c r="R142" s="17"/>
    </row>
    <row r="143" spans="1:18" ht="15.75" customHeight="1">
      <c r="A143" s="150" t="str">
        <f t="shared" ref="A143:A206" si="3">IF(ISBLANK(B143),"",IF(ISNA(VLOOKUP(B143,jobtable,2,FALSE)),"Not found",VLOOKUP(B143,jobtable,2,FALSE)))</f>
        <v/>
      </c>
      <c r="B143" s="79"/>
      <c r="C143" s="157"/>
      <c r="D143" s="47"/>
      <c r="E143" s="345"/>
      <c r="F143" s="19"/>
      <c r="G143" s="56"/>
      <c r="H143" s="18"/>
      <c r="I143" s="19"/>
      <c r="J143" s="19"/>
      <c r="K143" s="19"/>
      <c r="L143" s="345"/>
      <c r="M143" s="17"/>
      <c r="N143" s="17"/>
      <c r="O143" s="19"/>
      <c r="P143" s="19"/>
      <c r="Q143" s="19"/>
      <c r="R143" s="17"/>
    </row>
    <row r="144" spans="1:18" ht="15.75" customHeight="1">
      <c r="A144" s="150" t="str">
        <f t="shared" si="3"/>
        <v/>
      </c>
      <c r="B144" s="79"/>
      <c r="C144" s="157"/>
      <c r="D144" s="47"/>
      <c r="E144" s="345"/>
      <c r="F144" s="19"/>
      <c r="G144" s="56"/>
      <c r="H144" s="18"/>
      <c r="I144" s="19"/>
      <c r="J144" s="19"/>
      <c r="K144" s="19"/>
      <c r="L144" s="345"/>
      <c r="M144" s="17"/>
      <c r="N144" s="17"/>
      <c r="O144" s="19"/>
      <c r="P144" s="19"/>
      <c r="Q144" s="19"/>
      <c r="R144" s="17"/>
    </row>
    <row r="145" spans="1:18" ht="15.75" customHeight="1">
      <c r="A145" s="150" t="str">
        <f t="shared" si="3"/>
        <v/>
      </c>
      <c r="B145" s="79"/>
      <c r="C145" s="157"/>
      <c r="D145" s="47"/>
      <c r="E145" s="345"/>
      <c r="F145" s="19"/>
      <c r="G145" s="56"/>
      <c r="H145" s="18"/>
      <c r="I145" s="19"/>
      <c r="J145" s="19"/>
      <c r="K145" s="19"/>
      <c r="L145" s="345"/>
      <c r="M145" s="17"/>
      <c r="N145" s="17"/>
      <c r="O145" s="19"/>
      <c r="P145" s="19"/>
      <c r="Q145" s="19"/>
      <c r="R145" s="17"/>
    </row>
    <row r="146" spans="1:18" ht="15.75" customHeight="1">
      <c r="A146" s="150" t="str">
        <f t="shared" si="3"/>
        <v/>
      </c>
      <c r="B146" s="79"/>
      <c r="C146" s="157"/>
      <c r="D146" s="47"/>
      <c r="E146" s="345"/>
      <c r="F146" s="19"/>
      <c r="G146" s="56"/>
      <c r="H146" s="18"/>
      <c r="I146" s="19"/>
      <c r="J146" s="19"/>
      <c r="K146" s="19"/>
      <c r="L146" s="345"/>
      <c r="M146" s="17"/>
      <c r="N146" s="17"/>
      <c r="O146" s="19"/>
      <c r="P146" s="19"/>
      <c r="Q146" s="19"/>
      <c r="R146" s="17"/>
    </row>
    <row r="147" spans="1:18" ht="15.75" customHeight="1">
      <c r="A147" s="89" t="str">
        <f t="shared" si="3"/>
        <v/>
      </c>
      <c r="B147" s="88"/>
      <c r="C147" s="157"/>
      <c r="D147" s="90"/>
      <c r="E147" s="346"/>
      <c r="F147" s="91"/>
      <c r="G147" s="88"/>
      <c r="H147" s="92"/>
      <c r="I147" s="93"/>
      <c r="J147" s="93"/>
      <c r="K147" s="93"/>
      <c r="L147" s="346"/>
      <c r="M147" s="94"/>
      <c r="N147" s="94"/>
      <c r="O147" s="93"/>
      <c r="P147" s="93"/>
      <c r="Q147" s="93"/>
      <c r="R147" s="94"/>
    </row>
    <row r="148" spans="1:18" ht="15.75" customHeight="1">
      <c r="A148" s="150" t="str">
        <f t="shared" si="3"/>
        <v/>
      </c>
      <c r="B148" s="79"/>
      <c r="C148" s="157"/>
      <c r="D148" s="47"/>
      <c r="E148" s="345"/>
      <c r="F148" s="19"/>
      <c r="G148" s="56"/>
      <c r="H148" s="18"/>
      <c r="I148" s="19"/>
      <c r="J148" s="19"/>
      <c r="K148" s="19"/>
      <c r="L148" s="345"/>
      <c r="M148" s="17"/>
      <c r="N148" s="17"/>
      <c r="O148" s="19"/>
      <c r="P148" s="19"/>
      <c r="Q148" s="19"/>
      <c r="R148" s="17"/>
    </row>
    <row r="149" spans="1:18" ht="15.75" customHeight="1">
      <c r="A149" s="150" t="str">
        <f t="shared" si="3"/>
        <v/>
      </c>
      <c r="B149" s="79"/>
      <c r="C149" s="157"/>
      <c r="D149" s="47"/>
      <c r="E149" s="345"/>
      <c r="F149" s="19"/>
      <c r="G149" s="56"/>
      <c r="H149" s="18"/>
      <c r="I149" s="19"/>
      <c r="J149" s="19"/>
      <c r="K149" s="19"/>
      <c r="L149" s="345"/>
      <c r="M149" s="17"/>
      <c r="N149" s="17"/>
      <c r="O149" s="19"/>
      <c r="P149" s="19"/>
      <c r="Q149" s="19"/>
      <c r="R149" s="17"/>
    </row>
    <row r="150" spans="1:18" ht="15.75" customHeight="1">
      <c r="A150" s="150" t="str">
        <f t="shared" si="3"/>
        <v/>
      </c>
      <c r="B150" s="79"/>
      <c r="C150" s="157"/>
      <c r="D150" s="47"/>
      <c r="E150" s="345"/>
      <c r="F150" s="19"/>
      <c r="G150" s="56"/>
      <c r="H150" s="18"/>
      <c r="I150" s="19"/>
      <c r="J150" s="19"/>
      <c r="K150" s="19"/>
      <c r="L150" s="345"/>
      <c r="M150" s="17"/>
      <c r="N150" s="17"/>
      <c r="O150" s="19"/>
      <c r="P150" s="19"/>
      <c r="Q150" s="19"/>
      <c r="R150" s="17"/>
    </row>
    <row r="151" spans="1:18" ht="15.75" customHeight="1">
      <c r="A151" s="150" t="str">
        <f t="shared" si="3"/>
        <v/>
      </c>
      <c r="B151" s="79"/>
      <c r="C151" s="157"/>
      <c r="D151" s="47"/>
      <c r="E151" s="345"/>
      <c r="F151" s="19"/>
      <c r="G151" s="56"/>
      <c r="H151" s="18"/>
      <c r="I151" s="19"/>
      <c r="J151" s="19"/>
      <c r="K151" s="19"/>
      <c r="L151" s="345"/>
      <c r="M151" s="17"/>
      <c r="N151" s="17"/>
      <c r="O151" s="19"/>
      <c r="P151" s="19"/>
      <c r="Q151" s="19"/>
      <c r="R151" s="17"/>
    </row>
    <row r="152" spans="1:18" ht="15.75" customHeight="1">
      <c r="A152" s="150" t="str">
        <f t="shared" si="3"/>
        <v/>
      </c>
      <c r="B152" s="79"/>
      <c r="C152" s="157"/>
      <c r="D152" s="47"/>
      <c r="E152" s="345"/>
      <c r="F152" s="19"/>
      <c r="G152" s="56"/>
      <c r="H152" s="18"/>
      <c r="I152" s="19"/>
      <c r="J152" s="19"/>
      <c r="K152" s="19"/>
      <c r="L152" s="345"/>
      <c r="M152" s="17"/>
      <c r="N152" s="17"/>
      <c r="O152" s="19"/>
      <c r="P152" s="19"/>
      <c r="Q152" s="19"/>
      <c r="R152" s="17"/>
    </row>
    <row r="153" spans="1:18" ht="15.75" customHeight="1">
      <c r="A153" s="89" t="str">
        <f t="shared" si="3"/>
        <v/>
      </c>
      <c r="B153" s="88"/>
      <c r="C153" s="157"/>
      <c r="D153" s="90"/>
      <c r="E153" s="346"/>
      <c r="F153" s="91"/>
      <c r="G153" s="88"/>
      <c r="H153" s="92"/>
      <c r="I153" s="93"/>
      <c r="J153" s="93"/>
      <c r="K153" s="93"/>
      <c r="L153" s="346"/>
      <c r="M153" s="94"/>
      <c r="N153" s="94"/>
      <c r="O153" s="93"/>
      <c r="P153" s="93"/>
      <c r="Q153" s="93"/>
      <c r="R153" s="94"/>
    </row>
    <row r="154" spans="1:18" ht="15.75" customHeight="1">
      <c r="A154" s="150" t="str">
        <f t="shared" si="3"/>
        <v/>
      </c>
      <c r="B154" s="79"/>
      <c r="C154" s="157"/>
      <c r="D154" s="47"/>
      <c r="E154" s="345"/>
      <c r="F154" s="19"/>
      <c r="G154" s="56"/>
      <c r="H154" s="18"/>
      <c r="I154" s="19"/>
      <c r="J154" s="19"/>
      <c r="K154" s="19"/>
      <c r="L154" s="345"/>
      <c r="M154" s="17"/>
      <c r="N154" s="17"/>
      <c r="O154" s="19"/>
      <c r="P154" s="19"/>
      <c r="Q154" s="19"/>
      <c r="R154" s="17"/>
    </row>
    <row r="155" spans="1:18" ht="15.75" customHeight="1">
      <c r="A155" s="150" t="str">
        <f t="shared" si="3"/>
        <v/>
      </c>
      <c r="B155" s="79"/>
      <c r="C155" s="157"/>
      <c r="D155" s="47"/>
      <c r="E155" s="345"/>
      <c r="F155" s="19"/>
      <c r="G155" s="56"/>
      <c r="H155" s="18"/>
      <c r="I155" s="19"/>
      <c r="J155" s="19"/>
      <c r="K155" s="19"/>
      <c r="L155" s="345"/>
      <c r="M155" s="17"/>
      <c r="N155" s="17"/>
      <c r="O155" s="19"/>
      <c r="P155" s="19"/>
      <c r="Q155" s="19"/>
      <c r="R155" s="17"/>
    </row>
    <row r="156" spans="1:18" ht="15.75" customHeight="1">
      <c r="A156" s="150" t="str">
        <f t="shared" si="3"/>
        <v/>
      </c>
      <c r="B156" s="79"/>
      <c r="C156" s="157"/>
      <c r="D156" s="47"/>
      <c r="E156" s="345"/>
      <c r="F156" s="19"/>
      <c r="G156" s="56"/>
      <c r="H156" s="18"/>
      <c r="I156" s="19"/>
      <c r="J156" s="19"/>
      <c r="K156" s="19"/>
      <c r="L156" s="345"/>
      <c r="M156" s="17"/>
      <c r="N156" s="17"/>
      <c r="O156" s="19"/>
      <c r="P156" s="19"/>
      <c r="Q156" s="19"/>
      <c r="R156" s="17"/>
    </row>
    <row r="157" spans="1:18" ht="15.75" customHeight="1">
      <c r="A157" s="150" t="str">
        <f t="shared" si="3"/>
        <v/>
      </c>
      <c r="B157" s="79"/>
      <c r="C157" s="157"/>
      <c r="D157" s="47"/>
      <c r="E157" s="345"/>
      <c r="F157" s="19"/>
      <c r="G157" s="56"/>
      <c r="H157" s="18"/>
      <c r="I157" s="19"/>
      <c r="J157" s="19"/>
      <c r="K157" s="19"/>
      <c r="L157" s="345"/>
      <c r="M157" s="17"/>
      <c r="N157" s="17"/>
      <c r="O157" s="19"/>
      <c r="P157" s="19"/>
      <c r="Q157" s="19"/>
      <c r="R157" s="17"/>
    </row>
    <row r="158" spans="1:18" ht="15.75" customHeight="1">
      <c r="A158" s="150" t="str">
        <f t="shared" si="3"/>
        <v/>
      </c>
      <c r="B158" s="79"/>
      <c r="C158" s="157"/>
      <c r="D158" s="47"/>
      <c r="E158" s="345"/>
      <c r="F158" s="19"/>
      <c r="G158" s="56"/>
      <c r="H158" s="18"/>
      <c r="I158" s="19"/>
      <c r="J158" s="19"/>
      <c r="K158" s="19"/>
      <c r="L158" s="345"/>
      <c r="M158" s="17"/>
      <c r="N158" s="17"/>
      <c r="O158" s="19"/>
      <c r="P158" s="19"/>
      <c r="Q158" s="19"/>
      <c r="R158" s="17"/>
    </row>
    <row r="159" spans="1:18" ht="15.75" customHeight="1">
      <c r="A159" s="89" t="str">
        <f t="shared" si="3"/>
        <v/>
      </c>
      <c r="B159" s="88"/>
      <c r="C159" s="157"/>
      <c r="D159" s="90"/>
      <c r="E159" s="346"/>
      <c r="F159" s="91"/>
      <c r="G159" s="88"/>
      <c r="H159" s="92"/>
      <c r="I159" s="93"/>
      <c r="J159" s="93"/>
      <c r="K159" s="93"/>
      <c r="L159" s="346"/>
      <c r="M159" s="94"/>
      <c r="N159" s="94"/>
      <c r="O159" s="93"/>
      <c r="P159" s="93"/>
      <c r="Q159" s="93"/>
      <c r="R159" s="94"/>
    </row>
    <row r="160" spans="1:18" ht="15.75" customHeight="1">
      <c r="A160" s="150" t="str">
        <f t="shared" si="3"/>
        <v/>
      </c>
      <c r="B160" s="79"/>
      <c r="C160" s="157"/>
      <c r="D160" s="47"/>
      <c r="E160" s="345"/>
      <c r="F160" s="19"/>
      <c r="G160" s="56"/>
      <c r="H160" s="18"/>
      <c r="I160" s="19"/>
      <c r="J160" s="19"/>
      <c r="K160" s="19"/>
      <c r="L160" s="345"/>
      <c r="M160" s="17"/>
      <c r="N160" s="17"/>
      <c r="O160" s="19"/>
      <c r="P160" s="19"/>
      <c r="Q160" s="19"/>
      <c r="R160" s="17"/>
    </row>
    <row r="161" spans="1:18" ht="15.75" customHeight="1">
      <c r="A161" s="150" t="str">
        <f t="shared" si="3"/>
        <v/>
      </c>
      <c r="B161" s="79"/>
      <c r="C161" s="157"/>
      <c r="D161" s="47"/>
      <c r="E161" s="345"/>
      <c r="F161" s="19"/>
      <c r="G161" s="56"/>
      <c r="H161" s="18"/>
      <c r="I161" s="19"/>
      <c r="J161" s="19"/>
      <c r="K161" s="19"/>
      <c r="L161" s="345"/>
      <c r="M161" s="17"/>
      <c r="N161" s="17"/>
      <c r="O161" s="19"/>
      <c r="P161" s="19"/>
      <c r="Q161" s="19"/>
      <c r="R161" s="17"/>
    </row>
    <row r="162" spans="1:18" ht="15.75" customHeight="1">
      <c r="A162" s="150" t="str">
        <f t="shared" si="3"/>
        <v/>
      </c>
      <c r="B162" s="79"/>
      <c r="C162" s="157"/>
      <c r="D162" s="47"/>
      <c r="E162" s="345"/>
      <c r="F162" s="19"/>
      <c r="G162" s="56"/>
      <c r="H162" s="18"/>
      <c r="I162" s="19"/>
      <c r="J162" s="19"/>
      <c r="K162" s="19"/>
      <c r="L162" s="345"/>
      <c r="M162" s="17"/>
      <c r="N162" s="17"/>
      <c r="O162" s="19"/>
      <c r="P162" s="19"/>
      <c r="Q162" s="19"/>
      <c r="R162" s="17"/>
    </row>
    <row r="163" spans="1:18" ht="15.75" customHeight="1">
      <c r="A163" s="150" t="str">
        <f t="shared" si="3"/>
        <v/>
      </c>
      <c r="B163" s="79"/>
      <c r="C163" s="157"/>
      <c r="D163" s="47"/>
      <c r="E163" s="345"/>
      <c r="F163" s="19"/>
      <c r="G163" s="56"/>
      <c r="H163" s="18"/>
      <c r="I163" s="19"/>
      <c r="J163" s="19"/>
      <c r="K163" s="19"/>
      <c r="L163" s="345"/>
      <c r="M163" s="17"/>
      <c r="N163" s="17"/>
      <c r="O163" s="19"/>
      <c r="P163" s="19"/>
      <c r="Q163" s="19"/>
      <c r="R163" s="17"/>
    </row>
    <row r="164" spans="1:18" ht="15.75" customHeight="1">
      <c r="A164" s="150" t="str">
        <f t="shared" si="3"/>
        <v/>
      </c>
      <c r="B164" s="79"/>
      <c r="C164" s="157"/>
      <c r="D164" s="47"/>
      <c r="E164" s="345"/>
      <c r="F164" s="19"/>
      <c r="G164" s="56"/>
      <c r="H164" s="18"/>
      <c r="I164" s="19"/>
      <c r="J164" s="19"/>
      <c r="K164" s="19"/>
      <c r="L164" s="345"/>
      <c r="M164" s="17"/>
      <c r="N164" s="17"/>
      <c r="O164" s="19"/>
      <c r="P164" s="19"/>
      <c r="Q164" s="19"/>
      <c r="R164" s="17"/>
    </row>
    <row r="165" spans="1:18" ht="15.75" customHeight="1">
      <c r="A165" s="89" t="str">
        <f t="shared" si="3"/>
        <v/>
      </c>
      <c r="B165" s="88"/>
      <c r="C165" s="157"/>
      <c r="D165" s="90"/>
      <c r="E165" s="346"/>
      <c r="F165" s="91"/>
      <c r="G165" s="88"/>
      <c r="H165" s="92"/>
      <c r="I165" s="93"/>
      <c r="J165" s="93"/>
      <c r="K165" s="93"/>
      <c r="L165" s="346"/>
      <c r="M165" s="94"/>
      <c r="N165" s="94"/>
      <c r="O165" s="93"/>
      <c r="P165" s="93"/>
      <c r="Q165" s="93"/>
      <c r="R165" s="94"/>
    </row>
    <row r="166" spans="1:18" ht="15.75" customHeight="1">
      <c r="A166" s="150" t="str">
        <f t="shared" si="3"/>
        <v/>
      </c>
      <c r="B166" s="79"/>
      <c r="C166" s="157"/>
      <c r="D166" s="47"/>
      <c r="E166" s="345"/>
      <c r="F166" s="19"/>
      <c r="G166" s="56"/>
      <c r="H166" s="18"/>
      <c r="I166" s="19"/>
      <c r="J166" s="19"/>
      <c r="K166" s="19"/>
      <c r="L166" s="345"/>
      <c r="M166" s="17"/>
      <c r="N166" s="17"/>
      <c r="O166" s="19"/>
      <c r="P166" s="19"/>
      <c r="Q166" s="19"/>
      <c r="R166" s="17"/>
    </row>
    <row r="167" spans="1:18" ht="15.75" customHeight="1">
      <c r="A167" s="150" t="str">
        <f t="shared" si="3"/>
        <v/>
      </c>
      <c r="B167" s="79"/>
      <c r="C167" s="157"/>
      <c r="D167" s="47"/>
      <c r="E167" s="345"/>
      <c r="F167" s="19"/>
      <c r="G167" s="56"/>
      <c r="H167" s="18"/>
      <c r="I167" s="19"/>
      <c r="J167" s="19"/>
      <c r="K167" s="19"/>
      <c r="L167" s="345"/>
      <c r="M167" s="17"/>
      <c r="N167" s="17"/>
      <c r="O167" s="19"/>
      <c r="P167" s="19"/>
      <c r="Q167" s="19"/>
      <c r="R167" s="17"/>
    </row>
    <row r="168" spans="1:18" ht="15.75" customHeight="1">
      <c r="A168" s="150" t="str">
        <f t="shared" si="3"/>
        <v/>
      </c>
      <c r="B168" s="79"/>
      <c r="C168" s="157"/>
      <c r="D168" s="47"/>
      <c r="E168" s="345"/>
      <c r="F168" s="19"/>
      <c r="G168" s="56"/>
      <c r="H168" s="18"/>
      <c r="I168" s="19"/>
      <c r="J168" s="19"/>
      <c r="K168" s="19"/>
      <c r="L168" s="345"/>
      <c r="M168" s="17"/>
      <c r="N168" s="17"/>
      <c r="O168" s="19"/>
      <c r="P168" s="19"/>
      <c r="Q168" s="19"/>
      <c r="R168" s="17"/>
    </row>
    <row r="169" spans="1:18" ht="15.75" customHeight="1">
      <c r="A169" s="150" t="str">
        <f t="shared" si="3"/>
        <v/>
      </c>
      <c r="B169" s="79"/>
      <c r="C169" s="157"/>
      <c r="D169" s="47"/>
      <c r="E169" s="345"/>
      <c r="F169" s="19"/>
      <c r="G169" s="56"/>
      <c r="H169" s="18"/>
      <c r="I169" s="19"/>
      <c r="J169" s="19"/>
      <c r="K169" s="19"/>
      <c r="L169" s="345"/>
      <c r="M169" s="17"/>
      <c r="N169" s="17"/>
      <c r="O169" s="19"/>
      <c r="P169" s="19"/>
      <c r="Q169" s="19"/>
      <c r="R169" s="17"/>
    </row>
    <row r="170" spans="1:18" ht="15.75" customHeight="1">
      <c r="A170" s="150" t="str">
        <f t="shared" si="3"/>
        <v/>
      </c>
      <c r="B170" s="79"/>
      <c r="C170" s="157"/>
      <c r="D170" s="47"/>
      <c r="E170" s="345"/>
      <c r="F170" s="19"/>
      <c r="G170" s="56"/>
      <c r="H170" s="18"/>
      <c r="I170" s="19"/>
      <c r="J170" s="19"/>
      <c r="K170" s="19"/>
      <c r="L170" s="345"/>
      <c r="M170" s="17"/>
      <c r="N170" s="17"/>
      <c r="O170" s="19"/>
      <c r="P170" s="19"/>
      <c r="Q170" s="19"/>
      <c r="R170" s="17"/>
    </row>
    <row r="171" spans="1:18" ht="15.75" customHeight="1">
      <c r="A171" s="89" t="str">
        <f t="shared" si="3"/>
        <v/>
      </c>
      <c r="B171" s="88"/>
      <c r="C171" s="157"/>
      <c r="D171" s="90"/>
      <c r="E171" s="346"/>
      <c r="F171" s="91"/>
      <c r="G171" s="88"/>
      <c r="H171" s="92"/>
      <c r="I171" s="93"/>
      <c r="J171" s="93"/>
      <c r="K171" s="93"/>
      <c r="L171" s="346"/>
      <c r="M171" s="94"/>
      <c r="N171" s="94"/>
      <c r="O171" s="93"/>
      <c r="P171" s="93"/>
      <c r="Q171" s="93"/>
      <c r="R171" s="94"/>
    </row>
    <row r="172" spans="1:18" ht="15.75" customHeight="1">
      <c r="A172" s="150" t="str">
        <f t="shared" si="3"/>
        <v/>
      </c>
      <c r="B172" s="79"/>
      <c r="C172" s="157"/>
      <c r="D172" s="47"/>
      <c r="E172" s="345"/>
      <c r="F172" s="19"/>
      <c r="G172" s="56"/>
      <c r="H172" s="18"/>
      <c r="I172" s="19"/>
      <c r="J172" s="19"/>
      <c r="K172" s="19"/>
      <c r="L172" s="345"/>
      <c r="M172" s="17"/>
      <c r="N172" s="17"/>
      <c r="O172" s="19"/>
      <c r="P172" s="19"/>
      <c r="Q172" s="19"/>
      <c r="R172" s="17"/>
    </row>
    <row r="173" spans="1:18" ht="15.75" customHeight="1">
      <c r="A173" s="150" t="str">
        <f t="shared" si="3"/>
        <v/>
      </c>
      <c r="B173" s="79"/>
      <c r="C173" s="157"/>
      <c r="D173" s="47"/>
      <c r="E173" s="345"/>
      <c r="F173" s="19"/>
      <c r="G173" s="56"/>
      <c r="H173" s="18"/>
      <c r="I173" s="19"/>
      <c r="J173" s="19"/>
      <c r="K173" s="19"/>
      <c r="L173" s="345"/>
      <c r="M173" s="17"/>
      <c r="N173" s="17"/>
      <c r="O173" s="19"/>
      <c r="P173" s="19"/>
      <c r="Q173" s="19"/>
      <c r="R173" s="17"/>
    </row>
    <row r="174" spans="1:18" ht="15.75" customHeight="1">
      <c r="A174" s="150" t="str">
        <f t="shared" si="3"/>
        <v/>
      </c>
      <c r="B174" s="79"/>
      <c r="C174" s="157"/>
      <c r="D174" s="47"/>
      <c r="E174" s="345"/>
      <c r="F174" s="19"/>
      <c r="G174" s="56"/>
      <c r="H174" s="18"/>
      <c r="I174" s="19"/>
      <c r="J174" s="19"/>
      <c r="K174" s="19"/>
      <c r="L174" s="345"/>
      <c r="M174" s="17"/>
      <c r="N174" s="17"/>
      <c r="O174" s="19"/>
      <c r="P174" s="19"/>
      <c r="Q174" s="19"/>
      <c r="R174" s="17"/>
    </row>
    <row r="175" spans="1:18" ht="15.75" customHeight="1">
      <c r="A175" s="150" t="str">
        <f t="shared" si="3"/>
        <v/>
      </c>
      <c r="B175" s="79"/>
      <c r="C175" s="157"/>
      <c r="D175" s="47"/>
      <c r="E175" s="345"/>
      <c r="F175" s="19"/>
      <c r="G175" s="56"/>
      <c r="H175" s="18"/>
      <c r="I175" s="19"/>
      <c r="J175" s="19"/>
      <c r="K175" s="19"/>
      <c r="L175" s="345"/>
      <c r="M175" s="17"/>
      <c r="N175" s="17"/>
      <c r="O175" s="19"/>
      <c r="P175" s="19"/>
      <c r="Q175" s="19"/>
      <c r="R175" s="17"/>
    </row>
    <row r="176" spans="1:18" ht="15.75" customHeight="1">
      <c r="A176" s="150" t="str">
        <f t="shared" si="3"/>
        <v/>
      </c>
      <c r="B176" s="79"/>
      <c r="C176" s="157"/>
      <c r="D176" s="47"/>
      <c r="E176" s="345"/>
      <c r="F176" s="19"/>
      <c r="G176" s="56"/>
      <c r="H176" s="18"/>
      <c r="I176" s="19"/>
      <c r="J176" s="19"/>
      <c r="K176" s="19"/>
      <c r="L176" s="345"/>
      <c r="M176" s="17"/>
      <c r="N176" s="17"/>
      <c r="O176" s="19"/>
      <c r="P176" s="19"/>
      <c r="Q176" s="19"/>
      <c r="R176" s="17"/>
    </row>
    <row r="177" spans="1:18" ht="15.75" customHeight="1">
      <c r="A177" s="89" t="str">
        <f t="shared" si="3"/>
        <v/>
      </c>
      <c r="B177" s="88"/>
      <c r="C177" s="157"/>
      <c r="D177" s="90"/>
      <c r="E177" s="346"/>
      <c r="F177" s="91"/>
      <c r="G177" s="88"/>
      <c r="H177" s="92"/>
      <c r="I177" s="93"/>
      <c r="J177" s="93"/>
      <c r="K177" s="93"/>
      <c r="L177" s="346"/>
      <c r="M177" s="94"/>
      <c r="N177" s="94"/>
      <c r="O177" s="93"/>
      <c r="P177" s="93"/>
      <c r="Q177" s="93"/>
      <c r="R177" s="94"/>
    </row>
    <row r="178" spans="1:18" ht="15.75" customHeight="1">
      <c r="A178" s="150" t="str">
        <f t="shared" si="3"/>
        <v/>
      </c>
      <c r="B178" s="79"/>
      <c r="C178" s="157"/>
      <c r="D178" s="47"/>
      <c r="E178" s="345"/>
      <c r="F178" s="19"/>
      <c r="G178" s="56"/>
      <c r="H178" s="18"/>
      <c r="I178" s="19"/>
      <c r="J178" s="19"/>
      <c r="K178" s="19"/>
      <c r="L178" s="345"/>
      <c r="M178" s="17"/>
      <c r="N178" s="17"/>
      <c r="O178" s="19"/>
      <c r="P178" s="19"/>
      <c r="Q178" s="19"/>
      <c r="R178" s="17"/>
    </row>
    <row r="179" spans="1:18" ht="15.75" customHeight="1">
      <c r="A179" s="150" t="str">
        <f t="shared" si="3"/>
        <v/>
      </c>
      <c r="B179" s="79"/>
      <c r="C179" s="157"/>
      <c r="D179" s="47"/>
      <c r="E179" s="345"/>
      <c r="F179" s="19"/>
      <c r="G179" s="56"/>
      <c r="H179" s="18"/>
      <c r="I179" s="19"/>
      <c r="J179" s="19"/>
      <c r="K179" s="19"/>
      <c r="L179" s="345"/>
      <c r="M179" s="17"/>
      <c r="N179" s="17"/>
      <c r="O179" s="19"/>
      <c r="P179" s="19"/>
      <c r="Q179" s="19"/>
      <c r="R179" s="17"/>
    </row>
    <row r="180" spans="1:18" ht="15.75" customHeight="1">
      <c r="A180" s="150" t="str">
        <f t="shared" si="3"/>
        <v/>
      </c>
      <c r="B180" s="79"/>
      <c r="C180" s="157"/>
      <c r="D180" s="47"/>
      <c r="E180" s="345"/>
      <c r="F180" s="19"/>
      <c r="G180" s="56"/>
      <c r="H180" s="18"/>
      <c r="I180" s="19"/>
      <c r="J180" s="19"/>
      <c r="K180" s="19"/>
      <c r="L180" s="345"/>
      <c r="M180" s="17"/>
      <c r="N180" s="17"/>
      <c r="O180" s="19"/>
      <c r="P180" s="19"/>
      <c r="Q180" s="19"/>
      <c r="R180" s="17"/>
    </row>
    <row r="181" spans="1:18" ht="15.75" customHeight="1">
      <c r="A181" s="150" t="str">
        <f t="shared" si="3"/>
        <v/>
      </c>
      <c r="B181" s="79"/>
      <c r="C181" s="157"/>
      <c r="D181" s="47"/>
      <c r="E181" s="345"/>
      <c r="F181" s="19"/>
      <c r="G181" s="56"/>
      <c r="H181" s="18"/>
      <c r="I181" s="19"/>
      <c r="J181" s="19"/>
      <c r="K181" s="19"/>
      <c r="L181" s="345"/>
      <c r="M181" s="17"/>
      <c r="N181" s="17"/>
      <c r="O181" s="19"/>
      <c r="P181" s="19"/>
      <c r="Q181" s="19"/>
      <c r="R181" s="17"/>
    </row>
    <row r="182" spans="1:18" ht="15.75" customHeight="1">
      <c r="A182" s="150" t="str">
        <f t="shared" si="3"/>
        <v/>
      </c>
      <c r="B182" s="79"/>
      <c r="C182" s="157"/>
      <c r="D182" s="47"/>
      <c r="E182" s="345"/>
      <c r="F182" s="19"/>
      <c r="G182" s="56"/>
      <c r="H182" s="18"/>
      <c r="I182" s="19"/>
      <c r="J182" s="19"/>
      <c r="K182" s="19"/>
      <c r="L182" s="345"/>
      <c r="M182" s="17"/>
      <c r="N182" s="17"/>
      <c r="O182" s="19"/>
      <c r="P182" s="19"/>
      <c r="Q182" s="19"/>
      <c r="R182" s="17"/>
    </row>
    <row r="183" spans="1:18" ht="15.75" customHeight="1">
      <c r="A183" s="89" t="str">
        <f t="shared" si="3"/>
        <v/>
      </c>
      <c r="B183" s="88"/>
      <c r="C183" s="157"/>
      <c r="D183" s="90"/>
      <c r="E183" s="346"/>
      <c r="F183" s="91"/>
      <c r="G183" s="88"/>
      <c r="H183" s="92"/>
      <c r="I183" s="93"/>
      <c r="J183" s="93"/>
      <c r="K183" s="93"/>
      <c r="L183" s="346"/>
      <c r="M183" s="94"/>
      <c r="N183" s="94"/>
      <c r="O183" s="93"/>
      <c r="P183" s="93"/>
      <c r="Q183" s="93"/>
      <c r="R183" s="94"/>
    </row>
    <row r="184" spans="1:18" ht="15.75" customHeight="1">
      <c r="A184" s="150" t="str">
        <f t="shared" si="3"/>
        <v/>
      </c>
      <c r="B184" s="79"/>
      <c r="C184" s="157"/>
      <c r="D184" s="47"/>
      <c r="E184" s="345"/>
      <c r="F184" s="19"/>
      <c r="G184" s="56"/>
      <c r="H184" s="18"/>
      <c r="I184" s="19"/>
      <c r="J184" s="19"/>
      <c r="K184" s="19"/>
      <c r="L184" s="345"/>
      <c r="M184" s="17"/>
      <c r="N184" s="17"/>
      <c r="O184" s="19"/>
      <c r="P184" s="19"/>
      <c r="Q184" s="19"/>
      <c r="R184" s="17"/>
    </row>
    <row r="185" spans="1:18" ht="15.75" customHeight="1">
      <c r="A185" s="150" t="str">
        <f t="shared" si="3"/>
        <v/>
      </c>
      <c r="B185" s="79"/>
      <c r="C185" s="157"/>
      <c r="D185" s="47"/>
      <c r="E185" s="345"/>
      <c r="F185" s="19"/>
      <c r="G185" s="56"/>
      <c r="H185" s="18"/>
      <c r="I185" s="19"/>
      <c r="J185" s="19"/>
      <c r="K185" s="19"/>
      <c r="L185" s="345"/>
      <c r="M185" s="17"/>
      <c r="N185" s="17"/>
      <c r="O185" s="19"/>
      <c r="P185" s="19"/>
      <c r="Q185" s="19"/>
      <c r="R185" s="17"/>
    </row>
    <row r="186" spans="1:18" ht="15.75" customHeight="1">
      <c r="A186" s="150" t="str">
        <f t="shared" si="3"/>
        <v/>
      </c>
      <c r="B186" s="79"/>
      <c r="C186" s="157"/>
      <c r="D186" s="47"/>
      <c r="E186" s="345"/>
      <c r="F186" s="19"/>
      <c r="G186" s="56"/>
      <c r="H186" s="18"/>
      <c r="I186" s="19"/>
      <c r="J186" s="19"/>
      <c r="K186" s="19"/>
      <c r="L186" s="345"/>
      <c r="M186" s="17"/>
      <c r="N186" s="17"/>
      <c r="O186" s="19"/>
      <c r="P186" s="19"/>
      <c r="Q186" s="19"/>
      <c r="R186" s="17"/>
    </row>
    <row r="187" spans="1:18" ht="15.75" customHeight="1">
      <c r="A187" s="150" t="str">
        <f t="shared" si="3"/>
        <v/>
      </c>
      <c r="B187" s="79"/>
      <c r="C187" s="157"/>
      <c r="D187" s="47"/>
      <c r="E187" s="345"/>
      <c r="F187" s="19"/>
      <c r="G187" s="56"/>
      <c r="H187" s="18"/>
      <c r="I187" s="19"/>
      <c r="J187" s="19"/>
      <c r="K187" s="19"/>
      <c r="L187" s="345"/>
      <c r="M187" s="17"/>
      <c r="N187" s="17"/>
      <c r="O187" s="19"/>
      <c r="P187" s="19"/>
      <c r="Q187" s="19"/>
      <c r="R187" s="17"/>
    </row>
    <row r="188" spans="1:18" ht="15.75" customHeight="1">
      <c r="A188" s="150" t="str">
        <f t="shared" si="3"/>
        <v/>
      </c>
      <c r="B188" s="79"/>
      <c r="C188" s="157"/>
      <c r="D188" s="47"/>
      <c r="E188" s="345"/>
      <c r="F188" s="19"/>
      <c r="G188" s="56"/>
      <c r="H188" s="18"/>
      <c r="I188" s="19"/>
      <c r="J188" s="19"/>
      <c r="K188" s="19"/>
      <c r="L188" s="345"/>
      <c r="M188" s="17"/>
      <c r="N188" s="17"/>
      <c r="O188" s="19"/>
      <c r="P188" s="19"/>
      <c r="Q188" s="19"/>
      <c r="R188" s="17"/>
    </row>
    <row r="189" spans="1:18" ht="15.75" customHeight="1">
      <c r="A189" s="89" t="str">
        <f t="shared" si="3"/>
        <v/>
      </c>
      <c r="B189" s="88"/>
      <c r="C189" s="157"/>
      <c r="D189" s="90"/>
      <c r="E189" s="346"/>
      <c r="F189" s="91"/>
      <c r="G189" s="88"/>
      <c r="H189" s="92"/>
      <c r="I189" s="93"/>
      <c r="J189" s="93"/>
      <c r="K189" s="93"/>
      <c r="L189" s="346"/>
      <c r="M189" s="94"/>
      <c r="N189" s="94"/>
      <c r="O189" s="93"/>
      <c r="P189" s="93"/>
      <c r="Q189" s="93"/>
      <c r="R189" s="94"/>
    </row>
    <row r="190" spans="1:18" ht="15.75" customHeight="1">
      <c r="A190" s="150" t="str">
        <f t="shared" si="3"/>
        <v/>
      </c>
      <c r="B190" s="79"/>
      <c r="C190" s="157"/>
      <c r="D190" s="47"/>
      <c r="E190" s="345"/>
      <c r="F190" s="19"/>
      <c r="G190" s="56"/>
      <c r="H190" s="18"/>
      <c r="I190" s="19"/>
      <c r="J190" s="19"/>
      <c r="K190" s="19"/>
      <c r="L190" s="345"/>
      <c r="M190" s="17"/>
      <c r="N190" s="17"/>
      <c r="O190" s="19"/>
      <c r="P190" s="19"/>
      <c r="Q190" s="19"/>
      <c r="R190" s="17"/>
    </row>
    <row r="191" spans="1:18" ht="15.75" customHeight="1">
      <c r="A191" s="150" t="str">
        <f t="shared" si="3"/>
        <v/>
      </c>
      <c r="B191" s="79"/>
      <c r="C191" s="157"/>
      <c r="D191" s="47"/>
      <c r="E191" s="345"/>
      <c r="F191" s="19"/>
      <c r="G191" s="56"/>
      <c r="H191" s="18"/>
      <c r="I191" s="19"/>
      <c r="J191" s="19"/>
      <c r="K191" s="19"/>
      <c r="L191" s="345"/>
      <c r="M191" s="17"/>
      <c r="N191" s="17"/>
      <c r="O191" s="19"/>
      <c r="P191" s="19"/>
      <c r="Q191" s="19"/>
      <c r="R191" s="17"/>
    </row>
    <row r="192" spans="1:18" ht="15.75" customHeight="1">
      <c r="A192" s="150" t="str">
        <f t="shared" si="3"/>
        <v/>
      </c>
      <c r="B192" s="79"/>
      <c r="C192" s="157"/>
      <c r="D192" s="47"/>
      <c r="E192" s="345"/>
      <c r="F192" s="19"/>
      <c r="G192" s="56"/>
      <c r="H192" s="18"/>
      <c r="I192" s="19"/>
      <c r="J192" s="19"/>
      <c r="K192" s="19"/>
      <c r="L192" s="345"/>
      <c r="M192" s="17"/>
      <c r="N192" s="17"/>
      <c r="O192" s="19"/>
      <c r="P192" s="19"/>
      <c r="Q192" s="19"/>
      <c r="R192" s="17"/>
    </row>
    <row r="193" spans="1:18" ht="15.75" customHeight="1">
      <c r="A193" s="150" t="str">
        <f t="shared" si="3"/>
        <v/>
      </c>
      <c r="B193" s="79"/>
      <c r="C193" s="157"/>
      <c r="D193" s="47"/>
      <c r="E193" s="345"/>
      <c r="F193" s="19"/>
      <c r="G193" s="56"/>
      <c r="H193" s="18"/>
      <c r="I193" s="19"/>
      <c r="J193" s="19"/>
      <c r="K193" s="19"/>
      <c r="L193" s="345"/>
      <c r="M193" s="17"/>
      <c r="N193" s="17"/>
      <c r="O193" s="19"/>
      <c r="P193" s="19"/>
      <c r="Q193" s="19"/>
      <c r="R193" s="17"/>
    </row>
    <row r="194" spans="1:18" ht="15.75" customHeight="1">
      <c r="A194" s="150" t="str">
        <f t="shared" si="3"/>
        <v/>
      </c>
      <c r="B194" s="79"/>
      <c r="C194" s="157"/>
      <c r="D194" s="47"/>
      <c r="E194" s="345"/>
      <c r="F194" s="19"/>
      <c r="G194" s="56"/>
      <c r="H194" s="18"/>
      <c r="I194" s="19"/>
      <c r="J194" s="19"/>
      <c r="K194" s="19"/>
      <c r="L194" s="345"/>
      <c r="M194" s="17"/>
      <c r="N194" s="17"/>
      <c r="O194" s="19"/>
      <c r="P194" s="19"/>
      <c r="Q194" s="19"/>
      <c r="R194" s="17"/>
    </row>
    <row r="195" spans="1:18" ht="15.75" customHeight="1">
      <c r="A195" s="89" t="str">
        <f t="shared" si="3"/>
        <v/>
      </c>
      <c r="B195" s="88"/>
      <c r="C195" s="157"/>
      <c r="D195" s="90"/>
      <c r="E195" s="346"/>
      <c r="F195" s="91"/>
      <c r="G195" s="88"/>
      <c r="H195" s="92"/>
      <c r="I195" s="93"/>
      <c r="J195" s="93"/>
      <c r="K195" s="93"/>
      <c r="L195" s="346"/>
      <c r="M195" s="94"/>
      <c r="N195" s="94"/>
      <c r="O195" s="93"/>
      <c r="P195" s="93"/>
      <c r="Q195" s="93"/>
      <c r="R195" s="94"/>
    </row>
    <row r="196" spans="1:18" ht="15.75" customHeight="1">
      <c r="A196" s="150" t="str">
        <f t="shared" si="3"/>
        <v/>
      </c>
      <c r="B196" s="79"/>
      <c r="C196" s="157"/>
      <c r="D196" s="47"/>
      <c r="E196" s="345"/>
      <c r="F196" s="19"/>
      <c r="G196" s="56"/>
      <c r="H196" s="18"/>
      <c r="I196" s="19"/>
      <c r="J196" s="19"/>
      <c r="K196" s="19"/>
      <c r="L196" s="345"/>
      <c r="M196" s="17"/>
      <c r="N196" s="17"/>
      <c r="O196" s="19"/>
      <c r="P196" s="19"/>
      <c r="Q196" s="19"/>
      <c r="R196" s="17"/>
    </row>
    <row r="197" spans="1:18" ht="15.75" customHeight="1">
      <c r="A197" s="150" t="str">
        <f t="shared" si="3"/>
        <v/>
      </c>
      <c r="B197" s="79"/>
      <c r="C197" s="157"/>
      <c r="D197" s="47"/>
      <c r="E197" s="345"/>
      <c r="F197" s="19"/>
      <c r="G197" s="56"/>
      <c r="H197" s="18"/>
      <c r="I197" s="19"/>
      <c r="J197" s="19"/>
      <c r="K197" s="19"/>
      <c r="L197" s="345"/>
      <c r="M197" s="17"/>
      <c r="N197" s="17"/>
      <c r="O197" s="19"/>
      <c r="P197" s="19"/>
      <c r="Q197" s="19"/>
      <c r="R197" s="17"/>
    </row>
    <row r="198" spans="1:18" ht="15.75" customHeight="1">
      <c r="A198" s="150" t="str">
        <f t="shared" si="3"/>
        <v/>
      </c>
      <c r="B198" s="79"/>
      <c r="C198" s="157"/>
      <c r="D198" s="47"/>
      <c r="E198" s="345"/>
      <c r="F198" s="19"/>
      <c r="G198" s="56"/>
      <c r="H198" s="18"/>
      <c r="I198" s="19"/>
      <c r="J198" s="19"/>
      <c r="K198" s="19"/>
      <c r="L198" s="345"/>
      <c r="M198" s="17"/>
      <c r="N198" s="17"/>
      <c r="O198" s="19"/>
      <c r="P198" s="19"/>
      <c r="Q198" s="19"/>
      <c r="R198" s="17"/>
    </row>
    <row r="199" spans="1:18" ht="15.75" customHeight="1">
      <c r="A199" s="150" t="str">
        <f t="shared" si="3"/>
        <v/>
      </c>
      <c r="B199" s="79"/>
      <c r="C199" s="157"/>
      <c r="D199" s="47"/>
      <c r="E199" s="345"/>
      <c r="F199" s="19"/>
      <c r="G199" s="56"/>
      <c r="H199" s="18"/>
      <c r="I199" s="19"/>
      <c r="J199" s="19"/>
      <c r="K199" s="19"/>
      <c r="L199" s="345"/>
      <c r="M199" s="17"/>
      <c r="N199" s="17"/>
      <c r="O199" s="19"/>
      <c r="P199" s="19"/>
      <c r="Q199" s="19"/>
      <c r="R199" s="17"/>
    </row>
    <row r="200" spans="1:18" ht="15.75" customHeight="1">
      <c r="A200" s="150" t="str">
        <f t="shared" si="3"/>
        <v/>
      </c>
      <c r="B200" s="79"/>
      <c r="C200" s="157"/>
      <c r="D200" s="47"/>
      <c r="E200" s="345"/>
      <c r="F200" s="19"/>
      <c r="G200" s="56"/>
      <c r="H200" s="18"/>
      <c r="I200" s="19"/>
      <c r="J200" s="19"/>
      <c r="K200" s="19"/>
      <c r="L200" s="345"/>
      <c r="M200" s="17"/>
      <c r="N200" s="17"/>
      <c r="O200" s="19"/>
      <c r="P200" s="19"/>
      <c r="Q200" s="19"/>
      <c r="R200" s="17"/>
    </row>
    <row r="201" spans="1:18" ht="15.75" customHeight="1">
      <c r="A201" s="89" t="str">
        <f t="shared" si="3"/>
        <v/>
      </c>
      <c r="B201" s="88"/>
      <c r="C201" s="157"/>
      <c r="D201" s="90"/>
      <c r="E201" s="346"/>
      <c r="F201" s="91"/>
      <c r="G201" s="88"/>
      <c r="H201" s="92"/>
      <c r="I201" s="93"/>
      <c r="J201" s="93"/>
      <c r="K201" s="93"/>
      <c r="L201" s="346"/>
      <c r="M201" s="94"/>
      <c r="N201" s="94"/>
      <c r="O201" s="93"/>
      <c r="P201" s="93"/>
      <c r="Q201" s="93"/>
      <c r="R201" s="94"/>
    </row>
    <row r="202" spans="1:18" ht="15.75" customHeight="1">
      <c r="A202" s="150" t="str">
        <f t="shared" si="3"/>
        <v/>
      </c>
      <c r="B202" s="79"/>
      <c r="C202" s="157"/>
      <c r="D202" s="47"/>
      <c r="E202" s="345"/>
      <c r="F202" s="19"/>
      <c r="G202" s="56"/>
      <c r="H202" s="18"/>
      <c r="I202" s="19"/>
      <c r="J202" s="19"/>
      <c r="K202" s="19"/>
      <c r="L202" s="345"/>
      <c r="M202" s="17"/>
      <c r="N202" s="17"/>
      <c r="O202" s="19"/>
      <c r="P202" s="19"/>
      <c r="Q202" s="19"/>
      <c r="R202" s="17"/>
    </row>
    <row r="203" spans="1:18" ht="15.75" customHeight="1">
      <c r="A203" s="150" t="str">
        <f t="shared" si="3"/>
        <v/>
      </c>
      <c r="B203" s="79"/>
      <c r="C203" s="157"/>
      <c r="D203" s="47"/>
      <c r="E203" s="345"/>
      <c r="F203" s="19"/>
      <c r="G203" s="56"/>
      <c r="H203" s="18"/>
      <c r="I203" s="19"/>
      <c r="J203" s="19"/>
      <c r="K203" s="19"/>
      <c r="L203" s="345"/>
      <c r="M203" s="17"/>
      <c r="N203" s="17"/>
      <c r="O203" s="19"/>
      <c r="P203" s="19"/>
      <c r="Q203" s="19"/>
      <c r="R203" s="17"/>
    </row>
    <row r="204" spans="1:18" ht="15.75" customHeight="1">
      <c r="A204" s="150" t="str">
        <f t="shared" si="3"/>
        <v/>
      </c>
      <c r="B204" s="79"/>
      <c r="C204" s="157"/>
      <c r="D204" s="47"/>
      <c r="E204" s="345"/>
      <c r="F204" s="19"/>
      <c r="G204" s="56"/>
      <c r="H204" s="18"/>
      <c r="I204" s="19"/>
      <c r="J204" s="19"/>
      <c r="K204" s="19"/>
      <c r="L204" s="345"/>
      <c r="M204" s="17"/>
      <c r="N204" s="17"/>
      <c r="O204" s="19"/>
      <c r="P204" s="19"/>
      <c r="Q204" s="19"/>
      <c r="R204" s="17"/>
    </row>
    <row r="205" spans="1:18" ht="15.75" customHeight="1">
      <c r="A205" s="150" t="str">
        <f t="shared" si="3"/>
        <v/>
      </c>
      <c r="B205" s="79"/>
      <c r="C205" s="157"/>
      <c r="D205" s="47"/>
      <c r="E205" s="345"/>
      <c r="F205" s="19"/>
      <c r="G205" s="56"/>
      <c r="H205" s="18"/>
      <c r="I205" s="19"/>
      <c r="J205" s="19"/>
      <c r="K205" s="19"/>
      <c r="L205" s="345"/>
      <c r="M205" s="17"/>
      <c r="N205" s="17"/>
      <c r="O205" s="19"/>
      <c r="P205" s="19"/>
      <c r="Q205" s="19"/>
      <c r="R205" s="17"/>
    </row>
    <row r="206" spans="1:18" ht="15.75" customHeight="1">
      <c r="A206" s="150" t="str">
        <f t="shared" si="3"/>
        <v/>
      </c>
      <c r="B206" s="79"/>
      <c r="C206" s="157"/>
      <c r="D206" s="47"/>
      <c r="E206" s="345"/>
      <c r="F206" s="19"/>
      <c r="G206" s="56"/>
      <c r="H206" s="18"/>
      <c r="I206" s="19"/>
      <c r="J206" s="19"/>
      <c r="K206" s="19"/>
      <c r="L206" s="345"/>
      <c r="M206" s="17"/>
      <c r="N206" s="17"/>
      <c r="O206" s="19"/>
      <c r="P206" s="19"/>
      <c r="Q206" s="19"/>
      <c r="R206" s="17"/>
    </row>
    <row r="207" spans="1:18" ht="15.75" customHeight="1">
      <c r="A207" s="89" t="str">
        <f t="shared" ref="A207:A270" si="4">IF(ISBLANK(B207),"",IF(ISNA(VLOOKUP(B207,jobtable,2,FALSE)),"Not found",VLOOKUP(B207,jobtable,2,FALSE)))</f>
        <v/>
      </c>
      <c r="B207" s="88"/>
      <c r="C207" s="157"/>
      <c r="D207" s="90"/>
      <c r="E207" s="346"/>
      <c r="F207" s="91"/>
      <c r="G207" s="88"/>
      <c r="H207" s="92"/>
      <c r="I207" s="93"/>
      <c r="J207" s="93"/>
      <c r="K207" s="93"/>
      <c r="L207" s="346"/>
      <c r="M207" s="94"/>
      <c r="N207" s="94"/>
      <c r="O207" s="93"/>
      <c r="P207" s="93"/>
      <c r="Q207" s="93"/>
      <c r="R207" s="94"/>
    </row>
    <row r="208" spans="1:18" ht="15.75" customHeight="1">
      <c r="A208" s="150" t="str">
        <f t="shared" si="4"/>
        <v/>
      </c>
      <c r="B208" s="79"/>
      <c r="C208" s="157"/>
      <c r="D208" s="47"/>
      <c r="E208" s="345"/>
      <c r="F208" s="19"/>
      <c r="G208" s="56"/>
      <c r="H208" s="18"/>
      <c r="I208" s="19"/>
      <c r="J208" s="19"/>
      <c r="K208" s="19"/>
      <c r="L208" s="345"/>
      <c r="M208" s="17"/>
      <c r="N208" s="17"/>
      <c r="O208" s="19"/>
      <c r="P208" s="19"/>
      <c r="Q208" s="19"/>
      <c r="R208" s="17"/>
    </row>
    <row r="209" spans="1:18" ht="15.75" customHeight="1">
      <c r="A209" s="150" t="str">
        <f t="shared" si="4"/>
        <v/>
      </c>
      <c r="B209" s="79"/>
      <c r="C209" s="157"/>
      <c r="D209" s="47"/>
      <c r="E209" s="345"/>
      <c r="F209" s="19"/>
      <c r="G209" s="56"/>
      <c r="H209" s="18"/>
      <c r="I209" s="19"/>
      <c r="J209" s="19"/>
      <c r="K209" s="19"/>
      <c r="L209" s="345"/>
      <c r="M209" s="17"/>
      <c r="N209" s="17"/>
      <c r="O209" s="19"/>
      <c r="P209" s="19"/>
      <c r="Q209" s="19"/>
      <c r="R209" s="17"/>
    </row>
    <row r="210" spans="1:18" ht="15.75" customHeight="1">
      <c r="A210" s="150" t="str">
        <f t="shared" si="4"/>
        <v/>
      </c>
      <c r="B210" s="79"/>
      <c r="C210" s="157"/>
      <c r="D210" s="47"/>
      <c r="E210" s="345"/>
      <c r="F210" s="19"/>
      <c r="G210" s="56"/>
      <c r="H210" s="18"/>
      <c r="I210" s="19"/>
      <c r="J210" s="19"/>
      <c r="K210" s="19"/>
      <c r="L210" s="345"/>
      <c r="M210" s="17"/>
      <c r="N210" s="17"/>
      <c r="O210" s="19"/>
      <c r="P210" s="19"/>
      <c r="Q210" s="19"/>
      <c r="R210" s="17"/>
    </row>
    <row r="211" spans="1:18" ht="15.75" customHeight="1">
      <c r="A211" s="150" t="str">
        <f t="shared" si="4"/>
        <v/>
      </c>
      <c r="B211" s="79"/>
      <c r="C211" s="157"/>
      <c r="D211" s="47"/>
      <c r="E211" s="345"/>
      <c r="F211" s="19"/>
      <c r="G211" s="56"/>
      <c r="H211" s="18"/>
      <c r="I211" s="19"/>
      <c r="J211" s="19"/>
      <c r="K211" s="19"/>
      <c r="L211" s="345"/>
      <c r="M211" s="17"/>
      <c r="N211" s="17"/>
      <c r="O211" s="19"/>
      <c r="P211" s="19"/>
      <c r="Q211" s="19"/>
      <c r="R211" s="17"/>
    </row>
    <row r="212" spans="1:18" ht="15.75" customHeight="1">
      <c r="A212" s="150" t="str">
        <f t="shared" si="4"/>
        <v/>
      </c>
      <c r="B212" s="79"/>
      <c r="C212" s="157"/>
      <c r="D212" s="47"/>
      <c r="E212" s="345"/>
      <c r="F212" s="19"/>
      <c r="G212" s="56"/>
      <c r="H212" s="18"/>
      <c r="I212" s="19"/>
      <c r="J212" s="19"/>
      <c r="K212" s="19"/>
      <c r="L212" s="345"/>
      <c r="M212" s="17"/>
      <c r="N212" s="17"/>
      <c r="O212" s="19"/>
      <c r="P212" s="19"/>
      <c r="Q212" s="19"/>
      <c r="R212" s="17"/>
    </row>
    <row r="213" spans="1:18" ht="15.75" customHeight="1">
      <c r="A213" s="89" t="str">
        <f t="shared" si="4"/>
        <v/>
      </c>
      <c r="B213" s="88"/>
      <c r="C213" s="157"/>
      <c r="D213" s="90"/>
      <c r="E213" s="346"/>
      <c r="F213" s="91"/>
      <c r="G213" s="88"/>
      <c r="H213" s="92"/>
      <c r="I213" s="93"/>
      <c r="J213" s="93"/>
      <c r="K213" s="93"/>
      <c r="L213" s="346"/>
      <c r="M213" s="94"/>
      <c r="N213" s="94"/>
      <c r="O213" s="93"/>
      <c r="P213" s="93"/>
      <c r="Q213" s="93"/>
      <c r="R213" s="94"/>
    </row>
    <row r="214" spans="1:18" ht="15.75" customHeight="1">
      <c r="A214" s="150" t="str">
        <f t="shared" si="4"/>
        <v/>
      </c>
      <c r="B214" s="79"/>
      <c r="C214" s="157"/>
      <c r="D214" s="47"/>
      <c r="E214" s="345"/>
      <c r="F214" s="19"/>
      <c r="G214" s="56"/>
      <c r="H214" s="18"/>
      <c r="I214" s="19"/>
      <c r="J214" s="19"/>
      <c r="K214" s="19"/>
      <c r="L214" s="345"/>
      <c r="M214" s="17"/>
      <c r="N214" s="17"/>
      <c r="O214" s="19"/>
      <c r="P214" s="19"/>
      <c r="Q214" s="19"/>
      <c r="R214" s="17"/>
    </row>
    <row r="215" spans="1:18" ht="15.75" customHeight="1">
      <c r="A215" s="150" t="str">
        <f t="shared" si="4"/>
        <v/>
      </c>
      <c r="B215" s="79"/>
      <c r="C215" s="157"/>
      <c r="D215" s="47"/>
      <c r="E215" s="345"/>
      <c r="F215" s="19"/>
      <c r="G215" s="56"/>
      <c r="H215" s="18"/>
      <c r="I215" s="19"/>
      <c r="J215" s="19"/>
      <c r="K215" s="19"/>
      <c r="L215" s="345"/>
      <c r="M215" s="17"/>
      <c r="N215" s="17"/>
      <c r="O215" s="19"/>
      <c r="P215" s="19"/>
      <c r="Q215" s="19"/>
      <c r="R215" s="17"/>
    </row>
    <row r="216" spans="1:18" ht="15.75" customHeight="1">
      <c r="A216" s="150" t="str">
        <f t="shared" si="4"/>
        <v/>
      </c>
      <c r="B216" s="79"/>
      <c r="C216" s="157"/>
      <c r="D216" s="47"/>
      <c r="E216" s="345"/>
      <c r="F216" s="19"/>
      <c r="G216" s="56"/>
      <c r="H216" s="18"/>
      <c r="I216" s="19"/>
      <c r="J216" s="19"/>
      <c r="K216" s="19"/>
      <c r="L216" s="345"/>
      <c r="M216" s="17"/>
      <c r="N216" s="17"/>
      <c r="O216" s="19"/>
      <c r="P216" s="19"/>
      <c r="Q216" s="19"/>
      <c r="R216" s="17"/>
    </row>
    <row r="217" spans="1:18" ht="15.75" customHeight="1">
      <c r="A217" s="150" t="str">
        <f t="shared" si="4"/>
        <v/>
      </c>
      <c r="B217" s="79"/>
      <c r="C217" s="157"/>
      <c r="D217" s="47"/>
      <c r="E217" s="345"/>
      <c r="F217" s="19"/>
      <c r="G217" s="56"/>
      <c r="H217" s="18"/>
      <c r="I217" s="19"/>
      <c r="J217" s="19"/>
      <c r="K217" s="19"/>
      <c r="L217" s="345"/>
      <c r="M217" s="17"/>
      <c r="N217" s="17"/>
      <c r="O217" s="19"/>
      <c r="P217" s="19"/>
      <c r="Q217" s="19"/>
      <c r="R217" s="17"/>
    </row>
    <row r="218" spans="1:18" ht="15.75" customHeight="1">
      <c r="A218" s="150" t="str">
        <f t="shared" si="4"/>
        <v/>
      </c>
      <c r="B218" s="79"/>
      <c r="C218" s="157"/>
      <c r="D218" s="47"/>
      <c r="E218" s="345"/>
      <c r="F218" s="19"/>
      <c r="G218" s="56"/>
      <c r="H218" s="18"/>
      <c r="I218" s="19"/>
      <c r="J218" s="19"/>
      <c r="K218" s="19"/>
      <c r="L218" s="345"/>
      <c r="M218" s="17"/>
      <c r="N218" s="17"/>
      <c r="O218" s="19"/>
      <c r="P218" s="19"/>
      <c r="Q218" s="19"/>
      <c r="R218" s="17"/>
    </row>
    <row r="219" spans="1:18" ht="15.75" customHeight="1">
      <c r="A219" s="89" t="str">
        <f t="shared" si="4"/>
        <v/>
      </c>
      <c r="B219" s="88"/>
      <c r="C219" s="157"/>
      <c r="D219" s="90"/>
      <c r="E219" s="346"/>
      <c r="F219" s="91"/>
      <c r="G219" s="88"/>
      <c r="H219" s="92"/>
      <c r="I219" s="93"/>
      <c r="J219" s="93"/>
      <c r="K219" s="93"/>
      <c r="L219" s="346"/>
      <c r="M219" s="94"/>
      <c r="N219" s="94"/>
      <c r="O219" s="93"/>
      <c r="P219" s="93"/>
      <c r="Q219" s="93"/>
      <c r="R219" s="94"/>
    </row>
    <row r="220" spans="1:18" ht="15.75" customHeight="1">
      <c r="A220" s="150" t="str">
        <f t="shared" si="4"/>
        <v/>
      </c>
      <c r="B220" s="79"/>
      <c r="C220" s="157"/>
      <c r="D220" s="47"/>
      <c r="E220" s="345"/>
      <c r="F220" s="19"/>
      <c r="G220" s="56"/>
      <c r="H220" s="18"/>
      <c r="I220" s="19"/>
      <c r="J220" s="19"/>
      <c r="K220" s="19"/>
      <c r="L220" s="345"/>
      <c r="M220" s="17"/>
      <c r="N220" s="17"/>
      <c r="O220" s="19"/>
      <c r="P220" s="19"/>
      <c r="Q220" s="19"/>
      <c r="R220" s="17"/>
    </row>
    <row r="221" spans="1:18" ht="15.75" customHeight="1">
      <c r="A221" s="150" t="str">
        <f t="shared" si="4"/>
        <v/>
      </c>
      <c r="B221" s="79"/>
      <c r="C221" s="157"/>
      <c r="D221" s="47"/>
      <c r="E221" s="345"/>
      <c r="F221" s="19"/>
      <c r="G221" s="56"/>
      <c r="H221" s="18"/>
      <c r="I221" s="19"/>
      <c r="J221" s="19"/>
      <c r="K221" s="19"/>
      <c r="L221" s="345"/>
      <c r="M221" s="17"/>
      <c r="N221" s="17"/>
      <c r="O221" s="19"/>
      <c r="P221" s="19"/>
      <c r="Q221" s="19"/>
      <c r="R221" s="17"/>
    </row>
    <row r="222" spans="1:18" ht="15.75" customHeight="1">
      <c r="A222" s="150" t="str">
        <f t="shared" si="4"/>
        <v/>
      </c>
      <c r="B222" s="79"/>
      <c r="C222" s="157"/>
      <c r="D222" s="47"/>
      <c r="E222" s="345"/>
      <c r="F222" s="19"/>
      <c r="G222" s="56"/>
      <c r="H222" s="18"/>
      <c r="I222" s="19"/>
      <c r="J222" s="19"/>
      <c r="K222" s="19"/>
      <c r="L222" s="345"/>
      <c r="M222" s="17"/>
      <c r="N222" s="17"/>
      <c r="O222" s="19"/>
      <c r="P222" s="19"/>
      <c r="Q222" s="19"/>
      <c r="R222" s="17"/>
    </row>
    <row r="223" spans="1:18" ht="15.75" customHeight="1">
      <c r="A223" s="150" t="str">
        <f t="shared" si="4"/>
        <v/>
      </c>
      <c r="B223" s="79"/>
      <c r="C223" s="157"/>
      <c r="D223" s="47"/>
      <c r="E223" s="345"/>
      <c r="F223" s="19"/>
      <c r="G223" s="56"/>
      <c r="H223" s="18"/>
      <c r="I223" s="19"/>
      <c r="J223" s="19"/>
      <c r="K223" s="19"/>
      <c r="L223" s="345"/>
      <c r="M223" s="17"/>
      <c r="N223" s="17"/>
      <c r="O223" s="19"/>
      <c r="P223" s="19"/>
      <c r="Q223" s="19"/>
      <c r="R223" s="17"/>
    </row>
    <row r="224" spans="1:18" ht="15.75" customHeight="1">
      <c r="A224" s="150" t="str">
        <f t="shared" si="4"/>
        <v/>
      </c>
      <c r="B224" s="79"/>
      <c r="C224" s="157"/>
      <c r="D224" s="47"/>
      <c r="E224" s="345"/>
      <c r="F224" s="19"/>
      <c r="G224" s="56"/>
      <c r="H224" s="18"/>
      <c r="I224" s="19"/>
      <c r="J224" s="19"/>
      <c r="K224" s="19"/>
      <c r="L224" s="345"/>
      <c r="M224" s="17"/>
      <c r="N224" s="17"/>
      <c r="O224" s="19"/>
      <c r="P224" s="19"/>
      <c r="Q224" s="19"/>
      <c r="R224" s="17"/>
    </row>
    <row r="225" spans="1:18" ht="15.75" customHeight="1">
      <c r="A225" s="89" t="str">
        <f t="shared" si="4"/>
        <v/>
      </c>
      <c r="B225" s="88"/>
      <c r="C225" s="157"/>
      <c r="D225" s="90"/>
      <c r="E225" s="346"/>
      <c r="F225" s="91"/>
      <c r="G225" s="88"/>
      <c r="H225" s="92"/>
      <c r="I225" s="93"/>
      <c r="J225" s="93"/>
      <c r="K225" s="93"/>
      <c r="L225" s="346"/>
      <c r="M225" s="94"/>
      <c r="N225" s="94"/>
      <c r="O225" s="93"/>
      <c r="P225" s="93"/>
      <c r="Q225" s="93"/>
      <c r="R225" s="94"/>
    </row>
    <row r="226" spans="1:18" ht="15.75" customHeight="1">
      <c r="A226" s="150" t="str">
        <f t="shared" si="4"/>
        <v/>
      </c>
      <c r="B226" s="79"/>
      <c r="C226" s="157"/>
      <c r="D226" s="47"/>
      <c r="E226" s="345"/>
      <c r="F226" s="19"/>
      <c r="G226" s="56"/>
      <c r="H226" s="18"/>
      <c r="I226" s="19"/>
      <c r="J226" s="19"/>
      <c r="K226" s="19"/>
      <c r="L226" s="345"/>
      <c r="M226" s="17"/>
      <c r="N226" s="17"/>
      <c r="O226" s="19"/>
      <c r="P226" s="19"/>
      <c r="Q226" s="19"/>
      <c r="R226" s="17"/>
    </row>
    <row r="227" spans="1:18" ht="15.75" customHeight="1">
      <c r="A227" s="150" t="str">
        <f t="shared" si="4"/>
        <v/>
      </c>
      <c r="B227" s="79"/>
      <c r="C227" s="157"/>
      <c r="D227" s="47"/>
      <c r="E227" s="345"/>
      <c r="F227" s="19"/>
      <c r="G227" s="56"/>
      <c r="H227" s="18"/>
      <c r="I227" s="19"/>
      <c r="J227" s="19"/>
      <c r="K227" s="19"/>
      <c r="L227" s="345"/>
      <c r="M227" s="17"/>
      <c r="N227" s="17"/>
      <c r="O227" s="19"/>
      <c r="P227" s="19"/>
      <c r="Q227" s="19"/>
      <c r="R227" s="17"/>
    </row>
    <row r="228" spans="1:18" ht="15.75" customHeight="1">
      <c r="A228" s="150" t="str">
        <f t="shared" si="4"/>
        <v/>
      </c>
      <c r="B228" s="79"/>
      <c r="C228" s="157"/>
      <c r="D228" s="47"/>
      <c r="E228" s="345"/>
      <c r="F228" s="19"/>
      <c r="G228" s="56"/>
      <c r="H228" s="18"/>
      <c r="I228" s="19"/>
      <c r="J228" s="19"/>
      <c r="K228" s="19"/>
      <c r="L228" s="345"/>
      <c r="M228" s="17"/>
      <c r="N228" s="17"/>
      <c r="O228" s="19"/>
      <c r="P228" s="19"/>
      <c r="Q228" s="19"/>
      <c r="R228" s="17"/>
    </row>
    <row r="229" spans="1:18" ht="15.75" customHeight="1">
      <c r="A229" s="150" t="str">
        <f t="shared" si="4"/>
        <v/>
      </c>
      <c r="B229" s="79"/>
      <c r="C229" s="157"/>
      <c r="D229" s="47"/>
      <c r="E229" s="345"/>
      <c r="F229" s="19"/>
      <c r="G229" s="56"/>
      <c r="H229" s="18"/>
      <c r="I229" s="19"/>
      <c r="J229" s="19"/>
      <c r="K229" s="19"/>
      <c r="L229" s="345"/>
      <c r="M229" s="17"/>
      <c r="N229" s="17"/>
      <c r="O229" s="19"/>
      <c r="P229" s="19"/>
      <c r="Q229" s="19"/>
      <c r="R229" s="17"/>
    </row>
    <row r="230" spans="1:18" ht="15.75" customHeight="1">
      <c r="A230" s="150" t="str">
        <f t="shared" si="4"/>
        <v/>
      </c>
      <c r="B230" s="79"/>
      <c r="C230" s="157"/>
      <c r="D230" s="47"/>
      <c r="E230" s="345"/>
      <c r="F230" s="19"/>
      <c r="G230" s="56"/>
      <c r="H230" s="18"/>
      <c r="I230" s="19"/>
      <c r="J230" s="19"/>
      <c r="K230" s="19"/>
      <c r="L230" s="345"/>
      <c r="M230" s="17"/>
      <c r="N230" s="17"/>
      <c r="O230" s="19"/>
      <c r="P230" s="19"/>
      <c r="Q230" s="19"/>
      <c r="R230" s="17"/>
    </row>
    <row r="231" spans="1:18" ht="15.75" customHeight="1">
      <c r="A231" s="89" t="str">
        <f t="shared" si="4"/>
        <v/>
      </c>
      <c r="B231" s="88"/>
      <c r="C231" s="157"/>
      <c r="D231" s="90"/>
      <c r="E231" s="346"/>
      <c r="F231" s="91"/>
      <c r="G231" s="88"/>
      <c r="H231" s="92"/>
      <c r="I231" s="93"/>
      <c r="J231" s="93"/>
      <c r="K231" s="93"/>
      <c r="L231" s="346"/>
      <c r="M231" s="94"/>
      <c r="N231" s="94"/>
      <c r="O231" s="93"/>
      <c r="P231" s="93"/>
      <c r="Q231" s="93"/>
      <c r="R231" s="94"/>
    </row>
    <row r="232" spans="1:18" ht="15.75" customHeight="1">
      <c r="A232" s="150" t="str">
        <f t="shared" si="4"/>
        <v/>
      </c>
      <c r="B232" s="79"/>
      <c r="C232" s="157"/>
      <c r="D232" s="47"/>
      <c r="E232" s="345"/>
      <c r="F232" s="19"/>
      <c r="G232" s="56"/>
      <c r="H232" s="18"/>
      <c r="I232" s="19"/>
      <c r="J232" s="19"/>
      <c r="K232" s="19"/>
      <c r="L232" s="345"/>
      <c r="M232" s="17"/>
      <c r="N232" s="17"/>
      <c r="O232" s="19"/>
      <c r="P232" s="19"/>
      <c r="Q232" s="19"/>
      <c r="R232" s="17"/>
    </row>
    <row r="233" spans="1:18" ht="15.75" customHeight="1">
      <c r="A233" s="150" t="str">
        <f t="shared" si="4"/>
        <v/>
      </c>
      <c r="B233" s="79"/>
      <c r="C233" s="157"/>
      <c r="D233" s="47"/>
      <c r="E233" s="345"/>
      <c r="F233" s="19"/>
      <c r="G233" s="56"/>
      <c r="H233" s="18"/>
      <c r="I233" s="19"/>
      <c r="J233" s="19"/>
      <c r="K233" s="19"/>
      <c r="L233" s="345"/>
      <c r="M233" s="17"/>
      <c r="N233" s="17"/>
      <c r="O233" s="19"/>
      <c r="P233" s="19"/>
      <c r="Q233" s="19"/>
      <c r="R233" s="17"/>
    </row>
    <row r="234" spans="1:18" ht="15.75" customHeight="1">
      <c r="A234" s="150" t="str">
        <f t="shared" si="4"/>
        <v/>
      </c>
      <c r="B234" s="79"/>
      <c r="C234" s="157"/>
      <c r="D234" s="47"/>
      <c r="E234" s="345"/>
      <c r="F234" s="19"/>
      <c r="G234" s="56"/>
      <c r="H234" s="18"/>
      <c r="I234" s="19"/>
      <c r="J234" s="19"/>
      <c r="K234" s="19"/>
      <c r="L234" s="345"/>
      <c r="M234" s="17"/>
      <c r="N234" s="17"/>
      <c r="O234" s="19"/>
      <c r="P234" s="19"/>
      <c r="Q234" s="19"/>
      <c r="R234" s="17"/>
    </row>
    <row r="235" spans="1:18" ht="15.75" customHeight="1">
      <c r="A235" s="150" t="str">
        <f t="shared" si="4"/>
        <v/>
      </c>
      <c r="B235" s="79"/>
      <c r="C235" s="157"/>
      <c r="D235" s="47"/>
      <c r="E235" s="345"/>
      <c r="F235" s="19"/>
      <c r="G235" s="56"/>
      <c r="H235" s="18"/>
      <c r="I235" s="19"/>
      <c r="J235" s="19"/>
      <c r="K235" s="19"/>
      <c r="L235" s="345"/>
      <c r="M235" s="17"/>
      <c r="N235" s="17"/>
      <c r="O235" s="19"/>
      <c r="P235" s="19"/>
      <c r="Q235" s="19"/>
      <c r="R235" s="17"/>
    </row>
    <row r="236" spans="1:18" ht="15.75" customHeight="1">
      <c r="A236" s="150" t="str">
        <f t="shared" si="4"/>
        <v/>
      </c>
      <c r="B236" s="79"/>
      <c r="C236" s="157"/>
      <c r="D236" s="47"/>
      <c r="E236" s="345"/>
      <c r="F236" s="19"/>
      <c r="G236" s="56"/>
      <c r="H236" s="18"/>
      <c r="I236" s="19"/>
      <c r="J236" s="19"/>
      <c r="K236" s="19"/>
      <c r="L236" s="345"/>
      <c r="M236" s="17"/>
      <c r="N236" s="17"/>
      <c r="O236" s="19"/>
      <c r="P236" s="19"/>
      <c r="Q236" s="19"/>
      <c r="R236" s="17"/>
    </row>
    <row r="237" spans="1:18" ht="15.75" customHeight="1">
      <c r="A237" s="89" t="str">
        <f t="shared" si="4"/>
        <v/>
      </c>
      <c r="B237" s="88"/>
      <c r="C237" s="157"/>
      <c r="D237" s="90"/>
      <c r="E237" s="346"/>
      <c r="F237" s="91"/>
      <c r="G237" s="88"/>
      <c r="H237" s="92"/>
      <c r="I237" s="93"/>
      <c r="J237" s="93"/>
      <c r="K237" s="93"/>
      <c r="L237" s="346"/>
      <c r="M237" s="94"/>
      <c r="N237" s="94"/>
      <c r="O237" s="93"/>
      <c r="P237" s="93"/>
      <c r="Q237" s="93"/>
      <c r="R237" s="94"/>
    </row>
    <row r="238" spans="1:18" ht="15.75" customHeight="1">
      <c r="A238" s="150" t="str">
        <f t="shared" si="4"/>
        <v/>
      </c>
      <c r="B238" s="79"/>
      <c r="C238" s="157"/>
      <c r="D238" s="47"/>
      <c r="E238" s="345"/>
      <c r="F238" s="19"/>
      <c r="G238" s="56"/>
      <c r="H238" s="18"/>
      <c r="I238" s="19"/>
      <c r="J238" s="19"/>
      <c r="K238" s="19"/>
      <c r="L238" s="345"/>
      <c r="M238" s="17"/>
      <c r="N238" s="17"/>
      <c r="O238" s="19"/>
      <c r="P238" s="19"/>
      <c r="Q238" s="19"/>
      <c r="R238" s="17"/>
    </row>
    <row r="239" spans="1:18" ht="15.75" customHeight="1">
      <c r="A239" s="150" t="str">
        <f t="shared" si="4"/>
        <v/>
      </c>
      <c r="B239" s="79"/>
      <c r="C239" s="157"/>
      <c r="D239" s="47"/>
      <c r="E239" s="345"/>
      <c r="F239" s="19"/>
      <c r="G239" s="56"/>
      <c r="H239" s="18"/>
      <c r="I239" s="19"/>
      <c r="J239" s="19"/>
      <c r="K239" s="19"/>
      <c r="L239" s="345"/>
      <c r="M239" s="17"/>
      <c r="N239" s="17"/>
      <c r="O239" s="19"/>
      <c r="P239" s="19"/>
      <c r="Q239" s="19"/>
      <c r="R239" s="17"/>
    </row>
    <row r="240" spans="1:18" ht="15.75" customHeight="1">
      <c r="A240" s="150" t="str">
        <f t="shared" si="4"/>
        <v/>
      </c>
      <c r="B240" s="79"/>
      <c r="C240" s="157"/>
      <c r="D240" s="47"/>
      <c r="E240" s="345"/>
      <c r="F240" s="19"/>
      <c r="G240" s="56"/>
      <c r="H240" s="18"/>
      <c r="I240" s="19"/>
      <c r="J240" s="19"/>
      <c r="K240" s="19"/>
      <c r="L240" s="345"/>
      <c r="M240" s="17"/>
      <c r="N240" s="17"/>
      <c r="O240" s="19"/>
      <c r="P240" s="19"/>
      <c r="Q240" s="19"/>
      <c r="R240" s="17"/>
    </row>
    <row r="241" spans="1:18" ht="15.75" customHeight="1">
      <c r="A241" s="150" t="str">
        <f t="shared" si="4"/>
        <v/>
      </c>
      <c r="B241" s="79"/>
      <c r="C241" s="157"/>
      <c r="D241" s="47"/>
      <c r="E241" s="345"/>
      <c r="F241" s="19"/>
      <c r="G241" s="56"/>
      <c r="H241" s="18"/>
      <c r="I241" s="19"/>
      <c r="J241" s="19"/>
      <c r="K241" s="19"/>
      <c r="L241" s="345"/>
      <c r="M241" s="17"/>
      <c r="N241" s="17"/>
      <c r="O241" s="19"/>
      <c r="P241" s="19"/>
      <c r="Q241" s="19"/>
      <c r="R241" s="17"/>
    </row>
    <row r="242" spans="1:18" ht="15.75" customHeight="1">
      <c r="A242" s="150" t="str">
        <f t="shared" si="4"/>
        <v/>
      </c>
      <c r="B242" s="79"/>
      <c r="C242" s="157"/>
      <c r="D242" s="47"/>
      <c r="E242" s="345"/>
      <c r="F242" s="19"/>
      <c r="G242" s="56"/>
      <c r="H242" s="18"/>
      <c r="I242" s="19"/>
      <c r="J242" s="19"/>
      <c r="K242" s="19"/>
      <c r="L242" s="345"/>
      <c r="M242" s="17"/>
      <c r="N242" s="17"/>
      <c r="O242" s="19"/>
      <c r="P242" s="19"/>
      <c r="Q242" s="19"/>
      <c r="R242" s="17"/>
    </row>
    <row r="243" spans="1:18" ht="15.75" customHeight="1">
      <c r="A243" s="89" t="str">
        <f t="shared" si="4"/>
        <v/>
      </c>
      <c r="B243" s="88"/>
      <c r="C243" s="157"/>
      <c r="D243" s="90"/>
      <c r="E243" s="346"/>
      <c r="F243" s="91"/>
      <c r="G243" s="88"/>
      <c r="H243" s="92"/>
      <c r="I243" s="93"/>
      <c r="J243" s="93"/>
      <c r="K243" s="93"/>
      <c r="L243" s="346"/>
      <c r="M243" s="94"/>
      <c r="N243" s="94"/>
      <c r="O243" s="93"/>
      <c r="P243" s="93"/>
      <c r="Q243" s="93"/>
      <c r="R243" s="94"/>
    </row>
    <row r="244" spans="1:18" ht="15.75" customHeight="1">
      <c r="A244" s="150" t="str">
        <f t="shared" si="4"/>
        <v/>
      </c>
      <c r="B244" s="79"/>
      <c r="C244" s="157"/>
      <c r="D244" s="47"/>
      <c r="E244" s="345"/>
      <c r="F244" s="19"/>
      <c r="G244" s="56"/>
      <c r="H244" s="18"/>
      <c r="I244" s="19"/>
      <c r="J244" s="19"/>
      <c r="K244" s="19"/>
      <c r="L244" s="345"/>
      <c r="M244" s="17"/>
      <c r="N244" s="17"/>
      <c r="O244" s="19"/>
      <c r="P244" s="19"/>
      <c r="Q244" s="19"/>
      <c r="R244" s="17"/>
    </row>
    <row r="245" spans="1:18" ht="15.75" customHeight="1">
      <c r="A245" s="150" t="str">
        <f t="shared" si="4"/>
        <v/>
      </c>
      <c r="B245" s="79"/>
      <c r="C245" s="157"/>
      <c r="D245" s="47"/>
      <c r="E245" s="345"/>
      <c r="F245" s="19"/>
      <c r="G245" s="56"/>
      <c r="H245" s="18"/>
      <c r="I245" s="19"/>
      <c r="J245" s="19"/>
      <c r="K245" s="19"/>
      <c r="L245" s="345"/>
      <c r="M245" s="17"/>
      <c r="N245" s="17"/>
      <c r="O245" s="19"/>
      <c r="P245" s="19"/>
      <c r="Q245" s="19"/>
      <c r="R245" s="17"/>
    </row>
    <row r="246" spans="1:18" ht="15.75" customHeight="1">
      <c r="A246" s="150" t="str">
        <f t="shared" si="4"/>
        <v/>
      </c>
      <c r="B246" s="79"/>
      <c r="C246" s="157"/>
      <c r="D246" s="47"/>
      <c r="E246" s="345"/>
      <c r="F246" s="19"/>
      <c r="G246" s="56"/>
      <c r="H246" s="18"/>
      <c r="I246" s="19"/>
      <c r="J246" s="19"/>
      <c r="K246" s="19"/>
      <c r="L246" s="345"/>
      <c r="M246" s="17"/>
      <c r="N246" s="17"/>
      <c r="O246" s="19"/>
      <c r="P246" s="19"/>
      <c r="Q246" s="19"/>
      <c r="R246" s="17"/>
    </row>
    <row r="247" spans="1:18" ht="15.75" customHeight="1">
      <c r="A247" s="150" t="str">
        <f t="shared" si="4"/>
        <v/>
      </c>
      <c r="B247" s="79"/>
      <c r="C247" s="157"/>
      <c r="D247" s="47"/>
      <c r="E247" s="345"/>
      <c r="F247" s="19"/>
      <c r="G247" s="56"/>
      <c r="H247" s="18"/>
      <c r="I247" s="19"/>
      <c r="J247" s="19"/>
      <c r="K247" s="19"/>
      <c r="L247" s="345"/>
      <c r="M247" s="17"/>
      <c r="N247" s="17"/>
      <c r="O247" s="19"/>
      <c r="P247" s="19"/>
      <c r="Q247" s="19"/>
      <c r="R247" s="17"/>
    </row>
    <row r="248" spans="1:18" ht="15.75" customHeight="1">
      <c r="A248" s="150" t="str">
        <f t="shared" si="4"/>
        <v/>
      </c>
      <c r="B248" s="79"/>
      <c r="C248" s="157"/>
      <c r="D248" s="47"/>
      <c r="E248" s="345"/>
      <c r="F248" s="19"/>
      <c r="G248" s="56"/>
      <c r="H248" s="18"/>
      <c r="I248" s="19"/>
      <c r="J248" s="19"/>
      <c r="K248" s="19"/>
      <c r="L248" s="345"/>
      <c r="M248" s="17"/>
      <c r="N248" s="17"/>
      <c r="O248" s="19"/>
      <c r="P248" s="19"/>
      <c r="Q248" s="19"/>
      <c r="R248" s="17"/>
    </row>
    <row r="249" spans="1:18" ht="15.75" customHeight="1">
      <c r="A249" s="89" t="str">
        <f t="shared" si="4"/>
        <v/>
      </c>
      <c r="B249" s="88"/>
      <c r="C249" s="157"/>
      <c r="D249" s="90"/>
      <c r="E249" s="346"/>
      <c r="F249" s="91"/>
      <c r="G249" s="88"/>
      <c r="H249" s="92"/>
      <c r="I249" s="93"/>
      <c r="J249" s="93"/>
      <c r="K249" s="93"/>
      <c r="L249" s="346"/>
      <c r="M249" s="94"/>
      <c r="N249" s="94"/>
      <c r="O249" s="93"/>
      <c r="P249" s="93"/>
      <c r="Q249" s="93"/>
      <c r="R249" s="94"/>
    </row>
    <row r="250" spans="1:18" ht="15.75" customHeight="1">
      <c r="A250" s="150" t="str">
        <f t="shared" si="4"/>
        <v/>
      </c>
      <c r="B250" s="79"/>
      <c r="C250" s="157"/>
      <c r="D250" s="47"/>
      <c r="E250" s="345"/>
      <c r="F250" s="19"/>
      <c r="G250" s="56"/>
      <c r="H250" s="18"/>
      <c r="I250" s="19"/>
      <c r="J250" s="19"/>
      <c r="K250" s="19"/>
      <c r="L250" s="345"/>
      <c r="M250" s="17"/>
      <c r="N250" s="17"/>
      <c r="O250" s="19"/>
      <c r="P250" s="19"/>
      <c r="Q250" s="19"/>
      <c r="R250" s="17"/>
    </row>
    <row r="251" spans="1:18" ht="15.75" customHeight="1">
      <c r="A251" s="150" t="str">
        <f t="shared" si="4"/>
        <v/>
      </c>
      <c r="B251" s="79"/>
      <c r="C251" s="157"/>
      <c r="D251" s="47"/>
      <c r="E251" s="345"/>
      <c r="F251" s="19"/>
      <c r="G251" s="56"/>
      <c r="H251" s="18"/>
      <c r="I251" s="19"/>
      <c r="J251" s="19"/>
      <c r="K251" s="19"/>
      <c r="L251" s="345"/>
      <c r="M251" s="17"/>
      <c r="N251" s="17"/>
      <c r="O251" s="19"/>
      <c r="P251" s="19"/>
      <c r="Q251" s="19"/>
      <c r="R251" s="17"/>
    </row>
    <row r="252" spans="1:18" ht="15.75" customHeight="1">
      <c r="A252" s="150" t="str">
        <f t="shared" si="4"/>
        <v/>
      </c>
      <c r="B252" s="79"/>
      <c r="C252" s="157"/>
      <c r="D252" s="47"/>
      <c r="E252" s="345"/>
      <c r="F252" s="19"/>
      <c r="G252" s="56"/>
      <c r="H252" s="18"/>
      <c r="I252" s="19"/>
      <c r="J252" s="19"/>
      <c r="K252" s="19"/>
      <c r="L252" s="345"/>
      <c r="M252" s="17"/>
      <c r="N252" s="17"/>
      <c r="O252" s="19"/>
      <c r="P252" s="19"/>
      <c r="Q252" s="19"/>
      <c r="R252" s="17"/>
    </row>
    <row r="253" spans="1:18" ht="15.75" customHeight="1">
      <c r="A253" s="150" t="str">
        <f t="shared" si="4"/>
        <v/>
      </c>
      <c r="B253" s="79"/>
      <c r="C253" s="157"/>
      <c r="D253" s="47"/>
      <c r="E253" s="345"/>
      <c r="F253" s="19"/>
      <c r="G253" s="56"/>
      <c r="H253" s="18"/>
      <c r="I253" s="19"/>
      <c r="J253" s="19"/>
      <c r="K253" s="19"/>
      <c r="L253" s="345"/>
      <c r="M253" s="17"/>
      <c r="N253" s="17"/>
      <c r="O253" s="19"/>
      <c r="P253" s="19"/>
      <c r="Q253" s="19"/>
      <c r="R253" s="17"/>
    </row>
    <row r="254" spans="1:18" ht="15.75" customHeight="1">
      <c r="A254" s="150" t="str">
        <f t="shared" si="4"/>
        <v/>
      </c>
      <c r="B254" s="79"/>
      <c r="C254" s="157"/>
      <c r="D254" s="47"/>
      <c r="E254" s="345"/>
      <c r="F254" s="19"/>
      <c r="G254" s="56"/>
      <c r="H254" s="18"/>
      <c r="I254" s="19"/>
      <c r="J254" s="19"/>
      <c r="K254" s="19"/>
      <c r="L254" s="345"/>
      <c r="M254" s="17"/>
      <c r="N254" s="17"/>
      <c r="O254" s="19"/>
      <c r="P254" s="19"/>
      <c r="Q254" s="19"/>
      <c r="R254" s="17"/>
    </row>
    <row r="255" spans="1:18" ht="15.75" customHeight="1">
      <c r="A255" s="89" t="str">
        <f t="shared" si="4"/>
        <v/>
      </c>
      <c r="B255" s="88"/>
      <c r="C255" s="157"/>
      <c r="D255" s="90"/>
      <c r="E255" s="346"/>
      <c r="F255" s="91"/>
      <c r="G255" s="88"/>
      <c r="H255" s="92"/>
      <c r="I255" s="93"/>
      <c r="J255" s="93"/>
      <c r="K255" s="93"/>
      <c r="L255" s="346"/>
      <c r="M255" s="94"/>
      <c r="N255" s="94"/>
      <c r="O255" s="93"/>
      <c r="P255" s="93"/>
      <c r="Q255" s="93"/>
      <c r="R255" s="94"/>
    </row>
    <row r="256" spans="1:18" ht="15.75" customHeight="1">
      <c r="A256" s="150" t="str">
        <f t="shared" si="4"/>
        <v/>
      </c>
      <c r="B256" s="79"/>
      <c r="C256" s="157"/>
      <c r="D256" s="47"/>
      <c r="E256" s="345"/>
      <c r="F256" s="19"/>
      <c r="G256" s="56"/>
      <c r="H256" s="18"/>
      <c r="I256" s="19"/>
      <c r="J256" s="19"/>
      <c r="K256" s="19"/>
      <c r="L256" s="345"/>
      <c r="M256" s="17"/>
      <c r="N256" s="17"/>
      <c r="O256" s="19"/>
      <c r="P256" s="19"/>
      <c r="Q256" s="19"/>
      <c r="R256" s="17"/>
    </row>
    <row r="257" spans="1:18" ht="15.75" customHeight="1">
      <c r="A257" s="150" t="str">
        <f t="shared" si="4"/>
        <v/>
      </c>
      <c r="B257" s="79"/>
      <c r="C257" s="157"/>
      <c r="D257" s="47"/>
      <c r="E257" s="345"/>
      <c r="F257" s="19"/>
      <c r="G257" s="56"/>
      <c r="H257" s="18"/>
      <c r="I257" s="19"/>
      <c r="J257" s="19"/>
      <c r="K257" s="19"/>
      <c r="L257" s="345"/>
      <c r="M257" s="17"/>
      <c r="N257" s="17"/>
      <c r="O257" s="19"/>
      <c r="P257" s="19"/>
      <c r="Q257" s="19"/>
      <c r="R257" s="17"/>
    </row>
    <row r="258" spans="1:18" ht="15.75" customHeight="1">
      <c r="A258" s="150" t="str">
        <f t="shared" si="4"/>
        <v/>
      </c>
      <c r="B258" s="79"/>
      <c r="C258" s="157"/>
      <c r="D258" s="47"/>
      <c r="E258" s="345"/>
      <c r="F258" s="19"/>
      <c r="G258" s="56"/>
      <c r="H258" s="18"/>
      <c r="I258" s="19"/>
      <c r="J258" s="19"/>
      <c r="K258" s="19"/>
      <c r="L258" s="345"/>
      <c r="M258" s="17"/>
      <c r="N258" s="17"/>
      <c r="O258" s="19"/>
      <c r="P258" s="19"/>
      <c r="Q258" s="19"/>
      <c r="R258" s="17"/>
    </row>
    <row r="259" spans="1:18" ht="15.75" customHeight="1">
      <c r="A259" s="150" t="str">
        <f t="shared" si="4"/>
        <v/>
      </c>
      <c r="B259" s="79"/>
      <c r="C259" s="157"/>
      <c r="D259" s="47"/>
      <c r="E259" s="345"/>
      <c r="F259" s="19"/>
      <c r="G259" s="56"/>
      <c r="H259" s="18"/>
      <c r="I259" s="19"/>
      <c r="J259" s="19"/>
      <c r="K259" s="19"/>
      <c r="L259" s="345"/>
      <c r="M259" s="17"/>
      <c r="N259" s="17"/>
      <c r="O259" s="19"/>
      <c r="P259" s="19"/>
      <c r="Q259" s="19"/>
      <c r="R259" s="17"/>
    </row>
    <row r="260" spans="1:18" ht="15.75" customHeight="1">
      <c r="A260" s="150" t="str">
        <f t="shared" si="4"/>
        <v/>
      </c>
      <c r="B260" s="79"/>
      <c r="C260" s="157"/>
      <c r="D260" s="47"/>
      <c r="E260" s="345"/>
      <c r="F260" s="19"/>
      <c r="G260" s="56"/>
      <c r="H260" s="18"/>
      <c r="I260" s="19"/>
      <c r="J260" s="19"/>
      <c r="K260" s="19"/>
      <c r="L260" s="345"/>
      <c r="M260" s="17"/>
      <c r="N260" s="17"/>
      <c r="O260" s="19"/>
      <c r="P260" s="19"/>
      <c r="Q260" s="19"/>
      <c r="R260" s="17"/>
    </row>
    <row r="261" spans="1:18" ht="15.75" customHeight="1">
      <c r="A261" s="89" t="str">
        <f t="shared" si="4"/>
        <v/>
      </c>
      <c r="B261" s="88"/>
      <c r="C261" s="157"/>
      <c r="D261" s="90"/>
      <c r="E261" s="346"/>
      <c r="F261" s="91"/>
      <c r="G261" s="88"/>
      <c r="H261" s="92"/>
      <c r="I261" s="93"/>
      <c r="J261" s="93"/>
      <c r="K261" s="93"/>
      <c r="L261" s="346"/>
      <c r="M261" s="94"/>
      <c r="N261" s="94"/>
      <c r="O261" s="93"/>
      <c r="P261" s="93"/>
      <c r="Q261" s="93"/>
      <c r="R261" s="94"/>
    </row>
    <row r="262" spans="1:18" ht="15.75" customHeight="1">
      <c r="A262" s="150" t="str">
        <f t="shared" si="4"/>
        <v/>
      </c>
      <c r="B262" s="79"/>
      <c r="C262" s="157"/>
      <c r="D262" s="47"/>
      <c r="E262" s="345"/>
      <c r="F262" s="19"/>
      <c r="G262" s="56"/>
      <c r="H262" s="18"/>
      <c r="I262" s="19"/>
      <c r="J262" s="19"/>
      <c r="K262" s="19"/>
      <c r="L262" s="345"/>
      <c r="M262" s="17"/>
      <c r="N262" s="17"/>
      <c r="O262" s="19"/>
      <c r="P262" s="19"/>
      <c r="Q262" s="19"/>
      <c r="R262" s="17"/>
    </row>
    <row r="263" spans="1:18" ht="15.75" customHeight="1">
      <c r="A263" s="150" t="str">
        <f t="shared" si="4"/>
        <v/>
      </c>
      <c r="B263" s="79"/>
      <c r="C263" s="157"/>
      <c r="D263" s="47"/>
      <c r="E263" s="345"/>
      <c r="F263" s="19"/>
      <c r="G263" s="56"/>
      <c r="H263" s="18"/>
      <c r="I263" s="19"/>
      <c r="J263" s="19"/>
      <c r="K263" s="19"/>
      <c r="L263" s="345"/>
      <c r="M263" s="17"/>
      <c r="N263" s="17"/>
      <c r="O263" s="19"/>
      <c r="P263" s="19"/>
      <c r="Q263" s="19"/>
      <c r="R263" s="17"/>
    </row>
    <row r="264" spans="1:18" ht="15.75" customHeight="1">
      <c r="A264" s="150" t="str">
        <f t="shared" si="4"/>
        <v/>
      </c>
      <c r="B264" s="79"/>
      <c r="C264" s="157"/>
      <c r="D264" s="47"/>
      <c r="E264" s="345"/>
      <c r="F264" s="19"/>
      <c r="G264" s="56"/>
      <c r="H264" s="18"/>
      <c r="I264" s="19"/>
      <c r="J264" s="19"/>
      <c r="K264" s="19"/>
      <c r="L264" s="345"/>
      <c r="M264" s="17"/>
      <c r="N264" s="17"/>
      <c r="O264" s="19"/>
      <c r="P264" s="19"/>
      <c r="Q264" s="19"/>
      <c r="R264" s="17"/>
    </row>
    <row r="265" spans="1:18" ht="15.75" customHeight="1">
      <c r="A265" s="150" t="str">
        <f t="shared" si="4"/>
        <v/>
      </c>
      <c r="B265" s="79"/>
      <c r="C265" s="157"/>
      <c r="D265" s="47"/>
      <c r="E265" s="345"/>
      <c r="F265" s="19"/>
      <c r="G265" s="56"/>
      <c r="H265" s="18"/>
      <c r="I265" s="19"/>
      <c r="J265" s="19"/>
      <c r="K265" s="19"/>
      <c r="L265" s="345"/>
      <c r="M265" s="17"/>
      <c r="N265" s="17"/>
      <c r="O265" s="19"/>
      <c r="P265" s="19"/>
      <c r="Q265" s="19"/>
      <c r="R265" s="17"/>
    </row>
    <row r="266" spans="1:18" ht="15.75" customHeight="1">
      <c r="A266" s="150" t="str">
        <f t="shared" si="4"/>
        <v/>
      </c>
      <c r="B266" s="79"/>
      <c r="C266" s="157"/>
      <c r="D266" s="47"/>
      <c r="E266" s="345"/>
      <c r="F266" s="19"/>
      <c r="G266" s="56"/>
      <c r="H266" s="18"/>
      <c r="I266" s="19"/>
      <c r="J266" s="19"/>
      <c r="K266" s="19"/>
      <c r="L266" s="345"/>
      <c r="M266" s="17"/>
      <c r="N266" s="17"/>
      <c r="O266" s="19"/>
      <c r="P266" s="19"/>
      <c r="Q266" s="19"/>
      <c r="R266" s="17"/>
    </row>
    <row r="267" spans="1:18" ht="15.75" customHeight="1">
      <c r="A267" s="89" t="str">
        <f t="shared" si="4"/>
        <v/>
      </c>
      <c r="B267" s="88"/>
      <c r="C267" s="157"/>
      <c r="D267" s="90"/>
      <c r="E267" s="346"/>
      <c r="F267" s="91"/>
      <c r="G267" s="88"/>
      <c r="H267" s="92"/>
      <c r="I267" s="93"/>
      <c r="J267" s="93"/>
      <c r="K267" s="93"/>
      <c r="L267" s="346"/>
      <c r="M267" s="94"/>
      <c r="N267" s="94"/>
      <c r="O267" s="93"/>
      <c r="P267" s="93"/>
      <c r="Q267" s="93"/>
      <c r="R267" s="94"/>
    </row>
    <row r="268" spans="1:18" ht="15.75" customHeight="1">
      <c r="A268" s="150" t="str">
        <f t="shared" si="4"/>
        <v/>
      </c>
      <c r="B268" s="79"/>
      <c r="C268" s="157"/>
      <c r="D268" s="47"/>
      <c r="E268" s="345"/>
      <c r="F268" s="19"/>
      <c r="G268" s="56"/>
      <c r="H268" s="18"/>
      <c r="I268" s="19"/>
      <c r="J268" s="19"/>
      <c r="K268" s="19"/>
      <c r="L268" s="345"/>
      <c r="M268" s="17"/>
      <c r="N268" s="17"/>
      <c r="O268" s="19"/>
      <c r="P268" s="19"/>
      <c r="Q268" s="19"/>
      <c r="R268" s="17"/>
    </row>
    <row r="269" spans="1:18" ht="15.75" customHeight="1">
      <c r="A269" s="150" t="str">
        <f t="shared" si="4"/>
        <v/>
      </c>
      <c r="B269" s="79"/>
      <c r="C269" s="157"/>
      <c r="D269" s="47"/>
      <c r="E269" s="345"/>
      <c r="F269" s="19"/>
      <c r="G269" s="56"/>
      <c r="H269" s="18"/>
      <c r="I269" s="19"/>
      <c r="J269" s="19"/>
      <c r="K269" s="19"/>
      <c r="L269" s="345"/>
      <c r="M269" s="17"/>
      <c r="N269" s="17"/>
      <c r="O269" s="19"/>
      <c r="P269" s="19"/>
      <c r="Q269" s="19"/>
      <c r="R269" s="17"/>
    </row>
    <row r="270" spans="1:18" ht="15.75" customHeight="1">
      <c r="A270" s="150" t="str">
        <f t="shared" si="4"/>
        <v/>
      </c>
      <c r="B270" s="79"/>
      <c r="C270" s="157"/>
      <c r="D270" s="47"/>
      <c r="E270" s="345"/>
      <c r="F270" s="19"/>
      <c r="G270" s="56"/>
      <c r="H270" s="18"/>
      <c r="I270" s="19"/>
      <c r="J270" s="19"/>
      <c r="K270" s="19"/>
      <c r="L270" s="345"/>
      <c r="M270" s="17"/>
      <c r="N270" s="17"/>
      <c r="O270" s="19"/>
      <c r="P270" s="19"/>
      <c r="Q270" s="19"/>
      <c r="R270" s="17"/>
    </row>
    <row r="271" spans="1:18" ht="15.75" customHeight="1">
      <c r="A271" s="150" t="str">
        <f t="shared" ref="A271:A334" si="5">IF(ISBLANK(B271),"",IF(ISNA(VLOOKUP(B271,jobtable,2,FALSE)),"Not found",VLOOKUP(B271,jobtable,2,FALSE)))</f>
        <v/>
      </c>
      <c r="B271" s="79"/>
      <c r="C271" s="157"/>
      <c r="D271" s="47"/>
      <c r="E271" s="345"/>
      <c r="F271" s="19"/>
      <c r="G271" s="56"/>
      <c r="H271" s="18"/>
      <c r="I271" s="19"/>
      <c r="J271" s="19"/>
      <c r="K271" s="19"/>
      <c r="L271" s="345"/>
      <c r="M271" s="17"/>
      <c r="N271" s="17"/>
      <c r="O271" s="19"/>
      <c r="P271" s="19"/>
      <c r="Q271" s="19"/>
      <c r="R271" s="17"/>
    </row>
    <row r="272" spans="1:18" ht="15.75" customHeight="1">
      <c r="A272" s="150" t="str">
        <f t="shared" si="5"/>
        <v/>
      </c>
      <c r="B272" s="79"/>
      <c r="C272" s="157"/>
      <c r="D272" s="47"/>
      <c r="E272" s="345"/>
      <c r="F272" s="19"/>
      <c r="G272" s="56"/>
      <c r="H272" s="18"/>
      <c r="I272" s="19"/>
      <c r="J272" s="19"/>
      <c r="K272" s="19"/>
      <c r="L272" s="345"/>
      <c r="M272" s="17"/>
      <c r="N272" s="17"/>
      <c r="O272" s="19"/>
      <c r="P272" s="19"/>
      <c r="Q272" s="19"/>
      <c r="R272" s="17"/>
    </row>
    <row r="273" spans="1:18" ht="15.75" customHeight="1">
      <c r="A273" s="89" t="str">
        <f t="shared" si="5"/>
        <v/>
      </c>
      <c r="B273" s="88"/>
      <c r="C273" s="157"/>
      <c r="D273" s="90"/>
      <c r="E273" s="346"/>
      <c r="F273" s="91"/>
      <c r="G273" s="88"/>
      <c r="H273" s="92"/>
      <c r="I273" s="93"/>
      <c r="J273" s="93"/>
      <c r="K273" s="93"/>
      <c r="L273" s="346"/>
      <c r="M273" s="94"/>
      <c r="N273" s="94"/>
      <c r="O273" s="93"/>
      <c r="P273" s="93"/>
      <c r="Q273" s="93"/>
      <c r="R273" s="94"/>
    </row>
    <row r="274" spans="1:18" ht="15.75" customHeight="1">
      <c r="A274" s="150" t="str">
        <f t="shared" si="5"/>
        <v/>
      </c>
      <c r="B274" s="79"/>
      <c r="C274" s="157"/>
      <c r="D274" s="47"/>
      <c r="E274" s="345"/>
      <c r="F274" s="19"/>
      <c r="G274" s="56"/>
      <c r="H274" s="18"/>
      <c r="I274" s="19"/>
      <c r="J274" s="19"/>
      <c r="K274" s="19"/>
      <c r="L274" s="345"/>
      <c r="M274" s="17"/>
      <c r="N274" s="17"/>
      <c r="O274" s="19"/>
      <c r="P274" s="19"/>
      <c r="Q274" s="19"/>
      <c r="R274" s="17"/>
    </row>
    <row r="275" spans="1:18" ht="15.75" customHeight="1">
      <c r="A275" s="150" t="str">
        <f t="shared" si="5"/>
        <v/>
      </c>
      <c r="B275" s="79"/>
      <c r="C275" s="157"/>
      <c r="D275" s="47"/>
      <c r="E275" s="345"/>
      <c r="F275" s="19"/>
      <c r="G275" s="56"/>
      <c r="H275" s="18"/>
      <c r="I275" s="19"/>
      <c r="J275" s="19"/>
      <c r="K275" s="19"/>
      <c r="L275" s="345"/>
      <c r="M275" s="17"/>
      <c r="N275" s="17"/>
      <c r="O275" s="19"/>
      <c r="P275" s="19"/>
      <c r="Q275" s="19"/>
      <c r="R275" s="17"/>
    </row>
    <row r="276" spans="1:18" ht="15.75" customHeight="1">
      <c r="A276" s="150" t="str">
        <f t="shared" si="5"/>
        <v/>
      </c>
      <c r="B276" s="79"/>
      <c r="C276" s="157"/>
      <c r="D276" s="47"/>
      <c r="E276" s="345"/>
      <c r="F276" s="19"/>
      <c r="G276" s="56"/>
      <c r="H276" s="18"/>
      <c r="I276" s="19"/>
      <c r="J276" s="19"/>
      <c r="K276" s="19"/>
      <c r="L276" s="345"/>
      <c r="M276" s="17"/>
      <c r="N276" s="17"/>
      <c r="O276" s="19"/>
      <c r="P276" s="19"/>
      <c r="Q276" s="19"/>
      <c r="R276" s="17"/>
    </row>
    <row r="277" spans="1:18" ht="15.75" customHeight="1">
      <c r="A277" s="150" t="str">
        <f t="shared" si="5"/>
        <v/>
      </c>
      <c r="B277" s="79"/>
      <c r="C277" s="157"/>
      <c r="D277" s="47"/>
      <c r="E277" s="345"/>
      <c r="F277" s="19"/>
      <c r="G277" s="56"/>
      <c r="H277" s="18"/>
      <c r="I277" s="19"/>
      <c r="J277" s="19"/>
      <c r="K277" s="19"/>
      <c r="L277" s="345"/>
      <c r="M277" s="17"/>
      <c r="N277" s="17"/>
      <c r="O277" s="19"/>
      <c r="P277" s="19"/>
      <c r="Q277" s="19"/>
      <c r="R277" s="17"/>
    </row>
    <row r="278" spans="1:18" ht="15.75" customHeight="1">
      <c r="A278" s="150" t="str">
        <f t="shared" si="5"/>
        <v/>
      </c>
      <c r="B278" s="79"/>
      <c r="C278" s="157"/>
      <c r="D278" s="47"/>
      <c r="E278" s="345"/>
      <c r="F278" s="19"/>
      <c r="G278" s="56"/>
      <c r="H278" s="18"/>
      <c r="I278" s="19"/>
      <c r="J278" s="19"/>
      <c r="K278" s="19"/>
      <c r="L278" s="345"/>
      <c r="M278" s="17"/>
      <c r="N278" s="17"/>
      <c r="O278" s="19"/>
      <c r="P278" s="19"/>
      <c r="Q278" s="19"/>
      <c r="R278" s="17"/>
    </row>
    <row r="279" spans="1:18" ht="15.75" customHeight="1">
      <c r="A279" s="89" t="str">
        <f t="shared" si="5"/>
        <v/>
      </c>
      <c r="B279" s="88"/>
      <c r="C279" s="157"/>
      <c r="D279" s="90"/>
      <c r="E279" s="346"/>
      <c r="F279" s="91"/>
      <c r="G279" s="88"/>
      <c r="H279" s="92"/>
      <c r="I279" s="93"/>
      <c r="J279" s="93"/>
      <c r="K279" s="93"/>
      <c r="L279" s="346"/>
      <c r="M279" s="94"/>
      <c r="N279" s="94"/>
      <c r="O279" s="93"/>
      <c r="P279" s="93"/>
      <c r="Q279" s="93"/>
      <c r="R279" s="94"/>
    </row>
    <row r="280" spans="1:18" ht="15.75" customHeight="1">
      <c r="A280" s="150" t="str">
        <f t="shared" si="5"/>
        <v/>
      </c>
      <c r="B280" s="79"/>
      <c r="C280" s="157"/>
      <c r="D280" s="47"/>
      <c r="E280" s="345"/>
      <c r="F280" s="19"/>
      <c r="G280" s="56"/>
      <c r="H280" s="18"/>
      <c r="I280" s="19"/>
      <c r="J280" s="19"/>
      <c r="K280" s="19"/>
      <c r="L280" s="345"/>
      <c r="M280" s="17"/>
      <c r="N280" s="17"/>
      <c r="O280" s="19"/>
      <c r="P280" s="19"/>
      <c r="Q280" s="19"/>
      <c r="R280" s="17"/>
    </row>
    <row r="281" spans="1:18" ht="15.75" customHeight="1">
      <c r="A281" s="150" t="str">
        <f t="shared" si="5"/>
        <v/>
      </c>
      <c r="B281" s="79"/>
      <c r="C281" s="157"/>
      <c r="D281" s="47"/>
      <c r="E281" s="345"/>
      <c r="F281" s="19"/>
      <c r="G281" s="56"/>
      <c r="H281" s="18"/>
      <c r="I281" s="19"/>
      <c r="J281" s="19"/>
      <c r="K281" s="19"/>
      <c r="L281" s="345"/>
      <c r="M281" s="17"/>
      <c r="N281" s="17"/>
      <c r="O281" s="19"/>
      <c r="P281" s="19"/>
      <c r="Q281" s="19"/>
      <c r="R281" s="17"/>
    </row>
    <row r="282" spans="1:18" ht="15.75" customHeight="1">
      <c r="A282" s="150" t="str">
        <f t="shared" si="5"/>
        <v/>
      </c>
      <c r="B282" s="79"/>
      <c r="C282" s="157"/>
      <c r="D282" s="47"/>
      <c r="E282" s="345"/>
      <c r="F282" s="19"/>
      <c r="G282" s="56"/>
      <c r="H282" s="18"/>
      <c r="I282" s="19"/>
      <c r="J282" s="19"/>
      <c r="K282" s="19"/>
      <c r="L282" s="345"/>
      <c r="M282" s="17"/>
      <c r="N282" s="17"/>
      <c r="O282" s="19"/>
      <c r="P282" s="19"/>
      <c r="Q282" s="19"/>
      <c r="R282" s="17"/>
    </row>
    <row r="283" spans="1:18" ht="15.75" customHeight="1">
      <c r="A283" s="150" t="str">
        <f t="shared" si="5"/>
        <v/>
      </c>
      <c r="B283" s="79"/>
      <c r="C283" s="157"/>
      <c r="D283" s="47"/>
      <c r="E283" s="345"/>
      <c r="F283" s="19"/>
      <c r="G283" s="56"/>
      <c r="H283" s="18"/>
      <c r="I283" s="19"/>
      <c r="J283" s="19"/>
      <c r="K283" s="19"/>
      <c r="L283" s="345"/>
      <c r="M283" s="17"/>
      <c r="N283" s="17"/>
      <c r="O283" s="19"/>
      <c r="P283" s="19"/>
      <c r="Q283" s="19"/>
      <c r="R283" s="17"/>
    </row>
    <row r="284" spans="1:18" ht="15.75" customHeight="1">
      <c r="A284" s="150" t="str">
        <f t="shared" si="5"/>
        <v/>
      </c>
      <c r="B284" s="79"/>
      <c r="C284" s="157"/>
      <c r="D284" s="47"/>
      <c r="E284" s="345"/>
      <c r="F284" s="19"/>
      <c r="G284" s="56"/>
      <c r="H284" s="18"/>
      <c r="I284" s="19"/>
      <c r="J284" s="19"/>
      <c r="K284" s="19"/>
      <c r="L284" s="345"/>
      <c r="M284" s="17"/>
      <c r="N284" s="17"/>
      <c r="O284" s="19"/>
      <c r="P284" s="19"/>
      <c r="Q284" s="19"/>
      <c r="R284" s="17"/>
    </row>
    <row r="285" spans="1:18" ht="15.75" customHeight="1">
      <c r="A285" s="89" t="str">
        <f t="shared" si="5"/>
        <v/>
      </c>
      <c r="B285" s="88"/>
      <c r="C285" s="157"/>
      <c r="D285" s="90"/>
      <c r="E285" s="346"/>
      <c r="F285" s="91"/>
      <c r="G285" s="88"/>
      <c r="H285" s="92"/>
      <c r="I285" s="93"/>
      <c r="J285" s="93"/>
      <c r="K285" s="93"/>
      <c r="L285" s="346"/>
      <c r="M285" s="94"/>
      <c r="N285" s="94"/>
      <c r="O285" s="93"/>
      <c r="P285" s="93"/>
      <c r="Q285" s="93"/>
      <c r="R285" s="94"/>
    </row>
    <row r="286" spans="1:18" ht="15.75" customHeight="1">
      <c r="A286" s="150" t="str">
        <f t="shared" si="5"/>
        <v/>
      </c>
      <c r="B286" s="79"/>
      <c r="C286" s="157"/>
      <c r="D286" s="47"/>
      <c r="E286" s="345"/>
      <c r="F286" s="19"/>
      <c r="G286" s="56"/>
      <c r="H286" s="18"/>
      <c r="I286" s="19"/>
      <c r="J286" s="19"/>
      <c r="K286" s="19"/>
      <c r="L286" s="345"/>
      <c r="M286" s="17"/>
      <c r="N286" s="17"/>
      <c r="O286" s="19"/>
      <c r="P286" s="19"/>
      <c r="Q286" s="19"/>
      <c r="R286" s="17"/>
    </row>
    <row r="287" spans="1:18" ht="15.75" customHeight="1">
      <c r="A287" s="150" t="str">
        <f t="shared" si="5"/>
        <v/>
      </c>
      <c r="B287" s="79"/>
      <c r="C287" s="157"/>
      <c r="D287" s="47"/>
      <c r="E287" s="345"/>
      <c r="F287" s="19"/>
      <c r="G287" s="56"/>
      <c r="H287" s="18"/>
      <c r="I287" s="19"/>
      <c r="J287" s="19"/>
      <c r="K287" s="19"/>
      <c r="L287" s="345"/>
      <c r="M287" s="17"/>
      <c r="N287" s="17"/>
      <c r="O287" s="19"/>
      <c r="P287" s="19"/>
      <c r="Q287" s="19"/>
      <c r="R287" s="17"/>
    </row>
    <row r="288" spans="1:18" ht="15.75" customHeight="1">
      <c r="A288" s="150" t="str">
        <f t="shared" si="5"/>
        <v/>
      </c>
      <c r="B288" s="79"/>
      <c r="C288" s="157"/>
      <c r="D288" s="47"/>
      <c r="E288" s="345"/>
      <c r="F288" s="19"/>
      <c r="G288" s="56"/>
      <c r="H288" s="18"/>
      <c r="I288" s="19"/>
      <c r="J288" s="19"/>
      <c r="K288" s="19"/>
      <c r="L288" s="345"/>
      <c r="M288" s="17"/>
      <c r="N288" s="17"/>
      <c r="O288" s="19"/>
      <c r="P288" s="19"/>
      <c r="Q288" s="19"/>
      <c r="R288" s="17"/>
    </row>
    <row r="289" spans="1:18" ht="15.75" customHeight="1">
      <c r="A289" s="150" t="str">
        <f t="shared" si="5"/>
        <v/>
      </c>
      <c r="B289" s="79"/>
      <c r="C289" s="157"/>
      <c r="D289" s="47"/>
      <c r="E289" s="345"/>
      <c r="F289" s="19"/>
      <c r="G289" s="56"/>
      <c r="H289" s="18"/>
      <c r="I289" s="19"/>
      <c r="J289" s="19"/>
      <c r="K289" s="19"/>
      <c r="L289" s="345"/>
      <c r="M289" s="17"/>
      <c r="N289" s="17"/>
      <c r="O289" s="19"/>
      <c r="P289" s="19"/>
      <c r="Q289" s="19"/>
      <c r="R289" s="17"/>
    </row>
    <row r="290" spans="1:18" ht="15.75" customHeight="1">
      <c r="A290" s="150" t="str">
        <f t="shared" si="5"/>
        <v/>
      </c>
      <c r="B290" s="79"/>
      <c r="C290" s="157"/>
      <c r="D290" s="47"/>
      <c r="E290" s="345"/>
      <c r="F290" s="19"/>
      <c r="G290" s="56"/>
      <c r="H290" s="18"/>
      <c r="I290" s="19"/>
      <c r="J290" s="19"/>
      <c r="K290" s="19"/>
      <c r="L290" s="345"/>
      <c r="M290" s="17"/>
      <c r="N290" s="17"/>
      <c r="O290" s="19"/>
      <c r="P290" s="19"/>
      <c r="Q290" s="19"/>
      <c r="R290" s="17"/>
    </row>
    <row r="291" spans="1:18" ht="15.75" customHeight="1">
      <c r="A291" s="89" t="str">
        <f t="shared" si="5"/>
        <v/>
      </c>
      <c r="B291" s="88"/>
      <c r="C291" s="157"/>
      <c r="D291" s="90"/>
      <c r="E291" s="346"/>
      <c r="F291" s="91"/>
      <c r="G291" s="88"/>
      <c r="H291" s="92"/>
      <c r="I291" s="93"/>
      <c r="J291" s="93"/>
      <c r="K291" s="93"/>
      <c r="L291" s="346"/>
      <c r="M291" s="94"/>
      <c r="N291" s="94"/>
      <c r="O291" s="93"/>
      <c r="P291" s="93"/>
      <c r="Q291" s="93"/>
      <c r="R291" s="94"/>
    </row>
    <row r="292" spans="1:18" ht="15.75" customHeight="1">
      <c r="A292" s="150" t="str">
        <f t="shared" si="5"/>
        <v/>
      </c>
      <c r="B292" s="79"/>
      <c r="C292" s="157"/>
      <c r="D292" s="47"/>
      <c r="E292" s="345"/>
      <c r="F292" s="19"/>
      <c r="G292" s="56"/>
      <c r="H292" s="18"/>
      <c r="I292" s="19"/>
      <c r="J292" s="19"/>
      <c r="K292" s="19"/>
      <c r="L292" s="345"/>
      <c r="M292" s="17"/>
      <c r="N292" s="17"/>
      <c r="O292" s="19"/>
      <c r="P292" s="19"/>
      <c r="Q292" s="19"/>
      <c r="R292" s="17"/>
    </row>
    <row r="293" spans="1:18" ht="15.75" customHeight="1">
      <c r="A293" s="150" t="str">
        <f t="shared" si="5"/>
        <v/>
      </c>
      <c r="B293" s="79"/>
      <c r="C293" s="157"/>
      <c r="D293" s="47"/>
      <c r="E293" s="345"/>
      <c r="F293" s="19"/>
      <c r="G293" s="56"/>
      <c r="H293" s="18"/>
      <c r="I293" s="19"/>
      <c r="J293" s="19"/>
      <c r="K293" s="19"/>
      <c r="L293" s="345"/>
      <c r="M293" s="17"/>
      <c r="N293" s="17"/>
      <c r="O293" s="19"/>
      <c r="P293" s="19"/>
      <c r="Q293" s="19"/>
      <c r="R293" s="17"/>
    </row>
    <row r="294" spans="1:18" ht="15.75" customHeight="1">
      <c r="A294" s="150" t="str">
        <f t="shared" si="5"/>
        <v/>
      </c>
      <c r="B294" s="79"/>
      <c r="C294" s="157"/>
      <c r="D294" s="47"/>
      <c r="E294" s="345"/>
      <c r="F294" s="19"/>
      <c r="G294" s="56"/>
      <c r="H294" s="18"/>
      <c r="I294" s="19"/>
      <c r="J294" s="19"/>
      <c r="K294" s="19"/>
      <c r="L294" s="345"/>
      <c r="M294" s="17"/>
      <c r="N294" s="17"/>
      <c r="O294" s="19"/>
      <c r="P294" s="19"/>
      <c r="Q294" s="19"/>
      <c r="R294" s="17"/>
    </row>
    <row r="295" spans="1:18" ht="15.75" customHeight="1">
      <c r="A295" s="150" t="str">
        <f t="shared" si="5"/>
        <v/>
      </c>
      <c r="B295" s="79"/>
      <c r="C295" s="157"/>
      <c r="D295" s="47"/>
      <c r="E295" s="345"/>
      <c r="F295" s="19"/>
      <c r="G295" s="56"/>
      <c r="H295" s="18"/>
      <c r="I295" s="19"/>
      <c r="J295" s="19"/>
      <c r="K295" s="19"/>
      <c r="L295" s="345"/>
      <c r="M295" s="17"/>
      <c r="N295" s="17"/>
      <c r="O295" s="19"/>
      <c r="P295" s="19"/>
      <c r="Q295" s="19"/>
      <c r="R295" s="17"/>
    </row>
    <row r="296" spans="1:18" ht="15.75" customHeight="1">
      <c r="A296" s="150" t="str">
        <f t="shared" si="5"/>
        <v/>
      </c>
      <c r="B296" s="79"/>
      <c r="C296" s="157"/>
      <c r="D296" s="47"/>
      <c r="E296" s="345"/>
      <c r="F296" s="19"/>
      <c r="G296" s="56"/>
      <c r="H296" s="18"/>
      <c r="I296" s="19"/>
      <c r="J296" s="19"/>
      <c r="K296" s="19"/>
      <c r="L296" s="345"/>
      <c r="M296" s="17"/>
      <c r="N296" s="17"/>
      <c r="O296" s="19"/>
      <c r="P296" s="19"/>
      <c r="Q296" s="19"/>
      <c r="R296" s="17"/>
    </row>
    <row r="297" spans="1:18" ht="15.75" customHeight="1">
      <c r="A297" s="89" t="str">
        <f t="shared" si="5"/>
        <v/>
      </c>
      <c r="B297" s="88"/>
      <c r="C297" s="157"/>
      <c r="D297" s="90"/>
      <c r="E297" s="346"/>
      <c r="F297" s="91"/>
      <c r="G297" s="88"/>
      <c r="H297" s="92"/>
      <c r="I297" s="93"/>
      <c r="J297" s="93"/>
      <c r="K297" s="93"/>
      <c r="L297" s="346"/>
      <c r="M297" s="94"/>
      <c r="N297" s="94"/>
      <c r="O297" s="93"/>
      <c r="P297" s="93"/>
      <c r="Q297" s="93"/>
      <c r="R297" s="94"/>
    </row>
    <row r="298" spans="1:18" ht="15.75" customHeight="1">
      <c r="A298" s="150" t="str">
        <f t="shared" si="5"/>
        <v/>
      </c>
      <c r="B298" s="79"/>
      <c r="C298" s="157"/>
      <c r="D298" s="47"/>
      <c r="E298" s="345"/>
      <c r="F298" s="19"/>
      <c r="G298" s="56"/>
      <c r="H298" s="18"/>
      <c r="I298" s="19"/>
      <c r="J298" s="19"/>
      <c r="K298" s="19"/>
      <c r="L298" s="345"/>
      <c r="M298" s="17"/>
      <c r="N298" s="17"/>
      <c r="O298" s="19"/>
      <c r="P298" s="19"/>
      <c r="Q298" s="19"/>
      <c r="R298" s="17"/>
    </row>
    <row r="299" spans="1:18" ht="15.75" customHeight="1">
      <c r="A299" s="150" t="str">
        <f t="shared" si="5"/>
        <v/>
      </c>
      <c r="B299" s="79"/>
      <c r="C299" s="157"/>
      <c r="D299" s="47"/>
      <c r="E299" s="345"/>
      <c r="F299" s="19"/>
      <c r="G299" s="56"/>
      <c r="H299" s="18"/>
      <c r="I299" s="19"/>
      <c r="J299" s="19"/>
      <c r="K299" s="19"/>
      <c r="L299" s="345"/>
      <c r="M299" s="17"/>
      <c r="N299" s="17"/>
      <c r="O299" s="19"/>
      <c r="P299" s="19"/>
      <c r="Q299" s="19"/>
      <c r="R299" s="17"/>
    </row>
    <row r="300" spans="1:18" ht="15.75" customHeight="1">
      <c r="A300" s="150" t="str">
        <f t="shared" si="5"/>
        <v/>
      </c>
      <c r="B300" s="79"/>
      <c r="C300" s="157"/>
      <c r="D300" s="47"/>
      <c r="E300" s="345"/>
      <c r="F300" s="19"/>
      <c r="G300" s="56"/>
      <c r="H300" s="18"/>
      <c r="I300" s="19"/>
      <c r="J300" s="19"/>
      <c r="K300" s="19"/>
      <c r="L300" s="345"/>
      <c r="M300" s="17"/>
      <c r="N300" s="17"/>
      <c r="O300" s="19"/>
      <c r="P300" s="19"/>
      <c r="Q300" s="19"/>
      <c r="R300" s="17"/>
    </row>
    <row r="301" spans="1:18" ht="15.75" customHeight="1">
      <c r="A301" s="150" t="str">
        <f t="shared" si="5"/>
        <v/>
      </c>
      <c r="B301" s="79"/>
      <c r="C301" s="157"/>
      <c r="D301" s="47"/>
      <c r="E301" s="345"/>
      <c r="F301" s="19"/>
      <c r="G301" s="56"/>
      <c r="H301" s="18"/>
      <c r="I301" s="19"/>
      <c r="J301" s="19"/>
      <c r="K301" s="19"/>
      <c r="L301" s="345"/>
      <c r="M301" s="17"/>
      <c r="N301" s="17"/>
      <c r="O301" s="19"/>
      <c r="P301" s="19"/>
      <c r="Q301" s="19"/>
      <c r="R301" s="17"/>
    </row>
    <row r="302" spans="1:18" ht="15.75" customHeight="1">
      <c r="A302" s="150" t="str">
        <f t="shared" si="5"/>
        <v/>
      </c>
      <c r="B302" s="79"/>
      <c r="C302" s="157"/>
      <c r="D302" s="47"/>
      <c r="E302" s="345"/>
      <c r="F302" s="19"/>
      <c r="G302" s="56"/>
      <c r="H302" s="18"/>
      <c r="I302" s="19"/>
      <c r="J302" s="19"/>
      <c r="K302" s="19"/>
      <c r="L302" s="345"/>
      <c r="M302" s="17"/>
      <c r="N302" s="17"/>
      <c r="O302" s="19"/>
      <c r="P302" s="19"/>
      <c r="Q302" s="19"/>
      <c r="R302" s="17"/>
    </row>
    <row r="303" spans="1:18" ht="15.75" customHeight="1">
      <c r="A303" s="89" t="str">
        <f t="shared" si="5"/>
        <v/>
      </c>
      <c r="B303" s="88"/>
      <c r="C303" s="157"/>
      <c r="D303" s="90"/>
      <c r="E303" s="346"/>
      <c r="F303" s="91"/>
      <c r="G303" s="88"/>
      <c r="H303" s="92"/>
      <c r="I303" s="93"/>
      <c r="J303" s="93"/>
      <c r="K303" s="93"/>
      <c r="L303" s="346"/>
      <c r="M303" s="94"/>
      <c r="N303" s="94"/>
      <c r="O303" s="93"/>
      <c r="P303" s="93"/>
      <c r="Q303" s="93"/>
      <c r="R303" s="94"/>
    </row>
    <row r="304" spans="1:18" ht="15.75" customHeight="1">
      <c r="A304" s="150" t="str">
        <f t="shared" si="5"/>
        <v/>
      </c>
      <c r="B304" s="79"/>
      <c r="C304" s="157"/>
      <c r="D304" s="47"/>
      <c r="E304" s="345"/>
      <c r="F304" s="19"/>
      <c r="G304" s="56"/>
      <c r="H304" s="18"/>
      <c r="I304" s="19"/>
      <c r="J304" s="19"/>
      <c r="K304" s="19"/>
      <c r="L304" s="345"/>
      <c r="M304" s="17"/>
      <c r="N304" s="17"/>
      <c r="O304" s="19"/>
      <c r="P304" s="19"/>
      <c r="Q304" s="19"/>
      <c r="R304" s="17"/>
    </row>
    <row r="305" spans="1:18" ht="15.75" customHeight="1">
      <c r="A305" s="150" t="str">
        <f t="shared" si="5"/>
        <v/>
      </c>
      <c r="B305" s="79"/>
      <c r="C305" s="157"/>
      <c r="D305" s="47"/>
      <c r="E305" s="345"/>
      <c r="F305" s="19"/>
      <c r="G305" s="56"/>
      <c r="H305" s="18"/>
      <c r="I305" s="19"/>
      <c r="J305" s="19"/>
      <c r="K305" s="19"/>
      <c r="L305" s="345"/>
      <c r="M305" s="17"/>
      <c r="N305" s="17"/>
      <c r="O305" s="19"/>
      <c r="P305" s="19"/>
      <c r="Q305" s="19"/>
      <c r="R305" s="17"/>
    </row>
    <row r="306" spans="1:18" ht="15.75" customHeight="1">
      <c r="A306" s="150" t="str">
        <f t="shared" si="5"/>
        <v/>
      </c>
      <c r="B306" s="79"/>
      <c r="C306" s="157"/>
      <c r="D306" s="47"/>
      <c r="E306" s="345"/>
      <c r="F306" s="19"/>
      <c r="G306" s="56"/>
      <c r="H306" s="18"/>
      <c r="I306" s="19"/>
      <c r="J306" s="19"/>
      <c r="K306" s="19"/>
      <c r="L306" s="345"/>
      <c r="M306" s="17"/>
      <c r="N306" s="17"/>
      <c r="O306" s="19"/>
      <c r="P306" s="19"/>
      <c r="Q306" s="19"/>
      <c r="R306" s="17"/>
    </row>
    <row r="307" spans="1:18" ht="15.75" customHeight="1">
      <c r="A307" s="150" t="str">
        <f t="shared" si="5"/>
        <v/>
      </c>
      <c r="B307" s="79"/>
      <c r="C307" s="157"/>
      <c r="D307" s="47"/>
      <c r="E307" s="345"/>
      <c r="F307" s="19"/>
      <c r="G307" s="56"/>
      <c r="H307" s="18"/>
      <c r="I307" s="19"/>
      <c r="J307" s="19"/>
      <c r="K307" s="19"/>
      <c r="L307" s="345"/>
      <c r="M307" s="17"/>
      <c r="N307" s="17"/>
      <c r="O307" s="19"/>
      <c r="P307" s="19"/>
      <c r="Q307" s="19"/>
      <c r="R307" s="17"/>
    </row>
    <row r="308" spans="1:18" ht="15.75" customHeight="1">
      <c r="A308" s="150" t="str">
        <f t="shared" si="5"/>
        <v/>
      </c>
      <c r="B308" s="79"/>
      <c r="C308" s="157"/>
      <c r="D308" s="47"/>
      <c r="E308" s="345"/>
      <c r="F308" s="19"/>
      <c r="G308" s="56"/>
      <c r="H308" s="18"/>
      <c r="I308" s="19"/>
      <c r="J308" s="19"/>
      <c r="K308" s="19"/>
      <c r="L308" s="345"/>
      <c r="M308" s="17"/>
      <c r="N308" s="17"/>
      <c r="O308" s="19"/>
      <c r="P308" s="19"/>
      <c r="Q308" s="19"/>
      <c r="R308" s="17"/>
    </row>
    <row r="309" spans="1:18" ht="15.75" customHeight="1">
      <c r="A309" s="89" t="str">
        <f t="shared" si="5"/>
        <v/>
      </c>
      <c r="B309" s="88"/>
      <c r="C309" s="157"/>
      <c r="D309" s="90"/>
      <c r="E309" s="346"/>
      <c r="F309" s="91"/>
      <c r="G309" s="88"/>
      <c r="H309" s="92"/>
      <c r="I309" s="93"/>
      <c r="J309" s="93"/>
      <c r="K309" s="93"/>
      <c r="L309" s="346"/>
      <c r="M309" s="94"/>
      <c r="N309" s="94"/>
      <c r="O309" s="93"/>
      <c r="P309" s="93"/>
      <c r="Q309" s="93"/>
      <c r="R309" s="94"/>
    </row>
    <row r="310" spans="1:18" ht="15.75" customHeight="1">
      <c r="A310" s="150" t="str">
        <f t="shared" si="5"/>
        <v/>
      </c>
      <c r="B310" s="79"/>
      <c r="C310" s="157"/>
      <c r="D310" s="47"/>
      <c r="E310" s="345"/>
      <c r="F310" s="19"/>
      <c r="G310" s="56"/>
      <c r="H310" s="18"/>
      <c r="I310" s="19"/>
      <c r="J310" s="19"/>
      <c r="K310" s="19"/>
      <c r="L310" s="345"/>
      <c r="M310" s="17"/>
      <c r="N310" s="17"/>
      <c r="O310" s="19"/>
      <c r="P310" s="19"/>
      <c r="Q310" s="19"/>
      <c r="R310" s="17"/>
    </row>
    <row r="311" spans="1:18" ht="15.75" customHeight="1">
      <c r="A311" s="150" t="str">
        <f t="shared" si="5"/>
        <v/>
      </c>
      <c r="B311" s="79"/>
      <c r="C311" s="157"/>
      <c r="D311" s="47"/>
      <c r="E311" s="345"/>
      <c r="F311" s="19"/>
      <c r="G311" s="56"/>
      <c r="H311" s="18"/>
      <c r="I311" s="19"/>
      <c r="J311" s="19"/>
      <c r="K311" s="19"/>
      <c r="L311" s="345"/>
      <c r="M311" s="17"/>
      <c r="N311" s="17"/>
      <c r="O311" s="19"/>
      <c r="P311" s="19"/>
      <c r="Q311" s="19"/>
      <c r="R311" s="17"/>
    </row>
    <row r="312" spans="1:18" ht="15.75" customHeight="1">
      <c r="A312" s="150" t="str">
        <f t="shared" si="5"/>
        <v/>
      </c>
      <c r="B312" s="79"/>
      <c r="C312" s="157"/>
      <c r="D312" s="47"/>
      <c r="E312" s="345"/>
      <c r="F312" s="19"/>
      <c r="G312" s="56"/>
      <c r="H312" s="18"/>
      <c r="I312" s="19"/>
      <c r="J312" s="19"/>
      <c r="K312" s="19"/>
      <c r="L312" s="345"/>
      <c r="M312" s="17"/>
      <c r="N312" s="17"/>
      <c r="O312" s="19"/>
      <c r="P312" s="19"/>
      <c r="Q312" s="19"/>
      <c r="R312" s="17"/>
    </row>
    <row r="313" spans="1:18" ht="15.75" customHeight="1">
      <c r="A313" s="150" t="str">
        <f t="shared" si="5"/>
        <v/>
      </c>
      <c r="B313" s="79"/>
      <c r="C313" s="157"/>
      <c r="D313" s="47"/>
      <c r="E313" s="345"/>
      <c r="F313" s="19"/>
      <c r="G313" s="56"/>
      <c r="H313" s="18"/>
      <c r="I313" s="19"/>
      <c r="J313" s="19"/>
      <c r="K313" s="19"/>
      <c r="L313" s="345"/>
      <c r="M313" s="17"/>
      <c r="N313" s="17"/>
      <c r="O313" s="19"/>
      <c r="P313" s="19"/>
      <c r="Q313" s="19"/>
      <c r="R313" s="17"/>
    </row>
    <row r="314" spans="1:18" ht="15.75" customHeight="1">
      <c r="A314" s="150" t="str">
        <f t="shared" si="5"/>
        <v/>
      </c>
      <c r="B314" s="79"/>
      <c r="C314" s="157"/>
      <c r="D314" s="47"/>
      <c r="E314" s="345"/>
      <c r="F314" s="19"/>
      <c r="G314" s="56"/>
      <c r="H314" s="18"/>
      <c r="I314" s="19"/>
      <c r="J314" s="19"/>
      <c r="K314" s="19"/>
      <c r="L314" s="345"/>
      <c r="M314" s="17"/>
      <c r="N314" s="17"/>
      <c r="O314" s="19"/>
      <c r="P314" s="19"/>
      <c r="Q314" s="19"/>
      <c r="R314" s="17"/>
    </row>
    <row r="315" spans="1:18" ht="15.75" customHeight="1">
      <c r="A315" s="89" t="str">
        <f t="shared" si="5"/>
        <v/>
      </c>
      <c r="B315" s="88"/>
      <c r="C315" s="157"/>
      <c r="D315" s="90"/>
      <c r="E315" s="346"/>
      <c r="F315" s="91"/>
      <c r="G315" s="88"/>
      <c r="H315" s="92"/>
      <c r="I315" s="93"/>
      <c r="J315" s="93"/>
      <c r="K315" s="93"/>
      <c r="L315" s="346"/>
      <c r="M315" s="94"/>
      <c r="N315" s="94"/>
      <c r="O315" s="93"/>
      <c r="P315" s="93"/>
      <c r="Q315" s="93"/>
      <c r="R315" s="94"/>
    </row>
    <row r="316" spans="1:18" ht="15.75" customHeight="1">
      <c r="A316" s="150" t="str">
        <f t="shared" si="5"/>
        <v/>
      </c>
      <c r="B316" s="79"/>
      <c r="C316" s="157"/>
      <c r="D316" s="47"/>
      <c r="E316" s="345"/>
      <c r="F316" s="19"/>
      <c r="G316" s="56"/>
      <c r="H316" s="18"/>
      <c r="I316" s="19"/>
      <c r="J316" s="19"/>
      <c r="K316" s="19"/>
      <c r="L316" s="345"/>
      <c r="M316" s="17"/>
      <c r="N316" s="17"/>
      <c r="O316" s="19"/>
      <c r="P316" s="19"/>
      <c r="Q316" s="19"/>
      <c r="R316" s="17"/>
    </row>
    <row r="317" spans="1:18" ht="15.75" customHeight="1">
      <c r="A317" s="150" t="str">
        <f t="shared" si="5"/>
        <v/>
      </c>
      <c r="B317" s="79"/>
      <c r="C317" s="157"/>
      <c r="D317" s="47"/>
      <c r="E317" s="345"/>
      <c r="F317" s="19"/>
      <c r="G317" s="56"/>
      <c r="H317" s="18"/>
      <c r="I317" s="19"/>
      <c r="J317" s="19"/>
      <c r="K317" s="19"/>
      <c r="L317" s="345"/>
      <c r="M317" s="17"/>
      <c r="N317" s="17"/>
      <c r="O317" s="19"/>
      <c r="P317" s="19"/>
      <c r="Q317" s="19"/>
      <c r="R317" s="17"/>
    </row>
    <row r="318" spans="1:18" ht="15.75" customHeight="1">
      <c r="A318" s="150" t="str">
        <f t="shared" si="5"/>
        <v/>
      </c>
      <c r="B318" s="79"/>
      <c r="C318" s="157"/>
      <c r="D318" s="47"/>
      <c r="E318" s="345"/>
      <c r="F318" s="19"/>
      <c r="G318" s="56"/>
      <c r="H318" s="18"/>
      <c r="I318" s="19"/>
      <c r="J318" s="19"/>
      <c r="K318" s="19"/>
      <c r="L318" s="345"/>
      <c r="M318" s="17"/>
      <c r="N318" s="17"/>
      <c r="O318" s="19"/>
      <c r="P318" s="19"/>
      <c r="Q318" s="19"/>
      <c r="R318" s="17"/>
    </row>
    <row r="319" spans="1:18" ht="15.75" customHeight="1">
      <c r="A319" s="150" t="str">
        <f t="shared" si="5"/>
        <v/>
      </c>
      <c r="B319" s="79"/>
      <c r="C319" s="157"/>
      <c r="D319" s="47"/>
      <c r="E319" s="345"/>
      <c r="F319" s="19"/>
      <c r="G319" s="56"/>
      <c r="H319" s="18"/>
      <c r="I319" s="19"/>
      <c r="J319" s="19"/>
      <c r="K319" s="19"/>
      <c r="L319" s="345"/>
      <c r="M319" s="17"/>
      <c r="N319" s="17"/>
      <c r="O319" s="19"/>
      <c r="P319" s="19"/>
      <c r="Q319" s="19"/>
      <c r="R319" s="17"/>
    </row>
    <row r="320" spans="1:18" ht="15.75" customHeight="1">
      <c r="A320" s="150" t="str">
        <f t="shared" si="5"/>
        <v/>
      </c>
      <c r="B320" s="79"/>
      <c r="C320" s="157"/>
      <c r="D320" s="47"/>
      <c r="E320" s="345"/>
      <c r="F320" s="19"/>
      <c r="G320" s="56"/>
      <c r="H320" s="18"/>
      <c r="I320" s="19"/>
      <c r="J320" s="19"/>
      <c r="K320" s="19"/>
      <c r="L320" s="345"/>
      <c r="M320" s="17"/>
      <c r="N320" s="17"/>
      <c r="O320" s="19"/>
      <c r="P320" s="19"/>
      <c r="Q320" s="19"/>
      <c r="R320" s="17"/>
    </row>
    <row r="321" spans="1:18" ht="15.75" customHeight="1">
      <c r="A321" s="89" t="str">
        <f t="shared" si="5"/>
        <v/>
      </c>
      <c r="B321" s="88"/>
      <c r="C321" s="157"/>
      <c r="D321" s="90"/>
      <c r="E321" s="346"/>
      <c r="F321" s="91"/>
      <c r="G321" s="88"/>
      <c r="H321" s="92"/>
      <c r="I321" s="93"/>
      <c r="J321" s="93"/>
      <c r="K321" s="93"/>
      <c r="L321" s="346"/>
      <c r="M321" s="94"/>
      <c r="N321" s="94"/>
      <c r="O321" s="93"/>
      <c r="P321" s="93"/>
      <c r="Q321" s="93"/>
      <c r="R321" s="94"/>
    </row>
    <row r="322" spans="1:18" ht="15.75" customHeight="1">
      <c r="A322" s="150" t="str">
        <f t="shared" si="5"/>
        <v/>
      </c>
      <c r="B322" s="79"/>
      <c r="C322" s="157"/>
      <c r="D322" s="47"/>
      <c r="E322" s="345"/>
      <c r="F322" s="19"/>
      <c r="G322" s="56"/>
      <c r="H322" s="18"/>
      <c r="I322" s="19"/>
      <c r="J322" s="19"/>
      <c r="K322" s="19"/>
      <c r="L322" s="345"/>
      <c r="M322" s="17"/>
      <c r="N322" s="17"/>
      <c r="O322" s="19"/>
      <c r="P322" s="19"/>
      <c r="Q322" s="19"/>
      <c r="R322" s="17"/>
    </row>
    <row r="323" spans="1:18" ht="15.75" customHeight="1">
      <c r="A323" s="150" t="str">
        <f t="shared" si="5"/>
        <v/>
      </c>
      <c r="B323" s="79"/>
      <c r="C323" s="157"/>
      <c r="D323" s="47"/>
      <c r="E323" s="345"/>
      <c r="F323" s="19"/>
      <c r="G323" s="56"/>
      <c r="H323" s="18"/>
      <c r="I323" s="19"/>
      <c r="J323" s="19"/>
      <c r="K323" s="19"/>
      <c r="L323" s="345"/>
      <c r="M323" s="17"/>
      <c r="N323" s="17"/>
      <c r="O323" s="19"/>
      <c r="P323" s="19"/>
      <c r="Q323" s="19"/>
      <c r="R323" s="17"/>
    </row>
    <row r="324" spans="1:18" ht="15.75" customHeight="1">
      <c r="A324" s="150" t="str">
        <f t="shared" si="5"/>
        <v/>
      </c>
      <c r="B324" s="79"/>
      <c r="C324" s="157"/>
      <c r="D324" s="47"/>
      <c r="E324" s="345"/>
      <c r="F324" s="19"/>
      <c r="G324" s="56"/>
      <c r="H324" s="18"/>
      <c r="I324" s="19"/>
      <c r="J324" s="19"/>
      <c r="K324" s="19"/>
      <c r="L324" s="345"/>
      <c r="M324" s="17"/>
      <c r="N324" s="17"/>
      <c r="O324" s="19"/>
      <c r="P324" s="19"/>
      <c r="Q324" s="19"/>
      <c r="R324" s="17"/>
    </row>
    <row r="325" spans="1:18" ht="15.75" customHeight="1">
      <c r="A325" s="150" t="str">
        <f t="shared" si="5"/>
        <v/>
      </c>
      <c r="B325" s="79"/>
      <c r="C325" s="157"/>
      <c r="D325" s="47"/>
      <c r="E325" s="345"/>
      <c r="F325" s="19"/>
      <c r="G325" s="56"/>
      <c r="H325" s="18"/>
      <c r="I325" s="19"/>
      <c r="J325" s="19"/>
      <c r="K325" s="19"/>
      <c r="L325" s="345"/>
      <c r="M325" s="17"/>
      <c r="N325" s="17"/>
      <c r="O325" s="19"/>
      <c r="P325" s="19"/>
      <c r="Q325" s="19"/>
      <c r="R325" s="17"/>
    </row>
    <row r="326" spans="1:18" ht="15.75" customHeight="1">
      <c r="A326" s="150" t="str">
        <f t="shared" si="5"/>
        <v/>
      </c>
      <c r="B326" s="79"/>
      <c r="C326" s="157"/>
      <c r="D326" s="47"/>
      <c r="E326" s="345"/>
      <c r="F326" s="19"/>
      <c r="G326" s="56"/>
      <c r="H326" s="18"/>
      <c r="I326" s="19"/>
      <c r="J326" s="19"/>
      <c r="K326" s="19"/>
      <c r="L326" s="345"/>
      <c r="M326" s="17"/>
      <c r="N326" s="17"/>
      <c r="O326" s="19"/>
      <c r="P326" s="19"/>
      <c r="Q326" s="19"/>
      <c r="R326" s="17"/>
    </row>
    <row r="327" spans="1:18" ht="15.75" customHeight="1">
      <c r="A327" s="89" t="str">
        <f t="shared" si="5"/>
        <v/>
      </c>
      <c r="B327" s="88"/>
      <c r="C327" s="157"/>
      <c r="D327" s="90"/>
      <c r="E327" s="346"/>
      <c r="F327" s="91"/>
      <c r="G327" s="88"/>
      <c r="H327" s="92"/>
      <c r="I327" s="93"/>
      <c r="J327" s="93"/>
      <c r="K327" s="93"/>
      <c r="L327" s="346"/>
      <c r="M327" s="94"/>
      <c r="N327" s="94"/>
      <c r="O327" s="93"/>
      <c r="P327" s="93"/>
      <c r="Q327" s="93"/>
      <c r="R327" s="94"/>
    </row>
    <row r="328" spans="1:18" ht="15.75" customHeight="1">
      <c r="A328" s="150" t="str">
        <f t="shared" si="5"/>
        <v/>
      </c>
      <c r="B328" s="79"/>
      <c r="C328" s="157"/>
      <c r="D328" s="47"/>
      <c r="E328" s="345"/>
      <c r="F328" s="19"/>
      <c r="G328" s="56"/>
      <c r="H328" s="18"/>
      <c r="I328" s="19"/>
      <c r="J328" s="19"/>
      <c r="K328" s="19"/>
      <c r="L328" s="345"/>
      <c r="M328" s="17"/>
      <c r="N328" s="17"/>
      <c r="O328" s="19"/>
      <c r="P328" s="19"/>
      <c r="Q328" s="19"/>
      <c r="R328" s="17"/>
    </row>
    <row r="329" spans="1:18" ht="15.75" customHeight="1">
      <c r="A329" s="150" t="str">
        <f t="shared" si="5"/>
        <v/>
      </c>
      <c r="B329" s="79"/>
      <c r="C329" s="157"/>
      <c r="D329" s="47"/>
      <c r="E329" s="345"/>
      <c r="F329" s="19"/>
      <c r="G329" s="56"/>
      <c r="H329" s="18"/>
      <c r="I329" s="19"/>
      <c r="J329" s="19"/>
      <c r="K329" s="19"/>
      <c r="L329" s="345"/>
      <c r="M329" s="17"/>
      <c r="N329" s="17"/>
      <c r="O329" s="19"/>
      <c r="P329" s="19"/>
      <c r="Q329" s="19"/>
      <c r="R329" s="17"/>
    </row>
    <row r="330" spans="1:18" ht="15.75" customHeight="1">
      <c r="A330" s="150" t="str">
        <f t="shared" si="5"/>
        <v/>
      </c>
      <c r="B330" s="79"/>
      <c r="C330" s="157"/>
      <c r="D330" s="47"/>
      <c r="E330" s="345"/>
      <c r="F330" s="19"/>
      <c r="G330" s="56"/>
      <c r="H330" s="18"/>
      <c r="I330" s="19"/>
      <c r="J330" s="19"/>
      <c r="K330" s="19"/>
      <c r="L330" s="345"/>
      <c r="M330" s="17"/>
      <c r="N330" s="17"/>
      <c r="O330" s="19"/>
      <c r="P330" s="19"/>
      <c r="Q330" s="19"/>
      <c r="R330" s="17"/>
    </row>
    <row r="331" spans="1:18" ht="15.75" customHeight="1">
      <c r="A331" s="150" t="str">
        <f t="shared" si="5"/>
        <v/>
      </c>
      <c r="B331" s="79"/>
      <c r="C331" s="157"/>
      <c r="D331" s="47"/>
      <c r="E331" s="345"/>
      <c r="F331" s="19"/>
      <c r="G331" s="56"/>
      <c r="H331" s="18"/>
      <c r="I331" s="19"/>
      <c r="J331" s="19"/>
      <c r="K331" s="19"/>
      <c r="L331" s="345"/>
      <c r="M331" s="17"/>
      <c r="N331" s="17"/>
      <c r="O331" s="19"/>
      <c r="P331" s="19"/>
      <c r="Q331" s="19"/>
      <c r="R331" s="17"/>
    </row>
    <row r="332" spans="1:18" ht="15.75" customHeight="1">
      <c r="A332" s="150" t="str">
        <f t="shared" si="5"/>
        <v/>
      </c>
      <c r="B332" s="79"/>
      <c r="C332" s="157"/>
      <c r="D332" s="47"/>
      <c r="E332" s="345"/>
      <c r="F332" s="19"/>
      <c r="G332" s="56"/>
      <c r="H332" s="18"/>
      <c r="I332" s="19"/>
      <c r="J332" s="19"/>
      <c r="K332" s="19"/>
      <c r="L332" s="345"/>
      <c r="M332" s="17"/>
      <c r="N332" s="17"/>
      <c r="O332" s="19"/>
      <c r="P332" s="19"/>
      <c r="Q332" s="19"/>
      <c r="R332" s="17"/>
    </row>
    <row r="333" spans="1:18" ht="15.75" customHeight="1">
      <c r="A333" s="89" t="str">
        <f t="shared" si="5"/>
        <v/>
      </c>
      <c r="B333" s="88"/>
      <c r="C333" s="157"/>
      <c r="D333" s="90"/>
      <c r="E333" s="346"/>
      <c r="F333" s="91"/>
      <c r="G333" s="88"/>
      <c r="H333" s="92"/>
      <c r="I333" s="93"/>
      <c r="J333" s="93"/>
      <c r="K333" s="93"/>
      <c r="L333" s="346"/>
      <c r="M333" s="94"/>
      <c r="N333" s="94"/>
      <c r="O333" s="93"/>
      <c r="P333" s="93"/>
      <c r="Q333" s="93"/>
      <c r="R333" s="94"/>
    </row>
    <row r="334" spans="1:18" ht="15.75" customHeight="1">
      <c r="A334" s="150" t="str">
        <f t="shared" si="5"/>
        <v/>
      </c>
      <c r="B334" s="79"/>
      <c r="C334" s="157"/>
      <c r="D334" s="47"/>
      <c r="E334" s="345"/>
      <c r="F334" s="19"/>
      <c r="G334" s="56"/>
      <c r="H334" s="18"/>
      <c r="I334" s="19"/>
      <c r="J334" s="19"/>
      <c r="K334" s="19"/>
      <c r="L334" s="345"/>
      <c r="M334" s="17"/>
      <c r="N334" s="17"/>
      <c r="O334" s="19"/>
      <c r="P334" s="19"/>
      <c r="Q334" s="19"/>
      <c r="R334" s="17"/>
    </row>
    <row r="335" spans="1:18" ht="15.75" customHeight="1">
      <c r="A335" s="150" t="str">
        <f t="shared" ref="A335:A398" si="6">IF(ISBLANK(B335),"",IF(ISNA(VLOOKUP(B335,jobtable,2,FALSE)),"Not found",VLOOKUP(B335,jobtable,2,FALSE)))</f>
        <v/>
      </c>
      <c r="B335" s="79"/>
      <c r="C335" s="157"/>
      <c r="D335" s="47"/>
      <c r="E335" s="345"/>
      <c r="F335" s="19"/>
      <c r="G335" s="56"/>
      <c r="H335" s="18"/>
      <c r="I335" s="19"/>
      <c r="J335" s="19"/>
      <c r="K335" s="19"/>
      <c r="L335" s="345"/>
      <c r="M335" s="17"/>
      <c r="N335" s="17"/>
      <c r="O335" s="19"/>
      <c r="P335" s="19"/>
      <c r="Q335" s="19"/>
      <c r="R335" s="17"/>
    </row>
    <row r="336" spans="1:18" ht="15.75" customHeight="1">
      <c r="A336" s="150" t="str">
        <f t="shared" si="6"/>
        <v/>
      </c>
      <c r="B336" s="79"/>
      <c r="C336" s="157"/>
      <c r="D336" s="47"/>
      <c r="E336" s="345"/>
      <c r="F336" s="19"/>
      <c r="G336" s="56"/>
      <c r="H336" s="18"/>
      <c r="I336" s="19"/>
      <c r="J336" s="19"/>
      <c r="K336" s="19"/>
      <c r="L336" s="345"/>
      <c r="M336" s="17"/>
      <c r="N336" s="17"/>
      <c r="O336" s="19"/>
      <c r="P336" s="19"/>
      <c r="Q336" s="19"/>
      <c r="R336" s="17"/>
    </row>
    <row r="337" spans="1:18" ht="15.75" customHeight="1">
      <c r="A337" s="150" t="str">
        <f t="shared" si="6"/>
        <v/>
      </c>
      <c r="B337" s="79"/>
      <c r="C337" s="157"/>
      <c r="D337" s="47"/>
      <c r="E337" s="345"/>
      <c r="F337" s="19"/>
      <c r="G337" s="56"/>
      <c r="H337" s="18"/>
      <c r="I337" s="19"/>
      <c r="J337" s="19"/>
      <c r="K337" s="19"/>
      <c r="L337" s="345"/>
      <c r="M337" s="17"/>
      <c r="N337" s="17"/>
      <c r="O337" s="19"/>
      <c r="P337" s="19"/>
      <c r="Q337" s="19"/>
      <c r="R337" s="17"/>
    </row>
    <row r="338" spans="1:18" ht="15.75" customHeight="1">
      <c r="A338" s="150" t="str">
        <f t="shared" si="6"/>
        <v/>
      </c>
      <c r="B338" s="79"/>
      <c r="C338" s="157"/>
      <c r="D338" s="47"/>
      <c r="E338" s="345"/>
      <c r="F338" s="19"/>
      <c r="G338" s="56"/>
      <c r="H338" s="18"/>
      <c r="I338" s="19"/>
      <c r="J338" s="19"/>
      <c r="K338" s="19"/>
      <c r="L338" s="345"/>
      <c r="M338" s="17"/>
      <c r="N338" s="17"/>
      <c r="O338" s="19"/>
      <c r="P338" s="19"/>
      <c r="Q338" s="19"/>
      <c r="R338" s="17"/>
    </row>
    <row r="339" spans="1:18" ht="15.75" customHeight="1">
      <c r="A339" s="89" t="str">
        <f t="shared" si="6"/>
        <v/>
      </c>
      <c r="B339" s="88"/>
      <c r="C339" s="157"/>
      <c r="D339" s="90"/>
      <c r="E339" s="346"/>
      <c r="F339" s="91"/>
      <c r="G339" s="88"/>
      <c r="H339" s="92"/>
      <c r="I339" s="93"/>
      <c r="J339" s="93"/>
      <c r="K339" s="93"/>
      <c r="L339" s="346"/>
      <c r="M339" s="94"/>
      <c r="N339" s="94"/>
      <c r="O339" s="93"/>
      <c r="P339" s="93"/>
      <c r="Q339" s="93"/>
      <c r="R339" s="94"/>
    </row>
    <row r="340" spans="1:18" ht="15.75" customHeight="1">
      <c r="A340" s="150" t="str">
        <f t="shared" si="6"/>
        <v/>
      </c>
      <c r="B340" s="79"/>
      <c r="C340" s="157"/>
      <c r="D340" s="47"/>
      <c r="E340" s="345"/>
      <c r="F340" s="19"/>
      <c r="G340" s="56"/>
      <c r="H340" s="18"/>
      <c r="I340" s="19"/>
      <c r="J340" s="19"/>
      <c r="K340" s="19"/>
      <c r="L340" s="345"/>
      <c r="M340" s="17"/>
      <c r="N340" s="17"/>
      <c r="O340" s="19"/>
      <c r="P340" s="19"/>
      <c r="Q340" s="19"/>
      <c r="R340" s="17"/>
    </row>
    <row r="341" spans="1:18" ht="15.75" customHeight="1">
      <c r="A341" s="150" t="str">
        <f t="shared" si="6"/>
        <v/>
      </c>
      <c r="B341" s="79"/>
      <c r="C341" s="157"/>
      <c r="D341" s="47"/>
      <c r="E341" s="345"/>
      <c r="F341" s="19"/>
      <c r="G341" s="56"/>
      <c r="H341" s="18"/>
      <c r="I341" s="19"/>
      <c r="J341" s="19"/>
      <c r="K341" s="19"/>
      <c r="L341" s="345"/>
      <c r="M341" s="17"/>
      <c r="N341" s="17"/>
      <c r="O341" s="19"/>
      <c r="P341" s="19"/>
      <c r="Q341" s="19"/>
      <c r="R341" s="17"/>
    </row>
    <row r="342" spans="1:18" ht="15.75" customHeight="1">
      <c r="A342" s="150" t="str">
        <f t="shared" si="6"/>
        <v/>
      </c>
      <c r="B342" s="79"/>
      <c r="C342" s="157"/>
      <c r="D342" s="47"/>
      <c r="E342" s="345"/>
      <c r="F342" s="19"/>
      <c r="G342" s="56"/>
      <c r="H342" s="18"/>
      <c r="I342" s="19"/>
      <c r="J342" s="19"/>
      <c r="K342" s="19"/>
      <c r="L342" s="345"/>
      <c r="M342" s="17"/>
      <c r="N342" s="17"/>
      <c r="O342" s="19"/>
      <c r="P342" s="19"/>
      <c r="Q342" s="19"/>
      <c r="R342" s="17"/>
    </row>
    <row r="343" spans="1:18" ht="15.75" customHeight="1">
      <c r="A343" s="150" t="str">
        <f t="shared" si="6"/>
        <v/>
      </c>
      <c r="B343" s="79"/>
      <c r="C343" s="157"/>
      <c r="D343" s="47"/>
      <c r="E343" s="345"/>
      <c r="F343" s="19"/>
      <c r="G343" s="56"/>
      <c r="H343" s="18"/>
      <c r="I343" s="19"/>
      <c r="J343" s="19"/>
      <c r="K343" s="19"/>
      <c r="L343" s="345"/>
      <c r="M343" s="17"/>
      <c r="N343" s="17"/>
      <c r="O343" s="19"/>
      <c r="P343" s="19"/>
      <c r="Q343" s="19"/>
      <c r="R343" s="17"/>
    </row>
    <row r="344" spans="1:18" ht="15.75" customHeight="1">
      <c r="A344" s="150" t="str">
        <f t="shared" si="6"/>
        <v/>
      </c>
      <c r="B344" s="79"/>
      <c r="C344" s="157"/>
      <c r="D344" s="47"/>
      <c r="E344" s="345"/>
      <c r="F344" s="19"/>
      <c r="G344" s="56"/>
      <c r="H344" s="18"/>
      <c r="I344" s="19"/>
      <c r="J344" s="19"/>
      <c r="K344" s="19"/>
      <c r="L344" s="345"/>
      <c r="M344" s="17"/>
      <c r="N344" s="17"/>
      <c r="O344" s="19"/>
      <c r="P344" s="19"/>
      <c r="Q344" s="19"/>
      <c r="R344" s="17"/>
    </row>
    <row r="345" spans="1:18" ht="15.75" customHeight="1">
      <c r="A345" s="89" t="str">
        <f t="shared" si="6"/>
        <v/>
      </c>
      <c r="B345" s="88"/>
      <c r="C345" s="157"/>
      <c r="D345" s="90"/>
      <c r="E345" s="346"/>
      <c r="F345" s="91"/>
      <c r="G345" s="88"/>
      <c r="H345" s="92"/>
      <c r="I345" s="93"/>
      <c r="J345" s="93"/>
      <c r="K345" s="93"/>
      <c r="L345" s="346"/>
      <c r="M345" s="94"/>
      <c r="N345" s="94"/>
      <c r="O345" s="93"/>
      <c r="P345" s="93"/>
      <c r="Q345" s="93"/>
      <c r="R345" s="94"/>
    </row>
    <row r="346" spans="1:18" ht="15.75" customHeight="1">
      <c r="A346" s="150" t="str">
        <f t="shared" si="6"/>
        <v/>
      </c>
      <c r="B346" s="79"/>
      <c r="C346" s="157"/>
      <c r="D346" s="47"/>
      <c r="E346" s="345"/>
      <c r="F346" s="19"/>
      <c r="G346" s="56"/>
      <c r="H346" s="18"/>
      <c r="I346" s="19"/>
      <c r="J346" s="19"/>
      <c r="K346" s="19"/>
      <c r="L346" s="345"/>
      <c r="M346" s="17"/>
      <c r="N346" s="17"/>
      <c r="O346" s="19"/>
      <c r="P346" s="19"/>
      <c r="Q346" s="19"/>
      <c r="R346" s="17"/>
    </row>
    <row r="347" spans="1:18" ht="15.75" customHeight="1">
      <c r="A347" s="150" t="str">
        <f t="shared" si="6"/>
        <v/>
      </c>
      <c r="B347" s="79"/>
      <c r="C347" s="157"/>
      <c r="D347" s="47"/>
      <c r="E347" s="345"/>
      <c r="F347" s="19"/>
      <c r="G347" s="56"/>
      <c r="H347" s="18"/>
      <c r="I347" s="19"/>
      <c r="J347" s="19"/>
      <c r="K347" s="19"/>
      <c r="L347" s="345"/>
      <c r="M347" s="17"/>
      <c r="N347" s="17"/>
      <c r="O347" s="19"/>
      <c r="P347" s="19"/>
      <c r="Q347" s="19"/>
      <c r="R347" s="17"/>
    </row>
    <row r="348" spans="1:18" ht="15.75" customHeight="1">
      <c r="A348" s="150" t="str">
        <f t="shared" si="6"/>
        <v/>
      </c>
      <c r="B348" s="79"/>
      <c r="C348" s="157"/>
      <c r="D348" s="47"/>
      <c r="E348" s="345"/>
      <c r="F348" s="19"/>
      <c r="G348" s="56"/>
      <c r="H348" s="18"/>
      <c r="I348" s="19"/>
      <c r="J348" s="19"/>
      <c r="K348" s="19"/>
      <c r="L348" s="345"/>
      <c r="M348" s="17"/>
      <c r="N348" s="17"/>
      <c r="O348" s="19"/>
      <c r="P348" s="19"/>
      <c r="Q348" s="19"/>
      <c r="R348" s="17"/>
    </row>
    <row r="349" spans="1:18" ht="15.75" customHeight="1">
      <c r="A349" s="150" t="str">
        <f t="shared" si="6"/>
        <v/>
      </c>
      <c r="B349" s="79"/>
      <c r="C349" s="157"/>
      <c r="D349" s="47"/>
      <c r="E349" s="345"/>
      <c r="F349" s="19"/>
      <c r="G349" s="56"/>
      <c r="H349" s="18"/>
      <c r="I349" s="19"/>
      <c r="J349" s="19"/>
      <c r="K349" s="19"/>
      <c r="L349" s="345"/>
      <c r="M349" s="17"/>
      <c r="N349" s="17"/>
      <c r="O349" s="19"/>
      <c r="P349" s="19"/>
      <c r="Q349" s="19"/>
      <c r="R349" s="17"/>
    </row>
    <row r="350" spans="1:18" ht="15.75" customHeight="1">
      <c r="A350" s="150" t="str">
        <f t="shared" si="6"/>
        <v/>
      </c>
      <c r="B350" s="79"/>
      <c r="C350" s="157"/>
      <c r="D350" s="47"/>
      <c r="E350" s="345"/>
      <c r="F350" s="19"/>
      <c r="G350" s="56"/>
      <c r="H350" s="18"/>
      <c r="I350" s="19"/>
      <c r="J350" s="19"/>
      <c r="K350" s="19"/>
      <c r="L350" s="345"/>
      <c r="M350" s="17"/>
      <c r="N350" s="17"/>
      <c r="O350" s="19"/>
      <c r="P350" s="19"/>
      <c r="Q350" s="19"/>
      <c r="R350" s="17"/>
    </row>
    <row r="351" spans="1:18" ht="15.75" customHeight="1">
      <c r="A351" s="89" t="str">
        <f t="shared" si="6"/>
        <v/>
      </c>
      <c r="B351" s="88"/>
      <c r="C351" s="157"/>
      <c r="D351" s="90"/>
      <c r="E351" s="346"/>
      <c r="F351" s="91"/>
      <c r="G351" s="88"/>
      <c r="H351" s="92"/>
      <c r="I351" s="93"/>
      <c r="J351" s="93"/>
      <c r="K351" s="93"/>
      <c r="L351" s="346"/>
      <c r="M351" s="94"/>
      <c r="N351" s="94"/>
      <c r="O351" s="93"/>
      <c r="P351" s="93"/>
      <c r="Q351" s="93"/>
      <c r="R351" s="94"/>
    </row>
    <row r="352" spans="1:18" ht="15.75" customHeight="1">
      <c r="A352" s="150" t="str">
        <f t="shared" si="6"/>
        <v/>
      </c>
      <c r="B352" s="79"/>
      <c r="C352" s="157"/>
      <c r="D352" s="47"/>
      <c r="E352" s="345"/>
      <c r="F352" s="19"/>
      <c r="G352" s="56"/>
      <c r="H352" s="18"/>
      <c r="I352" s="19"/>
      <c r="J352" s="19"/>
      <c r="K352" s="19"/>
      <c r="L352" s="345"/>
      <c r="M352" s="17"/>
      <c r="N352" s="17"/>
      <c r="O352" s="19"/>
      <c r="P352" s="19"/>
      <c r="Q352" s="19"/>
      <c r="R352" s="17"/>
    </row>
    <row r="353" spans="1:18" ht="15.75" customHeight="1">
      <c r="A353" s="150" t="str">
        <f t="shared" si="6"/>
        <v/>
      </c>
      <c r="B353" s="79"/>
      <c r="C353" s="157"/>
      <c r="D353" s="47"/>
      <c r="E353" s="345"/>
      <c r="F353" s="19"/>
      <c r="G353" s="56"/>
      <c r="H353" s="18"/>
      <c r="I353" s="19"/>
      <c r="J353" s="19"/>
      <c r="K353" s="19"/>
      <c r="L353" s="345"/>
      <c r="M353" s="17"/>
      <c r="N353" s="17"/>
      <c r="O353" s="19"/>
      <c r="P353" s="19"/>
      <c r="Q353" s="19"/>
      <c r="R353" s="17"/>
    </row>
    <row r="354" spans="1:18" ht="15.75" customHeight="1">
      <c r="A354" s="150" t="str">
        <f t="shared" si="6"/>
        <v/>
      </c>
      <c r="B354" s="79"/>
      <c r="C354" s="157"/>
      <c r="D354" s="47"/>
      <c r="E354" s="345"/>
      <c r="F354" s="19"/>
      <c r="G354" s="56"/>
      <c r="H354" s="18"/>
      <c r="I354" s="19"/>
      <c r="J354" s="19"/>
      <c r="K354" s="19"/>
      <c r="L354" s="345"/>
      <c r="M354" s="17"/>
      <c r="N354" s="17"/>
      <c r="O354" s="19"/>
      <c r="P354" s="19"/>
      <c r="Q354" s="19"/>
      <c r="R354" s="17"/>
    </row>
    <row r="355" spans="1:18" ht="15.75" customHeight="1">
      <c r="A355" s="150" t="str">
        <f t="shared" si="6"/>
        <v/>
      </c>
      <c r="B355" s="79"/>
      <c r="C355" s="157"/>
      <c r="D355" s="47"/>
      <c r="E355" s="345"/>
      <c r="F355" s="19"/>
      <c r="G355" s="56"/>
      <c r="H355" s="18"/>
      <c r="I355" s="19"/>
      <c r="J355" s="19"/>
      <c r="K355" s="19"/>
      <c r="L355" s="345"/>
      <c r="M355" s="17"/>
      <c r="N355" s="17"/>
      <c r="O355" s="19"/>
      <c r="P355" s="19"/>
      <c r="Q355" s="19"/>
      <c r="R355" s="17"/>
    </row>
    <row r="356" spans="1:18" ht="15.75" customHeight="1">
      <c r="A356" s="150" t="str">
        <f t="shared" si="6"/>
        <v/>
      </c>
      <c r="B356" s="79"/>
      <c r="C356" s="157"/>
      <c r="D356" s="47"/>
      <c r="E356" s="345"/>
      <c r="F356" s="19"/>
      <c r="G356" s="56"/>
      <c r="H356" s="18"/>
      <c r="I356" s="19"/>
      <c r="J356" s="19"/>
      <c r="K356" s="19"/>
      <c r="L356" s="345"/>
      <c r="M356" s="17"/>
      <c r="N356" s="17"/>
      <c r="O356" s="19"/>
      <c r="P356" s="19"/>
      <c r="Q356" s="19"/>
      <c r="R356" s="17"/>
    </row>
    <row r="357" spans="1:18" ht="15.75" customHeight="1">
      <c r="A357" s="89" t="str">
        <f t="shared" si="6"/>
        <v/>
      </c>
      <c r="B357" s="88"/>
      <c r="C357" s="157"/>
      <c r="D357" s="90"/>
      <c r="E357" s="346"/>
      <c r="F357" s="91"/>
      <c r="G357" s="88"/>
      <c r="H357" s="92"/>
      <c r="I357" s="93"/>
      <c r="J357" s="93"/>
      <c r="K357" s="93"/>
      <c r="L357" s="346"/>
      <c r="M357" s="94"/>
      <c r="N357" s="94"/>
      <c r="O357" s="93"/>
      <c r="P357" s="93"/>
      <c r="Q357" s="93"/>
      <c r="R357" s="94"/>
    </row>
    <row r="358" spans="1:18" ht="15.75" customHeight="1">
      <c r="A358" s="150" t="str">
        <f t="shared" si="6"/>
        <v/>
      </c>
      <c r="B358" s="79"/>
      <c r="C358" s="157"/>
      <c r="D358" s="47"/>
      <c r="E358" s="345"/>
      <c r="F358" s="19"/>
      <c r="G358" s="56"/>
      <c r="H358" s="18"/>
      <c r="I358" s="19"/>
      <c r="J358" s="19"/>
      <c r="K358" s="19"/>
      <c r="L358" s="345"/>
      <c r="M358" s="17"/>
      <c r="N358" s="17"/>
      <c r="O358" s="19"/>
      <c r="P358" s="19"/>
      <c r="Q358" s="19"/>
      <c r="R358" s="17"/>
    </row>
    <row r="359" spans="1:18" ht="15.75" customHeight="1">
      <c r="A359" s="150" t="str">
        <f t="shared" si="6"/>
        <v/>
      </c>
      <c r="B359" s="79"/>
      <c r="C359" s="157"/>
      <c r="D359" s="47"/>
      <c r="E359" s="345"/>
      <c r="F359" s="19"/>
      <c r="G359" s="56"/>
      <c r="H359" s="18"/>
      <c r="I359" s="19"/>
      <c r="J359" s="19"/>
      <c r="K359" s="19"/>
      <c r="L359" s="345"/>
      <c r="M359" s="17"/>
      <c r="N359" s="17"/>
      <c r="O359" s="19"/>
      <c r="P359" s="19"/>
      <c r="Q359" s="19"/>
      <c r="R359" s="17"/>
    </row>
    <row r="360" spans="1:18" ht="15.75" customHeight="1">
      <c r="A360" s="150" t="str">
        <f t="shared" si="6"/>
        <v/>
      </c>
      <c r="B360" s="79"/>
      <c r="C360" s="157"/>
      <c r="D360" s="47"/>
      <c r="E360" s="345"/>
      <c r="F360" s="19"/>
      <c r="G360" s="56"/>
      <c r="H360" s="18"/>
      <c r="I360" s="19"/>
      <c r="J360" s="19"/>
      <c r="K360" s="19"/>
      <c r="L360" s="345"/>
      <c r="M360" s="17"/>
      <c r="N360" s="17"/>
      <c r="O360" s="19"/>
      <c r="P360" s="19"/>
      <c r="Q360" s="19"/>
      <c r="R360" s="17"/>
    </row>
    <row r="361" spans="1:18" ht="15.75" customHeight="1">
      <c r="A361" s="150" t="str">
        <f t="shared" si="6"/>
        <v/>
      </c>
      <c r="B361" s="79"/>
      <c r="C361" s="157"/>
      <c r="D361" s="47"/>
      <c r="E361" s="345"/>
      <c r="F361" s="19"/>
      <c r="G361" s="56"/>
      <c r="H361" s="18"/>
      <c r="I361" s="19"/>
      <c r="J361" s="19"/>
      <c r="K361" s="19"/>
      <c r="L361" s="345"/>
      <c r="M361" s="17"/>
      <c r="N361" s="17"/>
      <c r="O361" s="19"/>
      <c r="P361" s="19"/>
      <c r="Q361" s="19"/>
      <c r="R361" s="17"/>
    </row>
    <row r="362" spans="1:18" ht="15.75" customHeight="1">
      <c r="A362" s="150" t="str">
        <f t="shared" si="6"/>
        <v/>
      </c>
      <c r="B362" s="79"/>
      <c r="C362" s="157"/>
      <c r="D362" s="47"/>
      <c r="E362" s="345"/>
      <c r="F362" s="19"/>
      <c r="G362" s="56"/>
      <c r="H362" s="18"/>
      <c r="I362" s="19"/>
      <c r="J362" s="19"/>
      <c r="K362" s="19"/>
      <c r="L362" s="345"/>
      <c r="M362" s="17"/>
      <c r="N362" s="17"/>
      <c r="O362" s="19"/>
      <c r="P362" s="19"/>
      <c r="Q362" s="19"/>
      <c r="R362" s="17"/>
    </row>
    <row r="363" spans="1:18" ht="15.75" customHeight="1">
      <c r="A363" s="89" t="str">
        <f t="shared" si="6"/>
        <v/>
      </c>
      <c r="B363" s="88"/>
      <c r="C363" s="157"/>
      <c r="D363" s="90"/>
      <c r="E363" s="346"/>
      <c r="F363" s="91"/>
      <c r="G363" s="88"/>
      <c r="H363" s="92"/>
      <c r="I363" s="93"/>
      <c r="J363" s="93"/>
      <c r="K363" s="93"/>
      <c r="L363" s="346"/>
      <c r="M363" s="94"/>
      <c r="N363" s="94"/>
      <c r="O363" s="93"/>
      <c r="P363" s="93"/>
      <c r="Q363" s="93"/>
      <c r="R363" s="94"/>
    </row>
    <row r="364" spans="1:18" ht="15.75" customHeight="1">
      <c r="A364" s="150" t="str">
        <f t="shared" si="6"/>
        <v/>
      </c>
      <c r="B364" s="79"/>
      <c r="C364" s="157"/>
      <c r="D364" s="47"/>
      <c r="E364" s="345"/>
      <c r="F364" s="19"/>
      <c r="G364" s="56"/>
      <c r="H364" s="18"/>
      <c r="I364" s="19"/>
      <c r="J364" s="19"/>
      <c r="K364" s="19"/>
      <c r="L364" s="345"/>
      <c r="M364" s="17"/>
      <c r="N364" s="17"/>
      <c r="O364" s="19"/>
      <c r="P364" s="19"/>
      <c r="Q364" s="19"/>
      <c r="R364" s="17"/>
    </row>
    <row r="365" spans="1:18" ht="15.75" customHeight="1">
      <c r="A365" s="150" t="str">
        <f t="shared" si="6"/>
        <v/>
      </c>
      <c r="B365" s="79"/>
      <c r="C365" s="157"/>
      <c r="D365" s="47"/>
      <c r="E365" s="345"/>
      <c r="F365" s="19"/>
      <c r="G365" s="56"/>
      <c r="H365" s="18"/>
      <c r="I365" s="19"/>
      <c r="J365" s="19"/>
      <c r="K365" s="19"/>
      <c r="L365" s="345"/>
      <c r="M365" s="17"/>
      <c r="N365" s="17"/>
      <c r="O365" s="19"/>
      <c r="P365" s="19"/>
      <c r="Q365" s="19"/>
      <c r="R365" s="17"/>
    </row>
    <row r="366" spans="1:18" ht="15.75" customHeight="1">
      <c r="A366" s="150" t="str">
        <f t="shared" si="6"/>
        <v/>
      </c>
      <c r="B366" s="79"/>
      <c r="C366" s="157"/>
      <c r="D366" s="47"/>
      <c r="E366" s="345"/>
      <c r="F366" s="19"/>
      <c r="G366" s="56"/>
      <c r="H366" s="18"/>
      <c r="I366" s="19"/>
      <c r="J366" s="19"/>
      <c r="K366" s="19"/>
      <c r="L366" s="345"/>
      <c r="M366" s="17"/>
      <c r="N366" s="17"/>
      <c r="O366" s="19"/>
      <c r="P366" s="19"/>
      <c r="Q366" s="19"/>
      <c r="R366" s="17"/>
    </row>
    <row r="367" spans="1:18" ht="15.75" customHeight="1">
      <c r="A367" s="150" t="str">
        <f t="shared" si="6"/>
        <v/>
      </c>
      <c r="B367" s="79"/>
      <c r="C367" s="157"/>
      <c r="D367" s="47"/>
      <c r="E367" s="345"/>
      <c r="F367" s="19"/>
      <c r="G367" s="56"/>
      <c r="H367" s="18"/>
      <c r="I367" s="19"/>
      <c r="J367" s="19"/>
      <c r="K367" s="19"/>
      <c r="L367" s="345"/>
      <c r="M367" s="17"/>
      <c r="N367" s="17"/>
      <c r="O367" s="19"/>
      <c r="P367" s="19"/>
      <c r="Q367" s="19"/>
      <c r="R367" s="17"/>
    </row>
    <row r="368" spans="1:18" ht="15.75" customHeight="1">
      <c r="A368" s="150" t="str">
        <f t="shared" si="6"/>
        <v/>
      </c>
      <c r="B368" s="79"/>
      <c r="C368" s="157"/>
      <c r="D368" s="47"/>
      <c r="E368" s="345"/>
      <c r="F368" s="19"/>
      <c r="G368" s="56"/>
      <c r="H368" s="18"/>
      <c r="I368" s="19"/>
      <c r="J368" s="19"/>
      <c r="K368" s="19"/>
      <c r="L368" s="345"/>
      <c r="M368" s="17"/>
      <c r="N368" s="17"/>
      <c r="O368" s="19"/>
      <c r="P368" s="19"/>
      <c r="Q368" s="19"/>
      <c r="R368" s="17"/>
    </row>
    <row r="369" spans="1:18" ht="15.75" customHeight="1">
      <c r="A369" s="89" t="str">
        <f t="shared" si="6"/>
        <v/>
      </c>
      <c r="B369" s="88"/>
      <c r="C369" s="157"/>
      <c r="D369" s="90"/>
      <c r="E369" s="346"/>
      <c r="F369" s="91"/>
      <c r="G369" s="88"/>
      <c r="H369" s="92"/>
      <c r="I369" s="93"/>
      <c r="J369" s="93"/>
      <c r="K369" s="93"/>
      <c r="L369" s="346"/>
      <c r="M369" s="94"/>
      <c r="N369" s="94"/>
      <c r="O369" s="93"/>
      <c r="P369" s="93"/>
      <c r="Q369" s="93"/>
      <c r="R369" s="94"/>
    </row>
    <row r="370" spans="1:18" ht="15.75" customHeight="1">
      <c r="A370" s="150" t="str">
        <f t="shared" si="6"/>
        <v/>
      </c>
      <c r="B370" s="79"/>
      <c r="C370" s="157"/>
      <c r="D370" s="47"/>
      <c r="E370" s="345"/>
      <c r="F370" s="19"/>
      <c r="G370" s="56"/>
      <c r="H370" s="18"/>
      <c r="I370" s="19"/>
      <c r="J370" s="19"/>
      <c r="K370" s="19"/>
      <c r="L370" s="345"/>
      <c r="M370" s="17"/>
      <c r="N370" s="17"/>
      <c r="O370" s="19"/>
      <c r="P370" s="19"/>
      <c r="Q370" s="19"/>
      <c r="R370" s="17"/>
    </row>
    <row r="371" spans="1:18" ht="15.75" customHeight="1">
      <c r="A371" s="150" t="str">
        <f t="shared" si="6"/>
        <v/>
      </c>
      <c r="B371" s="79"/>
      <c r="C371" s="157"/>
      <c r="D371" s="47"/>
      <c r="E371" s="345"/>
      <c r="F371" s="19"/>
      <c r="G371" s="56"/>
      <c r="H371" s="18"/>
      <c r="I371" s="19"/>
      <c r="J371" s="19"/>
      <c r="K371" s="19"/>
      <c r="L371" s="345"/>
      <c r="M371" s="17"/>
      <c r="N371" s="17"/>
      <c r="O371" s="19"/>
      <c r="P371" s="19"/>
      <c r="Q371" s="19"/>
      <c r="R371" s="17"/>
    </row>
    <row r="372" spans="1:18" ht="15.75" customHeight="1">
      <c r="A372" s="150" t="str">
        <f t="shared" si="6"/>
        <v/>
      </c>
      <c r="B372" s="79"/>
      <c r="C372" s="157"/>
      <c r="D372" s="47"/>
      <c r="E372" s="345"/>
      <c r="F372" s="19"/>
      <c r="G372" s="56"/>
      <c r="H372" s="18"/>
      <c r="I372" s="19"/>
      <c r="J372" s="19"/>
      <c r="K372" s="19"/>
      <c r="L372" s="345"/>
      <c r="M372" s="17"/>
      <c r="N372" s="17"/>
      <c r="O372" s="19"/>
      <c r="P372" s="19"/>
      <c r="Q372" s="19"/>
      <c r="R372" s="17"/>
    </row>
    <row r="373" spans="1:18" ht="15.75" customHeight="1">
      <c r="A373" s="150" t="str">
        <f t="shared" si="6"/>
        <v/>
      </c>
      <c r="B373" s="79"/>
      <c r="C373" s="157"/>
      <c r="D373" s="47"/>
      <c r="E373" s="345"/>
      <c r="F373" s="19"/>
      <c r="G373" s="56"/>
      <c r="H373" s="18"/>
      <c r="I373" s="19"/>
      <c r="J373" s="19"/>
      <c r="K373" s="19"/>
      <c r="L373" s="345"/>
      <c r="M373" s="17"/>
      <c r="N373" s="17"/>
      <c r="O373" s="19"/>
      <c r="P373" s="19"/>
      <c r="Q373" s="19"/>
      <c r="R373" s="17"/>
    </row>
    <row r="374" spans="1:18" ht="15.75" customHeight="1">
      <c r="A374" s="150" t="str">
        <f t="shared" si="6"/>
        <v/>
      </c>
      <c r="B374" s="79"/>
      <c r="C374" s="157"/>
      <c r="D374" s="47"/>
      <c r="E374" s="345"/>
      <c r="F374" s="19"/>
      <c r="G374" s="56"/>
      <c r="H374" s="18"/>
      <c r="I374" s="19"/>
      <c r="J374" s="19"/>
      <c r="K374" s="19"/>
      <c r="L374" s="345"/>
      <c r="M374" s="17"/>
      <c r="N374" s="17"/>
      <c r="O374" s="19"/>
      <c r="P374" s="19"/>
      <c r="Q374" s="19"/>
      <c r="R374" s="17"/>
    </row>
    <row r="375" spans="1:18" ht="15.75" customHeight="1">
      <c r="A375" s="89" t="str">
        <f t="shared" si="6"/>
        <v/>
      </c>
      <c r="B375" s="88"/>
      <c r="C375" s="157"/>
      <c r="D375" s="90"/>
      <c r="E375" s="346"/>
      <c r="F375" s="91"/>
      <c r="G375" s="88"/>
      <c r="H375" s="92"/>
      <c r="I375" s="93"/>
      <c r="J375" s="93"/>
      <c r="K375" s="93"/>
      <c r="L375" s="346"/>
      <c r="M375" s="94"/>
      <c r="N375" s="94"/>
      <c r="O375" s="93"/>
      <c r="P375" s="93"/>
      <c r="Q375" s="93"/>
      <c r="R375" s="94"/>
    </row>
    <row r="376" spans="1:18" ht="15.75" customHeight="1">
      <c r="A376" s="150" t="str">
        <f t="shared" si="6"/>
        <v/>
      </c>
      <c r="B376" s="79"/>
      <c r="C376" s="157"/>
      <c r="D376" s="47"/>
      <c r="E376" s="345"/>
      <c r="F376" s="19"/>
      <c r="G376" s="56"/>
      <c r="H376" s="18"/>
      <c r="I376" s="19"/>
      <c r="J376" s="19"/>
      <c r="K376" s="19"/>
      <c r="L376" s="345"/>
      <c r="M376" s="17"/>
      <c r="N376" s="17"/>
      <c r="O376" s="19"/>
      <c r="P376" s="19"/>
      <c r="Q376" s="19"/>
      <c r="R376" s="17"/>
    </row>
    <row r="377" spans="1:18" ht="15.75" customHeight="1">
      <c r="A377" s="150" t="str">
        <f t="shared" si="6"/>
        <v/>
      </c>
      <c r="B377" s="79"/>
      <c r="C377" s="157"/>
      <c r="D377" s="47"/>
      <c r="E377" s="345"/>
      <c r="F377" s="19"/>
      <c r="G377" s="56"/>
      <c r="H377" s="18"/>
      <c r="I377" s="19"/>
      <c r="J377" s="19"/>
      <c r="K377" s="19"/>
      <c r="L377" s="345"/>
      <c r="M377" s="17"/>
      <c r="N377" s="17"/>
      <c r="O377" s="19"/>
      <c r="P377" s="19"/>
      <c r="Q377" s="19"/>
      <c r="R377" s="17"/>
    </row>
    <row r="378" spans="1:18" ht="15.75" customHeight="1">
      <c r="A378" s="150" t="str">
        <f t="shared" si="6"/>
        <v/>
      </c>
      <c r="B378" s="79"/>
      <c r="C378" s="157"/>
      <c r="D378" s="47"/>
      <c r="E378" s="345"/>
      <c r="F378" s="19"/>
      <c r="G378" s="56"/>
      <c r="H378" s="18"/>
      <c r="I378" s="19"/>
      <c r="J378" s="19"/>
      <c r="K378" s="19"/>
      <c r="L378" s="345"/>
      <c r="M378" s="17"/>
      <c r="N378" s="17"/>
      <c r="O378" s="19"/>
      <c r="P378" s="19"/>
      <c r="Q378" s="19"/>
      <c r="R378" s="17"/>
    </row>
    <row r="379" spans="1:18" ht="15.75" customHeight="1">
      <c r="A379" s="150" t="str">
        <f t="shared" si="6"/>
        <v/>
      </c>
      <c r="B379" s="79"/>
      <c r="C379" s="157"/>
      <c r="D379" s="47"/>
      <c r="E379" s="345"/>
      <c r="F379" s="19"/>
      <c r="G379" s="56"/>
      <c r="H379" s="18"/>
      <c r="I379" s="19"/>
      <c r="J379" s="19"/>
      <c r="K379" s="19"/>
      <c r="L379" s="345"/>
      <c r="M379" s="17"/>
      <c r="N379" s="17"/>
      <c r="O379" s="19"/>
      <c r="P379" s="19"/>
      <c r="Q379" s="19"/>
      <c r="R379" s="17"/>
    </row>
    <row r="380" spans="1:18" ht="15.75" customHeight="1">
      <c r="A380" s="150" t="str">
        <f t="shared" si="6"/>
        <v/>
      </c>
      <c r="B380" s="79"/>
      <c r="C380" s="157"/>
      <c r="D380" s="47"/>
      <c r="E380" s="345"/>
      <c r="F380" s="19"/>
      <c r="G380" s="56"/>
      <c r="H380" s="18"/>
      <c r="I380" s="19"/>
      <c r="J380" s="19"/>
      <c r="K380" s="19"/>
      <c r="L380" s="345"/>
      <c r="M380" s="17"/>
      <c r="N380" s="17"/>
      <c r="O380" s="19"/>
      <c r="P380" s="19"/>
      <c r="Q380" s="19"/>
      <c r="R380" s="17"/>
    </row>
    <row r="381" spans="1:18" ht="15.75" customHeight="1">
      <c r="A381" s="89" t="str">
        <f t="shared" si="6"/>
        <v/>
      </c>
      <c r="B381" s="88"/>
      <c r="C381" s="157"/>
      <c r="D381" s="90"/>
      <c r="E381" s="346"/>
      <c r="F381" s="91"/>
      <c r="G381" s="88"/>
      <c r="H381" s="92"/>
      <c r="I381" s="93"/>
      <c r="J381" s="93"/>
      <c r="K381" s="93"/>
      <c r="L381" s="346"/>
      <c r="M381" s="94"/>
      <c r="N381" s="94"/>
      <c r="O381" s="93"/>
      <c r="P381" s="93"/>
      <c r="Q381" s="93"/>
      <c r="R381" s="94"/>
    </row>
    <row r="382" spans="1:18" ht="15.75" customHeight="1">
      <c r="A382" s="150" t="str">
        <f t="shared" si="6"/>
        <v/>
      </c>
      <c r="B382" s="79"/>
      <c r="C382" s="157"/>
      <c r="D382" s="47"/>
      <c r="E382" s="345"/>
      <c r="F382" s="19"/>
      <c r="G382" s="56"/>
      <c r="H382" s="18"/>
      <c r="I382" s="19"/>
      <c r="J382" s="19"/>
      <c r="K382" s="19"/>
      <c r="L382" s="345"/>
      <c r="M382" s="17"/>
      <c r="N382" s="17"/>
      <c r="O382" s="19"/>
      <c r="P382" s="19"/>
      <c r="Q382" s="19"/>
      <c r="R382" s="17"/>
    </row>
    <row r="383" spans="1:18" ht="15.75" customHeight="1">
      <c r="A383" s="150" t="str">
        <f t="shared" si="6"/>
        <v/>
      </c>
      <c r="B383" s="79"/>
      <c r="C383" s="157"/>
      <c r="D383" s="47"/>
      <c r="E383" s="345"/>
      <c r="F383" s="19"/>
      <c r="G383" s="56"/>
      <c r="H383" s="18"/>
      <c r="I383" s="19"/>
      <c r="J383" s="19"/>
      <c r="K383" s="19"/>
      <c r="L383" s="345"/>
      <c r="M383" s="17"/>
      <c r="N383" s="17"/>
      <c r="O383" s="19"/>
      <c r="P383" s="19"/>
      <c r="Q383" s="19"/>
      <c r="R383" s="17"/>
    </row>
    <row r="384" spans="1:18" ht="15.75" customHeight="1">
      <c r="A384" s="150" t="str">
        <f t="shared" si="6"/>
        <v/>
      </c>
      <c r="B384" s="79"/>
      <c r="C384" s="157"/>
      <c r="D384" s="47"/>
      <c r="E384" s="345"/>
      <c r="F384" s="19"/>
      <c r="G384" s="56"/>
      <c r="H384" s="18"/>
      <c r="I384" s="19"/>
      <c r="J384" s="19"/>
      <c r="K384" s="19"/>
      <c r="L384" s="345"/>
      <c r="M384" s="17"/>
      <c r="N384" s="17"/>
      <c r="O384" s="19"/>
      <c r="P384" s="19"/>
      <c r="Q384" s="19"/>
      <c r="R384" s="17"/>
    </row>
    <row r="385" spans="1:18" ht="15.75" customHeight="1">
      <c r="A385" s="150" t="str">
        <f t="shared" si="6"/>
        <v/>
      </c>
      <c r="B385" s="79"/>
      <c r="C385" s="157"/>
      <c r="D385" s="47"/>
      <c r="E385" s="345"/>
      <c r="F385" s="19"/>
      <c r="G385" s="56"/>
      <c r="H385" s="18"/>
      <c r="I385" s="19"/>
      <c r="J385" s="19"/>
      <c r="K385" s="19"/>
      <c r="L385" s="345"/>
      <c r="M385" s="17"/>
      <c r="N385" s="17"/>
      <c r="O385" s="19"/>
      <c r="P385" s="19"/>
      <c r="Q385" s="19"/>
      <c r="R385" s="17"/>
    </row>
    <row r="386" spans="1:18" ht="15.75" customHeight="1">
      <c r="A386" s="150" t="str">
        <f t="shared" si="6"/>
        <v/>
      </c>
      <c r="B386" s="79"/>
      <c r="C386" s="157"/>
      <c r="D386" s="47"/>
      <c r="E386" s="345"/>
      <c r="F386" s="19"/>
      <c r="G386" s="56"/>
      <c r="H386" s="18"/>
      <c r="I386" s="19"/>
      <c r="J386" s="19"/>
      <c r="K386" s="19"/>
      <c r="L386" s="345"/>
      <c r="M386" s="17"/>
      <c r="N386" s="17"/>
      <c r="O386" s="19"/>
      <c r="P386" s="19"/>
      <c r="Q386" s="19"/>
      <c r="R386" s="17"/>
    </row>
    <row r="387" spans="1:18" ht="15.75" customHeight="1">
      <c r="A387" s="89" t="str">
        <f t="shared" si="6"/>
        <v/>
      </c>
      <c r="B387" s="88"/>
      <c r="C387" s="157"/>
      <c r="D387" s="90"/>
      <c r="E387" s="346"/>
      <c r="F387" s="91"/>
      <c r="G387" s="88"/>
      <c r="H387" s="92"/>
      <c r="I387" s="93"/>
      <c r="J387" s="93"/>
      <c r="K387" s="93"/>
      <c r="L387" s="346"/>
      <c r="M387" s="94"/>
      <c r="N387" s="94"/>
      <c r="O387" s="93"/>
      <c r="P387" s="93"/>
      <c r="Q387" s="93"/>
      <c r="R387" s="94"/>
    </row>
    <row r="388" spans="1:18" ht="15.75" customHeight="1">
      <c r="A388" s="150" t="str">
        <f t="shared" si="6"/>
        <v/>
      </c>
      <c r="B388" s="79"/>
      <c r="C388" s="157"/>
      <c r="D388" s="47"/>
      <c r="E388" s="345"/>
      <c r="F388" s="19"/>
      <c r="G388" s="56"/>
      <c r="H388" s="18"/>
      <c r="I388" s="19"/>
      <c r="J388" s="19"/>
      <c r="K388" s="19"/>
      <c r="L388" s="345"/>
      <c r="M388" s="17"/>
      <c r="N388" s="17"/>
      <c r="O388" s="19"/>
      <c r="P388" s="19"/>
      <c r="Q388" s="19"/>
      <c r="R388" s="17"/>
    </row>
    <row r="389" spans="1:18" ht="15.75" customHeight="1">
      <c r="A389" s="150" t="str">
        <f t="shared" si="6"/>
        <v/>
      </c>
      <c r="B389" s="79"/>
      <c r="C389" s="157"/>
      <c r="D389" s="47"/>
      <c r="E389" s="345"/>
      <c r="F389" s="19"/>
      <c r="G389" s="56"/>
      <c r="H389" s="18"/>
      <c r="I389" s="19"/>
      <c r="J389" s="19"/>
      <c r="K389" s="19"/>
      <c r="L389" s="345"/>
      <c r="M389" s="17"/>
      <c r="N389" s="17"/>
      <c r="O389" s="19"/>
      <c r="P389" s="19"/>
      <c r="Q389" s="19"/>
      <c r="R389" s="17"/>
    </row>
    <row r="390" spans="1:18" ht="15.75" customHeight="1">
      <c r="A390" s="150" t="str">
        <f t="shared" si="6"/>
        <v/>
      </c>
      <c r="B390" s="79"/>
      <c r="C390" s="157"/>
      <c r="D390" s="47"/>
      <c r="E390" s="345"/>
      <c r="F390" s="19"/>
      <c r="G390" s="56"/>
      <c r="H390" s="18"/>
      <c r="I390" s="19"/>
      <c r="J390" s="19"/>
      <c r="K390" s="19"/>
      <c r="L390" s="345"/>
      <c r="M390" s="17"/>
      <c r="N390" s="17"/>
      <c r="O390" s="19"/>
      <c r="P390" s="19"/>
      <c r="Q390" s="19"/>
      <c r="R390" s="17"/>
    </row>
    <row r="391" spans="1:18" ht="15.75" customHeight="1">
      <c r="A391" s="150" t="str">
        <f t="shared" si="6"/>
        <v/>
      </c>
      <c r="B391" s="79"/>
      <c r="C391" s="157"/>
      <c r="D391" s="47"/>
      <c r="E391" s="345"/>
      <c r="F391" s="19"/>
      <c r="G391" s="56"/>
      <c r="H391" s="18"/>
      <c r="I391" s="19"/>
      <c r="J391" s="19"/>
      <c r="K391" s="19"/>
      <c r="L391" s="345"/>
      <c r="M391" s="17"/>
      <c r="N391" s="17"/>
      <c r="O391" s="19"/>
      <c r="P391" s="19"/>
      <c r="Q391" s="19"/>
      <c r="R391" s="17"/>
    </row>
    <row r="392" spans="1:18" ht="15.75" customHeight="1">
      <c r="A392" s="150" t="str">
        <f t="shared" si="6"/>
        <v/>
      </c>
      <c r="B392" s="79"/>
      <c r="C392" s="157"/>
      <c r="D392" s="47"/>
      <c r="E392" s="345"/>
      <c r="F392" s="19"/>
      <c r="G392" s="56"/>
      <c r="H392" s="18"/>
      <c r="I392" s="19"/>
      <c r="J392" s="19"/>
      <c r="K392" s="19"/>
      <c r="L392" s="345"/>
      <c r="M392" s="17"/>
      <c r="N392" s="17"/>
      <c r="O392" s="19"/>
      <c r="P392" s="19"/>
      <c r="Q392" s="19"/>
      <c r="R392" s="17"/>
    </row>
    <row r="393" spans="1:18" ht="15.75" customHeight="1">
      <c r="A393" s="89" t="str">
        <f t="shared" si="6"/>
        <v/>
      </c>
      <c r="B393" s="88"/>
      <c r="C393" s="157"/>
      <c r="D393" s="90"/>
      <c r="E393" s="346"/>
      <c r="F393" s="91"/>
      <c r="G393" s="88"/>
      <c r="H393" s="92"/>
      <c r="I393" s="93"/>
      <c r="J393" s="93"/>
      <c r="K393" s="93"/>
      <c r="L393" s="346"/>
      <c r="M393" s="94"/>
      <c r="N393" s="94"/>
      <c r="O393" s="93"/>
      <c r="P393" s="93"/>
      <c r="Q393" s="93"/>
      <c r="R393" s="94"/>
    </row>
    <row r="394" spans="1:18" ht="15.75" customHeight="1">
      <c r="A394" s="150" t="str">
        <f t="shared" si="6"/>
        <v/>
      </c>
      <c r="B394" s="79"/>
      <c r="C394" s="157"/>
      <c r="D394" s="47"/>
      <c r="E394" s="345"/>
      <c r="F394" s="19"/>
      <c r="G394" s="56"/>
      <c r="H394" s="18"/>
      <c r="I394" s="19"/>
      <c r="J394" s="19"/>
      <c r="K394" s="19"/>
      <c r="L394" s="345"/>
      <c r="M394" s="17"/>
      <c r="N394" s="17"/>
      <c r="O394" s="19"/>
      <c r="P394" s="19"/>
      <c r="Q394" s="19"/>
      <c r="R394" s="17"/>
    </row>
    <row r="395" spans="1:18" ht="15.75" customHeight="1">
      <c r="A395" s="150" t="str">
        <f t="shared" si="6"/>
        <v/>
      </c>
      <c r="B395" s="79"/>
      <c r="C395" s="157"/>
      <c r="D395" s="47"/>
      <c r="E395" s="345"/>
      <c r="F395" s="19"/>
      <c r="G395" s="56"/>
      <c r="H395" s="18"/>
      <c r="I395" s="19"/>
      <c r="J395" s="19"/>
      <c r="K395" s="19"/>
      <c r="L395" s="345"/>
      <c r="M395" s="17"/>
      <c r="N395" s="17"/>
      <c r="O395" s="19"/>
      <c r="P395" s="19"/>
      <c r="Q395" s="19"/>
      <c r="R395" s="17"/>
    </row>
    <row r="396" spans="1:18" ht="15.75" customHeight="1">
      <c r="A396" s="150" t="str">
        <f t="shared" si="6"/>
        <v/>
      </c>
      <c r="B396" s="79"/>
      <c r="C396" s="157"/>
      <c r="D396" s="47"/>
      <c r="E396" s="345"/>
      <c r="F396" s="19"/>
      <c r="G396" s="56"/>
      <c r="H396" s="18"/>
      <c r="I396" s="19"/>
      <c r="J396" s="19"/>
      <c r="K396" s="19"/>
      <c r="L396" s="345"/>
      <c r="M396" s="17"/>
      <c r="N396" s="17"/>
      <c r="O396" s="19"/>
      <c r="P396" s="19"/>
      <c r="Q396" s="19"/>
      <c r="R396" s="17"/>
    </row>
    <row r="397" spans="1:18" ht="15.75" customHeight="1">
      <c r="A397" s="150" t="str">
        <f t="shared" si="6"/>
        <v/>
      </c>
      <c r="B397" s="79"/>
      <c r="C397" s="157"/>
      <c r="D397" s="47"/>
      <c r="E397" s="345"/>
      <c r="F397" s="19"/>
      <c r="G397" s="56"/>
      <c r="H397" s="18"/>
      <c r="I397" s="19"/>
      <c r="J397" s="19"/>
      <c r="K397" s="19"/>
      <c r="L397" s="345"/>
      <c r="M397" s="17"/>
      <c r="N397" s="17"/>
      <c r="O397" s="19"/>
      <c r="P397" s="19"/>
      <c r="Q397" s="19"/>
      <c r="R397" s="17"/>
    </row>
    <row r="398" spans="1:18" ht="15.75" customHeight="1">
      <c r="A398" s="150" t="str">
        <f t="shared" si="6"/>
        <v/>
      </c>
      <c r="B398" s="79"/>
      <c r="C398" s="157"/>
      <c r="D398" s="47"/>
      <c r="E398" s="345"/>
      <c r="F398" s="19"/>
      <c r="G398" s="56"/>
      <c r="H398" s="18"/>
      <c r="I398" s="19"/>
      <c r="J398" s="19"/>
      <c r="K398" s="19"/>
      <c r="L398" s="345"/>
      <c r="M398" s="17"/>
      <c r="N398" s="17"/>
      <c r="O398" s="19"/>
      <c r="P398" s="19"/>
      <c r="Q398" s="19"/>
      <c r="R398" s="17"/>
    </row>
    <row r="399" spans="1:18" ht="15.75" customHeight="1">
      <c r="A399" s="89" t="str">
        <f t="shared" ref="A399:A462" si="7">IF(ISBLANK(B399),"",IF(ISNA(VLOOKUP(B399,jobtable,2,FALSE)),"Not found",VLOOKUP(B399,jobtable,2,FALSE)))</f>
        <v/>
      </c>
      <c r="B399" s="88"/>
      <c r="C399" s="157"/>
      <c r="D399" s="90"/>
      <c r="E399" s="346"/>
      <c r="F399" s="91"/>
      <c r="G399" s="88"/>
      <c r="H399" s="92"/>
      <c r="I399" s="93"/>
      <c r="J399" s="93"/>
      <c r="K399" s="93"/>
      <c r="L399" s="346"/>
      <c r="M399" s="94"/>
      <c r="N399" s="94"/>
      <c r="O399" s="93"/>
      <c r="P399" s="93"/>
      <c r="Q399" s="93"/>
      <c r="R399" s="94"/>
    </row>
    <row r="400" spans="1:18" ht="15.75" customHeight="1">
      <c r="A400" s="150" t="str">
        <f t="shared" si="7"/>
        <v/>
      </c>
      <c r="B400" s="79"/>
      <c r="C400" s="157"/>
      <c r="D400" s="47"/>
      <c r="E400" s="345"/>
      <c r="F400" s="19"/>
      <c r="G400" s="56"/>
      <c r="H400" s="18"/>
      <c r="I400" s="19"/>
      <c r="J400" s="19"/>
      <c r="K400" s="19"/>
      <c r="L400" s="345"/>
      <c r="M400" s="17"/>
      <c r="N400" s="17"/>
      <c r="O400" s="19"/>
      <c r="P400" s="19"/>
      <c r="Q400" s="19"/>
      <c r="R400" s="17"/>
    </row>
    <row r="401" spans="1:18" ht="15.75" customHeight="1">
      <c r="A401" s="150" t="str">
        <f t="shared" si="7"/>
        <v/>
      </c>
      <c r="B401" s="79"/>
      <c r="C401" s="157"/>
      <c r="D401" s="47"/>
      <c r="E401" s="345"/>
      <c r="F401" s="19"/>
      <c r="G401" s="56"/>
      <c r="H401" s="18"/>
      <c r="I401" s="19"/>
      <c r="J401" s="19"/>
      <c r="K401" s="19"/>
      <c r="L401" s="345"/>
      <c r="M401" s="17"/>
      <c r="N401" s="17"/>
      <c r="O401" s="19"/>
      <c r="P401" s="19"/>
      <c r="Q401" s="19"/>
      <c r="R401" s="17"/>
    </row>
    <row r="402" spans="1:18" ht="15.75" customHeight="1">
      <c r="A402" s="150" t="str">
        <f t="shared" si="7"/>
        <v/>
      </c>
      <c r="B402" s="79"/>
      <c r="C402" s="157"/>
      <c r="D402" s="47"/>
      <c r="E402" s="345"/>
      <c r="F402" s="19"/>
      <c r="G402" s="56"/>
      <c r="H402" s="18"/>
      <c r="I402" s="19"/>
      <c r="J402" s="19"/>
      <c r="K402" s="19"/>
      <c r="L402" s="345"/>
      <c r="M402" s="17"/>
      <c r="N402" s="17"/>
      <c r="O402" s="19"/>
      <c r="P402" s="19"/>
      <c r="Q402" s="19"/>
      <c r="R402" s="17"/>
    </row>
    <row r="403" spans="1:18" ht="15.75" customHeight="1">
      <c r="A403" s="150" t="str">
        <f t="shared" si="7"/>
        <v/>
      </c>
      <c r="B403" s="79"/>
      <c r="C403" s="157"/>
      <c r="D403" s="47"/>
      <c r="E403" s="345"/>
      <c r="F403" s="19"/>
      <c r="G403" s="56"/>
      <c r="H403" s="18"/>
      <c r="I403" s="19"/>
      <c r="J403" s="19"/>
      <c r="K403" s="19"/>
      <c r="L403" s="345"/>
      <c r="M403" s="17"/>
      <c r="N403" s="17"/>
      <c r="O403" s="19"/>
      <c r="P403" s="19"/>
      <c r="Q403" s="19"/>
      <c r="R403" s="17"/>
    </row>
    <row r="404" spans="1:18" ht="15.75" customHeight="1">
      <c r="A404" s="150" t="str">
        <f t="shared" si="7"/>
        <v/>
      </c>
      <c r="B404" s="79"/>
      <c r="C404" s="157"/>
      <c r="D404" s="47"/>
      <c r="E404" s="345"/>
      <c r="F404" s="19"/>
      <c r="G404" s="56"/>
      <c r="H404" s="18"/>
      <c r="I404" s="19"/>
      <c r="J404" s="19"/>
      <c r="K404" s="19"/>
      <c r="L404" s="345"/>
      <c r="M404" s="17"/>
      <c r="N404" s="17"/>
      <c r="O404" s="19"/>
      <c r="P404" s="19"/>
      <c r="Q404" s="19"/>
      <c r="R404" s="17"/>
    </row>
    <row r="405" spans="1:18" ht="15.75" customHeight="1">
      <c r="A405" s="89" t="str">
        <f t="shared" si="7"/>
        <v/>
      </c>
      <c r="B405" s="88"/>
      <c r="C405" s="157"/>
      <c r="D405" s="90"/>
      <c r="E405" s="346"/>
      <c r="F405" s="91"/>
      <c r="G405" s="88"/>
      <c r="H405" s="92"/>
      <c r="I405" s="93"/>
      <c r="J405" s="93"/>
      <c r="K405" s="93"/>
      <c r="L405" s="346"/>
      <c r="M405" s="94"/>
      <c r="N405" s="94"/>
      <c r="O405" s="93"/>
      <c r="P405" s="93"/>
      <c r="Q405" s="93"/>
      <c r="R405" s="94"/>
    </row>
    <row r="406" spans="1:18" ht="15.75" customHeight="1">
      <c r="A406" s="150" t="str">
        <f t="shared" si="7"/>
        <v/>
      </c>
      <c r="B406" s="79"/>
      <c r="C406" s="157"/>
      <c r="D406" s="47"/>
      <c r="E406" s="345"/>
      <c r="F406" s="19"/>
      <c r="G406" s="56"/>
      <c r="H406" s="18"/>
      <c r="I406" s="19"/>
      <c r="J406" s="19"/>
      <c r="K406" s="19"/>
      <c r="L406" s="345"/>
      <c r="M406" s="17"/>
      <c r="N406" s="17"/>
      <c r="O406" s="19"/>
      <c r="P406" s="19"/>
      <c r="Q406" s="19"/>
      <c r="R406" s="17"/>
    </row>
    <row r="407" spans="1:18" ht="15.75" customHeight="1">
      <c r="A407" s="150" t="str">
        <f t="shared" si="7"/>
        <v/>
      </c>
      <c r="B407" s="79"/>
      <c r="C407" s="157"/>
      <c r="D407" s="47"/>
      <c r="E407" s="345"/>
      <c r="F407" s="19"/>
      <c r="G407" s="56"/>
      <c r="H407" s="18"/>
      <c r="I407" s="19"/>
      <c r="J407" s="19"/>
      <c r="K407" s="19"/>
      <c r="L407" s="345"/>
      <c r="M407" s="17"/>
      <c r="N407" s="17"/>
      <c r="O407" s="19"/>
      <c r="P407" s="19"/>
      <c r="Q407" s="19"/>
      <c r="R407" s="17"/>
    </row>
    <row r="408" spans="1:18" ht="15.75" customHeight="1">
      <c r="A408" s="150" t="str">
        <f t="shared" si="7"/>
        <v/>
      </c>
      <c r="B408" s="79"/>
      <c r="C408" s="157"/>
      <c r="D408" s="47"/>
      <c r="E408" s="345"/>
      <c r="F408" s="19"/>
      <c r="G408" s="56"/>
      <c r="H408" s="18"/>
      <c r="I408" s="19"/>
      <c r="J408" s="19"/>
      <c r="K408" s="19"/>
      <c r="L408" s="345"/>
      <c r="M408" s="17"/>
      <c r="N408" s="17"/>
      <c r="O408" s="19"/>
      <c r="P408" s="19"/>
      <c r="Q408" s="19"/>
      <c r="R408" s="17"/>
    </row>
    <row r="409" spans="1:18" ht="15.75" customHeight="1">
      <c r="A409" s="150" t="str">
        <f t="shared" si="7"/>
        <v/>
      </c>
      <c r="B409" s="79"/>
      <c r="C409" s="157"/>
      <c r="D409" s="47"/>
      <c r="E409" s="345"/>
      <c r="F409" s="19"/>
      <c r="G409" s="56"/>
      <c r="H409" s="18"/>
      <c r="I409" s="19"/>
      <c r="J409" s="19"/>
      <c r="K409" s="19"/>
      <c r="L409" s="345"/>
      <c r="M409" s="17"/>
      <c r="N409" s="17"/>
      <c r="O409" s="19"/>
      <c r="P409" s="19"/>
      <c r="Q409" s="19"/>
      <c r="R409" s="17"/>
    </row>
    <row r="410" spans="1:18" ht="15.75" customHeight="1">
      <c r="A410" s="150" t="str">
        <f t="shared" si="7"/>
        <v/>
      </c>
      <c r="B410" s="79"/>
      <c r="C410" s="157"/>
      <c r="D410" s="47"/>
      <c r="E410" s="345"/>
      <c r="F410" s="19"/>
      <c r="G410" s="56"/>
      <c r="H410" s="18"/>
      <c r="I410" s="19"/>
      <c r="J410" s="19"/>
      <c r="K410" s="19"/>
      <c r="L410" s="345"/>
      <c r="M410" s="17"/>
      <c r="N410" s="17"/>
      <c r="O410" s="19"/>
      <c r="P410" s="19"/>
      <c r="Q410" s="19"/>
      <c r="R410" s="17"/>
    </row>
    <row r="411" spans="1:18" ht="15.75" customHeight="1">
      <c r="A411" s="89" t="str">
        <f t="shared" si="7"/>
        <v/>
      </c>
      <c r="B411" s="88"/>
      <c r="C411" s="157"/>
      <c r="D411" s="90"/>
      <c r="E411" s="346"/>
      <c r="F411" s="91"/>
      <c r="G411" s="88"/>
      <c r="H411" s="92"/>
      <c r="I411" s="93"/>
      <c r="J411" s="93"/>
      <c r="K411" s="93"/>
      <c r="L411" s="346"/>
      <c r="M411" s="94"/>
      <c r="N411" s="94"/>
      <c r="O411" s="93"/>
      <c r="P411" s="93"/>
      <c r="Q411" s="93"/>
      <c r="R411" s="94"/>
    </row>
    <row r="412" spans="1:18" ht="15.75" customHeight="1">
      <c r="A412" s="150" t="str">
        <f t="shared" si="7"/>
        <v/>
      </c>
      <c r="B412" s="79"/>
      <c r="C412" s="157"/>
      <c r="D412" s="47"/>
      <c r="E412" s="345"/>
      <c r="F412" s="19"/>
      <c r="G412" s="56"/>
      <c r="H412" s="18"/>
      <c r="I412" s="19"/>
      <c r="J412" s="19"/>
      <c r="K412" s="19"/>
      <c r="L412" s="345"/>
      <c r="M412" s="17"/>
      <c r="N412" s="17"/>
      <c r="O412" s="19"/>
      <c r="P412" s="19"/>
      <c r="Q412" s="19"/>
      <c r="R412" s="17"/>
    </row>
    <row r="413" spans="1:18" ht="15.75" customHeight="1">
      <c r="A413" s="150" t="str">
        <f t="shared" si="7"/>
        <v/>
      </c>
      <c r="B413" s="79"/>
      <c r="C413" s="157"/>
      <c r="D413" s="47"/>
      <c r="E413" s="345"/>
      <c r="F413" s="19"/>
      <c r="G413" s="56"/>
      <c r="H413" s="18"/>
      <c r="I413" s="19"/>
      <c r="J413" s="19"/>
      <c r="K413" s="19"/>
      <c r="L413" s="345"/>
      <c r="M413" s="17"/>
      <c r="N413" s="17"/>
      <c r="O413" s="19"/>
      <c r="P413" s="19"/>
      <c r="Q413" s="19"/>
      <c r="R413" s="17"/>
    </row>
    <row r="414" spans="1:18" ht="15.75" customHeight="1">
      <c r="A414" s="150" t="str">
        <f t="shared" si="7"/>
        <v/>
      </c>
      <c r="B414" s="79"/>
      <c r="C414" s="157"/>
      <c r="D414" s="47"/>
      <c r="E414" s="345"/>
      <c r="F414" s="19"/>
      <c r="G414" s="56"/>
      <c r="H414" s="18"/>
      <c r="I414" s="19"/>
      <c r="J414" s="19"/>
      <c r="K414" s="19"/>
      <c r="L414" s="345"/>
      <c r="M414" s="17"/>
      <c r="N414" s="17"/>
      <c r="O414" s="19"/>
      <c r="P414" s="19"/>
      <c r="Q414" s="19"/>
      <c r="R414" s="17"/>
    </row>
    <row r="415" spans="1:18" ht="15.75" customHeight="1">
      <c r="A415" s="150" t="str">
        <f t="shared" si="7"/>
        <v/>
      </c>
      <c r="B415" s="79"/>
      <c r="C415" s="157"/>
      <c r="D415" s="47"/>
      <c r="E415" s="345"/>
      <c r="F415" s="19"/>
      <c r="G415" s="56"/>
      <c r="H415" s="18"/>
      <c r="I415" s="19"/>
      <c r="J415" s="19"/>
      <c r="K415" s="19"/>
      <c r="L415" s="345"/>
      <c r="M415" s="17"/>
      <c r="N415" s="17"/>
      <c r="O415" s="19"/>
      <c r="P415" s="19"/>
      <c r="Q415" s="19"/>
      <c r="R415" s="17"/>
    </row>
    <row r="416" spans="1:18" ht="15.75" customHeight="1">
      <c r="A416" s="150" t="str">
        <f t="shared" si="7"/>
        <v/>
      </c>
      <c r="B416" s="79"/>
      <c r="C416" s="157"/>
      <c r="D416" s="47"/>
      <c r="E416" s="345"/>
      <c r="F416" s="19"/>
      <c r="G416" s="56"/>
      <c r="H416" s="18"/>
      <c r="I416" s="19"/>
      <c r="J416" s="19"/>
      <c r="K416" s="19"/>
      <c r="L416" s="345"/>
      <c r="M416" s="17"/>
      <c r="N416" s="17"/>
      <c r="O416" s="19"/>
      <c r="P416" s="19"/>
      <c r="Q416" s="19"/>
      <c r="R416" s="17"/>
    </row>
    <row r="417" spans="1:18" ht="15.75" customHeight="1">
      <c r="A417" s="89" t="str">
        <f t="shared" si="7"/>
        <v/>
      </c>
      <c r="B417" s="88"/>
      <c r="C417" s="157"/>
      <c r="D417" s="90"/>
      <c r="E417" s="346"/>
      <c r="F417" s="91"/>
      <c r="G417" s="88"/>
      <c r="H417" s="92"/>
      <c r="I417" s="93"/>
      <c r="J417" s="93"/>
      <c r="K417" s="93"/>
      <c r="L417" s="346"/>
      <c r="M417" s="94"/>
      <c r="N417" s="94"/>
      <c r="O417" s="93"/>
      <c r="P417" s="93"/>
      <c r="Q417" s="93"/>
      <c r="R417" s="94"/>
    </row>
    <row r="418" spans="1:18" ht="15.75" customHeight="1">
      <c r="A418" s="150" t="str">
        <f t="shared" si="7"/>
        <v/>
      </c>
      <c r="B418" s="79"/>
      <c r="C418" s="157"/>
      <c r="D418" s="47"/>
      <c r="E418" s="345"/>
      <c r="F418" s="19"/>
      <c r="G418" s="56"/>
      <c r="H418" s="18"/>
      <c r="I418" s="19"/>
      <c r="J418" s="19"/>
      <c r="K418" s="19"/>
      <c r="L418" s="345"/>
      <c r="M418" s="17"/>
      <c r="N418" s="17"/>
      <c r="O418" s="19"/>
      <c r="P418" s="19"/>
      <c r="Q418" s="19"/>
      <c r="R418" s="17"/>
    </row>
    <row r="419" spans="1:18" ht="15.75" customHeight="1">
      <c r="A419" s="150" t="str">
        <f t="shared" si="7"/>
        <v/>
      </c>
      <c r="B419" s="79"/>
      <c r="C419" s="157"/>
      <c r="D419" s="47"/>
      <c r="E419" s="345"/>
      <c r="F419" s="19"/>
      <c r="G419" s="56"/>
      <c r="H419" s="18"/>
      <c r="I419" s="19"/>
      <c r="J419" s="19"/>
      <c r="K419" s="19"/>
      <c r="L419" s="345"/>
      <c r="M419" s="17"/>
      <c r="N419" s="17"/>
      <c r="O419" s="19"/>
      <c r="P419" s="19"/>
      <c r="Q419" s="19"/>
      <c r="R419" s="17"/>
    </row>
    <row r="420" spans="1:18" ht="15.75" customHeight="1">
      <c r="A420" s="150" t="str">
        <f t="shared" si="7"/>
        <v/>
      </c>
      <c r="B420" s="79"/>
      <c r="C420" s="157"/>
      <c r="D420" s="47"/>
      <c r="E420" s="345"/>
      <c r="F420" s="19"/>
      <c r="G420" s="56"/>
      <c r="H420" s="18"/>
      <c r="I420" s="19"/>
      <c r="J420" s="19"/>
      <c r="K420" s="19"/>
      <c r="L420" s="345"/>
      <c r="M420" s="17"/>
      <c r="N420" s="17"/>
      <c r="O420" s="19"/>
      <c r="P420" s="19"/>
      <c r="Q420" s="19"/>
      <c r="R420" s="17"/>
    </row>
    <row r="421" spans="1:18" ht="15.75" customHeight="1">
      <c r="A421" s="150" t="str">
        <f t="shared" si="7"/>
        <v/>
      </c>
      <c r="B421" s="79"/>
      <c r="C421" s="157"/>
      <c r="D421" s="47"/>
      <c r="E421" s="345"/>
      <c r="F421" s="19"/>
      <c r="G421" s="56"/>
      <c r="H421" s="18"/>
      <c r="I421" s="19"/>
      <c r="J421" s="19"/>
      <c r="K421" s="19"/>
      <c r="L421" s="345"/>
      <c r="M421" s="17"/>
      <c r="N421" s="17"/>
      <c r="O421" s="19"/>
      <c r="P421" s="19"/>
      <c r="Q421" s="19"/>
      <c r="R421" s="17"/>
    </row>
    <row r="422" spans="1:18" ht="15.75" customHeight="1">
      <c r="A422" s="150" t="str">
        <f t="shared" si="7"/>
        <v/>
      </c>
      <c r="B422" s="79"/>
      <c r="C422" s="157"/>
      <c r="D422" s="47"/>
      <c r="E422" s="345"/>
      <c r="F422" s="19"/>
      <c r="G422" s="56"/>
      <c r="H422" s="18"/>
      <c r="I422" s="19"/>
      <c r="J422" s="19"/>
      <c r="K422" s="19"/>
      <c r="L422" s="345"/>
      <c r="M422" s="17"/>
      <c r="N422" s="17"/>
      <c r="O422" s="19"/>
      <c r="P422" s="19"/>
      <c r="Q422" s="19"/>
      <c r="R422" s="17"/>
    </row>
    <row r="423" spans="1:18" ht="15.75" customHeight="1">
      <c r="A423" s="89" t="str">
        <f t="shared" si="7"/>
        <v/>
      </c>
      <c r="B423" s="88"/>
      <c r="C423" s="157"/>
      <c r="D423" s="90"/>
      <c r="E423" s="346"/>
      <c r="F423" s="91"/>
      <c r="G423" s="88"/>
      <c r="H423" s="92"/>
      <c r="I423" s="93"/>
      <c r="J423" s="93"/>
      <c r="K423" s="93"/>
      <c r="L423" s="346"/>
      <c r="M423" s="94"/>
      <c r="N423" s="94"/>
      <c r="O423" s="93"/>
      <c r="P423" s="93"/>
      <c r="Q423" s="93"/>
      <c r="R423" s="94"/>
    </row>
    <row r="424" spans="1:18" ht="15.75" customHeight="1">
      <c r="A424" s="150" t="str">
        <f t="shared" si="7"/>
        <v/>
      </c>
      <c r="B424" s="79"/>
      <c r="C424" s="157"/>
      <c r="D424" s="47"/>
      <c r="E424" s="345"/>
      <c r="F424" s="19"/>
      <c r="G424" s="56"/>
      <c r="H424" s="18"/>
      <c r="I424" s="19"/>
      <c r="J424" s="19"/>
      <c r="K424" s="19"/>
      <c r="L424" s="345"/>
      <c r="M424" s="17"/>
      <c r="N424" s="17"/>
      <c r="O424" s="19"/>
      <c r="P424" s="19"/>
      <c r="Q424" s="19"/>
      <c r="R424" s="17"/>
    </row>
    <row r="425" spans="1:18" ht="15.75" customHeight="1">
      <c r="A425" s="150" t="str">
        <f t="shared" si="7"/>
        <v/>
      </c>
      <c r="B425" s="79"/>
      <c r="C425" s="157"/>
      <c r="D425" s="47"/>
      <c r="E425" s="345"/>
      <c r="F425" s="19"/>
      <c r="G425" s="56"/>
      <c r="H425" s="18"/>
      <c r="I425" s="19"/>
      <c r="J425" s="19"/>
      <c r="K425" s="19"/>
      <c r="L425" s="345"/>
      <c r="M425" s="17"/>
      <c r="N425" s="17"/>
      <c r="O425" s="19"/>
      <c r="P425" s="19"/>
      <c r="Q425" s="19"/>
      <c r="R425" s="17"/>
    </row>
    <row r="426" spans="1:18" ht="15.75" customHeight="1">
      <c r="A426" s="150" t="str">
        <f t="shared" si="7"/>
        <v/>
      </c>
      <c r="B426" s="79"/>
      <c r="C426" s="157"/>
      <c r="D426" s="47"/>
      <c r="E426" s="345"/>
      <c r="F426" s="19"/>
      <c r="G426" s="56"/>
      <c r="H426" s="18"/>
      <c r="I426" s="19"/>
      <c r="J426" s="19"/>
      <c r="K426" s="19"/>
      <c r="L426" s="345"/>
      <c r="M426" s="17"/>
      <c r="N426" s="17"/>
      <c r="O426" s="19"/>
      <c r="P426" s="19"/>
      <c r="Q426" s="19"/>
      <c r="R426" s="17"/>
    </row>
    <row r="427" spans="1:18" ht="15.75" customHeight="1">
      <c r="A427" s="150" t="str">
        <f t="shared" si="7"/>
        <v/>
      </c>
      <c r="B427" s="79"/>
      <c r="C427" s="157"/>
      <c r="D427" s="47"/>
      <c r="E427" s="345"/>
      <c r="F427" s="19"/>
      <c r="G427" s="56"/>
      <c r="H427" s="18"/>
      <c r="I427" s="19"/>
      <c r="J427" s="19"/>
      <c r="K427" s="19"/>
      <c r="L427" s="345"/>
      <c r="M427" s="17"/>
      <c r="N427" s="17"/>
      <c r="O427" s="19"/>
      <c r="P427" s="19"/>
      <c r="Q427" s="19"/>
      <c r="R427" s="17"/>
    </row>
    <row r="428" spans="1:18" ht="15.75" customHeight="1">
      <c r="A428" s="150" t="str">
        <f t="shared" si="7"/>
        <v/>
      </c>
      <c r="B428" s="79"/>
      <c r="C428" s="157"/>
      <c r="D428" s="47"/>
      <c r="E428" s="345"/>
      <c r="F428" s="19"/>
      <c r="G428" s="56"/>
      <c r="H428" s="18"/>
      <c r="I428" s="19"/>
      <c r="J428" s="19"/>
      <c r="K428" s="19"/>
      <c r="L428" s="345"/>
      <c r="M428" s="17"/>
      <c r="N428" s="17"/>
      <c r="O428" s="19"/>
      <c r="P428" s="19"/>
      <c r="Q428" s="19"/>
      <c r="R428" s="17"/>
    </row>
    <row r="429" spans="1:18" ht="15.75" customHeight="1">
      <c r="A429" s="89" t="str">
        <f t="shared" si="7"/>
        <v/>
      </c>
      <c r="B429" s="88"/>
      <c r="C429" s="157"/>
      <c r="D429" s="90"/>
      <c r="E429" s="346"/>
      <c r="F429" s="91"/>
      <c r="G429" s="88"/>
      <c r="H429" s="92"/>
      <c r="I429" s="93"/>
      <c r="J429" s="93"/>
      <c r="K429" s="93"/>
      <c r="L429" s="346"/>
      <c r="M429" s="94"/>
      <c r="N429" s="94"/>
      <c r="O429" s="93"/>
      <c r="P429" s="93"/>
      <c r="Q429" s="93"/>
      <c r="R429" s="94"/>
    </row>
    <row r="430" spans="1:18" ht="15.75" customHeight="1">
      <c r="A430" s="150" t="str">
        <f t="shared" si="7"/>
        <v/>
      </c>
      <c r="B430" s="79"/>
      <c r="C430" s="157"/>
      <c r="D430" s="47"/>
      <c r="E430" s="345"/>
      <c r="F430" s="19"/>
      <c r="G430" s="56"/>
      <c r="H430" s="18"/>
      <c r="I430" s="19"/>
      <c r="J430" s="19"/>
      <c r="K430" s="19"/>
      <c r="L430" s="345"/>
      <c r="M430" s="17"/>
      <c r="N430" s="17"/>
      <c r="O430" s="19"/>
      <c r="P430" s="19"/>
      <c r="Q430" s="19"/>
      <c r="R430" s="17"/>
    </row>
    <row r="431" spans="1:18" ht="15.75" customHeight="1">
      <c r="A431" s="150" t="str">
        <f t="shared" si="7"/>
        <v/>
      </c>
      <c r="B431" s="79"/>
      <c r="C431" s="157"/>
      <c r="D431" s="47"/>
      <c r="E431" s="345"/>
      <c r="F431" s="19"/>
      <c r="G431" s="56"/>
      <c r="H431" s="18"/>
      <c r="I431" s="19"/>
      <c r="J431" s="19"/>
      <c r="K431" s="19"/>
      <c r="L431" s="345"/>
      <c r="M431" s="17"/>
      <c r="N431" s="17"/>
      <c r="O431" s="19"/>
      <c r="P431" s="19"/>
      <c r="Q431" s="19"/>
      <c r="R431" s="17"/>
    </row>
    <row r="432" spans="1:18" ht="15.75" customHeight="1">
      <c r="A432" s="150" t="str">
        <f t="shared" si="7"/>
        <v/>
      </c>
      <c r="B432" s="79"/>
      <c r="C432" s="157"/>
      <c r="D432" s="47"/>
      <c r="E432" s="345"/>
      <c r="F432" s="19"/>
      <c r="G432" s="56"/>
      <c r="H432" s="18"/>
      <c r="I432" s="19"/>
      <c r="J432" s="19"/>
      <c r="K432" s="19"/>
      <c r="L432" s="345"/>
      <c r="M432" s="17"/>
      <c r="N432" s="17"/>
      <c r="O432" s="19"/>
      <c r="P432" s="19"/>
      <c r="Q432" s="19"/>
      <c r="R432" s="17"/>
    </row>
    <row r="433" spans="1:18" ht="15.75" customHeight="1">
      <c r="A433" s="150" t="str">
        <f t="shared" si="7"/>
        <v/>
      </c>
      <c r="B433" s="79"/>
      <c r="C433" s="157"/>
      <c r="D433" s="47"/>
      <c r="E433" s="345"/>
      <c r="F433" s="19"/>
      <c r="G433" s="56"/>
      <c r="H433" s="18"/>
      <c r="I433" s="19"/>
      <c r="J433" s="19"/>
      <c r="K433" s="19"/>
      <c r="L433" s="345"/>
      <c r="M433" s="17"/>
      <c r="N433" s="17"/>
      <c r="O433" s="19"/>
      <c r="P433" s="19"/>
      <c r="Q433" s="19"/>
      <c r="R433" s="17"/>
    </row>
    <row r="434" spans="1:18" ht="15.75" customHeight="1">
      <c r="A434" s="150" t="str">
        <f t="shared" si="7"/>
        <v/>
      </c>
      <c r="B434" s="79"/>
      <c r="C434" s="157"/>
      <c r="D434" s="47"/>
      <c r="E434" s="345"/>
      <c r="F434" s="19"/>
      <c r="G434" s="56"/>
      <c r="H434" s="18"/>
      <c r="I434" s="19"/>
      <c r="J434" s="19"/>
      <c r="K434" s="19"/>
      <c r="L434" s="345"/>
      <c r="M434" s="17"/>
      <c r="N434" s="17"/>
      <c r="O434" s="19"/>
      <c r="P434" s="19"/>
      <c r="Q434" s="19"/>
      <c r="R434" s="17"/>
    </row>
    <row r="435" spans="1:18" ht="15.75" customHeight="1">
      <c r="A435" s="89" t="str">
        <f t="shared" si="7"/>
        <v/>
      </c>
      <c r="B435" s="88"/>
      <c r="C435" s="157"/>
      <c r="D435" s="90"/>
      <c r="E435" s="346"/>
      <c r="F435" s="91"/>
      <c r="G435" s="88"/>
      <c r="H435" s="92"/>
      <c r="I435" s="93"/>
      <c r="J435" s="93"/>
      <c r="K435" s="93"/>
      <c r="L435" s="346"/>
      <c r="M435" s="94"/>
      <c r="N435" s="94"/>
      <c r="O435" s="93"/>
      <c r="P435" s="93"/>
      <c r="Q435" s="93"/>
      <c r="R435" s="94"/>
    </row>
    <row r="436" spans="1:18" ht="15.75" customHeight="1">
      <c r="A436" s="150" t="str">
        <f t="shared" si="7"/>
        <v/>
      </c>
      <c r="B436" s="79"/>
      <c r="C436" s="157"/>
      <c r="D436" s="47"/>
      <c r="E436" s="345"/>
      <c r="F436" s="19"/>
      <c r="G436" s="56"/>
      <c r="H436" s="18"/>
      <c r="I436" s="19"/>
      <c r="J436" s="19"/>
      <c r="K436" s="19"/>
      <c r="L436" s="345"/>
      <c r="M436" s="17"/>
      <c r="N436" s="17"/>
      <c r="O436" s="19"/>
      <c r="P436" s="19"/>
      <c r="Q436" s="19"/>
      <c r="R436" s="17"/>
    </row>
    <row r="437" spans="1:18" ht="15.75" customHeight="1">
      <c r="A437" s="150" t="str">
        <f t="shared" si="7"/>
        <v/>
      </c>
      <c r="B437" s="79"/>
      <c r="C437" s="157"/>
      <c r="D437" s="47"/>
      <c r="E437" s="345"/>
      <c r="F437" s="19"/>
      <c r="G437" s="56"/>
      <c r="H437" s="18"/>
      <c r="I437" s="19"/>
      <c r="J437" s="19"/>
      <c r="K437" s="19"/>
      <c r="L437" s="345"/>
      <c r="M437" s="17"/>
      <c r="N437" s="17"/>
      <c r="O437" s="19"/>
      <c r="P437" s="19"/>
      <c r="Q437" s="19"/>
      <c r="R437" s="17"/>
    </row>
    <row r="438" spans="1:18" ht="15.75" customHeight="1">
      <c r="A438" s="150" t="str">
        <f t="shared" si="7"/>
        <v/>
      </c>
      <c r="B438" s="79"/>
      <c r="C438" s="157"/>
      <c r="D438" s="47"/>
      <c r="E438" s="345"/>
      <c r="F438" s="19"/>
      <c r="G438" s="56"/>
      <c r="H438" s="18"/>
      <c r="I438" s="19"/>
      <c r="J438" s="19"/>
      <c r="K438" s="19"/>
      <c r="L438" s="345"/>
      <c r="M438" s="17"/>
      <c r="N438" s="17"/>
      <c r="O438" s="19"/>
      <c r="P438" s="19"/>
      <c r="Q438" s="19"/>
      <c r="R438" s="17"/>
    </row>
    <row r="439" spans="1:18" ht="15.75" customHeight="1">
      <c r="A439" s="150" t="str">
        <f t="shared" si="7"/>
        <v/>
      </c>
      <c r="B439" s="79"/>
      <c r="C439" s="157"/>
      <c r="D439" s="47"/>
      <c r="E439" s="345"/>
      <c r="F439" s="19"/>
      <c r="G439" s="56"/>
      <c r="H439" s="18"/>
      <c r="I439" s="19"/>
      <c r="J439" s="19"/>
      <c r="K439" s="19"/>
      <c r="L439" s="345"/>
      <c r="M439" s="17"/>
      <c r="N439" s="17"/>
      <c r="O439" s="19"/>
      <c r="P439" s="19"/>
      <c r="Q439" s="19"/>
      <c r="R439" s="17"/>
    </row>
    <row r="440" spans="1:18" ht="15.75" customHeight="1">
      <c r="A440" s="150" t="str">
        <f t="shared" si="7"/>
        <v/>
      </c>
      <c r="B440" s="79"/>
      <c r="C440" s="157"/>
      <c r="D440" s="47"/>
      <c r="E440" s="345"/>
      <c r="F440" s="19"/>
      <c r="G440" s="56"/>
      <c r="H440" s="18"/>
      <c r="I440" s="19"/>
      <c r="J440" s="19"/>
      <c r="K440" s="19"/>
      <c r="L440" s="345"/>
      <c r="M440" s="17"/>
      <c r="N440" s="17"/>
      <c r="O440" s="19"/>
      <c r="P440" s="19"/>
      <c r="Q440" s="19"/>
      <c r="R440" s="17"/>
    </row>
    <row r="441" spans="1:18" ht="15.75" customHeight="1">
      <c r="A441" s="89" t="str">
        <f t="shared" si="7"/>
        <v/>
      </c>
      <c r="B441" s="88"/>
      <c r="C441" s="157"/>
      <c r="D441" s="90"/>
      <c r="E441" s="346"/>
      <c r="F441" s="91"/>
      <c r="G441" s="88"/>
      <c r="H441" s="92"/>
      <c r="I441" s="93"/>
      <c r="J441" s="93"/>
      <c r="K441" s="93"/>
      <c r="L441" s="346"/>
      <c r="M441" s="94"/>
      <c r="N441" s="94"/>
      <c r="O441" s="93"/>
      <c r="P441" s="93"/>
      <c r="Q441" s="93"/>
      <c r="R441" s="94"/>
    </row>
    <row r="442" spans="1:18" ht="15.75" customHeight="1">
      <c r="A442" s="150" t="str">
        <f t="shared" si="7"/>
        <v/>
      </c>
      <c r="B442" s="79"/>
      <c r="C442" s="157"/>
      <c r="D442" s="47"/>
      <c r="E442" s="345"/>
      <c r="F442" s="19"/>
      <c r="G442" s="56"/>
      <c r="H442" s="18"/>
      <c r="I442" s="19"/>
      <c r="J442" s="19"/>
      <c r="K442" s="19"/>
      <c r="L442" s="345"/>
      <c r="M442" s="17"/>
      <c r="N442" s="17"/>
      <c r="O442" s="19"/>
      <c r="P442" s="19"/>
      <c r="Q442" s="19"/>
      <c r="R442" s="17"/>
    </row>
    <row r="443" spans="1:18" ht="15.75" customHeight="1">
      <c r="A443" s="150" t="str">
        <f t="shared" si="7"/>
        <v/>
      </c>
      <c r="B443" s="79"/>
      <c r="C443" s="157"/>
      <c r="D443" s="47"/>
      <c r="E443" s="345"/>
      <c r="F443" s="19"/>
      <c r="G443" s="56"/>
      <c r="H443" s="18"/>
      <c r="I443" s="19"/>
      <c r="J443" s="19"/>
      <c r="K443" s="19"/>
      <c r="L443" s="345"/>
      <c r="M443" s="17"/>
      <c r="N443" s="17"/>
      <c r="O443" s="19"/>
      <c r="P443" s="19"/>
      <c r="Q443" s="19"/>
      <c r="R443" s="17"/>
    </row>
    <row r="444" spans="1:18" ht="15.75" customHeight="1">
      <c r="A444" s="150" t="str">
        <f t="shared" si="7"/>
        <v/>
      </c>
      <c r="B444" s="79"/>
      <c r="C444" s="157"/>
      <c r="D444" s="47"/>
      <c r="E444" s="345"/>
      <c r="F444" s="19"/>
      <c r="G444" s="56"/>
      <c r="H444" s="18"/>
      <c r="I444" s="19"/>
      <c r="J444" s="19"/>
      <c r="K444" s="19"/>
      <c r="L444" s="345"/>
      <c r="M444" s="17"/>
      <c r="N444" s="17"/>
      <c r="O444" s="19"/>
      <c r="P444" s="19"/>
      <c r="Q444" s="19"/>
      <c r="R444" s="17"/>
    </row>
    <row r="445" spans="1:18" ht="15.75" customHeight="1">
      <c r="A445" s="150" t="str">
        <f t="shared" si="7"/>
        <v/>
      </c>
      <c r="B445" s="79"/>
      <c r="C445" s="157"/>
      <c r="D445" s="47"/>
      <c r="E445" s="345"/>
      <c r="F445" s="19"/>
      <c r="G445" s="56"/>
      <c r="H445" s="18"/>
      <c r="I445" s="19"/>
      <c r="J445" s="19"/>
      <c r="K445" s="19"/>
      <c r="L445" s="345"/>
      <c r="M445" s="17"/>
      <c r="N445" s="17"/>
      <c r="O445" s="19"/>
      <c r="P445" s="19"/>
      <c r="Q445" s="19"/>
      <c r="R445" s="17"/>
    </row>
    <row r="446" spans="1:18" ht="15.75" customHeight="1">
      <c r="A446" s="150" t="str">
        <f t="shared" si="7"/>
        <v/>
      </c>
      <c r="B446" s="79"/>
      <c r="C446" s="157"/>
      <c r="D446" s="47"/>
      <c r="E446" s="345"/>
      <c r="F446" s="19"/>
      <c r="G446" s="56"/>
      <c r="H446" s="18"/>
      <c r="I446" s="19"/>
      <c r="J446" s="19"/>
      <c r="K446" s="19"/>
      <c r="L446" s="345"/>
      <c r="M446" s="17"/>
      <c r="N446" s="17"/>
      <c r="O446" s="19"/>
      <c r="P446" s="19"/>
      <c r="Q446" s="19"/>
      <c r="R446" s="17"/>
    </row>
    <row r="447" spans="1:18" ht="15.75" customHeight="1">
      <c r="A447" s="89" t="str">
        <f t="shared" si="7"/>
        <v/>
      </c>
      <c r="B447" s="88"/>
      <c r="C447" s="157"/>
      <c r="D447" s="90"/>
      <c r="E447" s="346"/>
      <c r="F447" s="91"/>
      <c r="G447" s="88"/>
      <c r="H447" s="92"/>
      <c r="I447" s="93"/>
      <c r="J447" s="93"/>
      <c r="K447" s="93"/>
      <c r="L447" s="346"/>
      <c r="M447" s="94"/>
      <c r="N447" s="94"/>
      <c r="O447" s="93"/>
      <c r="P447" s="93"/>
      <c r="Q447" s="93"/>
      <c r="R447" s="94"/>
    </row>
    <row r="448" spans="1:18" ht="15.75" customHeight="1">
      <c r="A448" s="150" t="str">
        <f t="shared" si="7"/>
        <v/>
      </c>
      <c r="B448" s="79"/>
      <c r="C448" s="157"/>
      <c r="D448" s="47"/>
      <c r="E448" s="345"/>
      <c r="F448" s="19"/>
      <c r="G448" s="56"/>
      <c r="H448" s="18"/>
      <c r="I448" s="19"/>
      <c r="J448" s="19"/>
      <c r="K448" s="19"/>
      <c r="L448" s="345"/>
      <c r="M448" s="17"/>
      <c r="N448" s="17"/>
      <c r="O448" s="19"/>
      <c r="P448" s="19"/>
      <c r="Q448" s="19"/>
      <c r="R448" s="17"/>
    </row>
    <row r="449" spans="1:18" ht="15.75" customHeight="1">
      <c r="A449" s="150" t="str">
        <f t="shared" si="7"/>
        <v/>
      </c>
      <c r="B449" s="79"/>
      <c r="C449" s="157"/>
      <c r="D449" s="47"/>
      <c r="E449" s="345"/>
      <c r="F449" s="19"/>
      <c r="G449" s="56"/>
      <c r="H449" s="18"/>
      <c r="I449" s="19"/>
      <c r="J449" s="19"/>
      <c r="K449" s="19"/>
      <c r="L449" s="345"/>
      <c r="M449" s="17"/>
      <c r="N449" s="17"/>
      <c r="O449" s="19"/>
      <c r="P449" s="19"/>
      <c r="Q449" s="19"/>
      <c r="R449" s="17"/>
    </row>
    <row r="450" spans="1:18" ht="15.75" customHeight="1">
      <c r="A450" s="150" t="str">
        <f t="shared" si="7"/>
        <v/>
      </c>
      <c r="B450" s="79"/>
      <c r="C450" s="157"/>
      <c r="D450" s="47"/>
      <c r="E450" s="345"/>
      <c r="F450" s="19"/>
      <c r="G450" s="56"/>
      <c r="H450" s="18"/>
      <c r="I450" s="19"/>
      <c r="J450" s="19"/>
      <c r="K450" s="19"/>
      <c r="L450" s="345"/>
      <c r="M450" s="17"/>
      <c r="N450" s="17"/>
      <c r="O450" s="19"/>
      <c r="P450" s="19"/>
      <c r="Q450" s="19"/>
      <c r="R450" s="17"/>
    </row>
    <row r="451" spans="1:18" ht="15.75" customHeight="1">
      <c r="A451" s="150" t="str">
        <f t="shared" si="7"/>
        <v/>
      </c>
      <c r="B451" s="79"/>
      <c r="C451" s="157"/>
      <c r="D451" s="47"/>
      <c r="E451" s="345"/>
      <c r="F451" s="19"/>
      <c r="G451" s="56"/>
      <c r="H451" s="18"/>
      <c r="I451" s="19"/>
      <c r="J451" s="19"/>
      <c r="K451" s="19"/>
      <c r="L451" s="345"/>
      <c r="M451" s="17"/>
      <c r="N451" s="17"/>
      <c r="O451" s="19"/>
      <c r="P451" s="19"/>
      <c r="Q451" s="19"/>
      <c r="R451" s="17"/>
    </row>
    <row r="452" spans="1:18" ht="15.75" customHeight="1">
      <c r="A452" s="150" t="str">
        <f t="shared" si="7"/>
        <v/>
      </c>
      <c r="B452" s="79"/>
      <c r="C452" s="157"/>
      <c r="D452" s="47"/>
      <c r="E452" s="345"/>
      <c r="F452" s="19"/>
      <c r="G452" s="56"/>
      <c r="H452" s="18"/>
      <c r="I452" s="19"/>
      <c r="J452" s="19"/>
      <c r="K452" s="19"/>
      <c r="L452" s="345"/>
      <c r="M452" s="17"/>
      <c r="N452" s="17"/>
      <c r="O452" s="19"/>
      <c r="P452" s="19"/>
      <c r="Q452" s="19"/>
      <c r="R452" s="17"/>
    </row>
    <row r="453" spans="1:18" ht="15.75" customHeight="1">
      <c r="A453" s="89" t="str">
        <f t="shared" si="7"/>
        <v/>
      </c>
      <c r="B453" s="88"/>
      <c r="C453" s="157"/>
      <c r="D453" s="90"/>
      <c r="E453" s="346"/>
      <c r="F453" s="91"/>
      <c r="G453" s="88"/>
      <c r="H453" s="92"/>
      <c r="I453" s="93"/>
      <c r="J453" s="93"/>
      <c r="K453" s="93"/>
      <c r="L453" s="346"/>
      <c r="M453" s="94"/>
      <c r="N453" s="94"/>
      <c r="O453" s="93"/>
      <c r="P453" s="93"/>
      <c r="Q453" s="93"/>
      <c r="R453" s="94"/>
    </row>
    <row r="454" spans="1:18" ht="15.75" customHeight="1">
      <c r="A454" s="150" t="str">
        <f t="shared" si="7"/>
        <v/>
      </c>
      <c r="B454" s="79"/>
      <c r="C454" s="157"/>
      <c r="D454" s="47"/>
      <c r="E454" s="345"/>
      <c r="F454" s="19"/>
      <c r="G454" s="56"/>
      <c r="H454" s="18"/>
      <c r="I454" s="19"/>
      <c r="J454" s="19"/>
      <c r="K454" s="19"/>
      <c r="L454" s="345"/>
      <c r="M454" s="17"/>
      <c r="N454" s="17"/>
      <c r="O454" s="19"/>
      <c r="P454" s="19"/>
      <c r="Q454" s="19"/>
      <c r="R454" s="17"/>
    </row>
    <row r="455" spans="1:18" ht="15.75" customHeight="1">
      <c r="A455" s="150" t="str">
        <f t="shared" si="7"/>
        <v/>
      </c>
      <c r="B455" s="79"/>
      <c r="C455" s="157"/>
      <c r="D455" s="47"/>
      <c r="E455" s="345"/>
      <c r="F455" s="19"/>
      <c r="G455" s="56"/>
      <c r="H455" s="18"/>
      <c r="I455" s="19"/>
      <c r="J455" s="19"/>
      <c r="K455" s="19"/>
      <c r="L455" s="345"/>
      <c r="M455" s="17"/>
      <c r="N455" s="17"/>
      <c r="O455" s="19"/>
      <c r="P455" s="19"/>
      <c r="Q455" s="19"/>
      <c r="R455" s="17"/>
    </row>
    <row r="456" spans="1:18" ht="15.75" customHeight="1">
      <c r="A456" s="150" t="str">
        <f t="shared" si="7"/>
        <v/>
      </c>
      <c r="B456" s="79"/>
      <c r="C456" s="157"/>
      <c r="D456" s="47"/>
      <c r="E456" s="345"/>
      <c r="F456" s="19"/>
      <c r="G456" s="56"/>
      <c r="H456" s="18"/>
      <c r="I456" s="19"/>
      <c r="J456" s="19"/>
      <c r="K456" s="19"/>
      <c r="L456" s="345"/>
      <c r="M456" s="17"/>
      <c r="N456" s="17"/>
      <c r="O456" s="19"/>
      <c r="P456" s="19"/>
      <c r="Q456" s="19"/>
      <c r="R456" s="17"/>
    </row>
    <row r="457" spans="1:18" ht="15.75" customHeight="1">
      <c r="A457" s="150" t="str">
        <f t="shared" si="7"/>
        <v/>
      </c>
      <c r="B457" s="79"/>
      <c r="C457" s="157"/>
      <c r="D457" s="47"/>
      <c r="E457" s="345"/>
      <c r="F457" s="19"/>
      <c r="G457" s="56"/>
      <c r="H457" s="18"/>
      <c r="I457" s="19"/>
      <c r="J457" s="19"/>
      <c r="K457" s="19"/>
      <c r="L457" s="345"/>
      <c r="M457" s="17"/>
      <c r="N457" s="17"/>
      <c r="O457" s="19"/>
      <c r="P457" s="19"/>
      <c r="Q457" s="19"/>
      <c r="R457" s="17"/>
    </row>
    <row r="458" spans="1:18" ht="15.75" customHeight="1">
      <c r="A458" s="150" t="str">
        <f t="shared" si="7"/>
        <v/>
      </c>
      <c r="B458" s="79"/>
      <c r="C458" s="157"/>
      <c r="D458" s="47"/>
      <c r="E458" s="345"/>
      <c r="F458" s="19"/>
      <c r="G458" s="56"/>
      <c r="H458" s="18"/>
      <c r="I458" s="19"/>
      <c r="J458" s="19"/>
      <c r="K458" s="19"/>
      <c r="L458" s="345"/>
      <c r="M458" s="17"/>
      <c r="N458" s="17"/>
      <c r="O458" s="19"/>
      <c r="P458" s="19"/>
      <c r="Q458" s="19"/>
      <c r="R458" s="17"/>
    </row>
    <row r="459" spans="1:18" ht="15.75" customHeight="1">
      <c r="A459" s="89" t="str">
        <f t="shared" si="7"/>
        <v/>
      </c>
      <c r="B459" s="88"/>
      <c r="C459" s="157"/>
      <c r="D459" s="90"/>
      <c r="E459" s="346"/>
      <c r="F459" s="91"/>
      <c r="G459" s="88"/>
      <c r="H459" s="92"/>
      <c r="I459" s="93"/>
      <c r="J459" s="93"/>
      <c r="K459" s="93"/>
      <c r="L459" s="346"/>
      <c r="M459" s="94"/>
      <c r="N459" s="94"/>
      <c r="O459" s="93"/>
      <c r="P459" s="93"/>
      <c r="Q459" s="93"/>
      <c r="R459" s="94"/>
    </row>
    <row r="460" spans="1:18" ht="15.75" customHeight="1">
      <c r="A460" s="150" t="str">
        <f t="shared" si="7"/>
        <v/>
      </c>
      <c r="B460" s="79"/>
      <c r="C460" s="157"/>
      <c r="D460" s="47"/>
      <c r="E460" s="345"/>
      <c r="F460" s="19"/>
      <c r="G460" s="56"/>
      <c r="H460" s="18"/>
      <c r="I460" s="19"/>
      <c r="J460" s="19"/>
      <c r="K460" s="19"/>
      <c r="L460" s="345"/>
      <c r="M460" s="17"/>
      <c r="N460" s="17"/>
      <c r="O460" s="19"/>
      <c r="P460" s="19"/>
      <c r="Q460" s="19"/>
      <c r="R460" s="17"/>
    </row>
    <row r="461" spans="1:18" ht="15.75" customHeight="1">
      <c r="A461" s="150" t="str">
        <f t="shared" si="7"/>
        <v/>
      </c>
      <c r="B461" s="79"/>
      <c r="C461" s="157"/>
      <c r="D461" s="47"/>
      <c r="E461" s="345"/>
      <c r="F461" s="19"/>
      <c r="G461" s="56"/>
      <c r="H461" s="18"/>
      <c r="I461" s="19"/>
      <c r="J461" s="19"/>
      <c r="K461" s="19"/>
      <c r="L461" s="345"/>
      <c r="M461" s="17"/>
      <c r="N461" s="17"/>
      <c r="O461" s="19"/>
      <c r="P461" s="19"/>
      <c r="Q461" s="19"/>
      <c r="R461" s="17"/>
    </row>
    <row r="462" spans="1:18" ht="15.75" customHeight="1">
      <c r="A462" s="150" t="str">
        <f t="shared" si="7"/>
        <v/>
      </c>
      <c r="B462" s="79"/>
      <c r="C462" s="157"/>
      <c r="D462" s="47"/>
      <c r="E462" s="345"/>
      <c r="F462" s="19"/>
      <c r="G462" s="56"/>
      <c r="H462" s="18"/>
      <c r="I462" s="19"/>
      <c r="J462" s="19"/>
      <c r="K462" s="19"/>
      <c r="L462" s="345"/>
      <c r="M462" s="17"/>
      <c r="N462" s="17"/>
      <c r="O462" s="19"/>
      <c r="P462" s="19"/>
      <c r="Q462" s="19"/>
      <c r="R462" s="17"/>
    </row>
    <row r="463" spans="1:18" ht="15.75" customHeight="1">
      <c r="A463" s="150" t="str">
        <f t="shared" ref="A463:A526" si="8">IF(ISBLANK(B463),"",IF(ISNA(VLOOKUP(B463,jobtable,2,FALSE)),"Not found",VLOOKUP(B463,jobtable,2,FALSE)))</f>
        <v/>
      </c>
      <c r="B463" s="79"/>
      <c r="C463" s="157"/>
      <c r="D463" s="47"/>
      <c r="E463" s="345"/>
      <c r="F463" s="19"/>
      <c r="G463" s="56"/>
      <c r="H463" s="18"/>
      <c r="I463" s="19"/>
      <c r="J463" s="19"/>
      <c r="K463" s="19"/>
      <c r="L463" s="345"/>
      <c r="M463" s="17"/>
      <c r="N463" s="17"/>
      <c r="O463" s="19"/>
      <c r="P463" s="19"/>
      <c r="Q463" s="19"/>
      <c r="R463" s="17"/>
    </row>
    <row r="464" spans="1:18" ht="15.75" customHeight="1">
      <c r="A464" s="150" t="str">
        <f t="shared" si="8"/>
        <v/>
      </c>
      <c r="B464" s="79"/>
      <c r="C464" s="157"/>
      <c r="D464" s="47"/>
      <c r="E464" s="345"/>
      <c r="F464" s="19"/>
      <c r="G464" s="56"/>
      <c r="H464" s="18"/>
      <c r="I464" s="19"/>
      <c r="J464" s="19"/>
      <c r="K464" s="19"/>
      <c r="L464" s="345"/>
      <c r="M464" s="17"/>
      <c r="N464" s="17"/>
      <c r="O464" s="19"/>
      <c r="P464" s="19"/>
      <c r="Q464" s="19"/>
      <c r="R464" s="17"/>
    </row>
    <row r="465" spans="1:18" ht="15.75" customHeight="1">
      <c r="A465" s="89" t="str">
        <f t="shared" si="8"/>
        <v/>
      </c>
      <c r="B465" s="88"/>
      <c r="C465" s="157"/>
      <c r="D465" s="90"/>
      <c r="E465" s="346"/>
      <c r="F465" s="91"/>
      <c r="G465" s="88"/>
      <c r="H465" s="92"/>
      <c r="I465" s="93"/>
      <c r="J465" s="93"/>
      <c r="K465" s="93"/>
      <c r="L465" s="346"/>
      <c r="M465" s="94"/>
      <c r="N465" s="94"/>
      <c r="O465" s="93"/>
      <c r="P465" s="93"/>
      <c r="Q465" s="93"/>
      <c r="R465" s="94"/>
    </row>
    <row r="466" spans="1:18" ht="15.75" customHeight="1">
      <c r="A466" s="150" t="str">
        <f t="shared" si="8"/>
        <v/>
      </c>
      <c r="B466" s="79"/>
      <c r="C466" s="157"/>
      <c r="D466" s="47"/>
      <c r="E466" s="345"/>
      <c r="F466" s="19"/>
      <c r="G466" s="56"/>
      <c r="H466" s="18"/>
      <c r="I466" s="19"/>
      <c r="J466" s="19"/>
      <c r="K466" s="19"/>
      <c r="L466" s="345"/>
      <c r="M466" s="17"/>
      <c r="N466" s="17"/>
      <c r="O466" s="19"/>
      <c r="P466" s="19"/>
      <c r="Q466" s="19"/>
      <c r="R466" s="17"/>
    </row>
    <row r="467" spans="1:18" ht="15.75" customHeight="1">
      <c r="A467" s="150" t="str">
        <f t="shared" si="8"/>
        <v/>
      </c>
      <c r="B467" s="79"/>
      <c r="C467" s="157"/>
      <c r="D467" s="47"/>
      <c r="E467" s="345"/>
      <c r="F467" s="19"/>
      <c r="G467" s="56"/>
      <c r="H467" s="18"/>
      <c r="I467" s="19"/>
      <c r="J467" s="19"/>
      <c r="K467" s="19"/>
      <c r="L467" s="345"/>
      <c r="M467" s="17"/>
      <c r="N467" s="17"/>
      <c r="O467" s="19"/>
      <c r="P467" s="19"/>
      <c r="Q467" s="19"/>
      <c r="R467" s="17"/>
    </row>
    <row r="468" spans="1:18" ht="15.75" customHeight="1">
      <c r="A468" s="150" t="str">
        <f t="shared" si="8"/>
        <v/>
      </c>
      <c r="B468" s="79"/>
      <c r="C468" s="157"/>
      <c r="D468" s="47"/>
      <c r="E468" s="345"/>
      <c r="F468" s="19"/>
      <c r="G468" s="56"/>
      <c r="H468" s="18"/>
      <c r="I468" s="19"/>
      <c r="J468" s="19"/>
      <c r="K468" s="19"/>
      <c r="L468" s="345"/>
      <c r="M468" s="17"/>
      <c r="N468" s="17"/>
      <c r="O468" s="19"/>
      <c r="P468" s="19"/>
      <c r="Q468" s="19"/>
      <c r="R468" s="17"/>
    </row>
    <row r="469" spans="1:18" ht="15.75" customHeight="1">
      <c r="A469" s="150" t="str">
        <f t="shared" si="8"/>
        <v/>
      </c>
      <c r="B469" s="79"/>
      <c r="C469" s="157"/>
      <c r="D469" s="47"/>
      <c r="E469" s="345"/>
      <c r="F469" s="19"/>
      <c r="G469" s="56"/>
      <c r="H469" s="18"/>
      <c r="I469" s="19"/>
      <c r="J469" s="19"/>
      <c r="K469" s="19"/>
      <c r="L469" s="345"/>
      <c r="M469" s="17"/>
      <c r="N469" s="17"/>
      <c r="O469" s="19"/>
      <c r="P469" s="19"/>
      <c r="Q469" s="19"/>
      <c r="R469" s="17"/>
    </row>
    <row r="470" spans="1:18" ht="15.75" customHeight="1">
      <c r="A470" s="150" t="str">
        <f t="shared" si="8"/>
        <v/>
      </c>
      <c r="B470" s="79"/>
      <c r="C470" s="157"/>
      <c r="D470" s="47"/>
      <c r="E470" s="345"/>
      <c r="F470" s="19"/>
      <c r="G470" s="56"/>
      <c r="H470" s="18"/>
      <c r="I470" s="19"/>
      <c r="J470" s="19"/>
      <c r="K470" s="19"/>
      <c r="L470" s="345"/>
      <c r="M470" s="17"/>
      <c r="N470" s="17"/>
      <c r="O470" s="19"/>
      <c r="P470" s="19"/>
      <c r="Q470" s="19"/>
      <c r="R470" s="17"/>
    </row>
    <row r="471" spans="1:18" ht="15.75" customHeight="1">
      <c r="A471" s="89" t="str">
        <f t="shared" si="8"/>
        <v/>
      </c>
      <c r="B471" s="88"/>
      <c r="C471" s="157"/>
      <c r="D471" s="90"/>
      <c r="E471" s="346"/>
      <c r="F471" s="91"/>
      <c r="G471" s="88"/>
      <c r="H471" s="92"/>
      <c r="I471" s="93"/>
      <c r="J471" s="93"/>
      <c r="K471" s="93"/>
      <c r="L471" s="346"/>
      <c r="M471" s="94"/>
      <c r="N471" s="94"/>
      <c r="O471" s="93"/>
      <c r="P471" s="93"/>
      <c r="Q471" s="93"/>
      <c r="R471" s="94"/>
    </row>
    <row r="472" spans="1:18" ht="15.75" customHeight="1">
      <c r="A472" s="150" t="str">
        <f t="shared" si="8"/>
        <v/>
      </c>
      <c r="B472" s="79"/>
      <c r="C472" s="157"/>
      <c r="D472" s="47"/>
      <c r="E472" s="345"/>
      <c r="F472" s="19"/>
      <c r="G472" s="56"/>
      <c r="H472" s="18"/>
      <c r="I472" s="19"/>
      <c r="J472" s="19"/>
      <c r="K472" s="19"/>
      <c r="L472" s="345"/>
      <c r="M472" s="17"/>
      <c r="N472" s="17"/>
      <c r="O472" s="19"/>
      <c r="P472" s="19"/>
      <c r="Q472" s="19"/>
      <c r="R472" s="17"/>
    </row>
    <row r="473" spans="1:18" ht="15.75" customHeight="1">
      <c r="A473" s="150" t="str">
        <f t="shared" si="8"/>
        <v/>
      </c>
      <c r="B473" s="79"/>
      <c r="C473" s="157"/>
      <c r="D473" s="47"/>
      <c r="E473" s="345"/>
      <c r="F473" s="19"/>
      <c r="G473" s="56"/>
      <c r="H473" s="18"/>
      <c r="I473" s="19"/>
      <c r="J473" s="19"/>
      <c r="K473" s="19"/>
      <c r="L473" s="345"/>
      <c r="M473" s="17"/>
      <c r="N473" s="17"/>
      <c r="O473" s="19"/>
      <c r="P473" s="19"/>
      <c r="Q473" s="19"/>
      <c r="R473" s="17"/>
    </row>
    <row r="474" spans="1:18" ht="15.75" customHeight="1">
      <c r="A474" s="150" t="str">
        <f t="shared" si="8"/>
        <v/>
      </c>
      <c r="B474" s="79"/>
      <c r="C474" s="157"/>
      <c r="D474" s="47"/>
      <c r="E474" s="345"/>
      <c r="F474" s="19"/>
      <c r="G474" s="56"/>
      <c r="H474" s="18"/>
      <c r="I474" s="19"/>
      <c r="J474" s="19"/>
      <c r="K474" s="19"/>
      <c r="L474" s="345"/>
      <c r="M474" s="17"/>
      <c r="N474" s="17"/>
      <c r="O474" s="19"/>
      <c r="P474" s="19"/>
      <c r="Q474" s="19"/>
      <c r="R474" s="17"/>
    </row>
    <row r="475" spans="1:18" ht="15.75" customHeight="1">
      <c r="A475" s="150" t="str">
        <f t="shared" si="8"/>
        <v/>
      </c>
      <c r="B475" s="79"/>
      <c r="C475" s="157"/>
      <c r="D475" s="47"/>
      <c r="E475" s="345"/>
      <c r="F475" s="19"/>
      <c r="G475" s="56"/>
      <c r="H475" s="18"/>
      <c r="I475" s="19"/>
      <c r="J475" s="19"/>
      <c r="K475" s="19"/>
      <c r="L475" s="345"/>
      <c r="M475" s="17"/>
      <c r="N475" s="17"/>
      <c r="O475" s="19"/>
      <c r="P475" s="19"/>
      <c r="Q475" s="19"/>
      <c r="R475" s="17"/>
    </row>
    <row r="476" spans="1:18" ht="15.75" customHeight="1">
      <c r="A476" s="150" t="str">
        <f t="shared" si="8"/>
        <v/>
      </c>
      <c r="B476" s="79"/>
      <c r="C476" s="157"/>
      <c r="D476" s="47"/>
      <c r="E476" s="345"/>
      <c r="F476" s="19"/>
      <c r="G476" s="56"/>
      <c r="H476" s="18"/>
      <c r="I476" s="19"/>
      <c r="J476" s="19"/>
      <c r="K476" s="19"/>
      <c r="L476" s="345"/>
      <c r="M476" s="17"/>
      <c r="N476" s="17"/>
      <c r="O476" s="19"/>
      <c r="P476" s="19"/>
      <c r="Q476" s="19"/>
      <c r="R476" s="17"/>
    </row>
    <row r="477" spans="1:18" ht="15.75" customHeight="1">
      <c r="A477" s="89" t="str">
        <f t="shared" si="8"/>
        <v/>
      </c>
      <c r="B477" s="88"/>
      <c r="C477" s="157"/>
      <c r="D477" s="90"/>
      <c r="E477" s="346"/>
      <c r="F477" s="91"/>
      <c r="G477" s="88"/>
      <c r="H477" s="92"/>
      <c r="I477" s="93"/>
      <c r="J477" s="93"/>
      <c r="K477" s="93"/>
      <c r="L477" s="346"/>
      <c r="M477" s="94"/>
      <c r="N477" s="94"/>
      <c r="O477" s="93"/>
      <c r="P477" s="93"/>
      <c r="Q477" s="93"/>
      <c r="R477" s="94"/>
    </row>
    <row r="478" spans="1:18" ht="15.75" customHeight="1">
      <c r="A478" s="150" t="str">
        <f t="shared" si="8"/>
        <v/>
      </c>
      <c r="B478" s="79"/>
      <c r="C478" s="157"/>
      <c r="D478" s="47"/>
      <c r="E478" s="345"/>
      <c r="F478" s="19"/>
      <c r="G478" s="56"/>
      <c r="H478" s="18"/>
      <c r="I478" s="19"/>
      <c r="J478" s="19"/>
      <c r="K478" s="19"/>
      <c r="L478" s="345"/>
      <c r="M478" s="17"/>
      <c r="N478" s="17"/>
      <c r="O478" s="19"/>
      <c r="P478" s="19"/>
      <c r="Q478" s="19"/>
      <c r="R478" s="17"/>
    </row>
    <row r="479" spans="1:18" ht="15.75" customHeight="1">
      <c r="A479" s="150" t="str">
        <f t="shared" si="8"/>
        <v/>
      </c>
      <c r="B479" s="79"/>
      <c r="C479" s="157"/>
      <c r="D479" s="47"/>
      <c r="E479" s="345"/>
      <c r="F479" s="19"/>
      <c r="G479" s="56"/>
      <c r="H479" s="18"/>
      <c r="I479" s="19"/>
      <c r="J479" s="19"/>
      <c r="K479" s="19"/>
      <c r="L479" s="345"/>
      <c r="M479" s="17"/>
      <c r="N479" s="17"/>
      <c r="O479" s="19"/>
      <c r="P479" s="19"/>
      <c r="Q479" s="19"/>
      <c r="R479" s="17"/>
    </row>
    <row r="480" spans="1:18" ht="15.75" customHeight="1">
      <c r="A480" s="150" t="str">
        <f t="shared" si="8"/>
        <v/>
      </c>
      <c r="B480" s="79"/>
      <c r="C480" s="157"/>
      <c r="D480" s="47"/>
      <c r="E480" s="345"/>
      <c r="F480" s="19"/>
      <c r="G480" s="56"/>
      <c r="H480" s="18"/>
      <c r="I480" s="19"/>
      <c r="J480" s="19"/>
      <c r="K480" s="19"/>
      <c r="L480" s="345"/>
      <c r="M480" s="17"/>
      <c r="N480" s="17"/>
      <c r="O480" s="19"/>
      <c r="P480" s="19"/>
      <c r="Q480" s="19"/>
      <c r="R480" s="17"/>
    </row>
    <row r="481" spans="1:18" ht="15.75" customHeight="1">
      <c r="A481" s="150" t="str">
        <f t="shared" si="8"/>
        <v/>
      </c>
      <c r="B481" s="79"/>
      <c r="C481" s="157"/>
      <c r="D481" s="47"/>
      <c r="E481" s="345"/>
      <c r="F481" s="19"/>
      <c r="G481" s="56"/>
      <c r="H481" s="18"/>
      <c r="I481" s="19"/>
      <c r="J481" s="19"/>
      <c r="K481" s="19"/>
      <c r="L481" s="345"/>
      <c r="M481" s="17"/>
      <c r="N481" s="17"/>
      <c r="O481" s="19"/>
      <c r="P481" s="19"/>
      <c r="Q481" s="19"/>
      <c r="R481" s="17"/>
    </row>
    <row r="482" spans="1:18" ht="15.75" customHeight="1">
      <c r="A482" s="150" t="str">
        <f t="shared" si="8"/>
        <v/>
      </c>
      <c r="B482" s="79"/>
      <c r="C482" s="157"/>
      <c r="D482" s="47"/>
      <c r="E482" s="345"/>
      <c r="F482" s="19"/>
      <c r="G482" s="56"/>
      <c r="H482" s="18"/>
      <c r="I482" s="19"/>
      <c r="J482" s="19"/>
      <c r="K482" s="19"/>
      <c r="L482" s="345"/>
      <c r="M482" s="17"/>
      <c r="N482" s="17"/>
      <c r="O482" s="19"/>
      <c r="P482" s="19"/>
      <c r="Q482" s="19"/>
      <c r="R482" s="17"/>
    </row>
    <row r="483" spans="1:18" ht="15.75" customHeight="1">
      <c r="A483" s="89" t="str">
        <f t="shared" si="8"/>
        <v/>
      </c>
      <c r="B483" s="88"/>
      <c r="C483" s="157"/>
      <c r="D483" s="90"/>
      <c r="E483" s="346"/>
      <c r="F483" s="91"/>
      <c r="G483" s="88"/>
      <c r="H483" s="92"/>
      <c r="I483" s="93"/>
      <c r="J483" s="93"/>
      <c r="K483" s="93"/>
      <c r="L483" s="346"/>
      <c r="M483" s="94"/>
      <c r="N483" s="94"/>
      <c r="O483" s="93"/>
      <c r="P483" s="93"/>
      <c r="Q483" s="93"/>
      <c r="R483" s="94"/>
    </row>
    <row r="484" spans="1:18" ht="15.75" customHeight="1">
      <c r="A484" s="150" t="str">
        <f t="shared" si="8"/>
        <v/>
      </c>
      <c r="B484" s="79"/>
      <c r="C484" s="157"/>
      <c r="D484" s="47"/>
      <c r="E484" s="345"/>
      <c r="F484" s="19"/>
      <c r="G484" s="56"/>
      <c r="H484" s="18"/>
      <c r="I484" s="19"/>
      <c r="J484" s="19"/>
      <c r="K484" s="19"/>
      <c r="L484" s="345"/>
      <c r="M484" s="17"/>
      <c r="N484" s="17"/>
      <c r="O484" s="19"/>
      <c r="P484" s="19"/>
      <c r="Q484" s="19"/>
      <c r="R484" s="17"/>
    </row>
    <row r="485" spans="1:18" ht="15.75" customHeight="1">
      <c r="A485" s="150" t="str">
        <f t="shared" si="8"/>
        <v/>
      </c>
      <c r="B485" s="79"/>
      <c r="C485" s="157"/>
      <c r="D485" s="47"/>
      <c r="E485" s="345"/>
      <c r="F485" s="19"/>
      <c r="G485" s="56"/>
      <c r="H485" s="18"/>
      <c r="I485" s="19"/>
      <c r="J485" s="19"/>
      <c r="K485" s="19"/>
      <c r="L485" s="345"/>
      <c r="M485" s="17"/>
      <c r="N485" s="17"/>
      <c r="O485" s="19"/>
      <c r="P485" s="19"/>
      <c r="Q485" s="19"/>
      <c r="R485" s="17"/>
    </row>
    <row r="486" spans="1:18" ht="15.75" customHeight="1">
      <c r="A486" s="150" t="str">
        <f t="shared" si="8"/>
        <v/>
      </c>
      <c r="B486" s="79"/>
      <c r="C486" s="157"/>
      <c r="D486" s="47"/>
      <c r="E486" s="345"/>
      <c r="F486" s="19"/>
      <c r="G486" s="56"/>
      <c r="H486" s="18"/>
      <c r="I486" s="19"/>
      <c r="J486" s="19"/>
      <c r="K486" s="19"/>
      <c r="L486" s="345"/>
      <c r="M486" s="17"/>
      <c r="N486" s="17"/>
      <c r="O486" s="19"/>
      <c r="P486" s="19"/>
      <c r="Q486" s="19"/>
      <c r="R486" s="17"/>
    </row>
    <row r="487" spans="1:18" ht="15.75" customHeight="1">
      <c r="A487" s="150" t="str">
        <f t="shared" si="8"/>
        <v/>
      </c>
      <c r="B487" s="79"/>
      <c r="C487" s="157"/>
      <c r="D487" s="47"/>
      <c r="E487" s="345"/>
      <c r="F487" s="19"/>
      <c r="G487" s="56"/>
      <c r="H487" s="18"/>
      <c r="I487" s="19"/>
      <c r="J487" s="19"/>
      <c r="K487" s="19"/>
      <c r="L487" s="345"/>
      <c r="M487" s="17"/>
      <c r="N487" s="17"/>
      <c r="O487" s="19"/>
      <c r="P487" s="19"/>
      <c r="Q487" s="19"/>
      <c r="R487" s="17"/>
    </row>
    <row r="488" spans="1:18" ht="15.75" customHeight="1">
      <c r="A488" s="150" t="str">
        <f t="shared" si="8"/>
        <v/>
      </c>
      <c r="B488" s="79"/>
      <c r="C488" s="157"/>
      <c r="D488" s="47"/>
      <c r="E488" s="345"/>
      <c r="F488" s="19"/>
      <c r="G488" s="56"/>
      <c r="H488" s="18"/>
      <c r="I488" s="19"/>
      <c r="J488" s="19"/>
      <c r="K488" s="19"/>
      <c r="L488" s="345"/>
      <c r="M488" s="17"/>
      <c r="N488" s="17"/>
      <c r="O488" s="19"/>
      <c r="P488" s="19"/>
      <c r="Q488" s="19"/>
      <c r="R488" s="17"/>
    </row>
    <row r="489" spans="1:18" ht="15.75" customHeight="1">
      <c r="A489" s="89" t="str">
        <f t="shared" si="8"/>
        <v/>
      </c>
      <c r="B489" s="88"/>
      <c r="C489" s="157"/>
      <c r="D489" s="90"/>
      <c r="E489" s="346"/>
      <c r="F489" s="91"/>
      <c r="G489" s="88"/>
      <c r="H489" s="92"/>
      <c r="I489" s="93"/>
      <c r="J489" s="93"/>
      <c r="K489" s="93"/>
      <c r="L489" s="346"/>
      <c r="M489" s="94"/>
      <c r="N489" s="94"/>
      <c r="O489" s="93"/>
      <c r="P489" s="93"/>
      <c r="Q489" s="93"/>
      <c r="R489" s="94"/>
    </row>
    <row r="490" spans="1:18" ht="15.75" customHeight="1">
      <c r="A490" s="150" t="str">
        <f t="shared" si="8"/>
        <v/>
      </c>
      <c r="B490" s="79"/>
      <c r="C490" s="157"/>
      <c r="D490" s="47"/>
      <c r="E490" s="345"/>
      <c r="F490" s="19"/>
      <c r="G490" s="56"/>
      <c r="H490" s="18"/>
      <c r="I490" s="19"/>
      <c r="J490" s="19"/>
      <c r="K490" s="19"/>
      <c r="L490" s="345"/>
      <c r="M490" s="17"/>
      <c r="N490" s="17"/>
      <c r="O490" s="19"/>
      <c r="P490" s="19"/>
      <c r="Q490" s="19"/>
      <c r="R490" s="17"/>
    </row>
    <row r="491" spans="1:18" ht="15.75" customHeight="1">
      <c r="A491" s="150" t="str">
        <f t="shared" si="8"/>
        <v/>
      </c>
      <c r="B491" s="79"/>
      <c r="C491" s="157"/>
      <c r="D491" s="47"/>
      <c r="E491" s="345"/>
      <c r="F491" s="19"/>
      <c r="G491" s="56"/>
      <c r="H491" s="18"/>
      <c r="I491" s="19"/>
      <c r="J491" s="19"/>
      <c r="K491" s="19"/>
      <c r="L491" s="345"/>
      <c r="M491" s="17"/>
      <c r="N491" s="17"/>
      <c r="O491" s="19"/>
      <c r="P491" s="19"/>
      <c r="Q491" s="19"/>
      <c r="R491" s="17"/>
    </row>
    <row r="492" spans="1:18" ht="15.75" customHeight="1">
      <c r="A492" s="150" t="str">
        <f t="shared" si="8"/>
        <v/>
      </c>
      <c r="B492" s="79"/>
      <c r="C492" s="157"/>
      <c r="D492" s="47"/>
      <c r="E492" s="345"/>
      <c r="F492" s="19"/>
      <c r="G492" s="56"/>
      <c r="H492" s="18"/>
      <c r="I492" s="19"/>
      <c r="J492" s="19"/>
      <c r="K492" s="19"/>
      <c r="L492" s="345"/>
      <c r="M492" s="17"/>
      <c r="N492" s="17"/>
      <c r="O492" s="19"/>
      <c r="P492" s="19"/>
      <c r="Q492" s="19"/>
      <c r="R492" s="17"/>
    </row>
    <row r="493" spans="1:18" ht="15.75" customHeight="1">
      <c r="A493" s="150" t="str">
        <f t="shared" si="8"/>
        <v/>
      </c>
      <c r="B493" s="79"/>
      <c r="C493" s="157"/>
      <c r="D493" s="47"/>
      <c r="E493" s="345"/>
      <c r="F493" s="19"/>
      <c r="G493" s="56"/>
      <c r="H493" s="18"/>
      <c r="I493" s="19"/>
      <c r="J493" s="19"/>
      <c r="K493" s="19"/>
      <c r="L493" s="345"/>
      <c r="M493" s="17"/>
      <c r="N493" s="17"/>
      <c r="O493" s="19"/>
      <c r="P493" s="19"/>
      <c r="Q493" s="19"/>
      <c r="R493" s="17"/>
    </row>
    <row r="494" spans="1:18" ht="15.75" customHeight="1">
      <c r="A494" s="150" t="str">
        <f t="shared" si="8"/>
        <v/>
      </c>
      <c r="B494" s="79"/>
      <c r="C494" s="157"/>
      <c r="D494" s="47"/>
      <c r="E494" s="345"/>
      <c r="F494" s="19"/>
      <c r="G494" s="56"/>
      <c r="H494" s="18"/>
      <c r="I494" s="19"/>
      <c r="J494" s="19"/>
      <c r="K494" s="19"/>
      <c r="L494" s="345"/>
      <c r="M494" s="17"/>
      <c r="N494" s="17"/>
      <c r="O494" s="19"/>
      <c r="P494" s="19"/>
      <c r="Q494" s="19"/>
      <c r="R494" s="17"/>
    </row>
    <row r="495" spans="1:18" ht="15.75" customHeight="1">
      <c r="A495" s="89" t="str">
        <f t="shared" si="8"/>
        <v/>
      </c>
      <c r="B495" s="88"/>
      <c r="C495" s="157"/>
      <c r="D495" s="90"/>
      <c r="E495" s="346"/>
      <c r="F495" s="91"/>
      <c r="G495" s="88"/>
      <c r="H495" s="92"/>
      <c r="I495" s="93"/>
      <c r="J495" s="93"/>
      <c r="K495" s="93"/>
      <c r="L495" s="346"/>
      <c r="M495" s="94"/>
      <c r="N495" s="94"/>
      <c r="O495" s="93"/>
      <c r="P495" s="93"/>
      <c r="Q495" s="93"/>
      <c r="R495" s="94"/>
    </row>
    <row r="496" spans="1:18" ht="15.75" customHeight="1">
      <c r="A496" s="150" t="str">
        <f t="shared" si="8"/>
        <v/>
      </c>
      <c r="B496" s="79"/>
      <c r="C496" s="157"/>
      <c r="D496" s="47"/>
      <c r="E496" s="345"/>
      <c r="F496" s="19"/>
      <c r="G496" s="56"/>
      <c r="H496" s="18"/>
      <c r="I496" s="19"/>
      <c r="J496" s="19"/>
      <c r="K496" s="19"/>
      <c r="L496" s="345"/>
      <c r="M496" s="17"/>
      <c r="N496" s="17"/>
      <c r="O496" s="19"/>
      <c r="P496" s="19"/>
      <c r="Q496" s="19"/>
      <c r="R496" s="17"/>
    </row>
    <row r="497" spans="1:18" ht="15.75" customHeight="1">
      <c r="A497" s="150" t="str">
        <f t="shared" si="8"/>
        <v/>
      </c>
      <c r="B497" s="79"/>
      <c r="C497" s="157"/>
      <c r="D497" s="47"/>
      <c r="E497" s="345"/>
      <c r="F497" s="19"/>
      <c r="G497" s="56"/>
      <c r="H497" s="18"/>
      <c r="I497" s="19"/>
      <c r="J497" s="19"/>
      <c r="K497" s="19"/>
      <c r="L497" s="345"/>
      <c r="M497" s="17"/>
      <c r="N497" s="17"/>
      <c r="O497" s="19"/>
      <c r="P497" s="19"/>
      <c r="Q497" s="19"/>
      <c r="R497" s="17"/>
    </row>
    <row r="498" spans="1:18" ht="15.75" customHeight="1">
      <c r="A498" s="150" t="str">
        <f t="shared" si="8"/>
        <v/>
      </c>
      <c r="B498" s="79"/>
      <c r="C498" s="157"/>
      <c r="D498" s="47"/>
      <c r="E498" s="345"/>
      <c r="F498" s="19"/>
      <c r="G498" s="56"/>
      <c r="H498" s="18"/>
      <c r="I498" s="19"/>
      <c r="J498" s="19"/>
      <c r="K498" s="19"/>
      <c r="L498" s="345"/>
      <c r="M498" s="17"/>
      <c r="N498" s="17"/>
      <c r="O498" s="19"/>
      <c r="P498" s="19"/>
      <c r="Q498" s="19"/>
      <c r="R498" s="17"/>
    </row>
    <row r="499" spans="1:18" ht="15.75" customHeight="1">
      <c r="A499" s="150" t="str">
        <f t="shared" si="8"/>
        <v/>
      </c>
      <c r="B499" s="79"/>
      <c r="C499" s="157"/>
      <c r="D499" s="47"/>
      <c r="E499" s="345"/>
      <c r="F499" s="19"/>
      <c r="G499" s="56"/>
      <c r="H499" s="18"/>
      <c r="I499" s="19"/>
      <c r="J499" s="19"/>
      <c r="K499" s="19"/>
      <c r="L499" s="345"/>
      <c r="M499" s="17"/>
      <c r="N499" s="17"/>
      <c r="O499" s="19"/>
      <c r="P499" s="19"/>
      <c r="Q499" s="19"/>
      <c r="R499" s="17"/>
    </row>
    <row r="500" spans="1:18" ht="15.75" customHeight="1">
      <c r="A500" s="150" t="str">
        <f t="shared" si="8"/>
        <v/>
      </c>
      <c r="B500" s="79"/>
      <c r="C500" s="157"/>
      <c r="D500" s="47"/>
      <c r="E500" s="345"/>
      <c r="F500" s="19"/>
      <c r="G500" s="56"/>
      <c r="H500" s="18"/>
      <c r="I500" s="19"/>
      <c r="J500" s="19"/>
      <c r="K500" s="19"/>
      <c r="L500" s="345"/>
      <c r="M500" s="17"/>
      <c r="N500" s="17"/>
      <c r="O500" s="19"/>
      <c r="P500" s="19"/>
      <c r="Q500" s="19"/>
      <c r="R500" s="17"/>
    </row>
    <row r="501" spans="1:18" ht="15.75" customHeight="1">
      <c r="A501" s="89" t="str">
        <f t="shared" si="8"/>
        <v/>
      </c>
      <c r="B501" s="88"/>
      <c r="C501" s="157"/>
      <c r="D501" s="90"/>
      <c r="E501" s="346"/>
      <c r="F501" s="91"/>
      <c r="G501" s="88"/>
      <c r="H501" s="92"/>
      <c r="I501" s="93"/>
      <c r="J501" s="93"/>
      <c r="K501" s="93"/>
      <c r="L501" s="346"/>
      <c r="M501" s="94"/>
      <c r="N501" s="94"/>
      <c r="O501" s="93"/>
      <c r="P501" s="93"/>
      <c r="Q501" s="93"/>
      <c r="R501" s="94"/>
    </row>
    <row r="502" spans="1:18" ht="15.75" customHeight="1">
      <c r="A502" s="150" t="str">
        <f t="shared" si="8"/>
        <v/>
      </c>
      <c r="B502" s="79"/>
      <c r="C502" s="157"/>
      <c r="D502" s="47"/>
      <c r="E502" s="345"/>
      <c r="F502" s="19"/>
      <c r="G502" s="56"/>
      <c r="H502" s="18"/>
      <c r="I502" s="19"/>
      <c r="J502" s="19"/>
      <c r="K502" s="19"/>
      <c r="L502" s="345"/>
      <c r="M502" s="17"/>
      <c r="N502" s="17"/>
      <c r="O502" s="19"/>
      <c r="P502" s="19"/>
      <c r="Q502" s="19"/>
      <c r="R502" s="17"/>
    </row>
    <row r="503" spans="1:18" ht="15.75" customHeight="1">
      <c r="A503" s="150" t="str">
        <f t="shared" si="8"/>
        <v/>
      </c>
      <c r="B503" s="79"/>
      <c r="C503" s="157"/>
      <c r="D503" s="47"/>
      <c r="E503" s="345"/>
      <c r="F503" s="19"/>
      <c r="G503" s="56"/>
      <c r="H503" s="18"/>
      <c r="I503" s="19"/>
      <c r="J503" s="19"/>
      <c r="K503" s="19"/>
      <c r="L503" s="345"/>
      <c r="M503" s="17"/>
      <c r="N503" s="17"/>
      <c r="O503" s="19"/>
      <c r="P503" s="19"/>
      <c r="Q503" s="19"/>
      <c r="R503" s="17"/>
    </row>
    <row r="504" spans="1:18" ht="15.75" customHeight="1">
      <c r="A504" s="150" t="str">
        <f t="shared" si="8"/>
        <v/>
      </c>
      <c r="B504" s="79"/>
      <c r="C504" s="157"/>
      <c r="D504" s="47"/>
      <c r="E504" s="345"/>
      <c r="F504" s="19"/>
      <c r="G504" s="56"/>
      <c r="H504" s="18"/>
      <c r="I504" s="19"/>
      <c r="J504" s="19"/>
      <c r="K504" s="19"/>
      <c r="L504" s="345"/>
      <c r="M504" s="17"/>
      <c r="N504" s="17"/>
      <c r="O504" s="19"/>
      <c r="P504" s="19"/>
      <c r="Q504" s="19"/>
      <c r="R504" s="17"/>
    </row>
    <row r="505" spans="1:18" ht="15.75" customHeight="1">
      <c r="A505" s="150" t="str">
        <f t="shared" si="8"/>
        <v/>
      </c>
      <c r="B505" s="79"/>
      <c r="C505" s="157"/>
      <c r="D505" s="47"/>
      <c r="E505" s="345"/>
      <c r="F505" s="19"/>
      <c r="G505" s="56"/>
      <c r="H505" s="18"/>
      <c r="I505" s="19"/>
      <c r="J505" s="19"/>
      <c r="K505" s="19"/>
      <c r="L505" s="345"/>
      <c r="M505" s="17"/>
      <c r="N505" s="17"/>
      <c r="O505" s="19"/>
      <c r="P505" s="19"/>
      <c r="Q505" s="19"/>
      <c r="R505" s="17"/>
    </row>
    <row r="506" spans="1:18" ht="15.75" customHeight="1">
      <c r="A506" s="150" t="str">
        <f t="shared" si="8"/>
        <v/>
      </c>
      <c r="B506" s="79"/>
      <c r="C506" s="157"/>
      <c r="D506" s="47"/>
      <c r="E506" s="345"/>
      <c r="F506" s="19"/>
      <c r="G506" s="56"/>
      <c r="H506" s="18"/>
      <c r="I506" s="19"/>
      <c r="J506" s="19"/>
      <c r="K506" s="19"/>
      <c r="L506" s="345"/>
      <c r="M506" s="17"/>
      <c r="N506" s="17"/>
      <c r="O506" s="19"/>
      <c r="P506" s="19"/>
      <c r="Q506" s="19"/>
      <c r="R506" s="17"/>
    </row>
    <row r="507" spans="1:18" ht="15.75" customHeight="1">
      <c r="A507" s="89" t="str">
        <f t="shared" si="8"/>
        <v/>
      </c>
      <c r="B507" s="88"/>
      <c r="C507" s="157"/>
      <c r="D507" s="90"/>
      <c r="E507" s="346"/>
      <c r="F507" s="91"/>
      <c r="G507" s="88"/>
      <c r="H507" s="92"/>
      <c r="I507" s="93"/>
      <c r="J507" s="93"/>
      <c r="K507" s="93"/>
      <c r="L507" s="346"/>
      <c r="M507" s="94"/>
      <c r="N507" s="94"/>
      <c r="O507" s="93"/>
      <c r="P507" s="93"/>
      <c r="Q507" s="93"/>
      <c r="R507" s="94"/>
    </row>
    <row r="508" spans="1:18" ht="15.75" customHeight="1">
      <c r="A508" s="150" t="str">
        <f t="shared" si="8"/>
        <v/>
      </c>
      <c r="B508" s="79"/>
      <c r="C508" s="157"/>
      <c r="D508" s="47"/>
      <c r="E508" s="345"/>
      <c r="F508" s="19"/>
      <c r="G508" s="56"/>
      <c r="H508" s="18"/>
      <c r="I508" s="19"/>
      <c r="J508" s="19"/>
      <c r="K508" s="19"/>
      <c r="L508" s="345"/>
      <c r="M508" s="17"/>
      <c r="N508" s="17"/>
      <c r="O508" s="19"/>
      <c r="P508" s="19"/>
      <c r="Q508" s="19"/>
      <c r="R508" s="17"/>
    </row>
    <row r="509" spans="1:18" ht="15.75" customHeight="1">
      <c r="A509" s="150" t="str">
        <f t="shared" si="8"/>
        <v/>
      </c>
      <c r="B509" s="79"/>
      <c r="C509" s="157"/>
      <c r="D509" s="47"/>
      <c r="E509" s="345"/>
      <c r="F509" s="19"/>
      <c r="G509" s="56"/>
      <c r="H509" s="18"/>
      <c r="I509" s="19"/>
      <c r="J509" s="19"/>
      <c r="K509" s="19"/>
      <c r="L509" s="345"/>
      <c r="M509" s="17"/>
      <c r="N509" s="17"/>
      <c r="O509" s="19"/>
      <c r="P509" s="19"/>
      <c r="Q509" s="19"/>
      <c r="R509" s="17"/>
    </row>
    <row r="510" spans="1:18" ht="15.75" customHeight="1">
      <c r="A510" s="150" t="str">
        <f t="shared" si="8"/>
        <v/>
      </c>
      <c r="B510" s="79"/>
      <c r="C510" s="157"/>
      <c r="D510" s="47"/>
      <c r="E510" s="345"/>
      <c r="F510" s="19"/>
      <c r="G510" s="56"/>
      <c r="H510" s="18"/>
      <c r="I510" s="19"/>
      <c r="J510" s="19"/>
      <c r="K510" s="19"/>
      <c r="L510" s="345"/>
      <c r="M510" s="17"/>
      <c r="N510" s="17"/>
      <c r="O510" s="19"/>
      <c r="P510" s="19"/>
      <c r="Q510" s="19"/>
      <c r="R510" s="17"/>
    </row>
    <row r="511" spans="1:18" ht="15.75" customHeight="1">
      <c r="A511" s="150" t="str">
        <f t="shared" si="8"/>
        <v/>
      </c>
      <c r="B511" s="79"/>
      <c r="C511" s="157"/>
      <c r="D511" s="47"/>
      <c r="E511" s="345"/>
      <c r="F511" s="19"/>
      <c r="G511" s="56"/>
      <c r="H511" s="18"/>
      <c r="I511" s="19"/>
      <c r="J511" s="19"/>
      <c r="K511" s="19"/>
      <c r="L511" s="345"/>
      <c r="M511" s="17"/>
      <c r="N511" s="17"/>
      <c r="O511" s="19"/>
      <c r="P511" s="19"/>
      <c r="Q511" s="19"/>
      <c r="R511" s="17"/>
    </row>
    <row r="512" spans="1:18" ht="15.75" customHeight="1">
      <c r="A512" s="150" t="str">
        <f t="shared" si="8"/>
        <v/>
      </c>
      <c r="B512" s="79"/>
      <c r="C512" s="157"/>
      <c r="D512" s="47"/>
      <c r="E512" s="345"/>
      <c r="F512" s="19"/>
      <c r="G512" s="56"/>
      <c r="H512" s="18"/>
      <c r="I512" s="19"/>
      <c r="J512" s="19"/>
      <c r="K512" s="19"/>
      <c r="L512" s="345"/>
      <c r="M512" s="17"/>
      <c r="N512" s="17"/>
      <c r="O512" s="19"/>
      <c r="P512" s="19"/>
      <c r="Q512" s="19"/>
      <c r="R512" s="17"/>
    </row>
    <row r="513" spans="1:18" ht="15.75" customHeight="1">
      <c r="A513" s="89" t="str">
        <f t="shared" si="8"/>
        <v/>
      </c>
      <c r="B513" s="88"/>
      <c r="C513" s="157"/>
      <c r="D513" s="90"/>
      <c r="E513" s="346"/>
      <c r="F513" s="91"/>
      <c r="G513" s="88"/>
      <c r="H513" s="92"/>
      <c r="I513" s="93"/>
      <c r="J513" s="93"/>
      <c r="K513" s="93"/>
      <c r="L513" s="346"/>
      <c r="M513" s="94"/>
      <c r="N513" s="94"/>
      <c r="O513" s="93"/>
      <c r="P513" s="93"/>
      <c r="Q513" s="93"/>
      <c r="R513" s="94"/>
    </row>
    <row r="514" spans="1:18" ht="15.75" customHeight="1">
      <c r="A514" s="150" t="str">
        <f t="shared" si="8"/>
        <v/>
      </c>
      <c r="B514" s="79"/>
      <c r="C514" s="157"/>
      <c r="D514" s="47"/>
      <c r="E514" s="345"/>
      <c r="F514" s="19"/>
      <c r="G514" s="56"/>
      <c r="H514" s="18"/>
      <c r="I514" s="19"/>
      <c r="J514" s="19"/>
      <c r="K514" s="19"/>
      <c r="L514" s="345"/>
      <c r="M514" s="17"/>
      <c r="N514" s="17"/>
      <c r="O514" s="19"/>
      <c r="P514" s="19"/>
      <c r="Q514" s="19"/>
      <c r="R514" s="17"/>
    </row>
    <row r="515" spans="1:18" ht="15.75" customHeight="1">
      <c r="A515" s="150" t="str">
        <f t="shared" si="8"/>
        <v/>
      </c>
      <c r="B515" s="79"/>
      <c r="C515" s="157"/>
      <c r="D515" s="47"/>
      <c r="E515" s="345"/>
      <c r="F515" s="19"/>
      <c r="G515" s="56"/>
      <c r="H515" s="18"/>
      <c r="I515" s="19"/>
      <c r="J515" s="19"/>
      <c r="K515" s="19"/>
      <c r="L515" s="345"/>
      <c r="M515" s="17"/>
      <c r="N515" s="17"/>
      <c r="O515" s="19"/>
      <c r="P515" s="19"/>
      <c r="Q515" s="19"/>
      <c r="R515" s="17"/>
    </row>
    <row r="516" spans="1:18" ht="15.75" customHeight="1">
      <c r="A516" s="150" t="str">
        <f t="shared" si="8"/>
        <v/>
      </c>
      <c r="B516" s="79"/>
      <c r="C516" s="157"/>
      <c r="D516" s="47"/>
      <c r="E516" s="345"/>
      <c r="F516" s="19"/>
      <c r="G516" s="56"/>
      <c r="H516" s="18"/>
      <c r="I516" s="19"/>
      <c r="J516" s="19"/>
      <c r="K516" s="19"/>
      <c r="L516" s="345"/>
      <c r="M516" s="17"/>
      <c r="N516" s="17"/>
      <c r="O516" s="19"/>
      <c r="P516" s="19"/>
      <c r="Q516" s="19"/>
      <c r="R516" s="17"/>
    </row>
    <row r="517" spans="1:18" ht="15.75" customHeight="1">
      <c r="A517" s="150" t="str">
        <f t="shared" si="8"/>
        <v/>
      </c>
      <c r="B517" s="79"/>
      <c r="C517" s="157"/>
      <c r="D517" s="47"/>
      <c r="E517" s="345"/>
      <c r="F517" s="19"/>
      <c r="G517" s="56"/>
      <c r="H517" s="18"/>
      <c r="I517" s="19"/>
      <c r="J517" s="19"/>
      <c r="K517" s="19"/>
      <c r="L517" s="345"/>
      <c r="M517" s="17"/>
      <c r="N517" s="17"/>
      <c r="O517" s="19"/>
      <c r="P517" s="19"/>
      <c r="Q517" s="19"/>
      <c r="R517" s="17"/>
    </row>
    <row r="518" spans="1:18" ht="15.75" customHeight="1">
      <c r="A518" s="150" t="str">
        <f t="shared" si="8"/>
        <v/>
      </c>
      <c r="B518" s="79"/>
      <c r="C518" s="157"/>
      <c r="D518" s="47"/>
      <c r="E518" s="345"/>
      <c r="F518" s="19"/>
      <c r="G518" s="56"/>
      <c r="H518" s="18"/>
      <c r="I518" s="19"/>
      <c r="J518" s="19"/>
      <c r="K518" s="19"/>
      <c r="L518" s="345"/>
      <c r="M518" s="17"/>
      <c r="N518" s="17"/>
      <c r="O518" s="19"/>
      <c r="P518" s="19"/>
      <c r="Q518" s="19"/>
      <c r="R518" s="17"/>
    </row>
    <row r="519" spans="1:18" ht="15.75" customHeight="1">
      <c r="A519" s="89" t="str">
        <f t="shared" si="8"/>
        <v/>
      </c>
      <c r="B519" s="88"/>
      <c r="C519" s="157"/>
      <c r="D519" s="90"/>
      <c r="E519" s="346"/>
      <c r="F519" s="91"/>
      <c r="G519" s="88"/>
      <c r="H519" s="92"/>
      <c r="I519" s="93"/>
      <c r="J519" s="93"/>
      <c r="K519" s="93"/>
      <c r="L519" s="346"/>
      <c r="M519" s="94"/>
      <c r="N519" s="94"/>
      <c r="O519" s="93"/>
      <c r="P519" s="93"/>
      <c r="Q519" s="93"/>
      <c r="R519" s="94"/>
    </row>
    <row r="520" spans="1:18" ht="15.75" customHeight="1">
      <c r="A520" s="150" t="str">
        <f t="shared" si="8"/>
        <v/>
      </c>
      <c r="B520" s="79"/>
      <c r="C520" s="157"/>
      <c r="D520" s="47"/>
      <c r="E520" s="345"/>
      <c r="F520" s="19"/>
      <c r="G520" s="56"/>
      <c r="H520" s="18"/>
      <c r="I520" s="19"/>
      <c r="J520" s="19"/>
      <c r="K520" s="19"/>
      <c r="L520" s="345"/>
      <c r="M520" s="17"/>
      <c r="N520" s="17"/>
      <c r="O520" s="19"/>
      <c r="P520" s="19"/>
      <c r="Q520" s="19"/>
      <c r="R520" s="17"/>
    </row>
    <row r="521" spans="1:18" ht="15.75" customHeight="1">
      <c r="A521" s="150" t="str">
        <f t="shared" si="8"/>
        <v/>
      </c>
      <c r="B521" s="79"/>
      <c r="C521" s="157"/>
      <c r="D521" s="47"/>
      <c r="E521" s="345"/>
      <c r="F521" s="19"/>
      <c r="G521" s="56"/>
      <c r="H521" s="18"/>
      <c r="I521" s="19"/>
      <c r="J521" s="19"/>
      <c r="K521" s="19"/>
      <c r="L521" s="345"/>
      <c r="M521" s="17"/>
      <c r="N521" s="17"/>
      <c r="O521" s="19"/>
      <c r="P521" s="19"/>
      <c r="Q521" s="19"/>
      <c r="R521" s="17"/>
    </row>
    <row r="522" spans="1:18" ht="15.75" customHeight="1">
      <c r="A522" s="150" t="str">
        <f t="shared" si="8"/>
        <v/>
      </c>
      <c r="B522" s="79"/>
      <c r="C522" s="157"/>
      <c r="D522" s="47"/>
      <c r="E522" s="345"/>
      <c r="F522" s="19"/>
      <c r="G522" s="56"/>
      <c r="H522" s="18"/>
      <c r="I522" s="19"/>
      <c r="J522" s="19"/>
      <c r="K522" s="19"/>
      <c r="L522" s="345"/>
      <c r="M522" s="17"/>
      <c r="N522" s="17"/>
      <c r="O522" s="19"/>
      <c r="P522" s="19"/>
      <c r="Q522" s="19"/>
      <c r="R522" s="17"/>
    </row>
    <row r="523" spans="1:18" ht="15.75" customHeight="1">
      <c r="A523" s="150" t="str">
        <f t="shared" si="8"/>
        <v/>
      </c>
      <c r="B523" s="79"/>
      <c r="C523" s="157"/>
      <c r="D523" s="47"/>
      <c r="E523" s="345"/>
      <c r="F523" s="19"/>
      <c r="G523" s="56"/>
      <c r="H523" s="18"/>
      <c r="I523" s="19"/>
      <c r="J523" s="19"/>
      <c r="K523" s="19"/>
      <c r="L523" s="345"/>
      <c r="M523" s="17"/>
      <c r="N523" s="17"/>
      <c r="O523" s="19"/>
      <c r="P523" s="19"/>
      <c r="Q523" s="19"/>
      <c r="R523" s="17"/>
    </row>
    <row r="524" spans="1:18" ht="15.75" customHeight="1">
      <c r="A524" s="150" t="str">
        <f t="shared" si="8"/>
        <v/>
      </c>
      <c r="B524" s="79"/>
      <c r="C524" s="157"/>
      <c r="D524" s="47"/>
      <c r="E524" s="345"/>
      <c r="F524" s="19"/>
      <c r="G524" s="56"/>
      <c r="H524" s="18"/>
      <c r="I524" s="19"/>
      <c r="J524" s="19"/>
      <c r="K524" s="19"/>
      <c r="L524" s="345"/>
      <c r="M524" s="17"/>
      <c r="N524" s="17"/>
      <c r="O524" s="19"/>
      <c r="P524" s="19"/>
      <c r="Q524" s="19"/>
      <c r="R524" s="17"/>
    </row>
    <row r="525" spans="1:18" ht="15.75" customHeight="1">
      <c r="A525" s="89" t="str">
        <f t="shared" si="8"/>
        <v/>
      </c>
      <c r="B525" s="88"/>
      <c r="C525" s="157"/>
      <c r="D525" s="90"/>
      <c r="E525" s="346"/>
      <c r="F525" s="91"/>
      <c r="G525" s="88"/>
      <c r="H525" s="92"/>
      <c r="I525" s="93"/>
      <c r="J525" s="93"/>
      <c r="K525" s="93"/>
      <c r="L525" s="346"/>
      <c r="M525" s="94"/>
      <c r="N525" s="94"/>
      <c r="O525" s="93"/>
      <c r="P525" s="93"/>
      <c r="Q525" s="93"/>
      <c r="R525" s="94"/>
    </row>
    <row r="526" spans="1:18" ht="15.75" customHeight="1">
      <c r="A526" s="150" t="str">
        <f t="shared" si="8"/>
        <v/>
      </c>
      <c r="B526" s="79"/>
      <c r="C526" s="157"/>
      <c r="D526" s="47"/>
      <c r="E526" s="345"/>
      <c r="F526" s="19"/>
      <c r="G526" s="56"/>
      <c r="H526" s="18"/>
      <c r="I526" s="19"/>
      <c r="J526" s="19"/>
      <c r="K526" s="19"/>
      <c r="L526" s="345"/>
      <c r="M526" s="17"/>
      <c r="N526" s="17"/>
      <c r="O526" s="19"/>
      <c r="P526" s="19"/>
      <c r="Q526" s="19"/>
      <c r="R526" s="17"/>
    </row>
    <row r="527" spans="1:18" ht="15.75" customHeight="1">
      <c r="A527" s="150" t="str">
        <f t="shared" ref="A527:A590" si="9">IF(ISBLANK(B527),"",IF(ISNA(VLOOKUP(B527,jobtable,2,FALSE)),"Not found",VLOOKUP(B527,jobtable,2,FALSE)))</f>
        <v/>
      </c>
      <c r="B527" s="79"/>
      <c r="C527" s="157"/>
      <c r="D527" s="47"/>
      <c r="E527" s="345"/>
      <c r="F527" s="19"/>
      <c r="G527" s="56"/>
      <c r="H527" s="18"/>
      <c r="I527" s="19"/>
      <c r="J527" s="19"/>
      <c r="K527" s="19"/>
      <c r="L527" s="345"/>
      <c r="M527" s="17"/>
      <c r="N527" s="17"/>
      <c r="O527" s="19"/>
      <c r="P527" s="19"/>
      <c r="Q527" s="19"/>
      <c r="R527" s="17"/>
    </row>
    <row r="528" spans="1:18" ht="15.75" customHeight="1">
      <c r="A528" s="150" t="str">
        <f t="shared" si="9"/>
        <v/>
      </c>
      <c r="B528" s="79"/>
      <c r="C528" s="157"/>
      <c r="D528" s="47"/>
      <c r="E528" s="345"/>
      <c r="F528" s="19"/>
      <c r="G528" s="56"/>
      <c r="H528" s="18"/>
      <c r="I528" s="19"/>
      <c r="J528" s="19"/>
      <c r="K528" s="19"/>
      <c r="L528" s="345"/>
      <c r="M528" s="17"/>
      <c r="N528" s="17"/>
      <c r="O528" s="19"/>
      <c r="P528" s="19"/>
      <c r="Q528" s="19"/>
      <c r="R528" s="17"/>
    </row>
    <row r="529" spans="1:18" ht="15.75" customHeight="1">
      <c r="A529" s="150" t="str">
        <f t="shared" si="9"/>
        <v/>
      </c>
      <c r="B529" s="79"/>
      <c r="C529" s="157"/>
      <c r="D529" s="47"/>
      <c r="E529" s="345"/>
      <c r="F529" s="19"/>
      <c r="G529" s="56"/>
      <c r="H529" s="18"/>
      <c r="I529" s="19"/>
      <c r="J529" s="19"/>
      <c r="K529" s="19"/>
      <c r="L529" s="345"/>
      <c r="M529" s="17"/>
      <c r="N529" s="17"/>
      <c r="O529" s="19"/>
      <c r="P529" s="19"/>
      <c r="Q529" s="19"/>
      <c r="R529" s="17"/>
    </row>
    <row r="530" spans="1:18" ht="15.75" customHeight="1">
      <c r="A530" s="150" t="str">
        <f t="shared" si="9"/>
        <v/>
      </c>
      <c r="B530" s="79"/>
      <c r="C530" s="157"/>
      <c r="D530" s="47"/>
      <c r="E530" s="345"/>
      <c r="F530" s="19"/>
      <c r="G530" s="56"/>
      <c r="H530" s="18"/>
      <c r="I530" s="19"/>
      <c r="J530" s="19"/>
      <c r="K530" s="19"/>
      <c r="L530" s="345"/>
      <c r="M530" s="17"/>
      <c r="N530" s="17"/>
      <c r="O530" s="19"/>
      <c r="P530" s="19"/>
      <c r="Q530" s="19"/>
      <c r="R530" s="17"/>
    </row>
    <row r="531" spans="1:18" ht="15.75" customHeight="1">
      <c r="A531" s="89" t="str">
        <f t="shared" si="9"/>
        <v/>
      </c>
      <c r="B531" s="88"/>
      <c r="C531" s="157"/>
      <c r="D531" s="90"/>
      <c r="E531" s="346"/>
      <c r="F531" s="91"/>
      <c r="G531" s="88"/>
      <c r="H531" s="92"/>
      <c r="I531" s="93"/>
      <c r="J531" s="93"/>
      <c r="K531" s="93"/>
      <c r="L531" s="346"/>
      <c r="M531" s="94"/>
      <c r="N531" s="94"/>
      <c r="O531" s="93"/>
      <c r="P531" s="93"/>
      <c r="Q531" s="93"/>
      <c r="R531" s="94"/>
    </row>
    <row r="532" spans="1:18" ht="15.75" customHeight="1">
      <c r="A532" s="150" t="str">
        <f t="shared" si="9"/>
        <v/>
      </c>
      <c r="B532" s="79"/>
      <c r="C532" s="157"/>
      <c r="D532" s="47"/>
      <c r="E532" s="345"/>
      <c r="F532" s="19"/>
      <c r="G532" s="56"/>
      <c r="H532" s="18"/>
      <c r="I532" s="19"/>
      <c r="J532" s="19"/>
      <c r="K532" s="19"/>
      <c r="L532" s="345"/>
      <c r="M532" s="17"/>
      <c r="N532" s="17"/>
      <c r="O532" s="19"/>
      <c r="P532" s="19"/>
      <c r="Q532" s="19"/>
      <c r="R532" s="17"/>
    </row>
    <row r="533" spans="1:18" ht="15.75" customHeight="1">
      <c r="A533" s="150" t="str">
        <f t="shared" si="9"/>
        <v/>
      </c>
      <c r="B533" s="79"/>
      <c r="C533" s="157"/>
      <c r="D533" s="47"/>
      <c r="E533" s="345"/>
      <c r="F533" s="19"/>
      <c r="G533" s="56"/>
      <c r="H533" s="18"/>
      <c r="I533" s="19"/>
      <c r="J533" s="19"/>
      <c r="K533" s="19"/>
      <c r="L533" s="345"/>
      <c r="M533" s="17"/>
      <c r="N533" s="17"/>
      <c r="O533" s="19"/>
      <c r="P533" s="19"/>
      <c r="Q533" s="19"/>
      <c r="R533" s="17"/>
    </row>
    <row r="534" spans="1:18" ht="15.75" customHeight="1">
      <c r="A534" s="150" t="str">
        <f t="shared" si="9"/>
        <v/>
      </c>
      <c r="B534" s="79"/>
      <c r="C534" s="157"/>
      <c r="D534" s="47"/>
      <c r="E534" s="345"/>
      <c r="F534" s="19"/>
      <c r="G534" s="56"/>
      <c r="H534" s="18"/>
      <c r="I534" s="19"/>
      <c r="J534" s="19"/>
      <c r="K534" s="19"/>
      <c r="L534" s="345"/>
      <c r="M534" s="17"/>
      <c r="N534" s="17"/>
      <c r="O534" s="19"/>
      <c r="P534" s="19"/>
      <c r="Q534" s="19"/>
      <c r="R534" s="17"/>
    </row>
    <row r="535" spans="1:18" ht="15.75" customHeight="1">
      <c r="A535" s="150" t="str">
        <f t="shared" si="9"/>
        <v/>
      </c>
      <c r="B535" s="79"/>
      <c r="C535" s="157"/>
      <c r="D535" s="47"/>
      <c r="E535" s="345"/>
      <c r="F535" s="19"/>
      <c r="G535" s="56"/>
      <c r="H535" s="18"/>
      <c r="I535" s="19"/>
      <c r="J535" s="19"/>
      <c r="K535" s="19"/>
      <c r="L535" s="345"/>
      <c r="M535" s="17"/>
      <c r="N535" s="17"/>
      <c r="O535" s="19"/>
      <c r="P535" s="19"/>
      <c r="Q535" s="19"/>
      <c r="R535" s="17"/>
    </row>
    <row r="536" spans="1:18" ht="15.75" customHeight="1">
      <c r="A536" s="150" t="str">
        <f t="shared" si="9"/>
        <v/>
      </c>
      <c r="B536" s="79"/>
      <c r="C536" s="157"/>
      <c r="D536" s="47"/>
      <c r="E536" s="345"/>
      <c r="F536" s="19"/>
      <c r="G536" s="56"/>
      <c r="H536" s="18"/>
      <c r="I536" s="19"/>
      <c r="J536" s="19"/>
      <c r="K536" s="19"/>
      <c r="L536" s="345"/>
      <c r="M536" s="17"/>
      <c r="N536" s="17"/>
      <c r="O536" s="19"/>
      <c r="P536" s="19"/>
      <c r="Q536" s="19"/>
      <c r="R536" s="17"/>
    </row>
    <row r="537" spans="1:18" ht="15.75" customHeight="1">
      <c r="A537" s="89" t="str">
        <f t="shared" si="9"/>
        <v/>
      </c>
      <c r="B537" s="88"/>
      <c r="C537" s="157"/>
      <c r="D537" s="90"/>
      <c r="E537" s="346"/>
      <c r="F537" s="91"/>
      <c r="G537" s="88"/>
      <c r="H537" s="92"/>
      <c r="I537" s="93"/>
      <c r="J537" s="93"/>
      <c r="K537" s="93"/>
      <c r="L537" s="346"/>
      <c r="M537" s="94"/>
      <c r="N537" s="94"/>
      <c r="O537" s="93"/>
      <c r="P537" s="93"/>
      <c r="Q537" s="93"/>
      <c r="R537" s="94"/>
    </row>
    <row r="538" spans="1:18" ht="15.75" customHeight="1">
      <c r="A538" s="150" t="str">
        <f t="shared" si="9"/>
        <v/>
      </c>
      <c r="B538" s="79"/>
      <c r="C538" s="157"/>
      <c r="D538" s="47"/>
      <c r="E538" s="345"/>
      <c r="F538" s="19"/>
      <c r="G538" s="56"/>
      <c r="H538" s="18"/>
      <c r="I538" s="19"/>
      <c r="J538" s="19"/>
      <c r="K538" s="19"/>
      <c r="L538" s="345"/>
      <c r="M538" s="17"/>
      <c r="N538" s="17"/>
      <c r="O538" s="19"/>
      <c r="P538" s="19"/>
      <c r="Q538" s="19"/>
      <c r="R538" s="17"/>
    </row>
    <row r="539" spans="1:18" ht="15.75" customHeight="1">
      <c r="A539" s="150" t="str">
        <f t="shared" si="9"/>
        <v/>
      </c>
      <c r="B539" s="79"/>
      <c r="C539" s="157"/>
      <c r="D539" s="47"/>
      <c r="E539" s="345"/>
      <c r="F539" s="19"/>
      <c r="G539" s="56"/>
      <c r="H539" s="18"/>
      <c r="I539" s="19"/>
      <c r="J539" s="19"/>
      <c r="K539" s="19"/>
      <c r="L539" s="345"/>
      <c r="M539" s="17"/>
      <c r="N539" s="17"/>
      <c r="O539" s="19"/>
      <c r="P539" s="19"/>
      <c r="Q539" s="19"/>
      <c r="R539" s="17"/>
    </row>
    <row r="540" spans="1:18" ht="15.75" customHeight="1">
      <c r="A540" s="150" t="str">
        <f t="shared" si="9"/>
        <v/>
      </c>
      <c r="B540" s="79"/>
      <c r="C540" s="157"/>
      <c r="D540" s="47"/>
      <c r="E540" s="345"/>
      <c r="F540" s="19"/>
      <c r="G540" s="56"/>
      <c r="H540" s="18"/>
      <c r="I540" s="19"/>
      <c r="J540" s="19"/>
      <c r="K540" s="19"/>
      <c r="L540" s="345"/>
      <c r="M540" s="17"/>
      <c r="N540" s="17"/>
      <c r="O540" s="19"/>
      <c r="P540" s="19"/>
      <c r="Q540" s="19"/>
      <c r="R540" s="17"/>
    </row>
    <row r="541" spans="1:18" ht="15.75" customHeight="1">
      <c r="A541" s="150" t="str">
        <f t="shared" si="9"/>
        <v/>
      </c>
      <c r="B541" s="79"/>
      <c r="C541" s="157"/>
      <c r="D541" s="47"/>
      <c r="E541" s="345"/>
      <c r="F541" s="19"/>
      <c r="G541" s="56"/>
      <c r="H541" s="18"/>
      <c r="I541" s="19"/>
      <c r="J541" s="19"/>
      <c r="K541" s="19"/>
      <c r="L541" s="345"/>
      <c r="M541" s="17"/>
      <c r="N541" s="17"/>
      <c r="O541" s="19"/>
      <c r="P541" s="19"/>
      <c r="Q541" s="19"/>
      <c r="R541" s="17"/>
    </row>
    <row r="542" spans="1:18" ht="15.75" customHeight="1">
      <c r="A542" s="150" t="str">
        <f t="shared" si="9"/>
        <v/>
      </c>
      <c r="B542" s="79"/>
      <c r="C542" s="157"/>
      <c r="D542" s="47"/>
      <c r="E542" s="345"/>
      <c r="F542" s="19"/>
      <c r="G542" s="56"/>
      <c r="H542" s="18"/>
      <c r="I542" s="19"/>
      <c r="J542" s="19"/>
      <c r="K542" s="19"/>
      <c r="L542" s="345"/>
      <c r="M542" s="17"/>
      <c r="N542" s="17"/>
      <c r="O542" s="19"/>
      <c r="P542" s="19"/>
      <c r="Q542" s="19"/>
      <c r="R542" s="17"/>
    </row>
    <row r="543" spans="1:18" ht="15.75" customHeight="1">
      <c r="A543" s="89" t="str">
        <f t="shared" si="9"/>
        <v/>
      </c>
      <c r="B543" s="88"/>
      <c r="C543" s="157"/>
      <c r="D543" s="90"/>
      <c r="E543" s="346"/>
      <c r="F543" s="91"/>
      <c r="G543" s="88"/>
      <c r="H543" s="92"/>
      <c r="I543" s="93"/>
      <c r="J543" s="93"/>
      <c r="K543" s="93"/>
      <c r="L543" s="346"/>
      <c r="M543" s="94"/>
      <c r="N543" s="94"/>
      <c r="O543" s="93"/>
      <c r="P543" s="93"/>
      <c r="Q543" s="93"/>
      <c r="R543" s="94"/>
    </row>
    <row r="544" spans="1:18" ht="15.75" customHeight="1">
      <c r="A544" s="150" t="str">
        <f t="shared" si="9"/>
        <v/>
      </c>
      <c r="B544" s="79"/>
      <c r="C544" s="157"/>
      <c r="D544" s="47"/>
      <c r="E544" s="345"/>
      <c r="F544" s="19"/>
      <c r="G544" s="56"/>
      <c r="H544" s="18"/>
      <c r="I544" s="19"/>
      <c r="J544" s="19"/>
      <c r="K544" s="19"/>
      <c r="L544" s="345"/>
      <c r="M544" s="17"/>
      <c r="N544" s="17"/>
      <c r="O544" s="19"/>
      <c r="P544" s="19"/>
      <c r="Q544" s="19"/>
      <c r="R544" s="17"/>
    </row>
    <row r="545" spans="1:18" ht="15.75" customHeight="1">
      <c r="A545" s="150" t="str">
        <f t="shared" si="9"/>
        <v/>
      </c>
      <c r="B545" s="79"/>
      <c r="C545" s="157"/>
      <c r="D545" s="47"/>
      <c r="E545" s="345"/>
      <c r="F545" s="19"/>
      <c r="G545" s="56"/>
      <c r="H545" s="18"/>
      <c r="I545" s="19"/>
      <c r="J545" s="19"/>
      <c r="K545" s="19"/>
      <c r="L545" s="345"/>
      <c r="M545" s="17"/>
      <c r="N545" s="17"/>
      <c r="O545" s="19"/>
      <c r="P545" s="19"/>
      <c r="Q545" s="19"/>
      <c r="R545" s="17"/>
    </row>
    <row r="546" spans="1:18" ht="15.75" customHeight="1">
      <c r="A546" s="150" t="str">
        <f t="shared" si="9"/>
        <v/>
      </c>
      <c r="B546" s="79"/>
      <c r="C546" s="157"/>
      <c r="D546" s="47"/>
      <c r="E546" s="345"/>
      <c r="F546" s="19"/>
      <c r="G546" s="56"/>
      <c r="H546" s="18"/>
      <c r="I546" s="19"/>
      <c r="J546" s="19"/>
      <c r="K546" s="19"/>
      <c r="L546" s="345"/>
      <c r="M546" s="17"/>
      <c r="N546" s="17"/>
      <c r="O546" s="19"/>
      <c r="P546" s="19"/>
      <c r="Q546" s="19"/>
      <c r="R546" s="17"/>
    </row>
    <row r="547" spans="1:18" ht="15.75" customHeight="1">
      <c r="A547" s="150" t="str">
        <f t="shared" si="9"/>
        <v/>
      </c>
      <c r="B547" s="79"/>
      <c r="C547" s="157"/>
      <c r="D547" s="47"/>
      <c r="E547" s="345"/>
      <c r="F547" s="19"/>
      <c r="G547" s="56"/>
      <c r="H547" s="18"/>
      <c r="I547" s="19"/>
      <c r="J547" s="19"/>
      <c r="K547" s="19"/>
      <c r="L547" s="345"/>
      <c r="M547" s="17"/>
      <c r="N547" s="17"/>
      <c r="O547" s="19"/>
      <c r="P547" s="19"/>
      <c r="Q547" s="19"/>
      <c r="R547" s="17"/>
    </row>
    <row r="548" spans="1:18" ht="15.75" customHeight="1">
      <c r="A548" s="150" t="str">
        <f t="shared" si="9"/>
        <v/>
      </c>
      <c r="B548" s="79"/>
      <c r="C548" s="157"/>
      <c r="D548" s="47"/>
      <c r="E548" s="345"/>
      <c r="F548" s="19"/>
      <c r="G548" s="56"/>
      <c r="H548" s="18"/>
      <c r="I548" s="19"/>
      <c r="J548" s="19"/>
      <c r="K548" s="19"/>
      <c r="L548" s="345"/>
      <c r="M548" s="17"/>
      <c r="N548" s="17"/>
      <c r="O548" s="19"/>
      <c r="P548" s="19"/>
      <c r="Q548" s="19"/>
      <c r="R548" s="17"/>
    </row>
    <row r="549" spans="1:18" ht="15.75" customHeight="1">
      <c r="A549" s="89" t="str">
        <f t="shared" si="9"/>
        <v/>
      </c>
      <c r="B549" s="88"/>
      <c r="C549" s="157"/>
      <c r="D549" s="90"/>
      <c r="E549" s="346"/>
      <c r="F549" s="91"/>
      <c r="G549" s="88"/>
      <c r="H549" s="92"/>
      <c r="I549" s="93"/>
      <c r="J549" s="93"/>
      <c r="K549" s="93"/>
      <c r="L549" s="346"/>
      <c r="M549" s="94"/>
      <c r="N549" s="94"/>
      <c r="O549" s="93"/>
      <c r="P549" s="93"/>
      <c r="Q549" s="93"/>
      <c r="R549" s="94"/>
    </row>
    <row r="550" spans="1:18" ht="15.75" customHeight="1">
      <c r="A550" s="150" t="str">
        <f t="shared" si="9"/>
        <v/>
      </c>
      <c r="B550" s="79"/>
      <c r="C550" s="157"/>
      <c r="D550" s="47"/>
      <c r="E550" s="345"/>
      <c r="F550" s="19"/>
      <c r="G550" s="56"/>
      <c r="H550" s="18"/>
      <c r="I550" s="19"/>
      <c r="J550" s="19"/>
      <c r="K550" s="19"/>
      <c r="L550" s="345"/>
      <c r="M550" s="17"/>
      <c r="N550" s="17"/>
      <c r="O550" s="19"/>
      <c r="P550" s="19"/>
      <c r="Q550" s="19"/>
      <c r="R550" s="17"/>
    </row>
    <row r="551" spans="1:18" ht="15.75" customHeight="1">
      <c r="A551" s="150" t="str">
        <f t="shared" si="9"/>
        <v/>
      </c>
      <c r="B551" s="79"/>
      <c r="C551" s="157"/>
      <c r="D551" s="47"/>
      <c r="E551" s="345"/>
      <c r="F551" s="19"/>
      <c r="G551" s="56"/>
      <c r="H551" s="18"/>
      <c r="I551" s="19"/>
      <c r="J551" s="19"/>
      <c r="K551" s="19"/>
      <c r="L551" s="345"/>
      <c r="M551" s="17"/>
      <c r="N551" s="17"/>
      <c r="O551" s="19"/>
      <c r="P551" s="19"/>
      <c r="Q551" s="19"/>
      <c r="R551" s="17"/>
    </row>
    <row r="552" spans="1:18" ht="15.75" customHeight="1">
      <c r="A552" s="150" t="str">
        <f t="shared" si="9"/>
        <v/>
      </c>
      <c r="B552" s="79"/>
      <c r="C552" s="157"/>
      <c r="D552" s="47"/>
      <c r="E552" s="345"/>
      <c r="F552" s="19"/>
      <c r="G552" s="56"/>
      <c r="H552" s="18"/>
      <c r="I552" s="19"/>
      <c r="J552" s="19"/>
      <c r="K552" s="19"/>
      <c r="L552" s="345"/>
      <c r="M552" s="17"/>
      <c r="N552" s="17"/>
      <c r="O552" s="19"/>
      <c r="P552" s="19"/>
      <c r="Q552" s="19"/>
      <c r="R552" s="17"/>
    </row>
    <row r="553" spans="1:18" ht="15.75" customHeight="1">
      <c r="A553" s="150" t="str">
        <f t="shared" si="9"/>
        <v/>
      </c>
      <c r="B553" s="79"/>
      <c r="C553" s="157"/>
      <c r="D553" s="47"/>
      <c r="E553" s="345"/>
      <c r="F553" s="19"/>
      <c r="G553" s="56"/>
      <c r="H553" s="18"/>
      <c r="I553" s="19"/>
      <c r="J553" s="19"/>
      <c r="K553" s="19"/>
      <c r="L553" s="345"/>
      <c r="M553" s="17"/>
      <c r="N553" s="17"/>
      <c r="O553" s="19"/>
      <c r="P553" s="19"/>
      <c r="Q553" s="19"/>
      <c r="R553" s="17"/>
    </row>
    <row r="554" spans="1:18" ht="15.75" customHeight="1">
      <c r="A554" s="150" t="str">
        <f t="shared" si="9"/>
        <v/>
      </c>
      <c r="B554" s="79"/>
      <c r="C554" s="157"/>
      <c r="D554" s="47"/>
      <c r="E554" s="345"/>
      <c r="F554" s="19"/>
      <c r="G554" s="56"/>
      <c r="H554" s="18"/>
      <c r="I554" s="19"/>
      <c r="J554" s="19"/>
      <c r="K554" s="19"/>
      <c r="L554" s="345"/>
      <c r="M554" s="17"/>
      <c r="N554" s="17"/>
      <c r="O554" s="19"/>
      <c r="P554" s="19"/>
      <c r="Q554" s="19"/>
      <c r="R554" s="17"/>
    </row>
    <row r="555" spans="1:18" ht="15.75" customHeight="1">
      <c r="A555" s="89" t="str">
        <f t="shared" si="9"/>
        <v/>
      </c>
      <c r="B555" s="88"/>
      <c r="C555" s="157"/>
      <c r="D555" s="90"/>
      <c r="E555" s="346"/>
      <c r="F555" s="91"/>
      <c r="G555" s="88"/>
      <c r="H555" s="92"/>
      <c r="I555" s="93"/>
      <c r="J555" s="93"/>
      <c r="K555" s="93"/>
      <c r="L555" s="346"/>
      <c r="M555" s="94"/>
      <c r="N555" s="94"/>
      <c r="O555" s="93"/>
      <c r="P555" s="93"/>
      <c r="Q555" s="93"/>
      <c r="R555" s="94"/>
    </row>
    <row r="556" spans="1:18" ht="15.75" customHeight="1">
      <c r="A556" s="150" t="str">
        <f t="shared" si="9"/>
        <v/>
      </c>
      <c r="B556" s="79"/>
      <c r="C556" s="157"/>
      <c r="D556" s="47"/>
      <c r="E556" s="345"/>
      <c r="F556" s="19"/>
      <c r="G556" s="56"/>
      <c r="H556" s="18"/>
      <c r="I556" s="19"/>
      <c r="J556" s="19"/>
      <c r="K556" s="19"/>
      <c r="L556" s="345"/>
      <c r="M556" s="17"/>
      <c r="N556" s="17"/>
      <c r="O556" s="19"/>
      <c r="P556" s="19"/>
      <c r="Q556" s="19"/>
      <c r="R556" s="17"/>
    </row>
    <row r="557" spans="1:18" ht="15.75" customHeight="1">
      <c r="A557" s="150" t="str">
        <f t="shared" si="9"/>
        <v/>
      </c>
      <c r="B557" s="79"/>
      <c r="C557" s="157"/>
      <c r="D557" s="47"/>
      <c r="E557" s="345"/>
      <c r="F557" s="19"/>
      <c r="G557" s="56"/>
      <c r="H557" s="18"/>
      <c r="I557" s="19"/>
      <c r="J557" s="19"/>
      <c r="K557" s="19"/>
      <c r="L557" s="345"/>
      <c r="M557" s="17"/>
      <c r="N557" s="17"/>
      <c r="O557" s="19"/>
      <c r="P557" s="19"/>
      <c r="Q557" s="19"/>
      <c r="R557" s="17"/>
    </row>
    <row r="558" spans="1:18" ht="15.75" customHeight="1">
      <c r="A558" s="150" t="str">
        <f t="shared" si="9"/>
        <v/>
      </c>
      <c r="B558" s="79"/>
      <c r="C558" s="157"/>
      <c r="D558" s="47"/>
      <c r="E558" s="345"/>
      <c r="F558" s="19"/>
      <c r="G558" s="56"/>
      <c r="H558" s="18"/>
      <c r="I558" s="19"/>
      <c r="J558" s="19"/>
      <c r="K558" s="19"/>
      <c r="L558" s="345"/>
      <c r="M558" s="17"/>
      <c r="N558" s="17"/>
      <c r="O558" s="19"/>
      <c r="P558" s="19"/>
      <c r="Q558" s="19"/>
      <c r="R558" s="17"/>
    </row>
    <row r="559" spans="1:18" ht="15.75" customHeight="1">
      <c r="A559" s="150" t="str">
        <f t="shared" si="9"/>
        <v/>
      </c>
      <c r="B559" s="79"/>
      <c r="C559" s="157"/>
      <c r="D559" s="47"/>
      <c r="E559" s="345"/>
      <c r="F559" s="19"/>
      <c r="G559" s="56"/>
      <c r="H559" s="18"/>
      <c r="I559" s="19"/>
      <c r="J559" s="19"/>
      <c r="K559" s="19"/>
      <c r="L559" s="345"/>
      <c r="M559" s="17"/>
      <c r="N559" s="17"/>
      <c r="O559" s="19"/>
      <c r="P559" s="19"/>
      <c r="Q559" s="19"/>
      <c r="R559" s="17"/>
    </row>
    <row r="560" spans="1:18" ht="15.75" customHeight="1">
      <c r="A560" s="150" t="str">
        <f t="shared" si="9"/>
        <v/>
      </c>
      <c r="B560" s="79"/>
      <c r="C560" s="157"/>
      <c r="D560" s="47"/>
      <c r="E560" s="345"/>
      <c r="F560" s="19"/>
      <c r="G560" s="56"/>
      <c r="H560" s="18"/>
      <c r="I560" s="19"/>
      <c r="J560" s="19"/>
      <c r="K560" s="19"/>
      <c r="L560" s="345"/>
      <c r="M560" s="17"/>
      <c r="N560" s="17"/>
      <c r="O560" s="19"/>
      <c r="P560" s="19"/>
      <c r="Q560" s="19"/>
      <c r="R560" s="17"/>
    </row>
    <row r="561" spans="1:18" ht="15.75" customHeight="1">
      <c r="A561" s="89" t="str">
        <f t="shared" si="9"/>
        <v/>
      </c>
      <c r="B561" s="88"/>
      <c r="C561" s="157"/>
      <c r="D561" s="90"/>
      <c r="E561" s="346"/>
      <c r="F561" s="91"/>
      <c r="G561" s="88"/>
      <c r="H561" s="92"/>
      <c r="I561" s="93"/>
      <c r="J561" s="93"/>
      <c r="K561" s="93"/>
      <c r="L561" s="346"/>
      <c r="M561" s="94"/>
      <c r="N561" s="94"/>
      <c r="O561" s="93"/>
      <c r="P561" s="93"/>
      <c r="Q561" s="93"/>
      <c r="R561" s="94"/>
    </row>
    <row r="562" spans="1:18" ht="15.75" customHeight="1">
      <c r="A562" s="150" t="str">
        <f t="shared" si="9"/>
        <v/>
      </c>
      <c r="B562" s="79"/>
      <c r="C562" s="157"/>
      <c r="D562" s="47"/>
      <c r="E562" s="345"/>
      <c r="F562" s="19"/>
      <c r="G562" s="56"/>
      <c r="H562" s="18"/>
      <c r="I562" s="19"/>
      <c r="J562" s="19"/>
      <c r="K562" s="19"/>
      <c r="L562" s="345"/>
      <c r="M562" s="17"/>
      <c r="N562" s="17"/>
      <c r="O562" s="19"/>
      <c r="P562" s="19"/>
      <c r="Q562" s="19"/>
      <c r="R562" s="17"/>
    </row>
    <row r="563" spans="1:18" ht="15.75" customHeight="1">
      <c r="A563" s="150" t="str">
        <f t="shared" si="9"/>
        <v/>
      </c>
      <c r="B563" s="79"/>
      <c r="C563" s="157"/>
      <c r="D563" s="47"/>
      <c r="E563" s="345"/>
      <c r="F563" s="19"/>
      <c r="G563" s="56"/>
      <c r="H563" s="18"/>
      <c r="I563" s="19"/>
      <c r="J563" s="19"/>
      <c r="K563" s="19"/>
      <c r="L563" s="345"/>
      <c r="M563" s="17"/>
      <c r="N563" s="17"/>
      <c r="O563" s="19"/>
      <c r="P563" s="19"/>
      <c r="Q563" s="19"/>
      <c r="R563" s="17"/>
    </row>
    <row r="564" spans="1:18" ht="15.75" customHeight="1">
      <c r="A564" s="150" t="str">
        <f t="shared" si="9"/>
        <v/>
      </c>
      <c r="B564" s="79"/>
      <c r="C564" s="157"/>
      <c r="D564" s="47"/>
      <c r="E564" s="345"/>
      <c r="F564" s="19"/>
      <c r="G564" s="56"/>
      <c r="H564" s="18"/>
      <c r="I564" s="19"/>
      <c r="J564" s="19"/>
      <c r="K564" s="19"/>
      <c r="L564" s="345"/>
      <c r="M564" s="17"/>
      <c r="N564" s="17"/>
      <c r="O564" s="19"/>
      <c r="P564" s="19"/>
      <c r="Q564" s="19"/>
      <c r="R564" s="17"/>
    </row>
    <row r="565" spans="1:18" ht="15.75" customHeight="1">
      <c r="A565" s="150" t="str">
        <f t="shared" si="9"/>
        <v/>
      </c>
      <c r="B565" s="79"/>
      <c r="C565" s="157"/>
      <c r="D565" s="47"/>
      <c r="E565" s="345"/>
      <c r="F565" s="19"/>
      <c r="G565" s="56"/>
      <c r="H565" s="18"/>
      <c r="I565" s="19"/>
      <c r="J565" s="19"/>
      <c r="K565" s="19"/>
      <c r="L565" s="345"/>
      <c r="M565" s="17"/>
      <c r="N565" s="17"/>
      <c r="O565" s="19"/>
      <c r="P565" s="19"/>
      <c r="Q565" s="19"/>
      <c r="R565" s="17"/>
    </row>
    <row r="566" spans="1:18" ht="15.75" customHeight="1">
      <c r="A566" s="150" t="str">
        <f t="shared" si="9"/>
        <v/>
      </c>
      <c r="B566" s="79"/>
      <c r="C566" s="157"/>
      <c r="D566" s="47"/>
      <c r="E566" s="345"/>
      <c r="F566" s="19"/>
      <c r="G566" s="56"/>
      <c r="H566" s="18"/>
      <c r="I566" s="19"/>
      <c r="J566" s="19"/>
      <c r="K566" s="19"/>
      <c r="L566" s="345"/>
      <c r="M566" s="17"/>
      <c r="N566" s="17"/>
      <c r="O566" s="19"/>
      <c r="P566" s="19"/>
      <c r="Q566" s="19"/>
      <c r="R566" s="17"/>
    </row>
    <row r="567" spans="1:18" ht="15.75" customHeight="1">
      <c r="A567" s="89" t="str">
        <f t="shared" si="9"/>
        <v/>
      </c>
      <c r="B567" s="88"/>
      <c r="C567" s="157"/>
      <c r="D567" s="90"/>
      <c r="E567" s="346"/>
      <c r="F567" s="91"/>
      <c r="G567" s="88"/>
      <c r="H567" s="92"/>
      <c r="I567" s="93"/>
      <c r="J567" s="93"/>
      <c r="K567" s="93"/>
      <c r="L567" s="346"/>
      <c r="M567" s="94"/>
      <c r="N567" s="94"/>
      <c r="O567" s="93"/>
      <c r="P567" s="93"/>
      <c r="Q567" s="93"/>
      <c r="R567" s="94"/>
    </row>
    <row r="568" spans="1:18" ht="15.75" customHeight="1">
      <c r="A568" s="150" t="str">
        <f t="shared" si="9"/>
        <v/>
      </c>
      <c r="B568" s="79"/>
      <c r="C568" s="157"/>
      <c r="D568" s="47"/>
      <c r="E568" s="345"/>
      <c r="F568" s="19"/>
      <c r="G568" s="56"/>
      <c r="H568" s="18"/>
      <c r="I568" s="19"/>
      <c r="J568" s="19"/>
      <c r="K568" s="19"/>
      <c r="L568" s="345"/>
      <c r="M568" s="17"/>
      <c r="N568" s="17"/>
      <c r="O568" s="19"/>
      <c r="P568" s="19"/>
      <c r="Q568" s="19"/>
      <c r="R568" s="17"/>
    </row>
    <row r="569" spans="1:18" ht="15.75" customHeight="1">
      <c r="A569" s="150" t="str">
        <f t="shared" si="9"/>
        <v/>
      </c>
      <c r="B569" s="79"/>
      <c r="C569" s="157"/>
      <c r="D569" s="47"/>
      <c r="E569" s="345"/>
      <c r="F569" s="19"/>
      <c r="G569" s="56"/>
      <c r="H569" s="18"/>
      <c r="I569" s="19"/>
      <c r="J569" s="19"/>
      <c r="K569" s="19"/>
      <c r="L569" s="345"/>
      <c r="M569" s="17"/>
      <c r="N569" s="17"/>
      <c r="O569" s="19"/>
      <c r="P569" s="19"/>
      <c r="Q569" s="19"/>
      <c r="R569" s="17"/>
    </row>
    <row r="570" spans="1:18" ht="15.75" customHeight="1">
      <c r="A570" s="150" t="str">
        <f t="shared" si="9"/>
        <v/>
      </c>
      <c r="B570" s="79"/>
      <c r="C570" s="157"/>
      <c r="D570" s="47"/>
      <c r="E570" s="345"/>
      <c r="F570" s="19"/>
      <c r="G570" s="56"/>
      <c r="H570" s="18"/>
      <c r="I570" s="19"/>
      <c r="J570" s="19"/>
      <c r="K570" s="19"/>
      <c r="L570" s="345"/>
      <c r="M570" s="17"/>
      <c r="N570" s="17"/>
      <c r="O570" s="19"/>
      <c r="P570" s="19"/>
      <c r="Q570" s="19"/>
      <c r="R570" s="17"/>
    </row>
    <row r="571" spans="1:18" ht="15.75" customHeight="1">
      <c r="A571" s="150" t="str">
        <f t="shared" si="9"/>
        <v/>
      </c>
      <c r="B571" s="79"/>
      <c r="C571" s="157"/>
      <c r="D571" s="47"/>
      <c r="E571" s="345"/>
      <c r="F571" s="19"/>
      <c r="G571" s="56"/>
      <c r="H571" s="18"/>
      <c r="I571" s="19"/>
      <c r="J571" s="19"/>
      <c r="K571" s="19"/>
      <c r="L571" s="345"/>
      <c r="M571" s="17"/>
      <c r="N571" s="17"/>
      <c r="O571" s="19"/>
      <c r="P571" s="19"/>
      <c r="Q571" s="19"/>
      <c r="R571" s="17"/>
    </row>
    <row r="572" spans="1:18" ht="15.75" customHeight="1">
      <c r="A572" s="150" t="str">
        <f t="shared" si="9"/>
        <v/>
      </c>
      <c r="B572" s="79"/>
      <c r="C572" s="157"/>
      <c r="D572" s="47"/>
      <c r="E572" s="345"/>
      <c r="F572" s="19"/>
      <c r="G572" s="56"/>
      <c r="H572" s="18"/>
      <c r="I572" s="19"/>
      <c r="J572" s="19"/>
      <c r="K572" s="19"/>
      <c r="L572" s="345"/>
      <c r="M572" s="17"/>
      <c r="N572" s="17"/>
      <c r="O572" s="19"/>
      <c r="P572" s="19"/>
      <c r="Q572" s="19"/>
      <c r="R572" s="17"/>
    </row>
    <row r="573" spans="1:18" ht="15.75" customHeight="1">
      <c r="A573" s="89" t="str">
        <f t="shared" si="9"/>
        <v/>
      </c>
      <c r="B573" s="88"/>
      <c r="C573" s="157"/>
      <c r="D573" s="90"/>
      <c r="E573" s="346"/>
      <c r="F573" s="91"/>
      <c r="G573" s="88"/>
      <c r="H573" s="92"/>
      <c r="I573" s="93"/>
      <c r="J573" s="93"/>
      <c r="K573" s="93"/>
      <c r="L573" s="346"/>
      <c r="M573" s="94"/>
      <c r="N573" s="94"/>
      <c r="O573" s="93"/>
      <c r="P573" s="93"/>
      <c r="Q573" s="93"/>
      <c r="R573" s="94"/>
    </row>
    <row r="574" spans="1:18" ht="15.75" customHeight="1">
      <c r="A574" s="150" t="str">
        <f t="shared" si="9"/>
        <v/>
      </c>
      <c r="B574" s="79"/>
      <c r="C574" s="157"/>
      <c r="D574" s="47"/>
      <c r="E574" s="345"/>
      <c r="F574" s="19"/>
      <c r="G574" s="56"/>
      <c r="H574" s="18"/>
      <c r="I574" s="19"/>
      <c r="J574" s="19"/>
      <c r="K574" s="19"/>
      <c r="L574" s="345"/>
      <c r="M574" s="17"/>
      <c r="N574" s="17"/>
      <c r="O574" s="19"/>
      <c r="P574" s="19"/>
      <c r="Q574" s="19"/>
      <c r="R574" s="17"/>
    </row>
    <row r="575" spans="1:18" ht="15.75" customHeight="1">
      <c r="A575" s="150" t="str">
        <f t="shared" si="9"/>
        <v/>
      </c>
      <c r="B575" s="79"/>
      <c r="C575" s="157"/>
      <c r="D575" s="47"/>
      <c r="E575" s="345"/>
      <c r="F575" s="19"/>
      <c r="G575" s="56"/>
      <c r="H575" s="18"/>
      <c r="I575" s="19"/>
      <c r="J575" s="19"/>
      <c r="K575" s="19"/>
      <c r="L575" s="345"/>
      <c r="M575" s="17"/>
      <c r="N575" s="17"/>
      <c r="O575" s="19"/>
      <c r="P575" s="19"/>
      <c r="Q575" s="19"/>
      <c r="R575" s="17"/>
    </row>
    <row r="576" spans="1:18" ht="15.75" customHeight="1">
      <c r="A576" s="150" t="str">
        <f t="shared" si="9"/>
        <v/>
      </c>
      <c r="B576" s="79"/>
      <c r="C576" s="157"/>
      <c r="D576" s="47"/>
      <c r="E576" s="345"/>
      <c r="F576" s="19"/>
      <c r="G576" s="56"/>
      <c r="H576" s="18"/>
      <c r="I576" s="19"/>
      <c r="J576" s="19"/>
      <c r="K576" s="19"/>
      <c r="L576" s="345"/>
      <c r="M576" s="17"/>
      <c r="N576" s="17"/>
      <c r="O576" s="19"/>
      <c r="P576" s="19"/>
      <c r="Q576" s="19"/>
      <c r="R576" s="17"/>
    </row>
    <row r="577" spans="1:18" ht="15.75" customHeight="1">
      <c r="A577" s="150" t="str">
        <f t="shared" si="9"/>
        <v/>
      </c>
      <c r="B577" s="79"/>
      <c r="C577" s="157"/>
      <c r="D577" s="47"/>
      <c r="E577" s="345"/>
      <c r="F577" s="19"/>
      <c r="G577" s="56"/>
      <c r="H577" s="18"/>
      <c r="I577" s="19"/>
      <c r="J577" s="19"/>
      <c r="K577" s="19"/>
      <c r="L577" s="345"/>
      <c r="M577" s="17"/>
      <c r="N577" s="17"/>
      <c r="O577" s="19"/>
      <c r="P577" s="19"/>
      <c r="Q577" s="19"/>
      <c r="R577" s="17"/>
    </row>
    <row r="578" spans="1:18" ht="15.75" customHeight="1">
      <c r="A578" s="150" t="str">
        <f t="shared" si="9"/>
        <v/>
      </c>
      <c r="B578" s="79"/>
      <c r="C578" s="157"/>
      <c r="D578" s="47"/>
      <c r="E578" s="345"/>
      <c r="F578" s="19"/>
      <c r="G578" s="56"/>
      <c r="H578" s="18"/>
      <c r="I578" s="19"/>
      <c r="J578" s="19"/>
      <c r="K578" s="19"/>
      <c r="L578" s="345"/>
      <c r="M578" s="17"/>
      <c r="N578" s="17"/>
      <c r="O578" s="19"/>
      <c r="P578" s="19"/>
      <c r="Q578" s="19"/>
      <c r="R578" s="17"/>
    </row>
    <row r="579" spans="1:18" ht="15.75" customHeight="1">
      <c r="A579" s="89" t="str">
        <f t="shared" si="9"/>
        <v/>
      </c>
      <c r="B579" s="88"/>
      <c r="C579" s="157"/>
      <c r="D579" s="90"/>
      <c r="E579" s="346"/>
      <c r="F579" s="91"/>
      <c r="G579" s="88"/>
      <c r="H579" s="92"/>
      <c r="I579" s="93"/>
      <c r="J579" s="93"/>
      <c r="K579" s="93"/>
      <c r="L579" s="346"/>
      <c r="M579" s="94"/>
      <c r="N579" s="94"/>
      <c r="O579" s="93"/>
      <c r="P579" s="93"/>
      <c r="Q579" s="93"/>
      <c r="R579" s="94"/>
    </row>
    <row r="580" spans="1:18" ht="15.75" customHeight="1">
      <c r="A580" s="150" t="str">
        <f t="shared" si="9"/>
        <v/>
      </c>
      <c r="B580" s="79"/>
      <c r="C580" s="157"/>
      <c r="D580" s="47"/>
      <c r="E580" s="345"/>
      <c r="F580" s="19"/>
      <c r="G580" s="56"/>
      <c r="H580" s="18"/>
      <c r="I580" s="19"/>
      <c r="J580" s="19"/>
      <c r="K580" s="19"/>
      <c r="L580" s="345"/>
      <c r="M580" s="17"/>
      <c r="N580" s="17"/>
      <c r="O580" s="19"/>
      <c r="P580" s="19"/>
      <c r="Q580" s="19"/>
      <c r="R580" s="17"/>
    </row>
    <row r="581" spans="1:18" ht="15.75" customHeight="1">
      <c r="A581" s="150" t="str">
        <f t="shared" si="9"/>
        <v/>
      </c>
      <c r="B581" s="79"/>
      <c r="C581" s="157"/>
      <c r="D581" s="47"/>
      <c r="E581" s="345"/>
      <c r="F581" s="19"/>
      <c r="G581" s="56"/>
      <c r="H581" s="18"/>
      <c r="I581" s="19"/>
      <c r="J581" s="19"/>
      <c r="K581" s="19"/>
      <c r="L581" s="345"/>
      <c r="M581" s="17"/>
      <c r="N581" s="17"/>
      <c r="O581" s="19"/>
      <c r="P581" s="19"/>
      <c r="Q581" s="19"/>
      <c r="R581" s="17"/>
    </row>
    <row r="582" spans="1:18" ht="15.75" customHeight="1">
      <c r="A582" s="150" t="str">
        <f t="shared" si="9"/>
        <v/>
      </c>
      <c r="B582" s="79"/>
      <c r="C582" s="157"/>
      <c r="D582" s="47"/>
      <c r="E582" s="345"/>
      <c r="F582" s="19"/>
      <c r="G582" s="56"/>
      <c r="H582" s="18"/>
      <c r="I582" s="19"/>
      <c r="J582" s="19"/>
      <c r="K582" s="19"/>
      <c r="L582" s="345"/>
      <c r="M582" s="17"/>
      <c r="N582" s="17"/>
      <c r="O582" s="19"/>
      <c r="P582" s="19"/>
      <c r="Q582" s="19"/>
      <c r="R582" s="17"/>
    </row>
    <row r="583" spans="1:18" ht="15.75" customHeight="1">
      <c r="A583" s="150" t="str">
        <f t="shared" si="9"/>
        <v/>
      </c>
      <c r="B583" s="79"/>
      <c r="C583" s="157"/>
      <c r="D583" s="47"/>
      <c r="E583" s="345"/>
      <c r="F583" s="19"/>
      <c r="G583" s="56"/>
      <c r="H583" s="18"/>
      <c r="I583" s="19"/>
      <c r="J583" s="19"/>
      <c r="K583" s="19"/>
      <c r="L583" s="345"/>
      <c r="M583" s="17"/>
      <c r="N583" s="17"/>
      <c r="O583" s="19"/>
      <c r="P583" s="19"/>
      <c r="Q583" s="19"/>
      <c r="R583" s="17"/>
    </row>
    <row r="584" spans="1:18" ht="15.75" customHeight="1">
      <c r="A584" s="150" t="str">
        <f t="shared" si="9"/>
        <v/>
      </c>
      <c r="B584" s="79"/>
      <c r="C584" s="157"/>
      <c r="D584" s="47"/>
      <c r="E584" s="345"/>
      <c r="F584" s="19"/>
      <c r="G584" s="56"/>
      <c r="H584" s="18"/>
      <c r="I584" s="19"/>
      <c r="J584" s="19"/>
      <c r="K584" s="19"/>
      <c r="L584" s="345"/>
      <c r="M584" s="17"/>
      <c r="N584" s="17"/>
      <c r="O584" s="19"/>
      <c r="P584" s="19"/>
      <c r="Q584" s="19"/>
      <c r="R584" s="17"/>
    </row>
    <row r="585" spans="1:18" ht="15.75" customHeight="1">
      <c r="A585" s="89" t="str">
        <f t="shared" si="9"/>
        <v/>
      </c>
      <c r="B585" s="88"/>
      <c r="C585" s="157"/>
      <c r="D585" s="90"/>
      <c r="E585" s="346"/>
      <c r="F585" s="91"/>
      <c r="G585" s="88"/>
      <c r="H585" s="92"/>
      <c r="I585" s="93"/>
      <c r="J585" s="93"/>
      <c r="K585" s="93"/>
      <c r="L585" s="346"/>
      <c r="M585" s="94"/>
      <c r="N585" s="94"/>
      <c r="O585" s="93"/>
      <c r="P585" s="93"/>
      <c r="Q585" s="93"/>
      <c r="R585" s="94"/>
    </row>
    <row r="586" spans="1:18" ht="15.75" customHeight="1">
      <c r="A586" s="150" t="str">
        <f t="shared" si="9"/>
        <v/>
      </c>
      <c r="B586" s="79"/>
      <c r="C586" s="157"/>
      <c r="D586" s="47"/>
      <c r="E586" s="345"/>
      <c r="F586" s="19"/>
      <c r="G586" s="56"/>
      <c r="H586" s="18"/>
      <c r="I586" s="19"/>
      <c r="J586" s="19"/>
      <c r="K586" s="19"/>
      <c r="L586" s="345"/>
      <c r="M586" s="17"/>
      <c r="N586" s="17"/>
      <c r="O586" s="19"/>
      <c r="P586" s="19"/>
      <c r="Q586" s="19"/>
      <c r="R586" s="17"/>
    </row>
    <row r="587" spans="1:18" ht="15.75" customHeight="1">
      <c r="A587" s="150" t="str">
        <f t="shared" si="9"/>
        <v/>
      </c>
      <c r="B587" s="79"/>
      <c r="C587" s="157"/>
      <c r="D587" s="47"/>
      <c r="E587" s="345"/>
      <c r="F587" s="19"/>
      <c r="G587" s="56"/>
      <c r="H587" s="18"/>
      <c r="I587" s="19"/>
      <c r="J587" s="19"/>
      <c r="K587" s="19"/>
      <c r="L587" s="345"/>
      <c r="M587" s="17"/>
      <c r="N587" s="17"/>
      <c r="O587" s="19"/>
      <c r="P587" s="19"/>
      <c r="Q587" s="19"/>
      <c r="R587" s="17"/>
    </row>
    <row r="588" spans="1:18" ht="15.75" customHeight="1">
      <c r="A588" s="150" t="str">
        <f t="shared" si="9"/>
        <v/>
      </c>
      <c r="B588" s="79"/>
      <c r="C588" s="157"/>
      <c r="D588" s="47"/>
      <c r="E588" s="345"/>
      <c r="F588" s="19"/>
      <c r="G588" s="56"/>
      <c r="H588" s="18"/>
      <c r="I588" s="19"/>
      <c r="J588" s="19"/>
      <c r="K588" s="19"/>
      <c r="L588" s="345"/>
      <c r="M588" s="17"/>
      <c r="N588" s="17"/>
      <c r="O588" s="19"/>
      <c r="P588" s="19"/>
      <c r="Q588" s="19"/>
      <c r="R588" s="17"/>
    </row>
    <row r="589" spans="1:18" ht="15.75" customHeight="1">
      <c r="A589" s="150" t="str">
        <f t="shared" si="9"/>
        <v/>
      </c>
      <c r="B589" s="79"/>
      <c r="C589" s="157"/>
      <c r="D589" s="47"/>
      <c r="E589" s="345"/>
      <c r="F589" s="19"/>
      <c r="G589" s="56"/>
      <c r="H589" s="18"/>
      <c r="I589" s="19"/>
      <c r="J589" s="19"/>
      <c r="K589" s="19"/>
      <c r="L589" s="345"/>
      <c r="M589" s="17"/>
      <c r="N589" s="17"/>
      <c r="O589" s="19"/>
      <c r="P589" s="19"/>
      <c r="Q589" s="19"/>
      <c r="R589" s="17"/>
    </row>
    <row r="590" spans="1:18" ht="15.75" customHeight="1">
      <c r="A590" s="150" t="str">
        <f t="shared" si="9"/>
        <v/>
      </c>
      <c r="B590" s="79"/>
      <c r="C590" s="157"/>
      <c r="D590" s="47"/>
      <c r="E590" s="345"/>
      <c r="F590" s="19"/>
      <c r="G590" s="56"/>
      <c r="H590" s="18"/>
      <c r="I590" s="19"/>
      <c r="J590" s="19"/>
      <c r="K590" s="19"/>
      <c r="L590" s="345"/>
      <c r="M590" s="17"/>
      <c r="N590" s="17"/>
      <c r="O590" s="19"/>
      <c r="P590" s="19"/>
      <c r="Q590" s="19"/>
      <c r="R590" s="17"/>
    </row>
    <row r="591" spans="1:18" ht="15.75" customHeight="1">
      <c r="A591" s="89" t="str">
        <f t="shared" ref="A591:A654" si="10">IF(ISBLANK(B591),"",IF(ISNA(VLOOKUP(B591,jobtable,2,FALSE)),"Not found",VLOOKUP(B591,jobtable,2,FALSE)))</f>
        <v/>
      </c>
      <c r="B591" s="88"/>
      <c r="C591" s="157"/>
      <c r="D591" s="90"/>
      <c r="E591" s="346"/>
      <c r="F591" s="91"/>
      <c r="G591" s="88"/>
      <c r="H591" s="92"/>
      <c r="I591" s="93"/>
      <c r="J591" s="93"/>
      <c r="K591" s="93"/>
      <c r="L591" s="346"/>
      <c r="M591" s="94"/>
      <c r="N591" s="94"/>
      <c r="O591" s="93"/>
      <c r="P591" s="93"/>
      <c r="Q591" s="93"/>
      <c r="R591" s="94"/>
    </row>
    <row r="592" spans="1:18" ht="15.75" customHeight="1">
      <c r="A592" s="150" t="str">
        <f t="shared" si="10"/>
        <v/>
      </c>
      <c r="B592" s="79"/>
      <c r="C592" s="157"/>
      <c r="D592" s="47"/>
      <c r="E592" s="345"/>
      <c r="F592" s="19"/>
      <c r="G592" s="56"/>
      <c r="H592" s="18"/>
      <c r="I592" s="19"/>
      <c r="J592" s="19"/>
      <c r="K592" s="19"/>
      <c r="L592" s="345"/>
      <c r="M592" s="17"/>
      <c r="N592" s="17"/>
      <c r="O592" s="19"/>
      <c r="P592" s="19"/>
      <c r="Q592" s="19"/>
      <c r="R592" s="17"/>
    </row>
    <row r="593" spans="1:18" ht="15.75" customHeight="1">
      <c r="A593" s="150" t="str">
        <f t="shared" si="10"/>
        <v/>
      </c>
      <c r="B593" s="79"/>
      <c r="C593" s="157"/>
      <c r="D593" s="47"/>
      <c r="E593" s="345"/>
      <c r="F593" s="19"/>
      <c r="G593" s="56"/>
      <c r="H593" s="18"/>
      <c r="I593" s="19"/>
      <c r="J593" s="19"/>
      <c r="K593" s="19"/>
      <c r="L593" s="345"/>
      <c r="M593" s="17"/>
      <c r="N593" s="17"/>
      <c r="O593" s="19"/>
      <c r="P593" s="19"/>
      <c r="Q593" s="19"/>
      <c r="R593" s="17"/>
    </row>
    <row r="594" spans="1:18" ht="15.75" customHeight="1">
      <c r="A594" s="150" t="str">
        <f t="shared" si="10"/>
        <v/>
      </c>
      <c r="B594" s="79"/>
      <c r="C594" s="157"/>
      <c r="D594" s="47"/>
      <c r="E594" s="345"/>
      <c r="F594" s="19"/>
      <c r="G594" s="56"/>
      <c r="H594" s="18"/>
      <c r="I594" s="19"/>
      <c r="J594" s="19"/>
      <c r="K594" s="19"/>
      <c r="L594" s="345"/>
      <c r="M594" s="17"/>
      <c r="N594" s="17"/>
      <c r="O594" s="19"/>
      <c r="P594" s="19"/>
      <c r="Q594" s="19"/>
      <c r="R594" s="17"/>
    </row>
    <row r="595" spans="1:18" ht="15.75" customHeight="1">
      <c r="A595" s="150" t="str">
        <f t="shared" si="10"/>
        <v/>
      </c>
      <c r="B595" s="79"/>
      <c r="C595" s="157"/>
      <c r="D595" s="47"/>
      <c r="E595" s="345"/>
      <c r="F595" s="19"/>
      <c r="G595" s="56"/>
      <c r="H595" s="18"/>
      <c r="I595" s="19"/>
      <c r="J595" s="19"/>
      <c r="K595" s="19"/>
      <c r="L595" s="345"/>
      <c r="M595" s="17"/>
      <c r="N595" s="17"/>
      <c r="O595" s="19"/>
      <c r="P595" s="19"/>
      <c r="Q595" s="19"/>
      <c r="R595" s="17"/>
    </row>
    <row r="596" spans="1:18" ht="15.75" customHeight="1">
      <c r="A596" s="150" t="str">
        <f t="shared" si="10"/>
        <v/>
      </c>
      <c r="B596" s="79"/>
      <c r="C596" s="157"/>
      <c r="D596" s="47"/>
      <c r="E596" s="345"/>
      <c r="F596" s="19"/>
      <c r="G596" s="56"/>
      <c r="H596" s="18"/>
      <c r="I596" s="19"/>
      <c r="J596" s="19"/>
      <c r="K596" s="19"/>
      <c r="L596" s="345"/>
      <c r="M596" s="17"/>
      <c r="N596" s="17"/>
      <c r="O596" s="19"/>
      <c r="P596" s="19"/>
      <c r="Q596" s="19"/>
      <c r="R596" s="17"/>
    </row>
    <row r="597" spans="1:18" ht="15.75" customHeight="1">
      <c r="A597" s="89" t="str">
        <f t="shared" si="10"/>
        <v/>
      </c>
      <c r="B597" s="88"/>
      <c r="C597" s="157"/>
      <c r="D597" s="90"/>
      <c r="E597" s="346"/>
      <c r="F597" s="91"/>
      <c r="G597" s="88"/>
      <c r="H597" s="92"/>
      <c r="I597" s="93"/>
      <c r="J597" s="93"/>
      <c r="K597" s="93"/>
      <c r="L597" s="346"/>
      <c r="M597" s="94"/>
      <c r="N597" s="94"/>
      <c r="O597" s="93"/>
      <c r="P597" s="93"/>
      <c r="Q597" s="93"/>
      <c r="R597" s="94"/>
    </row>
    <row r="598" spans="1:18" ht="15.75" customHeight="1">
      <c r="A598" s="150" t="str">
        <f t="shared" si="10"/>
        <v/>
      </c>
      <c r="B598" s="79"/>
      <c r="C598" s="157"/>
      <c r="D598" s="47"/>
      <c r="E598" s="345"/>
      <c r="F598" s="19"/>
      <c r="G598" s="56"/>
      <c r="H598" s="18"/>
      <c r="I598" s="19"/>
      <c r="J598" s="19"/>
      <c r="K598" s="19"/>
      <c r="L598" s="345"/>
      <c r="M598" s="17"/>
      <c r="N598" s="17"/>
      <c r="O598" s="19"/>
      <c r="P598" s="19"/>
      <c r="Q598" s="19"/>
      <c r="R598" s="17"/>
    </row>
    <row r="599" spans="1:18" ht="15.75" customHeight="1">
      <c r="A599" s="150" t="str">
        <f t="shared" si="10"/>
        <v/>
      </c>
      <c r="B599" s="79"/>
      <c r="C599" s="157"/>
      <c r="D599" s="47"/>
      <c r="E599" s="345"/>
      <c r="F599" s="19"/>
      <c r="G599" s="56"/>
      <c r="H599" s="18"/>
      <c r="I599" s="19"/>
      <c r="J599" s="19"/>
      <c r="K599" s="19"/>
      <c r="L599" s="345"/>
      <c r="M599" s="17"/>
      <c r="N599" s="17"/>
      <c r="O599" s="19"/>
      <c r="P599" s="19"/>
      <c r="Q599" s="19"/>
      <c r="R599" s="17"/>
    </row>
    <row r="600" spans="1:18" ht="15.75" customHeight="1">
      <c r="A600" s="150" t="str">
        <f t="shared" si="10"/>
        <v/>
      </c>
      <c r="B600" s="79"/>
      <c r="C600" s="157"/>
      <c r="D600" s="47"/>
      <c r="E600" s="345"/>
      <c r="F600" s="19"/>
      <c r="G600" s="56"/>
      <c r="H600" s="18"/>
      <c r="I600" s="19"/>
      <c r="J600" s="19"/>
      <c r="K600" s="19"/>
      <c r="L600" s="345"/>
      <c r="M600" s="17"/>
      <c r="N600" s="17"/>
      <c r="O600" s="19"/>
      <c r="P600" s="19"/>
      <c r="Q600" s="19"/>
      <c r="R600" s="17"/>
    </row>
    <row r="601" spans="1:18" ht="15.75" customHeight="1">
      <c r="A601" s="150" t="str">
        <f t="shared" si="10"/>
        <v/>
      </c>
      <c r="B601" s="79"/>
      <c r="C601" s="157"/>
      <c r="D601" s="47"/>
      <c r="E601" s="345"/>
      <c r="F601" s="19"/>
      <c r="G601" s="56"/>
      <c r="H601" s="18"/>
      <c r="I601" s="19"/>
      <c r="J601" s="19"/>
      <c r="K601" s="19"/>
      <c r="L601" s="345"/>
      <c r="M601" s="17"/>
      <c r="N601" s="17"/>
      <c r="O601" s="19"/>
      <c r="P601" s="19"/>
      <c r="Q601" s="19"/>
      <c r="R601" s="17"/>
    </row>
    <row r="602" spans="1:18" ht="15.75" customHeight="1">
      <c r="A602" s="150" t="str">
        <f t="shared" si="10"/>
        <v/>
      </c>
      <c r="B602" s="79"/>
      <c r="C602" s="157"/>
      <c r="D602" s="47"/>
      <c r="E602" s="345"/>
      <c r="F602" s="19"/>
      <c r="G602" s="56"/>
      <c r="H602" s="18"/>
      <c r="I602" s="19"/>
      <c r="J602" s="19"/>
      <c r="K602" s="19"/>
      <c r="L602" s="345"/>
      <c r="M602" s="17"/>
      <c r="N602" s="17"/>
      <c r="O602" s="19"/>
      <c r="P602" s="19"/>
      <c r="Q602" s="19"/>
      <c r="R602" s="17"/>
    </row>
    <row r="603" spans="1:18" ht="15.75" customHeight="1">
      <c r="A603" s="89" t="str">
        <f t="shared" si="10"/>
        <v/>
      </c>
      <c r="B603" s="88"/>
      <c r="C603" s="157"/>
      <c r="D603" s="90"/>
      <c r="E603" s="346"/>
      <c r="F603" s="91"/>
      <c r="G603" s="88"/>
      <c r="H603" s="92"/>
      <c r="I603" s="93"/>
      <c r="J603" s="93"/>
      <c r="K603" s="93"/>
      <c r="L603" s="346"/>
      <c r="M603" s="94"/>
      <c r="N603" s="94"/>
      <c r="O603" s="93"/>
      <c r="P603" s="93"/>
      <c r="Q603" s="93"/>
      <c r="R603" s="94"/>
    </row>
    <row r="604" spans="1:18" ht="15.75" customHeight="1">
      <c r="A604" s="150" t="str">
        <f t="shared" si="10"/>
        <v/>
      </c>
      <c r="B604" s="79"/>
      <c r="C604" s="157"/>
      <c r="D604" s="47"/>
      <c r="E604" s="345"/>
      <c r="F604" s="19"/>
      <c r="G604" s="56"/>
      <c r="H604" s="18"/>
      <c r="I604" s="19"/>
      <c r="J604" s="19"/>
      <c r="K604" s="19"/>
      <c r="L604" s="345"/>
      <c r="M604" s="17"/>
      <c r="N604" s="17"/>
      <c r="O604" s="19"/>
      <c r="P604" s="19"/>
      <c r="Q604" s="19"/>
      <c r="R604" s="17"/>
    </row>
    <row r="605" spans="1:18" ht="15.75" customHeight="1">
      <c r="A605" s="150" t="str">
        <f t="shared" si="10"/>
        <v/>
      </c>
      <c r="B605" s="79"/>
      <c r="C605" s="157"/>
      <c r="D605" s="47"/>
      <c r="E605" s="345"/>
      <c r="F605" s="19"/>
      <c r="G605" s="56"/>
      <c r="H605" s="18"/>
      <c r="I605" s="19"/>
      <c r="J605" s="19"/>
      <c r="K605" s="19"/>
      <c r="L605" s="345"/>
      <c r="M605" s="17"/>
      <c r="N605" s="17"/>
      <c r="O605" s="19"/>
      <c r="P605" s="19"/>
      <c r="Q605" s="19"/>
      <c r="R605" s="17"/>
    </row>
    <row r="606" spans="1:18" ht="15.75" customHeight="1">
      <c r="A606" s="150" t="str">
        <f t="shared" si="10"/>
        <v/>
      </c>
      <c r="B606" s="79"/>
      <c r="C606" s="157"/>
      <c r="D606" s="47"/>
      <c r="E606" s="345"/>
      <c r="F606" s="19"/>
      <c r="G606" s="56"/>
      <c r="H606" s="18"/>
      <c r="I606" s="19"/>
      <c r="J606" s="19"/>
      <c r="K606" s="19"/>
      <c r="L606" s="345"/>
      <c r="M606" s="17"/>
      <c r="N606" s="17"/>
      <c r="O606" s="19"/>
      <c r="P606" s="19"/>
      <c r="Q606" s="19"/>
      <c r="R606" s="17"/>
    </row>
    <row r="607" spans="1:18" ht="15.75" customHeight="1">
      <c r="A607" s="150" t="str">
        <f t="shared" si="10"/>
        <v/>
      </c>
      <c r="B607" s="79"/>
      <c r="C607" s="157"/>
      <c r="D607" s="47"/>
      <c r="E607" s="345"/>
      <c r="F607" s="19"/>
      <c r="G607" s="56"/>
      <c r="H607" s="18"/>
      <c r="I607" s="19"/>
      <c r="J607" s="19"/>
      <c r="K607" s="19"/>
      <c r="L607" s="345"/>
      <c r="M607" s="17"/>
      <c r="N607" s="17"/>
      <c r="O607" s="19"/>
      <c r="P607" s="19"/>
      <c r="Q607" s="19"/>
      <c r="R607" s="17"/>
    </row>
    <row r="608" spans="1:18" ht="15.75" customHeight="1">
      <c r="A608" s="150" t="str">
        <f t="shared" si="10"/>
        <v/>
      </c>
      <c r="B608" s="79"/>
      <c r="C608" s="157"/>
      <c r="D608" s="47"/>
      <c r="E608" s="345"/>
      <c r="F608" s="19"/>
      <c r="G608" s="56"/>
      <c r="H608" s="18"/>
      <c r="I608" s="19"/>
      <c r="J608" s="19"/>
      <c r="K608" s="19"/>
      <c r="L608" s="345"/>
      <c r="M608" s="17"/>
      <c r="N608" s="17"/>
      <c r="O608" s="19"/>
      <c r="P608" s="19"/>
      <c r="Q608" s="19"/>
      <c r="R608" s="17"/>
    </row>
    <row r="609" spans="1:18" ht="15.75" customHeight="1">
      <c r="A609" s="89" t="str">
        <f t="shared" si="10"/>
        <v/>
      </c>
      <c r="B609" s="88"/>
      <c r="C609" s="157"/>
      <c r="D609" s="90"/>
      <c r="E609" s="346"/>
      <c r="F609" s="91"/>
      <c r="G609" s="88"/>
      <c r="H609" s="92"/>
      <c r="I609" s="93"/>
      <c r="J609" s="93"/>
      <c r="K609" s="93"/>
      <c r="L609" s="346"/>
      <c r="M609" s="94"/>
      <c r="N609" s="94"/>
      <c r="O609" s="93"/>
      <c r="P609" s="93"/>
      <c r="Q609" s="93"/>
      <c r="R609" s="94"/>
    </row>
    <row r="610" spans="1:18" ht="15.75" customHeight="1">
      <c r="A610" s="150" t="str">
        <f t="shared" si="10"/>
        <v/>
      </c>
      <c r="B610" s="79"/>
      <c r="C610" s="157"/>
      <c r="D610" s="47"/>
      <c r="E610" s="345"/>
      <c r="F610" s="19"/>
      <c r="G610" s="56"/>
      <c r="H610" s="18"/>
      <c r="I610" s="19"/>
      <c r="J610" s="19"/>
      <c r="K610" s="19"/>
      <c r="L610" s="345"/>
      <c r="M610" s="17"/>
      <c r="N610" s="17"/>
      <c r="O610" s="19"/>
      <c r="P610" s="19"/>
      <c r="Q610" s="19"/>
      <c r="R610" s="17"/>
    </row>
    <row r="611" spans="1:18" ht="15.75" customHeight="1">
      <c r="A611" s="150" t="str">
        <f t="shared" si="10"/>
        <v/>
      </c>
      <c r="B611" s="79"/>
      <c r="C611" s="157"/>
      <c r="D611" s="47"/>
      <c r="E611" s="345"/>
      <c r="F611" s="19"/>
      <c r="G611" s="56"/>
      <c r="H611" s="18"/>
      <c r="I611" s="19"/>
      <c r="J611" s="19"/>
      <c r="K611" s="19"/>
      <c r="L611" s="345"/>
      <c r="M611" s="17"/>
      <c r="N611" s="17"/>
      <c r="O611" s="19"/>
      <c r="P611" s="19"/>
      <c r="Q611" s="19"/>
      <c r="R611" s="17"/>
    </row>
    <row r="612" spans="1:18" ht="15.75" customHeight="1">
      <c r="A612" s="150" t="str">
        <f t="shared" si="10"/>
        <v/>
      </c>
      <c r="B612" s="79"/>
      <c r="C612" s="157"/>
      <c r="D612" s="47"/>
      <c r="E612" s="345"/>
      <c r="F612" s="19"/>
      <c r="G612" s="56"/>
      <c r="H612" s="18"/>
      <c r="I612" s="19"/>
      <c r="J612" s="19"/>
      <c r="K612" s="19"/>
      <c r="L612" s="345"/>
      <c r="M612" s="17"/>
      <c r="N612" s="17"/>
      <c r="O612" s="19"/>
      <c r="P612" s="19"/>
      <c r="Q612" s="19"/>
      <c r="R612" s="17"/>
    </row>
    <row r="613" spans="1:18" ht="15.75" customHeight="1">
      <c r="A613" s="150" t="str">
        <f t="shared" si="10"/>
        <v/>
      </c>
      <c r="B613" s="79"/>
      <c r="C613" s="157"/>
      <c r="D613" s="47"/>
      <c r="E613" s="345"/>
      <c r="F613" s="19"/>
      <c r="G613" s="56"/>
      <c r="H613" s="18"/>
      <c r="I613" s="19"/>
      <c r="J613" s="19"/>
      <c r="K613" s="19"/>
      <c r="L613" s="345"/>
      <c r="M613" s="17"/>
      <c r="N613" s="17"/>
      <c r="O613" s="19"/>
      <c r="P613" s="19"/>
      <c r="Q613" s="19"/>
      <c r="R613" s="17"/>
    </row>
    <row r="614" spans="1:18" ht="15.75" customHeight="1">
      <c r="A614" s="150" t="str">
        <f t="shared" si="10"/>
        <v/>
      </c>
      <c r="B614" s="79"/>
      <c r="C614" s="157"/>
      <c r="D614" s="47"/>
      <c r="E614" s="345"/>
      <c r="F614" s="19"/>
      <c r="G614" s="56"/>
      <c r="H614" s="18"/>
      <c r="I614" s="19"/>
      <c r="J614" s="19"/>
      <c r="K614" s="19"/>
      <c r="L614" s="345"/>
      <c r="M614" s="17"/>
      <c r="N614" s="17"/>
      <c r="O614" s="19"/>
      <c r="P614" s="19"/>
      <c r="Q614" s="19"/>
      <c r="R614" s="17"/>
    </row>
    <row r="615" spans="1:18" ht="15.75" customHeight="1">
      <c r="A615" s="89" t="str">
        <f t="shared" si="10"/>
        <v/>
      </c>
      <c r="B615" s="88"/>
      <c r="C615" s="157"/>
      <c r="D615" s="90"/>
      <c r="E615" s="346"/>
      <c r="F615" s="91"/>
      <c r="G615" s="88"/>
      <c r="H615" s="92"/>
      <c r="I615" s="93"/>
      <c r="J615" s="93"/>
      <c r="K615" s="93"/>
      <c r="L615" s="346"/>
      <c r="M615" s="94"/>
      <c r="N615" s="94"/>
      <c r="O615" s="93"/>
      <c r="P615" s="93"/>
      <c r="Q615" s="93"/>
      <c r="R615" s="94"/>
    </row>
    <row r="616" spans="1:18" ht="15.75" customHeight="1">
      <c r="A616" s="150" t="str">
        <f t="shared" si="10"/>
        <v/>
      </c>
      <c r="B616" s="79"/>
      <c r="C616" s="157"/>
      <c r="D616" s="47"/>
      <c r="E616" s="345"/>
      <c r="F616" s="19"/>
      <c r="G616" s="56"/>
      <c r="H616" s="18"/>
      <c r="I616" s="19"/>
      <c r="J616" s="19"/>
      <c r="K616" s="19"/>
      <c r="L616" s="345"/>
      <c r="M616" s="17"/>
      <c r="N616" s="17"/>
      <c r="O616" s="19"/>
      <c r="P616" s="19"/>
      <c r="Q616" s="19"/>
      <c r="R616" s="17"/>
    </row>
    <row r="617" spans="1:18" ht="15.75" customHeight="1">
      <c r="A617" s="150" t="str">
        <f t="shared" si="10"/>
        <v/>
      </c>
      <c r="B617" s="79"/>
      <c r="C617" s="157"/>
      <c r="D617" s="47"/>
      <c r="E617" s="345"/>
      <c r="F617" s="19"/>
      <c r="G617" s="56"/>
      <c r="H617" s="18"/>
      <c r="I617" s="19"/>
      <c r="J617" s="19"/>
      <c r="K617" s="19"/>
      <c r="L617" s="345"/>
      <c r="M617" s="17"/>
      <c r="N617" s="17"/>
      <c r="O617" s="19"/>
      <c r="P617" s="19"/>
      <c r="Q617" s="19"/>
      <c r="R617" s="17"/>
    </row>
    <row r="618" spans="1:18" ht="15.75" customHeight="1">
      <c r="A618" s="150" t="str">
        <f t="shared" si="10"/>
        <v/>
      </c>
      <c r="B618" s="79"/>
      <c r="C618" s="157"/>
      <c r="D618" s="47"/>
      <c r="E618" s="345"/>
      <c r="F618" s="19"/>
      <c r="G618" s="56"/>
      <c r="H618" s="18"/>
      <c r="I618" s="19"/>
      <c r="J618" s="19"/>
      <c r="K618" s="19"/>
      <c r="L618" s="345"/>
      <c r="M618" s="17"/>
      <c r="N618" s="17"/>
      <c r="O618" s="19"/>
      <c r="P618" s="19"/>
      <c r="Q618" s="19"/>
      <c r="R618" s="17"/>
    </row>
    <row r="619" spans="1:18" ht="15.75" customHeight="1">
      <c r="A619" s="150" t="str">
        <f t="shared" si="10"/>
        <v/>
      </c>
      <c r="B619" s="79"/>
      <c r="C619" s="157"/>
      <c r="D619" s="47"/>
      <c r="E619" s="345"/>
      <c r="F619" s="19"/>
      <c r="G619" s="56"/>
      <c r="H619" s="18"/>
      <c r="I619" s="19"/>
      <c r="J619" s="19"/>
      <c r="K619" s="19"/>
      <c r="L619" s="345"/>
      <c r="M619" s="17"/>
      <c r="N619" s="17"/>
      <c r="O619" s="19"/>
      <c r="P619" s="19"/>
      <c r="Q619" s="19"/>
      <c r="R619" s="17"/>
    </row>
    <row r="620" spans="1:18" ht="15.75" customHeight="1">
      <c r="A620" s="150" t="str">
        <f t="shared" si="10"/>
        <v/>
      </c>
      <c r="B620" s="79"/>
      <c r="C620" s="157"/>
      <c r="D620" s="47"/>
      <c r="E620" s="345"/>
      <c r="F620" s="19"/>
      <c r="G620" s="56"/>
      <c r="H620" s="18"/>
      <c r="I620" s="19"/>
      <c r="J620" s="19"/>
      <c r="K620" s="19"/>
      <c r="L620" s="345"/>
      <c r="M620" s="17"/>
      <c r="N620" s="17"/>
      <c r="O620" s="19"/>
      <c r="P620" s="19"/>
      <c r="Q620" s="19"/>
      <c r="R620" s="17"/>
    </row>
    <row r="621" spans="1:18" ht="15.75" customHeight="1">
      <c r="A621" s="89" t="str">
        <f t="shared" si="10"/>
        <v/>
      </c>
      <c r="B621" s="88"/>
      <c r="C621" s="157"/>
      <c r="D621" s="90"/>
      <c r="E621" s="346"/>
      <c r="F621" s="91"/>
      <c r="G621" s="88"/>
      <c r="H621" s="92"/>
      <c r="I621" s="93"/>
      <c r="J621" s="93"/>
      <c r="K621" s="93"/>
      <c r="L621" s="346"/>
      <c r="M621" s="94"/>
      <c r="N621" s="94"/>
      <c r="O621" s="93"/>
      <c r="P621" s="93"/>
      <c r="Q621" s="93"/>
      <c r="R621" s="94"/>
    </row>
    <row r="622" spans="1:18" ht="15.75" customHeight="1">
      <c r="A622" s="150" t="str">
        <f t="shared" si="10"/>
        <v/>
      </c>
      <c r="B622" s="79"/>
      <c r="C622" s="157"/>
      <c r="D622" s="47"/>
      <c r="E622" s="345"/>
      <c r="F622" s="19"/>
      <c r="G622" s="56"/>
      <c r="H622" s="18"/>
      <c r="I622" s="19"/>
      <c r="J622" s="19"/>
      <c r="K622" s="19"/>
      <c r="L622" s="345"/>
      <c r="M622" s="17"/>
      <c r="N622" s="17"/>
      <c r="O622" s="19"/>
      <c r="P622" s="19"/>
      <c r="Q622" s="19"/>
      <c r="R622" s="17"/>
    </row>
    <row r="623" spans="1:18" ht="15.75" customHeight="1">
      <c r="A623" s="150" t="str">
        <f t="shared" si="10"/>
        <v/>
      </c>
      <c r="B623" s="79"/>
      <c r="C623" s="157"/>
      <c r="D623" s="47"/>
      <c r="E623" s="345"/>
      <c r="F623" s="19"/>
      <c r="G623" s="56"/>
      <c r="H623" s="18"/>
      <c r="I623" s="19"/>
      <c r="J623" s="19"/>
      <c r="K623" s="19"/>
      <c r="L623" s="345"/>
      <c r="M623" s="17"/>
      <c r="N623" s="17"/>
      <c r="O623" s="19"/>
      <c r="P623" s="19"/>
      <c r="Q623" s="19"/>
      <c r="R623" s="17"/>
    </row>
    <row r="624" spans="1:18" ht="15.75" customHeight="1">
      <c r="A624" s="150" t="str">
        <f t="shared" si="10"/>
        <v/>
      </c>
      <c r="B624" s="79"/>
      <c r="C624" s="157"/>
      <c r="D624" s="47"/>
      <c r="E624" s="345"/>
      <c r="F624" s="19"/>
      <c r="G624" s="56"/>
      <c r="H624" s="18"/>
      <c r="I624" s="19"/>
      <c r="J624" s="19"/>
      <c r="K624" s="19"/>
      <c r="L624" s="345"/>
      <c r="M624" s="17"/>
      <c r="N624" s="17"/>
      <c r="O624" s="19"/>
      <c r="P624" s="19"/>
      <c r="Q624" s="19"/>
      <c r="R624" s="17"/>
    </row>
    <row r="625" spans="1:18" ht="15.75" customHeight="1">
      <c r="A625" s="150" t="str">
        <f t="shared" si="10"/>
        <v/>
      </c>
      <c r="B625" s="79"/>
      <c r="C625" s="157"/>
      <c r="D625" s="47"/>
      <c r="E625" s="345"/>
      <c r="F625" s="19"/>
      <c r="G625" s="56"/>
      <c r="H625" s="18"/>
      <c r="I625" s="19"/>
      <c r="J625" s="19"/>
      <c r="K625" s="19"/>
      <c r="L625" s="345"/>
      <c r="M625" s="17"/>
      <c r="N625" s="17"/>
      <c r="O625" s="19"/>
      <c r="P625" s="19"/>
      <c r="Q625" s="19"/>
      <c r="R625" s="17"/>
    </row>
    <row r="626" spans="1:18" ht="15.75" customHeight="1">
      <c r="A626" s="150" t="str">
        <f t="shared" si="10"/>
        <v/>
      </c>
      <c r="B626" s="79"/>
      <c r="C626" s="157"/>
      <c r="D626" s="47"/>
      <c r="E626" s="345"/>
      <c r="F626" s="19"/>
      <c r="G626" s="56"/>
      <c r="H626" s="18"/>
      <c r="I626" s="19"/>
      <c r="J626" s="19"/>
      <c r="K626" s="19"/>
      <c r="L626" s="345"/>
      <c r="M626" s="17"/>
      <c r="N626" s="17"/>
      <c r="O626" s="19"/>
      <c r="P626" s="19"/>
      <c r="Q626" s="19"/>
      <c r="R626" s="17"/>
    </row>
    <row r="627" spans="1:18" ht="15.75" customHeight="1">
      <c r="A627" s="89" t="str">
        <f t="shared" si="10"/>
        <v/>
      </c>
      <c r="B627" s="88"/>
      <c r="C627" s="157"/>
      <c r="D627" s="90"/>
      <c r="E627" s="346"/>
      <c r="F627" s="91"/>
      <c r="G627" s="88"/>
      <c r="H627" s="92"/>
      <c r="I627" s="93"/>
      <c r="J627" s="93"/>
      <c r="K627" s="93"/>
      <c r="L627" s="346"/>
      <c r="M627" s="94"/>
      <c r="N627" s="94"/>
      <c r="O627" s="93"/>
      <c r="P627" s="93"/>
      <c r="Q627" s="93"/>
      <c r="R627" s="94"/>
    </row>
    <row r="628" spans="1:18" ht="15.75" customHeight="1">
      <c r="A628" s="150" t="str">
        <f t="shared" si="10"/>
        <v/>
      </c>
      <c r="B628" s="79"/>
      <c r="C628" s="157"/>
      <c r="D628" s="47"/>
      <c r="E628" s="345"/>
      <c r="F628" s="19"/>
      <c r="G628" s="56"/>
      <c r="H628" s="18"/>
      <c r="I628" s="19"/>
      <c r="J628" s="19"/>
      <c r="K628" s="19"/>
      <c r="L628" s="345"/>
      <c r="M628" s="17"/>
      <c r="N628" s="17"/>
      <c r="O628" s="19"/>
      <c r="P628" s="19"/>
      <c r="Q628" s="19"/>
      <c r="R628" s="17"/>
    </row>
    <row r="629" spans="1:18" ht="15.75" customHeight="1">
      <c r="A629" s="150" t="str">
        <f t="shared" si="10"/>
        <v/>
      </c>
      <c r="B629" s="79"/>
      <c r="C629" s="157"/>
      <c r="D629" s="47"/>
      <c r="E629" s="345"/>
      <c r="F629" s="19"/>
      <c r="G629" s="56"/>
      <c r="H629" s="18"/>
      <c r="I629" s="19"/>
      <c r="J629" s="19"/>
      <c r="K629" s="19"/>
      <c r="L629" s="345"/>
      <c r="M629" s="17"/>
      <c r="N629" s="17"/>
      <c r="O629" s="19"/>
      <c r="P629" s="19"/>
      <c r="Q629" s="19"/>
      <c r="R629" s="17"/>
    </row>
    <row r="630" spans="1:18" ht="15.75" customHeight="1">
      <c r="A630" s="150" t="str">
        <f t="shared" si="10"/>
        <v/>
      </c>
      <c r="B630" s="79"/>
      <c r="C630" s="157"/>
      <c r="D630" s="47"/>
      <c r="E630" s="345"/>
      <c r="F630" s="19"/>
      <c r="G630" s="56"/>
      <c r="H630" s="18"/>
      <c r="I630" s="19"/>
      <c r="J630" s="19"/>
      <c r="K630" s="19"/>
      <c r="L630" s="345"/>
      <c r="M630" s="17"/>
      <c r="N630" s="17"/>
      <c r="O630" s="19"/>
      <c r="P630" s="19"/>
      <c r="Q630" s="19"/>
      <c r="R630" s="17"/>
    </row>
    <row r="631" spans="1:18" ht="15.75" customHeight="1">
      <c r="A631" s="150" t="str">
        <f t="shared" si="10"/>
        <v/>
      </c>
      <c r="B631" s="79"/>
      <c r="C631" s="157"/>
      <c r="D631" s="47"/>
      <c r="E631" s="345"/>
      <c r="F631" s="19"/>
      <c r="G631" s="56"/>
      <c r="H631" s="18"/>
      <c r="I631" s="19"/>
      <c r="J631" s="19"/>
      <c r="K631" s="19"/>
      <c r="L631" s="345"/>
      <c r="M631" s="17"/>
      <c r="N631" s="17"/>
      <c r="O631" s="19"/>
      <c r="P631" s="19"/>
      <c r="Q631" s="19"/>
      <c r="R631" s="17"/>
    </row>
    <row r="632" spans="1:18" ht="15.75" customHeight="1">
      <c r="A632" s="150" t="str">
        <f t="shared" si="10"/>
        <v/>
      </c>
      <c r="B632" s="79"/>
      <c r="C632" s="157"/>
      <c r="D632" s="47"/>
      <c r="E632" s="345"/>
      <c r="F632" s="19"/>
      <c r="G632" s="56"/>
      <c r="H632" s="18"/>
      <c r="I632" s="19"/>
      <c r="J632" s="19"/>
      <c r="K632" s="19"/>
      <c r="L632" s="345"/>
      <c r="M632" s="17"/>
      <c r="N632" s="17"/>
      <c r="O632" s="19"/>
      <c r="P632" s="19"/>
      <c r="Q632" s="19"/>
      <c r="R632" s="17"/>
    </row>
    <row r="633" spans="1:18" ht="15.75" customHeight="1">
      <c r="A633" s="89" t="str">
        <f t="shared" si="10"/>
        <v/>
      </c>
      <c r="B633" s="88"/>
      <c r="C633" s="157"/>
      <c r="D633" s="90"/>
      <c r="E633" s="346"/>
      <c r="F633" s="91"/>
      <c r="G633" s="88"/>
      <c r="H633" s="92"/>
      <c r="I633" s="93"/>
      <c r="J633" s="93"/>
      <c r="K633" s="93"/>
      <c r="L633" s="346"/>
      <c r="M633" s="94"/>
      <c r="N633" s="94"/>
      <c r="O633" s="93"/>
      <c r="P633" s="93"/>
      <c r="Q633" s="93"/>
      <c r="R633" s="94"/>
    </row>
    <row r="634" spans="1:18" ht="15.75" customHeight="1">
      <c r="A634" s="150" t="str">
        <f t="shared" si="10"/>
        <v/>
      </c>
      <c r="B634" s="79"/>
      <c r="C634" s="157"/>
      <c r="D634" s="47"/>
      <c r="E634" s="345"/>
      <c r="F634" s="19"/>
      <c r="G634" s="56"/>
      <c r="H634" s="18"/>
      <c r="I634" s="19"/>
      <c r="J634" s="19"/>
      <c r="K634" s="19"/>
      <c r="L634" s="345"/>
      <c r="M634" s="17"/>
      <c r="N634" s="17"/>
      <c r="O634" s="19"/>
      <c r="P634" s="19"/>
      <c r="Q634" s="19"/>
      <c r="R634" s="17"/>
    </row>
    <row r="635" spans="1:18" ht="15.75" customHeight="1">
      <c r="A635" s="150" t="str">
        <f t="shared" si="10"/>
        <v/>
      </c>
      <c r="B635" s="79"/>
      <c r="C635" s="157"/>
      <c r="D635" s="47"/>
      <c r="E635" s="345"/>
      <c r="F635" s="19"/>
      <c r="G635" s="56"/>
      <c r="H635" s="18"/>
      <c r="I635" s="19"/>
      <c r="J635" s="19"/>
      <c r="K635" s="19"/>
      <c r="L635" s="345"/>
      <c r="M635" s="17"/>
      <c r="N635" s="17"/>
      <c r="O635" s="19"/>
      <c r="P635" s="19"/>
      <c r="Q635" s="19"/>
      <c r="R635" s="17"/>
    </row>
    <row r="636" spans="1:18" ht="15.75" customHeight="1">
      <c r="A636" s="150" t="str">
        <f t="shared" si="10"/>
        <v/>
      </c>
      <c r="B636" s="79"/>
      <c r="C636" s="157"/>
      <c r="D636" s="47"/>
      <c r="E636" s="345"/>
      <c r="F636" s="19"/>
      <c r="G636" s="56"/>
      <c r="H636" s="18"/>
      <c r="I636" s="19"/>
      <c r="J636" s="19"/>
      <c r="K636" s="19"/>
      <c r="L636" s="345"/>
      <c r="M636" s="17"/>
      <c r="N636" s="17"/>
      <c r="O636" s="19"/>
      <c r="P636" s="19"/>
      <c r="Q636" s="19"/>
      <c r="R636" s="17"/>
    </row>
    <row r="637" spans="1:18" ht="15.75" customHeight="1">
      <c r="A637" s="150" t="str">
        <f t="shared" si="10"/>
        <v/>
      </c>
      <c r="B637" s="79"/>
      <c r="C637" s="157"/>
      <c r="D637" s="47"/>
      <c r="E637" s="345"/>
      <c r="F637" s="19"/>
      <c r="G637" s="56"/>
      <c r="H637" s="18"/>
      <c r="I637" s="19"/>
      <c r="J637" s="19"/>
      <c r="K637" s="19"/>
      <c r="L637" s="345"/>
      <c r="M637" s="17"/>
      <c r="N637" s="17"/>
      <c r="O637" s="19"/>
      <c r="P637" s="19"/>
      <c r="Q637" s="19"/>
      <c r="R637" s="17"/>
    </row>
    <row r="638" spans="1:18" ht="15.75" customHeight="1">
      <c r="A638" s="150" t="str">
        <f t="shared" si="10"/>
        <v/>
      </c>
      <c r="B638" s="79"/>
      <c r="C638" s="157"/>
      <c r="D638" s="47"/>
      <c r="E638" s="345"/>
      <c r="F638" s="19"/>
      <c r="G638" s="56"/>
      <c r="H638" s="18"/>
      <c r="I638" s="19"/>
      <c r="J638" s="19"/>
      <c r="K638" s="19"/>
      <c r="L638" s="345"/>
      <c r="M638" s="17"/>
      <c r="N638" s="17"/>
      <c r="O638" s="19"/>
      <c r="P638" s="19"/>
      <c r="Q638" s="19"/>
      <c r="R638" s="17"/>
    </row>
    <row r="639" spans="1:18" ht="15.75" customHeight="1">
      <c r="A639" s="89" t="str">
        <f t="shared" si="10"/>
        <v/>
      </c>
      <c r="B639" s="88"/>
      <c r="C639" s="157"/>
      <c r="D639" s="90"/>
      <c r="E639" s="346"/>
      <c r="F639" s="91"/>
      <c r="G639" s="88"/>
      <c r="H639" s="92"/>
      <c r="I639" s="93"/>
      <c r="J639" s="93"/>
      <c r="K639" s="93"/>
      <c r="L639" s="346"/>
      <c r="M639" s="94"/>
      <c r="N639" s="94"/>
      <c r="O639" s="93"/>
      <c r="P639" s="93"/>
      <c r="Q639" s="93"/>
      <c r="R639" s="94"/>
    </row>
    <row r="640" spans="1:18" ht="15.75" customHeight="1">
      <c r="A640" s="150" t="str">
        <f t="shared" si="10"/>
        <v/>
      </c>
      <c r="B640" s="79"/>
      <c r="C640" s="157"/>
      <c r="D640" s="47"/>
      <c r="E640" s="345"/>
      <c r="F640" s="19"/>
      <c r="G640" s="56"/>
      <c r="H640" s="18"/>
      <c r="I640" s="19"/>
      <c r="J640" s="19"/>
      <c r="K640" s="19"/>
      <c r="L640" s="345"/>
      <c r="M640" s="17"/>
      <c r="N640" s="17"/>
      <c r="O640" s="19"/>
      <c r="P640" s="19"/>
      <c r="Q640" s="19"/>
      <c r="R640" s="17"/>
    </row>
    <row r="641" spans="1:18" ht="15.75" customHeight="1">
      <c r="A641" s="150" t="str">
        <f t="shared" si="10"/>
        <v/>
      </c>
      <c r="B641" s="79"/>
      <c r="C641" s="157"/>
      <c r="D641" s="47"/>
      <c r="E641" s="345"/>
      <c r="F641" s="19"/>
      <c r="G641" s="56"/>
      <c r="H641" s="18"/>
      <c r="I641" s="19"/>
      <c r="J641" s="19"/>
      <c r="K641" s="19"/>
      <c r="L641" s="345"/>
      <c r="M641" s="17"/>
      <c r="N641" s="17"/>
      <c r="O641" s="19"/>
      <c r="P641" s="19"/>
      <c r="Q641" s="19"/>
      <c r="R641" s="17"/>
    </row>
    <row r="642" spans="1:18" ht="15.75" customHeight="1">
      <c r="A642" s="150" t="str">
        <f t="shared" si="10"/>
        <v/>
      </c>
      <c r="B642" s="79"/>
      <c r="C642" s="157"/>
      <c r="D642" s="47"/>
      <c r="E642" s="345"/>
      <c r="F642" s="19"/>
      <c r="G642" s="56"/>
      <c r="H642" s="18"/>
      <c r="I642" s="19"/>
      <c r="J642" s="19"/>
      <c r="K642" s="19"/>
      <c r="L642" s="345"/>
      <c r="M642" s="17"/>
      <c r="N642" s="17"/>
      <c r="O642" s="19"/>
      <c r="P642" s="19"/>
      <c r="Q642" s="19"/>
      <c r="R642" s="17"/>
    </row>
    <row r="643" spans="1:18" ht="15.75" customHeight="1">
      <c r="A643" s="150" t="str">
        <f t="shared" si="10"/>
        <v/>
      </c>
      <c r="B643" s="79"/>
      <c r="C643" s="157"/>
      <c r="D643" s="47"/>
      <c r="E643" s="345"/>
      <c r="F643" s="19"/>
      <c r="G643" s="56"/>
      <c r="H643" s="18"/>
      <c r="I643" s="19"/>
      <c r="J643" s="19"/>
      <c r="K643" s="19"/>
      <c r="L643" s="345"/>
      <c r="M643" s="17"/>
      <c r="N643" s="17"/>
      <c r="O643" s="19"/>
      <c r="P643" s="19"/>
      <c r="Q643" s="19"/>
      <c r="R643" s="17"/>
    </row>
    <row r="644" spans="1:18" ht="15.75" customHeight="1">
      <c r="A644" s="150" t="str">
        <f t="shared" si="10"/>
        <v/>
      </c>
      <c r="B644" s="79"/>
      <c r="C644" s="157"/>
      <c r="D644" s="47"/>
      <c r="E644" s="345"/>
      <c r="F644" s="19"/>
      <c r="G644" s="56"/>
      <c r="H644" s="18"/>
      <c r="I644" s="19"/>
      <c r="J644" s="19"/>
      <c r="K644" s="19"/>
      <c r="L644" s="345"/>
      <c r="M644" s="17"/>
      <c r="N644" s="17"/>
      <c r="O644" s="19"/>
      <c r="P644" s="19"/>
      <c r="Q644" s="19"/>
      <c r="R644" s="17"/>
    </row>
    <row r="645" spans="1:18" ht="15.75" customHeight="1">
      <c r="A645" s="89" t="str">
        <f t="shared" si="10"/>
        <v/>
      </c>
      <c r="B645" s="88"/>
      <c r="C645" s="157"/>
      <c r="D645" s="90"/>
      <c r="E645" s="346"/>
      <c r="F645" s="91"/>
      <c r="G645" s="88"/>
      <c r="H645" s="92"/>
      <c r="I645" s="93"/>
      <c r="J645" s="93"/>
      <c r="K645" s="93"/>
      <c r="L645" s="346"/>
      <c r="M645" s="94"/>
      <c r="N645" s="94"/>
      <c r="O645" s="93"/>
      <c r="P645" s="93"/>
      <c r="Q645" s="93"/>
      <c r="R645" s="94"/>
    </row>
    <row r="646" spans="1:18" ht="15.75" customHeight="1">
      <c r="A646" s="150" t="str">
        <f t="shared" si="10"/>
        <v/>
      </c>
      <c r="B646" s="79"/>
      <c r="C646" s="157"/>
      <c r="D646" s="47"/>
      <c r="E646" s="345"/>
      <c r="F646" s="19"/>
      <c r="G646" s="56"/>
      <c r="H646" s="18"/>
      <c r="I646" s="19"/>
      <c r="J646" s="19"/>
      <c r="K646" s="19"/>
      <c r="L646" s="345"/>
      <c r="M646" s="17"/>
      <c r="N646" s="17"/>
      <c r="O646" s="19"/>
      <c r="P646" s="19"/>
      <c r="Q646" s="19"/>
      <c r="R646" s="17"/>
    </row>
    <row r="647" spans="1:18" ht="15.75" customHeight="1">
      <c r="A647" s="150" t="str">
        <f t="shared" si="10"/>
        <v/>
      </c>
      <c r="B647" s="79"/>
      <c r="C647" s="157"/>
      <c r="D647" s="47"/>
      <c r="E647" s="345"/>
      <c r="F647" s="19"/>
      <c r="G647" s="56"/>
      <c r="H647" s="18"/>
      <c r="I647" s="19"/>
      <c r="J647" s="19"/>
      <c r="K647" s="19"/>
      <c r="L647" s="345"/>
      <c r="M647" s="17"/>
      <c r="N647" s="17"/>
      <c r="O647" s="19"/>
      <c r="P647" s="19"/>
      <c r="Q647" s="19"/>
      <c r="R647" s="17"/>
    </row>
    <row r="648" spans="1:18" ht="15.75" customHeight="1">
      <c r="A648" s="150" t="str">
        <f t="shared" si="10"/>
        <v/>
      </c>
      <c r="B648" s="79"/>
      <c r="C648" s="157"/>
      <c r="D648" s="47"/>
      <c r="E648" s="345"/>
      <c r="F648" s="19"/>
      <c r="G648" s="56"/>
      <c r="H648" s="18"/>
      <c r="I648" s="19"/>
      <c r="J648" s="19"/>
      <c r="K648" s="19"/>
      <c r="L648" s="345"/>
      <c r="M648" s="17"/>
      <c r="N648" s="17"/>
      <c r="O648" s="19"/>
      <c r="P648" s="19"/>
      <c r="Q648" s="19"/>
      <c r="R648" s="17"/>
    </row>
    <row r="649" spans="1:18" ht="15.75" customHeight="1">
      <c r="A649" s="150" t="str">
        <f t="shared" si="10"/>
        <v/>
      </c>
      <c r="B649" s="79"/>
      <c r="C649" s="157"/>
      <c r="D649" s="47"/>
      <c r="E649" s="345"/>
      <c r="F649" s="19"/>
      <c r="G649" s="56"/>
      <c r="H649" s="18"/>
      <c r="I649" s="19"/>
      <c r="J649" s="19"/>
      <c r="K649" s="19"/>
      <c r="L649" s="345"/>
      <c r="M649" s="17"/>
      <c r="N649" s="17"/>
      <c r="O649" s="19"/>
      <c r="P649" s="19"/>
      <c r="Q649" s="19"/>
      <c r="R649" s="17"/>
    </row>
    <row r="650" spans="1:18" ht="15.75" customHeight="1">
      <c r="A650" s="150" t="str">
        <f t="shared" si="10"/>
        <v/>
      </c>
      <c r="B650" s="79"/>
      <c r="C650" s="157"/>
      <c r="D650" s="47"/>
      <c r="E650" s="345"/>
      <c r="F650" s="19"/>
      <c r="G650" s="56"/>
      <c r="H650" s="18"/>
      <c r="I650" s="19"/>
      <c r="J650" s="19"/>
      <c r="K650" s="19"/>
      <c r="L650" s="345"/>
      <c r="M650" s="17"/>
      <c r="N650" s="17"/>
      <c r="O650" s="19"/>
      <c r="P650" s="19"/>
      <c r="Q650" s="19"/>
      <c r="R650" s="17"/>
    </row>
    <row r="651" spans="1:18" ht="15.75" customHeight="1">
      <c r="A651" s="89" t="str">
        <f t="shared" si="10"/>
        <v/>
      </c>
      <c r="B651" s="88"/>
      <c r="C651" s="157"/>
      <c r="D651" s="90"/>
      <c r="E651" s="346"/>
      <c r="F651" s="91"/>
      <c r="G651" s="88"/>
      <c r="H651" s="92"/>
      <c r="I651" s="93"/>
      <c r="J651" s="93"/>
      <c r="K651" s="93"/>
      <c r="L651" s="346"/>
      <c r="M651" s="94"/>
      <c r="N651" s="94"/>
      <c r="O651" s="93"/>
      <c r="P651" s="93"/>
      <c r="Q651" s="93"/>
      <c r="R651" s="94"/>
    </row>
    <row r="652" spans="1:18" ht="15.75" customHeight="1">
      <c r="A652" s="150" t="str">
        <f t="shared" si="10"/>
        <v/>
      </c>
      <c r="B652" s="79"/>
      <c r="C652" s="157"/>
      <c r="D652" s="47"/>
      <c r="E652" s="345"/>
      <c r="F652" s="19"/>
      <c r="G652" s="56"/>
      <c r="H652" s="18"/>
      <c r="I652" s="19"/>
      <c r="J652" s="19"/>
      <c r="K652" s="19"/>
      <c r="L652" s="345"/>
      <c r="M652" s="17"/>
      <c r="N652" s="17"/>
      <c r="O652" s="19"/>
      <c r="P652" s="19"/>
      <c r="Q652" s="19"/>
      <c r="R652" s="17"/>
    </row>
    <row r="653" spans="1:18" ht="15.75" customHeight="1">
      <c r="A653" s="150" t="str">
        <f t="shared" si="10"/>
        <v/>
      </c>
      <c r="B653" s="79"/>
      <c r="C653" s="157"/>
      <c r="D653" s="47"/>
      <c r="E653" s="345"/>
      <c r="F653" s="19"/>
      <c r="G653" s="56"/>
      <c r="H653" s="18"/>
      <c r="I653" s="19"/>
      <c r="J653" s="19"/>
      <c r="K653" s="19"/>
      <c r="L653" s="345"/>
      <c r="M653" s="17"/>
      <c r="N653" s="17"/>
      <c r="O653" s="19"/>
      <c r="P653" s="19"/>
      <c r="Q653" s="19"/>
      <c r="R653" s="17"/>
    </row>
    <row r="654" spans="1:18" ht="15.75" customHeight="1">
      <c r="A654" s="150" t="str">
        <f t="shared" si="10"/>
        <v/>
      </c>
      <c r="B654" s="79"/>
      <c r="C654" s="157"/>
      <c r="D654" s="47"/>
      <c r="E654" s="345"/>
      <c r="F654" s="19"/>
      <c r="G654" s="56"/>
      <c r="H654" s="18"/>
      <c r="I654" s="19"/>
      <c r="J654" s="19"/>
      <c r="K654" s="19"/>
      <c r="L654" s="345"/>
      <c r="M654" s="17"/>
      <c r="N654" s="17"/>
      <c r="O654" s="19"/>
      <c r="P654" s="19"/>
      <c r="Q654" s="19"/>
      <c r="R654" s="17"/>
    </row>
    <row r="655" spans="1:18" ht="15.75" customHeight="1">
      <c r="A655" s="150" t="str">
        <f t="shared" ref="A655:A718" si="11">IF(ISBLANK(B655),"",IF(ISNA(VLOOKUP(B655,jobtable,2,FALSE)),"Not found",VLOOKUP(B655,jobtable,2,FALSE)))</f>
        <v/>
      </c>
      <c r="B655" s="79"/>
      <c r="C655" s="157"/>
      <c r="D655" s="47"/>
      <c r="E655" s="345"/>
      <c r="F655" s="19"/>
      <c r="G655" s="56"/>
      <c r="H655" s="18"/>
      <c r="I655" s="19"/>
      <c r="J655" s="19"/>
      <c r="K655" s="19"/>
      <c r="L655" s="345"/>
      <c r="M655" s="17"/>
      <c r="N655" s="17"/>
      <c r="O655" s="19"/>
      <c r="P655" s="19"/>
      <c r="Q655" s="19"/>
      <c r="R655" s="17"/>
    </row>
    <row r="656" spans="1:18" ht="15.75" customHeight="1">
      <c r="A656" s="150" t="str">
        <f t="shared" si="11"/>
        <v/>
      </c>
      <c r="B656" s="79"/>
      <c r="C656" s="157"/>
      <c r="D656" s="47"/>
      <c r="E656" s="345"/>
      <c r="F656" s="19"/>
      <c r="G656" s="56"/>
      <c r="H656" s="18"/>
      <c r="I656" s="19"/>
      <c r="J656" s="19"/>
      <c r="K656" s="19"/>
      <c r="L656" s="345"/>
      <c r="M656" s="17"/>
      <c r="N656" s="17"/>
      <c r="O656" s="19"/>
      <c r="P656" s="19"/>
      <c r="Q656" s="19"/>
      <c r="R656" s="17"/>
    </row>
    <row r="657" spans="1:18" ht="15.75" customHeight="1">
      <c r="A657" s="89" t="str">
        <f t="shared" si="11"/>
        <v/>
      </c>
      <c r="B657" s="88"/>
      <c r="C657" s="157"/>
      <c r="D657" s="90"/>
      <c r="E657" s="346"/>
      <c r="F657" s="91"/>
      <c r="G657" s="88"/>
      <c r="H657" s="92"/>
      <c r="I657" s="93"/>
      <c r="J657" s="93"/>
      <c r="K657" s="93"/>
      <c r="L657" s="346"/>
      <c r="M657" s="94"/>
      <c r="N657" s="94"/>
      <c r="O657" s="93"/>
      <c r="P657" s="93"/>
      <c r="Q657" s="93"/>
      <c r="R657" s="94"/>
    </row>
    <row r="658" spans="1:18" ht="15.75" customHeight="1">
      <c r="A658" s="150" t="str">
        <f t="shared" si="11"/>
        <v/>
      </c>
      <c r="B658" s="79"/>
      <c r="C658" s="157"/>
      <c r="D658" s="47"/>
      <c r="E658" s="345"/>
      <c r="F658" s="19"/>
      <c r="G658" s="56"/>
      <c r="H658" s="18"/>
      <c r="I658" s="19"/>
      <c r="J658" s="19"/>
      <c r="K658" s="19"/>
      <c r="L658" s="345"/>
      <c r="M658" s="17"/>
      <c r="N658" s="17"/>
      <c r="O658" s="19"/>
      <c r="P658" s="19"/>
      <c r="Q658" s="19"/>
      <c r="R658" s="17"/>
    </row>
    <row r="659" spans="1:18" ht="15.75" customHeight="1">
      <c r="A659" s="150" t="str">
        <f t="shared" si="11"/>
        <v/>
      </c>
      <c r="B659" s="79"/>
      <c r="C659" s="157"/>
      <c r="D659" s="47"/>
      <c r="E659" s="345"/>
      <c r="F659" s="19"/>
      <c r="G659" s="56"/>
      <c r="H659" s="18"/>
      <c r="I659" s="19"/>
      <c r="J659" s="19"/>
      <c r="K659" s="19"/>
      <c r="L659" s="345"/>
      <c r="M659" s="17"/>
      <c r="N659" s="17"/>
      <c r="O659" s="19"/>
      <c r="P659" s="19"/>
      <c r="Q659" s="19"/>
      <c r="R659" s="17"/>
    </row>
    <row r="660" spans="1:18" ht="15.75" customHeight="1">
      <c r="A660" s="150" t="str">
        <f t="shared" si="11"/>
        <v/>
      </c>
      <c r="B660" s="79"/>
      <c r="C660" s="157"/>
      <c r="D660" s="47"/>
      <c r="E660" s="345"/>
      <c r="F660" s="19"/>
      <c r="G660" s="56"/>
      <c r="H660" s="18"/>
      <c r="I660" s="19"/>
      <c r="J660" s="19"/>
      <c r="K660" s="19"/>
      <c r="L660" s="345"/>
      <c r="M660" s="17"/>
      <c r="N660" s="17"/>
      <c r="O660" s="19"/>
      <c r="P660" s="19"/>
      <c r="Q660" s="19"/>
      <c r="R660" s="17"/>
    </row>
    <row r="661" spans="1:18" ht="15.75" customHeight="1">
      <c r="A661" s="150" t="str">
        <f t="shared" si="11"/>
        <v/>
      </c>
      <c r="B661" s="79"/>
      <c r="C661" s="157"/>
      <c r="D661" s="47"/>
      <c r="E661" s="345"/>
      <c r="F661" s="19"/>
      <c r="G661" s="56"/>
      <c r="H661" s="18"/>
      <c r="I661" s="19"/>
      <c r="J661" s="19"/>
      <c r="K661" s="19"/>
      <c r="L661" s="345"/>
      <c r="M661" s="17"/>
      <c r="N661" s="17"/>
      <c r="O661" s="19"/>
      <c r="P661" s="19"/>
      <c r="Q661" s="19"/>
      <c r="R661" s="17"/>
    </row>
    <row r="662" spans="1:18" ht="15.75" customHeight="1">
      <c r="A662" s="150" t="str">
        <f t="shared" si="11"/>
        <v/>
      </c>
      <c r="B662" s="79"/>
      <c r="C662" s="157"/>
      <c r="D662" s="47"/>
      <c r="E662" s="345"/>
      <c r="F662" s="19"/>
      <c r="G662" s="56"/>
      <c r="H662" s="18"/>
      <c r="I662" s="19"/>
      <c r="J662" s="19"/>
      <c r="K662" s="19"/>
      <c r="L662" s="345"/>
      <c r="M662" s="17"/>
      <c r="N662" s="17"/>
      <c r="O662" s="19"/>
      <c r="P662" s="19"/>
      <c r="Q662" s="19"/>
      <c r="R662" s="17"/>
    </row>
    <row r="663" spans="1:18" ht="15.75" customHeight="1">
      <c r="A663" s="89" t="str">
        <f t="shared" si="11"/>
        <v/>
      </c>
      <c r="B663" s="88"/>
      <c r="C663" s="157"/>
      <c r="D663" s="90"/>
      <c r="E663" s="346"/>
      <c r="F663" s="91"/>
      <c r="G663" s="88"/>
      <c r="H663" s="92"/>
      <c r="I663" s="93"/>
      <c r="J663" s="93"/>
      <c r="K663" s="93"/>
      <c r="L663" s="346"/>
      <c r="M663" s="94"/>
      <c r="N663" s="94"/>
      <c r="O663" s="93"/>
      <c r="P663" s="93"/>
      <c r="Q663" s="93"/>
      <c r="R663" s="94"/>
    </row>
    <row r="664" spans="1:18" ht="15.75" customHeight="1">
      <c r="A664" s="150" t="str">
        <f t="shared" si="11"/>
        <v/>
      </c>
      <c r="B664" s="79"/>
      <c r="C664" s="157"/>
      <c r="D664" s="47"/>
      <c r="E664" s="345"/>
      <c r="F664" s="19"/>
      <c r="G664" s="56"/>
      <c r="H664" s="18"/>
      <c r="I664" s="19"/>
      <c r="J664" s="19"/>
      <c r="K664" s="19"/>
      <c r="L664" s="345"/>
      <c r="M664" s="17"/>
      <c r="N664" s="17"/>
      <c r="O664" s="19"/>
      <c r="P664" s="19"/>
      <c r="Q664" s="19"/>
      <c r="R664" s="17"/>
    </row>
    <row r="665" spans="1:18" ht="15.75" customHeight="1">
      <c r="A665" s="150" t="str">
        <f t="shared" si="11"/>
        <v/>
      </c>
      <c r="B665" s="79"/>
      <c r="C665" s="157"/>
      <c r="D665" s="47"/>
      <c r="E665" s="345"/>
      <c r="F665" s="19"/>
      <c r="G665" s="56"/>
      <c r="H665" s="18"/>
      <c r="I665" s="19"/>
      <c r="J665" s="19"/>
      <c r="K665" s="19"/>
      <c r="L665" s="345"/>
      <c r="M665" s="17"/>
      <c r="N665" s="17"/>
      <c r="O665" s="19"/>
      <c r="P665" s="19"/>
      <c r="Q665" s="19"/>
      <c r="R665" s="17"/>
    </row>
    <row r="666" spans="1:18" ht="15.75" customHeight="1">
      <c r="A666" s="150" t="str">
        <f t="shared" si="11"/>
        <v/>
      </c>
      <c r="B666" s="79"/>
      <c r="C666" s="157"/>
      <c r="D666" s="47"/>
      <c r="E666" s="345"/>
      <c r="F666" s="19"/>
      <c r="G666" s="56"/>
      <c r="H666" s="18"/>
      <c r="I666" s="19"/>
      <c r="J666" s="19"/>
      <c r="K666" s="19"/>
      <c r="L666" s="345"/>
      <c r="M666" s="17"/>
      <c r="N666" s="17"/>
      <c r="O666" s="19"/>
      <c r="P666" s="19"/>
      <c r="Q666" s="19"/>
      <c r="R666" s="17"/>
    </row>
    <row r="667" spans="1:18" ht="15.75" customHeight="1">
      <c r="A667" s="150" t="str">
        <f t="shared" si="11"/>
        <v/>
      </c>
      <c r="B667" s="79"/>
      <c r="C667" s="157"/>
      <c r="D667" s="47"/>
      <c r="E667" s="345"/>
      <c r="F667" s="19"/>
      <c r="G667" s="56"/>
      <c r="H667" s="18"/>
      <c r="I667" s="19"/>
      <c r="J667" s="19"/>
      <c r="K667" s="19"/>
      <c r="L667" s="345"/>
      <c r="M667" s="17"/>
      <c r="N667" s="17"/>
      <c r="O667" s="19"/>
      <c r="P667" s="19"/>
      <c r="Q667" s="19"/>
      <c r="R667" s="17"/>
    </row>
    <row r="668" spans="1:18" ht="15.75" customHeight="1">
      <c r="A668" s="150" t="str">
        <f t="shared" si="11"/>
        <v/>
      </c>
      <c r="B668" s="79"/>
      <c r="C668" s="157"/>
      <c r="D668" s="47"/>
      <c r="E668" s="345"/>
      <c r="F668" s="19"/>
      <c r="G668" s="56"/>
      <c r="H668" s="18"/>
      <c r="I668" s="19"/>
      <c r="J668" s="19"/>
      <c r="K668" s="19"/>
      <c r="L668" s="345"/>
      <c r="M668" s="17"/>
      <c r="N668" s="17"/>
      <c r="O668" s="19"/>
      <c r="P668" s="19"/>
      <c r="Q668" s="19"/>
      <c r="R668" s="17"/>
    </row>
    <row r="669" spans="1:18" ht="15.75" customHeight="1">
      <c r="A669" s="89" t="str">
        <f t="shared" si="11"/>
        <v/>
      </c>
      <c r="B669" s="88"/>
      <c r="C669" s="157"/>
      <c r="D669" s="90"/>
      <c r="E669" s="346"/>
      <c r="F669" s="91"/>
      <c r="G669" s="88"/>
      <c r="H669" s="92"/>
      <c r="I669" s="93"/>
      <c r="J669" s="93"/>
      <c r="K669" s="93"/>
      <c r="L669" s="346"/>
      <c r="M669" s="94"/>
      <c r="N669" s="94"/>
      <c r="O669" s="93"/>
      <c r="P669" s="93"/>
      <c r="Q669" s="93"/>
      <c r="R669" s="94"/>
    </row>
    <row r="670" spans="1:18" ht="15.75" customHeight="1">
      <c r="A670" s="150" t="str">
        <f t="shared" si="11"/>
        <v/>
      </c>
      <c r="B670" s="79"/>
      <c r="C670" s="157"/>
      <c r="D670" s="47"/>
      <c r="E670" s="345"/>
      <c r="F670" s="19"/>
      <c r="G670" s="56"/>
      <c r="H670" s="18"/>
      <c r="I670" s="19"/>
      <c r="J670" s="19"/>
      <c r="K670" s="19"/>
      <c r="L670" s="345"/>
      <c r="M670" s="17"/>
      <c r="N670" s="17"/>
      <c r="O670" s="19"/>
      <c r="P670" s="19"/>
      <c r="Q670" s="19"/>
      <c r="R670" s="17"/>
    </row>
    <row r="671" spans="1:18" ht="15.75" customHeight="1">
      <c r="A671" s="150" t="str">
        <f t="shared" si="11"/>
        <v/>
      </c>
      <c r="B671" s="79"/>
      <c r="C671" s="157"/>
      <c r="D671" s="47"/>
      <c r="E671" s="345"/>
      <c r="F671" s="19"/>
      <c r="G671" s="56"/>
      <c r="H671" s="18"/>
      <c r="I671" s="19"/>
      <c r="J671" s="19"/>
      <c r="K671" s="19"/>
      <c r="L671" s="345"/>
      <c r="M671" s="17"/>
      <c r="N671" s="17"/>
      <c r="O671" s="19"/>
      <c r="P671" s="19"/>
      <c r="Q671" s="19"/>
      <c r="R671" s="17"/>
    </row>
    <row r="672" spans="1:18" ht="15.75" customHeight="1">
      <c r="A672" s="150" t="str">
        <f t="shared" si="11"/>
        <v/>
      </c>
      <c r="B672" s="79"/>
      <c r="C672" s="157"/>
      <c r="D672" s="47"/>
      <c r="E672" s="345"/>
      <c r="F672" s="19"/>
      <c r="G672" s="56"/>
      <c r="H672" s="18"/>
      <c r="I672" s="19"/>
      <c r="J672" s="19"/>
      <c r="K672" s="19"/>
      <c r="L672" s="345"/>
      <c r="M672" s="17"/>
      <c r="N672" s="17"/>
      <c r="O672" s="19"/>
      <c r="P672" s="19"/>
      <c r="Q672" s="19"/>
      <c r="R672" s="17"/>
    </row>
    <row r="673" spans="1:18" ht="15.75" customHeight="1">
      <c r="A673" s="150" t="str">
        <f t="shared" si="11"/>
        <v/>
      </c>
      <c r="B673" s="79"/>
      <c r="C673" s="157"/>
      <c r="D673" s="47"/>
      <c r="E673" s="345"/>
      <c r="F673" s="19"/>
      <c r="G673" s="56"/>
      <c r="H673" s="18"/>
      <c r="I673" s="19"/>
      <c r="J673" s="19"/>
      <c r="K673" s="19"/>
      <c r="L673" s="345"/>
      <c r="M673" s="17"/>
      <c r="N673" s="17"/>
      <c r="O673" s="19"/>
      <c r="P673" s="19"/>
      <c r="Q673" s="19"/>
      <c r="R673" s="17"/>
    </row>
    <row r="674" spans="1:18" ht="15.75" customHeight="1">
      <c r="A674" s="150" t="str">
        <f t="shared" si="11"/>
        <v/>
      </c>
      <c r="B674" s="79"/>
      <c r="C674" s="157"/>
      <c r="D674" s="47"/>
      <c r="E674" s="345"/>
      <c r="F674" s="19"/>
      <c r="G674" s="56"/>
      <c r="H674" s="18"/>
      <c r="I674" s="19"/>
      <c r="J674" s="19"/>
      <c r="K674" s="19"/>
      <c r="L674" s="345"/>
      <c r="M674" s="17"/>
      <c r="N674" s="17"/>
      <c r="O674" s="19"/>
      <c r="P674" s="19"/>
      <c r="Q674" s="19"/>
      <c r="R674" s="17"/>
    </row>
    <row r="675" spans="1:18" ht="15.75" customHeight="1">
      <c r="A675" s="89" t="str">
        <f t="shared" si="11"/>
        <v/>
      </c>
      <c r="B675" s="88"/>
      <c r="C675" s="157"/>
      <c r="D675" s="90"/>
      <c r="E675" s="346"/>
      <c r="F675" s="91"/>
      <c r="G675" s="88"/>
      <c r="H675" s="92"/>
      <c r="I675" s="93"/>
      <c r="J675" s="93"/>
      <c r="K675" s="93"/>
      <c r="L675" s="346"/>
      <c r="M675" s="94"/>
      <c r="N675" s="94"/>
      <c r="O675" s="93"/>
      <c r="P675" s="93"/>
      <c r="Q675" s="93"/>
      <c r="R675" s="94"/>
    </row>
    <row r="676" spans="1:18" ht="15.75" customHeight="1">
      <c r="A676" s="150" t="str">
        <f t="shared" si="11"/>
        <v/>
      </c>
      <c r="B676" s="79"/>
      <c r="C676" s="157"/>
      <c r="D676" s="47"/>
      <c r="E676" s="345"/>
      <c r="F676" s="19"/>
      <c r="G676" s="56"/>
      <c r="H676" s="18"/>
      <c r="I676" s="19"/>
      <c r="J676" s="19"/>
      <c r="K676" s="19"/>
      <c r="L676" s="345"/>
      <c r="M676" s="17"/>
      <c r="N676" s="17"/>
      <c r="O676" s="19"/>
      <c r="P676" s="19"/>
      <c r="Q676" s="19"/>
      <c r="R676" s="17"/>
    </row>
    <row r="677" spans="1:18" ht="15.75" customHeight="1">
      <c r="A677" s="150" t="str">
        <f t="shared" si="11"/>
        <v/>
      </c>
      <c r="B677" s="79"/>
      <c r="C677" s="157"/>
      <c r="D677" s="47"/>
      <c r="E677" s="345"/>
      <c r="F677" s="19"/>
      <c r="G677" s="56"/>
      <c r="H677" s="18"/>
      <c r="I677" s="19"/>
      <c r="J677" s="19"/>
      <c r="K677" s="19"/>
      <c r="L677" s="345"/>
      <c r="M677" s="17"/>
      <c r="N677" s="17"/>
      <c r="O677" s="19"/>
      <c r="P677" s="19"/>
      <c r="Q677" s="19"/>
      <c r="R677" s="17"/>
    </row>
    <row r="678" spans="1:18" ht="15.75" customHeight="1">
      <c r="A678" s="150" t="str">
        <f t="shared" si="11"/>
        <v/>
      </c>
      <c r="B678" s="79"/>
      <c r="C678" s="157"/>
      <c r="D678" s="47"/>
      <c r="E678" s="345"/>
      <c r="F678" s="19"/>
      <c r="G678" s="56"/>
      <c r="H678" s="18"/>
      <c r="I678" s="19"/>
      <c r="J678" s="19"/>
      <c r="K678" s="19"/>
      <c r="L678" s="345"/>
      <c r="M678" s="17"/>
      <c r="N678" s="17"/>
      <c r="O678" s="19"/>
      <c r="P678" s="19"/>
      <c r="Q678" s="19"/>
      <c r="R678" s="17"/>
    </row>
    <row r="679" spans="1:18" ht="15.75" customHeight="1">
      <c r="A679" s="150" t="str">
        <f t="shared" si="11"/>
        <v/>
      </c>
      <c r="B679" s="79"/>
      <c r="C679" s="157"/>
      <c r="D679" s="47"/>
      <c r="E679" s="345"/>
      <c r="F679" s="19"/>
      <c r="G679" s="56"/>
      <c r="H679" s="18"/>
      <c r="I679" s="19"/>
      <c r="J679" s="19"/>
      <c r="K679" s="19"/>
      <c r="L679" s="345"/>
      <c r="M679" s="17"/>
      <c r="N679" s="17"/>
      <c r="O679" s="19"/>
      <c r="P679" s="19"/>
      <c r="Q679" s="19"/>
      <c r="R679" s="17"/>
    </row>
    <row r="680" spans="1:18" ht="15.75" customHeight="1">
      <c r="A680" s="150" t="str">
        <f t="shared" si="11"/>
        <v/>
      </c>
      <c r="B680" s="79"/>
      <c r="C680" s="157"/>
      <c r="D680" s="47"/>
      <c r="E680" s="345"/>
      <c r="F680" s="19"/>
      <c r="G680" s="56"/>
      <c r="H680" s="18"/>
      <c r="I680" s="19"/>
      <c r="J680" s="19"/>
      <c r="K680" s="19"/>
      <c r="L680" s="345"/>
      <c r="M680" s="17"/>
      <c r="N680" s="17"/>
      <c r="O680" s="19"/>
      <c r="P680" s="19"/>
      <c r="Q680" s="19"/>
      <c r="R680" s="17"/>
    </row>
    <row r="681" spans="1:18" ht="15.75" customHeight="1">
      <c r="A681" s="89" t="str">
        <f t="shared" si="11"/>
        <v/>
      </c>
      <c r="B681" s="88"/>
      <c r="C681" s="157"/>
      <c r="D681" s="90"/>
      <c r="E681" s="346"/>
      <c r="F681" s="91"/>
      <c r="G681" s="88"/>
      <c r="H681" s="92"/>
      <c r="I681" s="93"/>
      <c r="J681" s="93"/>
      <c r="K681" s="93"/>
      <c r="L681" s="346"/>
      <c r="M681" s="94"/>
      <c r="N681" s="94"/>
      <c r="O681" s="93"/>
      <c r="P681" s="93"/>
      <c r="Q681" s="93"/>
      <c r="R681" s="94"/>
    </row>
    <row r="682" spans="1:18" ht="15.75" customHeight="1">
      <c r="A682" s="150" t="str">
        <f t="shared" si="11"/>
        <v/>
      </c>
      <c r="B682" s="79"/>
      <c r="C682" s="157"/>
      <c r="D682" s="47"/>
      <c r="E682" s="345"/>
      <c r="F682" s="19"/>
      <c r="G682" s="56"/>
      <c r="H682" s="18"/>
      <c r="I682" s="19"/>
      <c r="J682" s="19"/>
      <c r="K682" s="19"/>
      <c r="L682" s="345"/>
      <c r="M682" s="17"/>
      <c r="N682" s="17"/>
      <c r="O682" s="19"/>
      <c r="P682" s="19"/>
      <c r="Q682" s="19"/>
      <c r="R682" s="17"/>
    </row>
    <row r="683" spans="1:18" ht="15.75" customHeight="1">
      <c r="A683" s="150" t="str">
        <f t="shared" si="11"/>
        <v/>
      </c>
      <c r="B683" s="79"/>
      <c r="C683" s="157"/>
      <c r="D683" s="47"/>
      <c r="E683" s="345"/>
      <c r="F683" s="19"/>
      <c r="G683" s="56"/>
      <c r="H683" s="18"/>
      <c r="I683" s="19"/>
      <c r="J683" s="19"/>
      <c r="K683" s="19"/>
      <c r="L683" s="345"/>
      <c r="M683" s="17"/>
      <c r="N683" s="17"/>
      <c r="O683" s="19"/>
      <c r="P683" s="19"/>
      <c r="Q683" s="19"/>
      <c r="R683" s="17"/>
    </row>
    <row r="684" spans="1:18" ht="15.75" customHeight="1">
      <c r="A684" s="150" t="str">
        <f t="shared" si="11"/>
        <v/>
      </c>
      <c r="B684" s="79"/>
      <c r="C684" s="157"/>
      <c r="D684" s="47"/>
      <c r="E684" s="345"/>
      <c r="F684" s="19"/>
      <c r="G684" s="56"/>
      <c r="H684" s="18"/>
      <c r="I684" s="19"/>
      <c r="J684" s="19"/>
      <c r="K684" s="19"/>
      <c r="L684" s="345"/>
      <c r="M684" s="17"/>
      <c r="N684" s="17"/>
      <c r="O684" s="19"/>
      <c r="P684" s="19"/>
      <c r="Q684" s="19"/>
      <c r="R684" s="17"/>
    </row>
    <row r="685" spans="1:18" ht="15.75" customHeight="1">
      <c r="A685" s="150" t="str">
        <f t="shared" si="11"/>
        <v/>
      </c>
      <c r="B685" s="79"/>
      <c r="C685" s="157"/>
      <c r="D685" s="47"/>
      <c r="E685" s="345"/>
      <c r="F685" s="19"/>
      <c r="G685" s="56"/>
      <c r="H685" s="18"/>
      <c r="I685" s="19"/>
      <c r="J685" s="19"/>
      <c r="K685" s="19"/>
      <c r="L685" s="345"/>
      <c r="M685" s="17"/>
      <c r="N685" s="17"/>
      <c r="O685" s="19"/>
      <c r="P685" s="19"/>
      <c r="Q685" s="19"/>
      <c r="R685" s="17"/>
    </row>
    <row r="686" spans="1:18" ht="15.75" customHeight="1">
      <c r="A686" s="150" t="str">
        <f t="shared" si="11"/>
        <v/>
      </c>
      <c r="B686" s="79"/>
      <c r="C686" s="157"/>
      <c r="D686" s="47"/>
      <c r="E686" s="345"/>
      <c r="F686" s="19"/>
      <c r="G686" s="56"/>
      <c r="H686" s="18"/>
      <c r="I686" s="19"/>
      <c r="J686" s="19"/>
      <c r="K686" s="19"/>
      <c r="L686" s="345"/>
      <c r="M686" s="17"/>
      <c r="N686" s="17"/>
      <c r="O686" s="19"/>
      <c r="P686" s="19"/>
      <c r="Q686" s="19"/>
      <c r="R686" s="17"/>
    </row>
    <row r="687" spans="1:18" ht="15.75" customHeight="1">
      <c r="A687" s="89" t="str">
        <f t="shared" si="11"/>
        <v/>
      </c>
      <c r="B687" s="88"/>
      <c r="C687" s="157"/>
      <c r="D687" s="90"/>
      <c r="E687" s="346"/>
      <c r="F687" s="91"/>
      <c r="G687" s="88"/>
      <c r="H687" s="92"/>
      <c r="I687" s="93"/>
      <c r="J687" s="93"/>
      <c r="K687" s="93"/>
      <c r="L687" s="346"/>
      <c r="M687" s="94"/>
      <c r="N687" s="94"/>
      <c r="O687" s="93"/>
      <c r="P687" s="93"/>
      <c r="Q687" s="93"/>
      <c r="R687" s="94"/>
    </row>
    <row r="688" spans="1:18" ht="15.75" customHeight="1">
      <c r="A688" s="150" t="str">
        <f t="shared" si="11"/>
        <v/>
      </c>
      <c r="B688" s="79"/>
      <c r="C688" s="157"/>
      <c r="D688" s="47"/>
      <c r="E688" s="345"/>
      <c r="F688" s="19"/>
      <c r="G688" s="56"/>
      <c r="H688" s="18"/>
      <c r="I688" s="19"/>
      <c r="J688" s="19"/>
      <c r="K688" s="19"/>
      <c r="L688" s="345"/>
      <c r="M688" s="17"/>
      <c r="N688" s="17"/>
      <c r="O688" s="19"/>
      <c r="P688" s="19"/>
      <c r="Q688" s="19"/>
      <c r="R688" s="17"/>
    </row>
    <row r="689" spans="1:18" ht="15.75" customHeight="1">
      <c r="A689" s="150" t="str">
        <f t="shared" si="11"/>
        <v/>
      </c>
      <c r="B689" s="79"/>
      <c r="C689" s="157"/>
      <c r="D689" s="47"/>
      <c r="E689" s="345"/>
      <c r="F689" s="19"/>
      <c r="G689" s="56"/>
      <c r="H689" s="18"/>
      <c r="I689" s="19"/>
      <c r="J689" s="19"/>
      <c r="K689" s="19"/>
      <c r="L689" s="345"/>
      <c r="M689" s="17"/>
      <c r="N689" s="17"/>
      <c r="O689" s="19"/>
      <c r="P689" s="19"/>
      <c r="Q689" s="19"/>
      <c r="R689" s="17"/>
    </row>
    <row r="690" spans="1:18" ht="15.75" customHeight="1">
      <c r="A690" s="150" t="str">
        <f t="shared" si="11"/>
        <v/>
      </c>
      <c r="B690" s="79"/>
      <c r="C690" s="157"/>
      <c r="D690" s="47"/>
      <c r="E690" s="345"/>
      <c r="F690" s="19"/>
      <c r="G690" s="56"/>
      <c r="H690" s="18"/>
      <c r="I690" s="19"/>
      <c r="J690" s="19"/>
      <c r="K690" s="19"/>
      <c r="L690" s="345"/>
      <c r="M690" s="17"/>
      <c r="N690" s="17"/>
      <c r="O690" s="19"/>
      <c r="P690" s="19"/>
      <c r="Q690" s="19"/>
      <c r="R690" s="17"/>
    </row>
    <row r="691" spans="1:18" ht="15.75" customHeight="1">
      <c r="A691" s="150" t="str">
        <f t="shared" si="11"/>
        <v/>
      </c>
      <c r="B691" s="79"/>
      <c r="C691" s="157"/>
      <c r="D691" s="47"/>
      <c r="E691" s="345"/>
      <c r="F691" s="19"/>
      <c r="G691" s="56"/>
      <c r="H691" s="18"/>
      <c r="I691" s="19"/>
      <c r="J691" s="19"/>
      <c r="K691" s="19"/>
      <c r="L691" s="345"/>
      <c r="M691" s="17"/>
      <c r="N691" s="17"/>
      <c r="O691" s="19"/>
      <c r="P691" s="19"/>
      <c r="Q691" s="19"/>
      <c r="R691" s="17"/>
    </row>
    <row r="692" spans="1:18" ht="15.75" customHeight="1">
      <c r="A692" s="150" t="str">
        <f t="shared" si="11"/>
        <v/>
      </c>
      <c r="B692" s="79"/>
      <c r="C692" s="157"/>
      <c r="D692" s="47"/>
      <c r="E692" s="345"/>
      <c r="F692" s="19"/>
      <c r="G692" s="56"/>
      <c r="H692" s="18"/>
      <c r="I692" s="19"/>
      <c r="J692" s="19"/>
      <c r="K692" s="19"/>
      <c r="L692" s="345"/>
      <c r="M692" s="17"/>
      <c r="N692" s="17"/>
      <c r="O692" s="19"/>
      <c r="P692" s="19"/>
      <c r="Q692" s="19"/>
      <c r="R692" s="17"/>
    </row>
    <row r="693" spans="1:18" ht="15.75" customHeight="1">
      <c r="A693" s="89" t="str">
        <f t="shared" si="11"/>
        <v/>
      </c>
      <c r="B693" s="88"/>
      <c r="C693" s="157"/>
      <c r="D693" s="90"/>
      <c r="E693" s="346"/>
      <c r="F693" s="91"/>
      <c r="G693" s="88"/>
      <c r="H693" s="92"/>
      <c r="I693" s="93"/>
      <c r="J693" s="93"/>
      <c r="K693" s="93"/>
      <c r="L693" s="346"/>
      <c r="M693" s="94"/>
      <c r="N693" s="94"/>
      <c r="O693" s="93"/>
      <c r="P693" s="93"/>
      <c r="Q693" s="93"/>
      <c r="R693" s="94"/>
    </row>
    <row r="694" spans="1:18" ht="15.75" customHeight="1">
      <c r="A694" s="150" t="str">
        <f t="shared" si="11"/>
        <v/>
      </c>
      <c r="B694" s="79"/>
      <c r="C694" s="157"/>
      <c r="D694" s="47"/>
      <c r="E694" s="345"/>
      <c r="F694" s="19"/>
      <c r="G694" s="56"/>
      <c r="H694" s="18"/>
      <c r="I694" s="19"/>
      <c r="J694" s="19"/>
      <c r="K694" s="19"/>
      <c r="L694" s="345"/>
      <c r="M694" s="17"/>
      <c r="N694" s="17"/>
      <c r="O694" s="19"/>
      <c r="P694" s="19"/>
      <c r="Q694" s="19"/>
      <c r="R694" s="17"/>
    </row>
    <row r="695" spans="1:18" ht="15.75" customHeight="1">
      <c r="A695" s="150" t="str">
        <f t="shared" si="11"/>
        <v/>
      </c>
      <c r="B695" s="79"/>
      <c r="C695" s="157"/>
      <c r="D695" s="47"/>
      <c r="E695" s="345"/>
      <c r="F695" s="19"/>
      <c r="G695" s="56"/>
      <c r="H695" s="18"/>
      <c r="I695" s="19"/>
      <c r="J695" s="19"/>
      <c r="K695" s="19"/>
      <c r="L695" s="345"/>
      <c r="M695" s="17"/>
      <c r="N695" s="17"/>
      <c r="O695" s="19"/>
      <c r="P695" s="19"/>
      <c r="Q695" s="19"/>
      <c r="R695" s="17"/>
    </row>
    <row r="696" spans="1:18" ht="15.75" customHeight="1">
      <c r="A696" s="150" t="str">
        <f t="shared" si="11"/>
        <v/>
      </c>
      <c r="B696" s="79"/>
      <c r="C696" s="157"/>
      <c r="D696" s="47"/>
      <c r="E696" s="345"/>
      <c r="F696" s="19"/>
      <c r="G696" s="56"/>
      <c r="H696" s="18"/>
      <c r="I696" s="19"/>
      <c r="J696" s="19"/>
      <c r="K696" s="19"/>
      <c r="L696" s="345"/>
      <c r="M696" s="17"/>
      <c r="N696" s="17"/>
      <c r="O696" s="19"/>
      <c r="P696" s="19"/>
      <c r="Q696" s="19"/>
      <c r="R696" s="17"/>
    </row>
    <row r="697" spans="1:18" ht="15.75" customHeight="1">
      <c r="A697" s="150" t="str">
        <f t="shared" si="11"/>
        <v/>
      </c>
      <c r="B697" s="79"/>
      <c r="C697" s="157"/>
      <c r="D697" s="47"/>
      <c r="E697" s="345"/>
      <c r="F697" s="19"/>
      <c r="G697" s="56"/>
      <c r="H697" s="18"/>
      <c r="I697" s="19"/>
      <c r="J697" s="19"/>
      <c r="K697" s="19"/>
      <c r="L697" s="345"/>
      <c r="M697" s="17"/>
      <c r="N697" s="17"/>
      <c r="O697" s="19"/>
      <c r="P697" s="19"/>
      <c r="Q697" s="19"/>
      <c r="R697" s="17"/>
    </row>
    <row r="698" spans="1:18" ht="15.75" customHeight="1">
      <c r="A698" s="150" t="str">
        <f t="shared" si="11"/>
        <v/>
      </c>
      <c r="B698" s="79"/>
      <c r="C698" s="157"/>
      <c r="D698" s="47"/>
      <c r="E698" s="345"/>
      <c r="F698" s="19"/>
      <c r="G698" s="56"/>
      <c r="H698" s="18"/>
      <c r="I698" s="19"/>
      <c r="J698" s="19"/>
      <c r="K698" s="19"/>
      <c r="L698" s="345"/>
      <c r="M698" s="17"/>
      <c r="N698" s="17"/>
      <c r="O698" s="19"/>
      <c r="P698" s="19"/>
      <c r="Q698" s="19"/>
      <c r="R698" s="17"/>
    </row>
    <row r="699" spans="1:18" ht="15.75" customHeight="1">
      <c r="A699" s="89" t="str">
        <f t="shared" si="11"/>
        <v/>
      </c>
      <c r="B699" s="88"/>
      <c r="C699" s="157"/>
      <c r="D699" s="90"/>
      <c r="E699" s="346"/>
      <c r="F699" s="91"/>
      <c r="G699" s="88"/>
      <c r="H699" s="92"/>
      <c r="I699" s="93"/>
      <c r="J699" s="93"/>
      <c r="K699" s="93"/>
      <c r="L699" s="346"/>
      <c r="M699" s="94"/>
      <c r="N699" s="94"/>
      <c r="O699" s="93"/>
      <c r="P699" s="93"/>
      <c r="Q699" s="93"/>
      <c r="R699" s="94"/>
    </row>
    <row r="700" spans="1:18" ht="15.75" customHeight="1">
      <c r="A700" s="150" t="str">
        <f t="shared" si="11"/>
        <v/>
      </c>
      <c r="B700" s="79"/>
      <c r="C700" s="157"/>
      <c r="D700" s="47"/>
      <c r="E700" s="345"/>
      <c r="F700" s="19"/>
      <c r="G700" s="56"/>
      <c r="H700" s="18"/>
      <c r="I700" s="19"/>
      <c r="J700" s="19"/>
      <c r="K700" s="19"/>
      <c r="L700" s="345"/>
      <c r="M700" s="17"/>
      <c r="N700" s="17"/>
      <c r="O700" s="19"/>
      <c r="P700" s="19"/>
      <c r="Q700" s="19"/>
      <c r="R700" s="17"/>
    </row>
    <row r="701" spans="1:18" ht="15.75" customHeight="1">
      <c r="A701" s="150" t="str">
        <f t="shared" si="11"/>
        <v/>
      </c>
      <c r="B701" s="79"/>
      <c r="C701" s="157"/>
      <c r="D701" s="47"/>
      <c r="E701" s="345"/>
      <c r="F701" s="19"/>
      <c r="G701" s="56"/>
      <c r="H701" s="18"/>
      <c r="I701" s="19"/>
      <c r="J701" s="19"/>
      <c r="K701" s="19"/>
      <c r="L701" s="345"/>
      <c r="M701" s="17"/>
      <c r="N701" s="17"/>
      <c r="O701" s="19"/>
      <c r="P701" s="19"/>
      <c r="Q701" s="19"/>
      <c r="R701" s="17"/>
    </row>
    <row r="702" spans="1:18" ht="15.75" customHeight="1">
      <c r="A702" s="150" t="str">
        <f t="shared" si="11"/>
        <v/>
      </c>
      <c r="B702" s="79"/>
      <c r="C702" s="157"/>
      <c r="D702" s="47"/>
      <c r="E702" s="345"/>
      <c r="F702" s="19"/>
      <c r="G702" s="56"/>
      <c r="H702" s="18"/>
      <c r="I702" s="19"/>
      <c r="J702" s="19"/>
      <c r="K702" s="19"/>
      <c r="L702" s="345"/>
      <c r="M702" s="17"/>
      <c r="N702" s="17"/>
      <c r="O702" s="19"/>
      <c r="P702" s="19"/>
      <c r="Q702" s="19"/>
      <c r="R702" s="17"/>
    </row>
    <row r="703" spans="1:18" ht="15.75" customHeight="1">
      <c r="A703" s="150" t="str">
        <f t="shared" si="11"/>
        <v/>
      </c>
      <c r="B703" s="79"/>
      <c r="C703" s="157"/>
      <c r="D703" s="47"/>
      <c r="E703" s="345"/>
      <c r="F703" s="19"/>
      <c r="G703" s="56"/>
      <c r="H703" s="18"/>
      <c r="I703" s="19"/>
      <c r="J703" s="19"/>
      <c r="K703" s="19"/>
      <c r="L703" s="345"/>
      <c r="M703" s="17"/>
      <c r="N703" s="17"/>
      <c r="O703" s="19"/>
      <c r="P703" s="19"/>
      <c r="Q703" s="19"/>
      <c r="R703" s="17"/>
    </row>
    <row r="704" spans="1:18" ht="15.75" customHeight="1">
      <c r="A704" s="150" t="str">
        <f t="shared" si="11"/>
        <v/>
      </c>
      <c r="B704" s="79"/>
      <c r="C704" s="157"/>
      <c r="D704" s="47"/>
      <c r="E704" s="345"/>
      <c r="F704" s="19"/>
      <c r="G704" s="56"/>
      <c r="H704" s="18"/>
      <c r="I704" s="19"/>
      <c r="J704" s="19"/>
      <c r="K704" s="19"/>
      <c r="L704" s="345"/>
      <c r="M704" s="17"/>
      <c r="N704" s="17"/>
      <c r="O704" s="19"/>
      <c r="P704" s="19"/>
      <c r="Q704" s="19"/>
      <c r="R704" s="17"/>
    </row>
    <row r="705" spans="1:18" ht="15.75" customHeight="1">
      <c r="A705" s="89" t="str">
        <f t="shared" si="11"/>
        <v/>
      </c>
      <c r="B705" s="88"/>
      <c r="C705" s="157"/>
      <c r="D705" s="90"/>
      <c r="E705" s="346"/>
      <c r="F705" s="91"/>
      <c r="G705" s="88"/>
      <c r="H705" s="92"/>
      <c r="I705" s="93"/>
      <c r="J705" s="93"/>
      <c r="K705" s="93"/>
      <c r="L705" s="346"/>
      <c r="M705" s="94"/>
      <c r="N705" s="94"/>
      <c r="O705" s="93"/>
      <c r="P705" s="93"/>
      <c r="Q705" s="93"/>
      <c r="R705" s="94"/>
    </row>
    <row r="706" spans="1:18" ht="15.75" customHeight="1">
      <c r="A706" s="150" t="str">
        <f t="shared" si="11"/>
        <v/>
      </c>
      <c r="B706" s="79"/>
      <c r="C706" s="157"/>
      <c r="D706" s="47"/>
      <c r="E706" s="345"/>
      <c r="F706" s="19"/>
      <c r="G706" s="56"/>
      <c r="H706" s="18"/>
      <c r="I706" s="19"/>
      <c r="J706" s="19"/>
      <c r="K706" s="19"/>
      <c r="L706" s="345"/>
      <c r="M706" s="17"/>
      <c r="N706" s="17"/>
      <c r="O706" s="19"/>
      <c r="P706" s="19"/>
      <c r="Q706" s="19"/>
      <c r="R706" s="17"/>
    </row>
    <row r="707" spans="1:18" ht="15.75" customHeight="1">
      <c r="A707" s="150" t="str">
        <f t="shared" si="11"/>
        <v/>
      </c>
      <c r="B707" s="79"/>
      <c r="C707" s="157"/>
      <c r="D707" s="47"/>
      <c r="E707" s="345"/>
      <c r="F707" s="19"/>
      <c r="G707" s="56"/>
      <c r="H707" s="18"/>
      <c r="I707" s="19"/>
      <c r="J707" s="19"/>
      <c r="K707" s="19"/>
      <c r="L707" s="345"/>
      <c r="M707" s="17"/>
      <c r="N707" s="17"/>
      <c r="O707" s="19"/>
      <c r="P707" s="19"/>
      <c r="Q707" s="19"/>
      <c r="R707" s="17"/>
    </row>
    <row r="708" spans="1:18" ht="15.75" customHeight="1">
      <c r="A708" s="150" t="str">
        <f t="shared" si="11"/>
        <v/>
      </c>
      <c r="B708" s="79"/>
      <c r="C708" s="157"/>
      <c r="D708" s="47"/>
      <c r="E708" s="345"/>
      <c r="F708" s="19"/>
      <c r="G708" s="56"/>
      <c r="H708" s="18"/>
      <c r="I708" s="19"/>
      <c r="J708" s="19"/>
      <c r="K708" s="19"/>
      <c r="L708" s="345"/>
      <c r="M708" s="17"/>
      <c r="N708" s="17"/>
      <c r="O708" s="19"/>
      <c r="P708" s="19"/>
      <c r="Q708" s="19"/>
      <c r="R708" s="17"/>
    </row>
    <row r="709" spans="1:18" ht="15.75" customHeight="1">
      <c r="A709" s="150" t="str">
        <f t="shared" si="11"/>
        <v/>
      </c>
      <c r="B709" s="79"/>
      <c r="C709" s="157"/>
      <c r="D709" s="47"/>
      <c r="E709" s="345"/>
      <c r="F709" s="19"/>
      <c r="G709" s="56"/>
      <c r="H709" s="18"/>
      <c r="I709" s="19"/>
      <c r="J709" s="19"/>
      <c r="K709" s="19"/>
      <c r="L709" s="345"/>
      <c r="M709" s="17"/>
      <c r="N709" s="17"/>
      <c r="O709" s="19"/>
      <c r="P709" s="19"/>
      <c r="Q709" s="19"/>
      <c r="R709" s="17"/>
    </row>
    <row r="710" spans="1:18" ht="15.75" customHeight="1">
      <c r="A710" s="150" t="str">
        <f t="shared" si="11"/>
        <v/>
      </c>
      <c r="B710" s="79"/>
      <c r="C710" s="157"/>
      <c r="D710" s="47"/>
      <c r="E710" s="345"/>
      <c r="F710" s="19"/>
      <c r="G710" s="56"/>
      <c r="H710" s="18"/>
      <c r="I710" s="19"/>
      <c r="J710" s="19"/>
      <c r="K710" s="19"/>
      <c r="L710" s="345"/>
      <c r="M710" s="17"/>
      <c r="N710" s="17"/>
      <c r="O710" s="19"/>
      <c r="P710" s="19"/>
      <c r="Q710" s="19"/>
      <c r="R710" s="17"/>
    </row>
    <row r="711" spans="1:18" ht="15.75" customHeight="1">
      <c r="A711" s="89" t="str">
        <f t="shared" si="11"/>
        <v/>
      </c>
      <c r="B711" s="88"/>
      <c r="C711" s="157"/>
      <c r="D711" s="90"/>
      <c r="E711" s="346"/>
      <c r="F711" s="91"/>
      <c r="G711" s="88"/>
      <c r="H711" s="92"/>
      <c r="I711" s="93"/>
      <c r="J711" s="93"/>
      <c r="K711" s="93"/>
      <c r="L711" s="346"/>
      <c r="M711" s="94"/>
      <c r="N711" s="94"/>
      <c r="O711" s="93"/>
      <c r="P711" s="93"/>
      <c r="Q711" s="93"/>
      <c r="R711" s="94"/>
    </row>
    <row r="712" spans="1:18" ht="15.75" customHeight="1">
      <c r="A712" s="150" t="str">
        <f t="shared" si="11"/>
        <v/>
      </c>
      <c r="B712" s="79"/>
      <c r="C712" s="157"/>
      <c r="D712" s="47"/>
      <c r="E712" s="345"/>
      <c r="F712" s="19"/>
      <c r="G712" s="56"/>
      <c r="H712" s="18"/>
      <c r="I712" s="19"/>
      <c r="J712" s="19"/>
      <c r="K712" s="19"/>
      <c r="L712" s="345"/>
      <c r="M712" s="17"/>
      <c r="N712" s="17"/>
      <c r="O712" s="19"/>
      <c r="P712" s="19"/>
      <c r="Q712" s="19"/>
      <c r="R712" s="17"/>
    </row>
    <row r="713" spans="1:18" ht="15.75" customHeight="1">
      <c r="A713" s="150" t="str">
        <f t="shared" si="11"/>
        <v/>
      </c>
      <c r="B713" s="79"/>
      <c r="C713" s="157"/>
      <c r="D713" s="47"/>
      <c r="E713" s="345"/>
      <c r="F713" s="19"/>
      <c r="G713" s="56"/>
      <c r="H713" s="18"/>
      <c r="I713" s="19"/>
      <c r="J713" s="19"/>
      <c r="K713" s="19"/>
      <c r="L713" s="345"/>
      <c r="M713" s="17"/>
      <c r="N713" s="17"/>
      <c r="O713" s="19"/>
      <c r="P713" s="19"/>
      <c r="Q713" s="19"/>
      <c r="R713" s="17"/>
    </row>
    <row r="714" spans="1:18" ht="15.75" customHeight="1">
      <c r="A714" s="150" t="str">
        <f t="shared" si="11"/>
        <v/>
      </c>
      <c r="B714" s="79"/>
      <c r="C714" s="157"/>
      <c r="D714" s="47"/>
      <c r="E714" s="345"/>
      <c r="F714" s="19"/>
      <c r="G714" s="56"/>
      <c r="H714" s="18"/>
      <c r="I714" s="19"/>
      <c r="J714" s="19"/>
      <c r="K714" s="19"/>
      <c r="L714" s="345"/>
      <c r="M714" s="17"/>
      <c r="N714" s="17"/>
      <c r="O714" s="19"/>
      <c r="P714" s="19"/>
      <c r="Q714" s="19"/>
      <c r="R714" s="17"/>
    </row>
    <row r="715" spans="1:18" ht="15.75" customHeight="1">
      <c r="A715" s="150" t="str">
        <f t="shared" si="11"/>
        <v/>
      </c>
      <c r="B715" s="79"/>
      <c r="C715" s="157"/>
      <c r="D715" s="47"/>
      <c r="E715" s="345"/>
      <c r="F715" s="19"/>
      <c r="G715" s="56"/>
      <c r="H715" s="18"/>
      <c r="I715" s="19"/>
      <c r="J715" s="19"/>
      <c r="K715" s="19"/>
      <c r="L715" s="345"/>
      <c r="M715" s="17"/>
      <c r="N715" s="17"/>
      <c r="O715" s="19"/>
      <c r="P715" s="19"/>
      <c r="Q715" s="19"/>
      <c r="R715" s="17"/>
    </row>
    <row r="716" spans="1:18" ht="15.75" customHeight="1">
      <c r="A716" s="150" t="str">
        <f t="shared" si="11"/>
        <v/>
      </c>
      <c r="B716" s="79"/>
      <c r="C716" s="157"/>
      <c r="D716" s="47"/>
      <c r="E716" s="345"/>
      <c r="F716" s="19"/>
      <c r="G716" s="56"/>
      <c r="H716" s="18"/>
      <c r="I716" s="19"/>
      <c r="J716" s="19"/>
      <c r="K716" s="19"/>
      <c r="L716" s="345"/>
      <c r="M716" s="17"/>
      <c r="N716" s="17"/>
      <c r="O716" s="19"/>
      <c r="P716" s="19"/>
      <c r="Q716" s="19"/>
      <c r="R716" s="17"/>
    </row>
    <row r="717" spans="1:18" ht="15.75" customHeight="1">
      <c r="A717" s="89" t="str">
        <f t="shared" si="11"/>
        <v/>
      </c>
      <c r="B717" s="88"/>
      <c r="C717" s="157"/>
      <c r="D717" s="90"/>
      <c r="E717" s="346"/>
      <c r="F717" s="91"/>
      <c r="G717" s="88"/>
      <c r="H717" s="92"/>
      <c r="I717" s="93"/>
      <c r="J717" s="93"/>
      <c r="K717" s="93"/>
      <c r="L717" s="346"/>
      <c r="M717" s="94"/>
      <c r="N717" s="94"/>
      <c r="O717" s="93"/>
      <c r="P717" s="93"/>
      <c r="Q717" s="93"/>
      <c r="R717" s="94"/>
    </row>
    <row r="718" spans="1:18" ht="15.75" customHeight="1">
      <c r="A718" s="150" t="str">
        <f t="shared" si="11"/>
        <v/>
      </c>
      <c r="B718" s="79"/>
      <c r="C718" s="157"/>
      <c r="D718" s="47"/>
      <c r="E718" s="345"/>
      <c r="F718" s="19"/>
      <c r="G718" s="56"/>
      <c r="H718" s="18"/>
      <c r="I718" s="19"/>
      <c r="J718" s="19"/>
      <c r="K718" s="19"/>
      <c r="L718" s="345"/>
      <c r="M718" s="17"/>
      <c r="N718" s="17"/>
      <c r="O718" s="19"/>
      <c r="P718" s="19"/>
      <c r="Q718" s="19"/>
      <c r="R718" s="17"/>
    </row>
    <row r="719" spans="1:18" ht="15.75" customHeight="1">
      <c r="A719" s="150" t="str">
        <f t="shared" ref="A719:A782" si="12">IF(ISBLANK(B719),"",IF(ISNA(VLOOKUP(B719,jobtable,2,FALSE)),"Not found",VLOOKUP(B719,jobtable,2,FALSE)))</f>
        <v/>
      </c>
      <c r="B719" s="79"/>
      <c r="C719" s="157"/>
      <c r="D719" s="47"/>
      <c r="E719" s="345"/>
      <c r="F719" s="19"/>
      <c r="G719" s="56"/>
      <c r="H719" s="18"/>
      <c r="I719" s="19"/>
      <c r="J719" s="19"/>
      <c r="K719" s="19"/>
      <c r="L719" s="345"/>
      <c r="M719" s="17"/>
      <c r="N719" s="17"/>
      <c r="O719" s="19"/>
      <c r="P719" s="19"/>
      <c r="Q719" s="19"/>
      <c r="R719" s="17"/>
    </row>
    <row r="720" spans="1:18" ht="15.75" customHeight="1">
      <c r="A720" s="150" t="str">
        <f t="shared" si="12"/>
        <v/>
      </c>
      <c r="B720" s="79"/>
      <c r="C720" s="157"/>
      <c r="D720" s="47"/>
      <c r="E720" s="345"/>
      <c r="F720" s="19"/>
      <c r="G720" s="56"/>
      <c r="H720" s="18"/>
      <c r="I720" s="19"/>
      <c r="J720" s="19"/>
      <c r="K720" s="19"/>
      <c r="L720" s="345"/>
      <c r="M720" s="17"/>
      <c r="N720" s="17"/>
      <c r="O720" s="19"/>
      <c r="P720" s="19"/>
      <c r="Q720" s="19"/>
      <c r="R720" s="17"/>
    </row>
    <row r="721" spans="1:18" ht="15.75" customHeight="1">
      <c r="A721" s="150" t="str">
        <f t="shared" si="12"/>
        <v/>
      </c>
      <c r="B721" s="79"/>
      <c r="C721" s="157"/>
      <c r="D721" s="47"/>
      <c r="E721" s="345"/>
      <c r="F721" s="19"/>
      <c r="G721" s="56"/>
      <c r="H721" s="18"/>
      <c r="I721" s="19"/>
      <c r="J721" s="19"/>
      <c r="K721" s="19"/>
      <c r="L721" s="345"/>
      <c r="M721" s="17"/>
      <c r="N721" s="17"/>
      <c r="O721" s="19"/>
      <c r="P721" s="19"/>
      <c r="Q721" s="19"/>
      <c r="R721" s="17"/>
    </row>
    <row r="722" spans="1:18" ht="15.75" customHeight="1">
      <c r="A722" s="150" t="str">
        <f t="shared" si="12"/>
        <v/>
      </c>
      <c r="B722" s="79"/>
      <c r="C722" s="157"/>
      <c r="D722" s="47"/>
      <c r="E722" s="345"/>
      <c r="F722" s="19"/>
      <c r="G722" s="56"/>
      <c r="H722" s="18"/>
      <c r="I722" s="19"/>
      <c r="J722" s="19"/>
      <c r="K722" s="19"/>
      <c r="L722" s="345"/>
      <c r="M722" s="17"/>
      <c r="N722" s="17"/>
      <c r="O722" s="19"/>
      <c r="P722" s="19"/>
      <c r="Q722" s="19"/>
      <c r="R722" s="17"/>
    </row>
    <row r="723" spans="1:18" ht="15.75" customHeight="1">
      <c r="A723" s="89" t="str">
        <f t="shared" si="12"/>
        <v/>
      </c>
      <c r="B723" s="88"/>
      <c r="C723" s="157"/>
      <c r="D723" s="90"/>
      <c r="E723" s="346"/>
      <c r="F723" s="91"/>
      <c r="G723" s="88"/>
      <c r="H723" s="92"/>
      <c r="I723" s="93"/>
      <c r="J723" s="93"/>
      <c r="K723" s="93"/>
      <c r="L723" s="346"/>
      <c r="M723" s="94"/>
      <c r="N723" s="94"/>
      <c r="O723" s="93"/>
      <c r="P723" s="93"/>
      <c r="Q723" s="93"/>
      <c r="R723" s="94"/>
    </row>
    <row r="724" spans="1:18" ht="15.75" customHeight="1">
      <c r="A724" s="150" t="str">
        <f t="shared" si="12"/>
        <v/>
      </c>
      <c r="B724" s="79"/>
      <c r="C724" s="157"/>
      <c r="D724" s="47"/>
      <c r="E724" s="345"/>
      <c r="F724" s="19"/>
      <c r="G724" s="56"/>
      <c r="H724" s="18"/>
      <c r="I724" s="19"/>
      <c r="J724" s="19"/>
      <c r="K724" s="19"/>
      <c r="L724" s="345"/>
      <c r="M724" s="17"/>
      <c r="N724" s="17"/>
      <c r="O724" s="19"/>
      <c r="P724" s="19"/>
      <c r="Q724" s="19"/>
      <c r="R724" s="17"/>
    </row>
    <row r="725" spans="1:18" ht="15.75" customHeight="1">
      <c r="A725" s="150" t="str">
        <f t="shared" si="12"/>
        <v/>
      </c>
      <c r="B725" s="79"/>
      <c r="C725" s="157"/>
      <c r="D725" s="47"/>
      <c r="E725" s="345"/>
      <c r="F725" s="19"/>
      <c r="G725" s="56"/>
      <c r="H725" s="18"/>
      <c r="I725" s="19"/>
      <c r="J725" s="19"/>
      <c r="K725" s="19"/>
      <c r="L725" s="345"/>
      <c r="M725" s="17"/>
      <c r="N725" s="17"/>
      <c r="O725" s="19"/>
      <c r="P725" s="19"/>
      <c r="Q725" s="19"/>
      <c r="R725" s="17"/>
    </row>
    <row r="726" spans="1:18" ht="15.75" customHeight="1">
      <c r="A726" s="150" t="str">
        <f t="shared" si="12"/>
        <v/>
      </c>
      <c r="B726" s="79"/>
      <c r="C726" s="157"/>
      <c r="D726" s="47"/>
      <c r="E726" s="345"/>
      <c r="F726" s="19"/>
      <c r="G726" s="56"/>
      <c r="H726" s="18"/>
      <c r="I726" s="19"/>
      <c r="J726" s="19"/>
      <c r="K726" s="19"/>
      <c r="L726" s="345"/>
      <c r="M726" s="17"/>
      <c r="N726" s="17"/>
      <c r="O726" s="19"/>
      <c r="P726" s="19"/>
      <c r="Q726" s="19"/>
      <c r="R726" s="17"/>
    </row>
    <row r="727" spans="1:18" ht="15.75" customHeight="1">
      <c r="A727" s="150" t="str">
        <f t="shared" si="12"/>
        <v/>
      </c>
      <c r="B727" s="79"/>
      <c r="C727" s="157"/>
      <c r="D727" s="47"/>
      <c r="E727" s="345"/>
      <c r="F727" s="19"/>
      <c r="G727" s="56"/>
      <c r="H727" s="18"/>
      <c r="I727" s="19"/>
      <c r="J727" s="19"/>
      <c r="K727" s="19"/>
      <c r="L727" s="345"/>
      <c r="M727" s="17"/>
      <c r="N727" s="17"/>
      <c r="O727" s="19"/>
      <c r="P727" s="19"/>
      <c r="Q727" s="19"/>
      <c r="R727" s="17"/>
    </row>
    <row r="728" spans="1:18" ht="15.75" customHeight="1">
      <c r="A728" s="150" t="str">
        <f t="shared" si="12"/>
        <v/>
      </c>
      <c r="B728" s="79"/>
      <c r="C728" s="157"/>
      <c r="D728" s="47"/>
      <c r="E728" s="345"/>
      <c r="F728" s="19"/>
      <c r="G728" s="56"/>
      <c r="H728" s="18"/>
      <c r="I728" s="19"/>
      <c r="J728" s="19"/>
      <c r="K728" s="19"/>
      <c r="L728" s="345"/>
      <c r="M728" s="17"/>
      <c r="N728" s="17"/>
      <c r="O728" s="19"/>
      <c r="P728" s="19"/>
      <c r="Q728" s="19"/>
      <c r="R728" s="17"/>
    </row>
    <row r="729" spans="1:18" ht="15.75" customHeight="1">
      <c r="A729" s="89" t="str">
        <f t="shared" si="12"/>
        <v/>
      </c>
      <c r="B729" s="88"/>
      <c r="C729" s="157"/>
      <c r="D729" s="90"/>
      <c r="E729" s="346"/>
      <c r="F729" s="91"/>
      <c r="G729" s="88"/>
      <c r="H729" s="92"/>
      <c r="I729" s="93"/>
      <c r="J729" s="93"/>
      <c r="K729" s="93"/>
      <c r="L729" s="346"/>
      <c r="M729" s="94"/>
      <c r="N729" s="94"/>
      <c r="O729" s="93"/>
      <c r="P729" s="93"/>
      <c r="Q729" s="93"/>
      <c r="R729" s="94"/>
    </row>
    <row r="730" spans="1:18" ht="15.75" customHeight="1">
      <c r="A730" s="150" t="str">
        <f t="shared" si="12"/>
        <v/>
      </c>
      <c r="B730" s="79"/>
      <c r="C730" s="157"/>
      <c r="D730" s="47"/>
      <c r="E730" s="345"/>
      <c r="F730" s="19"/>
      <c r="G730" s="56"/>
      <c r="H730" s="18"/>
      <c r="I730" s="19"/>
      <c r="J730" s="19"/>
      <c r="K730" s="19"/>
      <c r="L730" s="345"/>
      <c r="M730" s="17"/>
      <c r="N730" s="17"/>
      <c r="O730" s="19"/>
      <c r="P730" s="19"/>
      <c r="Q730" s="19"/>
      <c r="R730" s="17"/>
    </row>
    <row r="731" spans="1:18" ht="15.75" customHeight="1">
      <c r="A731" s="150" t="str">
        <f t="shared" si="12"/>
        <v/>
      </c>
      <c r="B731" s="79"/>
      <c r="C731" s="157"/>
      <c r="D731" s="47"/>
      <c r="E731" s="345"/>
      <c r="F731" s="19"/>
      <c r="G731" s="56"/>
      <c r="H731" s="18"/>
      <c r="I731" s="19"/>
      <c r="J731" s="19"/>
      <c r="K731" s="19"/>
      <c r="L731" s="345"/>
      <c r="M731" s="17"/>
      <c r="N731" s="17"/>
      <c r="O731" s="19"/>
      <c r="P731" s="19"/>
      <c r="Q731" s="19"/>
      <c r="R731" s="17"/>
    </row>
    <row r="732" spans="1:18" ht="15.75" customHeight="1">
      <c r="A732" s="150" t="str">
        <f t="shared" si="12"/>
        <v/>
      </c>
      <c r="B732" s="79"/>
      <c r="C732" s="157"/>
      <c r="D732" s="47"/>
      <c r="E732" s="345"/>
      <c r="F732" s="19"/>
      <c r="G732" s="56"/>
      <c r="H732" s="18"/>
      <c r="I732" s="19"/>
      <c r="J732" s="19"/>
      <c r="K732" s="19"/>
      <c r="L732" s="345"/>
      <c r="M732" s="17"/>
      <c r="N732" s="17"/>
      <c r="O732" s="19"/>
      <c r="P732" s="19"/>
      <c r="Q732" s="19"/>
      <c r="R732" s="17"/>
    </row>
    <row r="733" spans="1:18" ht="15.75" customHeight="1">
      <c r="A733" s="150" t="str">
        <f t="shared" si="12"/>
        <v/>
      </c>
      <c r="B733" s="79"/>
      <c r="C733" s="157"/>
      <c r="D733" s="47"/>
      <c r="E733" s="345"/>
      <c r="F733" s="19"/>
      <c r="G733" s="56"/>
      <c r="H733" s="18"/>
      <c r="I733" s="19"/>
      <c r="J733" s="19"/>
      <c r="K733" s="19"/>
      <c r="L733" s="345"/>
      <c r="M733" s="17"/>
      <c r="N733" s="17"/>
      <c r="O733" s="19"/>
      <c r="P733" s="19"/>
      <c r="Q733" s="19"/>
      <c r="R733" s="17"/>
    </row>
    <row r="734" spans="1:18" ht="15.75" customHeight="1">
      <c r="A734" s="150" t="str">
        <f t="shared" si="12"/>
        <v/>
      </c>
      <c r="B734" s="79"/>
      <c r="C734" s="157"/>
      <c r="D734" s="47"/>
      <c r="E734" s="345"/>
      <c r="F734" s="19"/>
      <c r="G734" s="56"/>
      <c r="H734" s="18"/>
      <c r="I734" s="19"/>
      <c r="J734" s="19"/>
      <c r="K734" s="19"/>
      <c r="L734" s="345"/>
      <c r="M734" s="17"/>
      <c r="N734" s="17"/>
      <c r="O734" s="19"/>
      <c r="P734" s="19"/>
      <c r="Q734" s="19"/>
      <c r="R734" s="17"/>
    </row>
    <row r="735" spans="1:18" ht="15.75" customHeight="1">
      <c r="A735" s="89" t="str">
        <f t="shared" si="12"/>
        <v/>
      </c>
      <c r="B735" s="88"/>
      <c r="C735" s="157"/>
      <c r="D735" s="90"/>
      <c r="E735" s="346"/>
      <c r="F735" s="91"/>
      <c r="G735" s="88"/>
      <c r="H735" s="92"/>
      <c r="I735" s="93"/>
      <c r="J735" s="93"/>
      <c r="K735" s="93"/>
      <c r="L735" s="346"/>
      <c r="M735" s="94"/>
      <c r="N735" s="94"/>
      <c r="O735" s="93"/>
      <c r="P735" s="93"/>
      <c r="Q735" s="93"/>
      <c r="R735" s="94"/>
    </row>
    <row r="736" spans="1:18" ht="15.75" customHeight="1">
      <c r="A736" s="150" t="str">
        <f t="shared" si="12"/>
        <v/>
      </c>
      <c r="B736" s="79"/>
      <c r="C736" s="157"/>
      <c r="D736" s="47"/>
      <c r="E736" s="345"/>
      <c r="F736" s="19"/>
      <c r="G736" s="56"/>
      <c r="H736" s="18"/>
      <c r="I736" s="19"/>
      <c r="J736" s="19"/>
      <c r="K736" s="19"/>
      <c r="L736" s="345"/>
      <c r="M736" s="17"/>
      <c r="N736" s="17"/>
      <c r="O736" s="19"/>
      <c r="P736" s="19"/>
      <c r="Q736" s="19"/>
      <c r="R736" s="17"/>
    </row>
    <row r="737" spans="1:18" ht="15.75" customHeight="1">
      <c r="A737" s="150" t="str">
        <f t="shared" si="12"/>
        <v/>
      </c>
      <c r="B737" s="79"/>
      <c r="C737" s="157"/>
      <c r="D737" s="47"/>
      <c r="E737" s="345"/>
      <c r="F737" s="19"/>
      <c r="G737" s="56"/>
      <c r="H737" s="18"/>
      <c r="I737" s="19"/>
      <c r="J737" s="19"/>
      <c r="K737" s="19"/>
      <c r="L737" s="345"/>
      <c r="M737" s="17"/>
      <c r="N737" s="17"/>
      <c r="O737" s="19"/>
      <c r="P737" s="19"/>
      <c r="Q737" s="19"/>
      <c r="R737" s="17"/>
    </row>
    <row r="738" spans="1:18" ht="15.75" customHeight="1">
      <c r="A738" s="150" t="str">
        <f t="shared" si="12"/>
        <v/>
      </c>
      <c r="B738" s="79"/>
      <c r="C738" s="157"/>
      <c r="D738" s="47"/>
      <c r="E738" s="345"/>
      <c r="F738" s="19"/>
      <c r="G738" s="56"/>
      <c r="H738" s="18"/>
      <c r="I738" s="19"/>
      <c r="J738" s="19"/>
      <c r="K738" s="19"/>
      <c r="L738" s="345"/>
      <c r="M738" s="17"/>
      <c r="N738" s="17"/>
      <c r="O738" s="19"/>
      <c r="P738" s="19"/>
      <c r="Q738" s="19"/>
      <c r="R738" s="17"/>
    </row>
    <row r="739" spans="1:18" ht="15.75" customHeight="1">
      <c r="A739" s="150" t="str">
        <f t="shared" si="12"/>
        <v/>
      </c>
      <c r="B739" s="79"/>
      <c r="C739" s="157"/>
      <c r="D739" s="47"/>
      <c r="E739" s="345"/>
      <c r="F739" s="19"/>
      <c r="G739" s="56"/>
      <c r="H739" s="18"/>
      <c r="I739" s="19"/>
      <c r="J739" s="19"/>
      <c r="K739" s="19"/>
      <c r="L739" s="345"/>
      <c r="M739" s="17"/>
      <c r="N739" s="17"/>
      <c r="O739" s="19"/>
      <c r="P739" s="19"/>
      <c r="Q739" s="19"/>
      <c r="R739" s="17"/>
    </row>
    <row r="740" spans="1:18" ht="15.75" customHeight="1">
      <c r="A740" s="150" t="str">
        <f t="shared" si="12"/>
        <v/>
      </c>
      <c r="B740" s="79"/>
      <c r="C740" s="157"/>
      <c r="D740" s="47"/>
      <c r="E740" s="345"/>
      <c r="F740" s="19"/>
      <c r="G740" s="56"/>
      <c r="H740" s="18"/>
      <c r="I740" s="19"/>
      <c r="J740" s="19"/>
      <c r="K740" s="19"/>
      <c r="L740" s="345"/>
      <c r="M740" s="17"/>
      <c r="N740" s="17"/>
      <c r="O740" s="19"/>
      <c r="P740" s="19"/>
      <c r="Q740" s="19"/>
      <c r="R740" s="17"/>
    </row>
    <row r="741" spans="1:18" ht="15.75" customHeight="1">
      <c r="A741" s="89" t="str">
        <f t="shared" si="12"/>
        <v/>
      </c>
      <c r="B741" s="88"/>
      <c r="C741" s="157"/>
      <c r="D741" s="90"/>
      <c r="E741" s="346"/>
      <c r="F741" s="91"/>
      <c r="G741" s="88"/>
      <c r="H741" s="92"/>
      <c r="I741" s="93"/>
      <c r="J741" s="93"/>
      <c r="K741" s="93"/>
      <c r="L741" s="346"/>
      <c r="M741" s="94"/>
      <c r="N741" s="94"/>
      <c r="O741" s="93"/>
      <c r="P741" s="93"/>
      <c r="Q741" s="93"/>
      <c r="R741" s="94"/>
    </row>
    <row r="742" spans="1:18" ht="15.75" customHeight="1">
      <c r="A742" s="150" t="str">
        <f t="shared" si="12"/>
        <v/>
      </c>
      <c r="B742" s="79"/>
      <c r="C742" s="157"/>
      <c r="D742" s="47"/>
      <c r="E742" s="345"/>
      <c r="F742" s="19"/>
      <c r="G742" s="56"/>
      <c r="H742" s="18"/>
      <c r="I742" s="19"/>
      <c r="J742" s="19"/>
      <c r="K742" s="19"/>
      <c r="L742" s="345"/>
      <c r="M742" s="17"/>
      <c r="N742" s="17"/>
      <c r="O742" s="19"/>
      <c r="P742" s="19"/>
      <c r="Q742" s="19"/>
      <c r="R742" s="17"/>
    </row>
    <row r="743" spans="1:18" ht="15.75" customHeight="1">
      <c r="A743" s="150" t="str">
        <f t="shared" si="12"/>
        <v/>
      </c>
      <c r="B743" s="79"/>
      <c r="C743" s="157"/>
      <c r="D743" s="47"/>
      <c r="E743" s="345"/>
      <c r="F743" s="19"/>
      <c r="G743" s="56"/>
      <c r="H743" s="18"/>
      <c r="I743" s="19"/>
      <c r="J743" s="19"/>
      <c r="K743" s="19"/>
      <c r="L743" s="345"/>
      <c r="M743" s="17"/>
      <c r="N743" s="17"/>
      <c r="O743" s="19"/>
      <c r="P743" s="19"/>
      <c r="Q743" s="19"/>
      <c r="R743" s="17"/>
    </row>
    <row r="744" spans="1:18" ht="15.75" customHeight="1">
      <c r="A744" s="150" t="str">
        <f t="shared" si="12"/>
        <v/>
      </c>
      <c r="B744" s="79"/>
      <c r="C744" s="157"/>
      <c r="D744" s="47"/>
      <c r="E744" s="345"/>
      <c r="F744" s="19"/>
      <c r="G744" s="56"/>
      <c r="H744" s="18"/>
      <c r="I744" s="19"/>
      <c r="J744" s="19"/>
      <c r="K744" s="19"/>
      <c r="L744" s="345"/>
      <c r="M744" s="17"/>
      <c r="N744" s="17"/>
      <c r="O744" s="19"/>
      <c r="P744" s="19"/>
      <c r="Q744" s="19"/>
      <c r="R744" s="17"/>
    </row>
    <row r="745" spans="1:18" ht="15.75" customHeight="1">
      <c r="A745" s="150" t="str">
        <f t="shared" si="12"/>
        <v/>
      </c>
      <c r="B745" s="79"/>
      <c r="C745" s="157"/>
      <c r="D745" s="47"/>
      <c r="E745" s="345"/>
      <c r="F745" s="19"/>
      <c r="G745" s="56"/>
      <c r="H745" s="18"/>
      <c r="I745" s="19"/>
      <c r="J745" s="19"/>
      <c r="K745" s="19"/>
      <c r="L745" s="345"/>
      <c r="M745" s="17"/>
      <c r="N745" s="17"/>
      <c r="O745" s="19"/>
      <c r="P745" s="19"/>
      <c r="Q745" s="19"/>
      <c r="R745" s="17"/>
    </row>
    <row r="746" spans="1:18" ht="15.75" customHeight="1">
      <c r="A746" s="150" t="str">
        <f t="shared" si="12"/>
        <v/>
      </c>
      <c r="B746" s="79"/>
      <c r="C746" s="157"/>
      <c r="D746" s="47"/>
      <c r="E746" s="345"/>
      <c r="F746" s="19"/>
      <c r="G746" s="56"/>
      <c r="H746" s="18"/>
      <c r="I746" s="19"/>
      <c r="J746" s="19"/>
      <c r="K746" s="19"/>
      <c r="L746" s="345"/>
      <c r="M746" s="17"/>
      <c r="N746" s="17"/>
      <c r="O746" s="19"/>
      <c r="P746" s="19"/>
      <c r="Q746" s="19"/>
      <c r="R746" s="17"/>
    </row>
    <row r="747" spans="1:18" ht="15.75" customHeight="1">
      <c r="A747" s="89" t="str">
        <f t="shared" si="12"/>
        <v/>
      </c>
      <c r="B747" s="88"/>
      <c r="C747" s="157"/>
      <c r="D747" s="90"/>
      <c r="E747" s="346"/>
      <c r="F747" s="91"/>
      <c r="G747" s="88"/>
      <c r="H747" s="92"/>
      <c r="I747" s="93"/>
      <c r="J747" s="93"/>
      <c r="K747" s="93"/>
      <c r="L747" s="346"/>
      <c r="M747" s="94"/>
      <c r="N747" s="94"/>
      <c r="O747" s="93"/>
      <c r="P747" s="93"/>
      <c r="Q747" s="93"/>
      <c r="R747" s="94"/>
    </row>
    <row r="748" spans="1:18" ht="15.75" customHeight="1">
      <c r="A748" s="150" t="str">
        <f t="shared" si="12"/>
        <v/>
      </c>
      <c r="B748" s="79"/>
      <c r="C748" s="157"/>
      <c r="D748" s="47"/>
      <c r="E748" s="345"/>
      <c r="F748" s="19"/>
      <c r="G748" s="56"/>
      <c r="H748" s="18"/>
      <c r="I748" s="19"/>
      <c r="J748" s="19"/>
      <c r="K748" s="19"/>
      <c r="L748" s="345"/>
      <c r="M748" s="17"/>
      <c r="N748" s="17"/>
      <c r="O748" s="19"/>
      <c r="P748" s="19"/>
      <c r="Q748" s="19"/>
      <c r="R748" s="17"/>
    </row>
    <row r="749" spans="1:18" ht="15.75" customHeight="1">
      <c r="A749" s="150" t="str">
        <f t="shared" si="12"/>
        <v/>
      </c>
      <c r="B749" s="79"/>
      <c r="C749" s="157"/>
      <c r="D749" s="47"/>
      <c r="E749" s="345"/>
      <c r="F749" s="19"/>
      <c r="G749" s="56"/>
      <c r="H749" s="18"/>
      <c r="I749" s="19"/>
      <c r="J749" s="19"/>
      <c r="K749" s="19"/>
      <c r="L749" s="345"/>
      <c r="M749" s="17"/>
      <c r="N749" s="17"/>
      <c r="O749" s="19"/>
      <c r="P749" s="19"/>
      <c r="Q749" s="19"/>
      <c r="R749" s="17"/>
    </row>
    <row r="750" spans="1:18" ht="15.75" customHeight="1">
      <c r="A750" s="150" t="str">
        <f t="shared" si="12"/>
        <v/>
      </c>
      <c r="B750" s="79"/>
      <c r="C750" s="157"/>
      <c r="D750" s="47"/>
      <c r="E750" s="345"/>
      <c r="F750" s="19"/>
      <c r="G750" s="56"/>
      <c r="H750" s="18"/>
      <c r="I750" s="19"/>
      <c r="J750" s="19"/>
      <c r="K750" s="19"/>
      <c r="L750" s="345"/>
      <c r="M750" s="17"/>
      <c r="N750" s="17"/>
      <c r="O750" s="19"/>
      <c r="P750" s="19"/>
      <c r="Q750" s="19"/>
      <c r="R750" s="17"/>
    </row>
    <row r="751" spans="1:18" ht="15.75" customHeight="1">
      <c r="A751" s="150" t="str">
        <f t="shared" si="12"/>
        <v/>
      </c>
      <c r="B751" s="79"/>
      <c r="C751" s="157"/>
      <c r="D751" s="47"/>
      <c r="E751" s="345"/>
      <c r="F751" s="19"/>
      <c r="G751" s="56"/>
      <c r="H751" s="18"/>
      <c r="I751" s="19"/>
      <c r="J751" s="19"/>
      <c r="K751" s="19"/>
      <c r="L751" s="345"/>
      <c r="M751" s="17"/>
      <c r="N751" s="17"/>
      <c r="O751" s="19"/>
      <c r="P751" s="19"/>
      <c r="Q751" s="19"/>
      <c r="R751" s="17"/>
    </row>
    <row r="752" spans="1:18" ht="15.75" customHeight="1">
      <c r="A752" s="150" t="str">
        <f t="shared" si="12"/>
        <v/>
      </c>
      <c r="B752" s="79"/>
      <c r="C752" s="157"/>
      <c r="D752" s="47"/>
      <c r="E752" s="345"/>
      <c r="F752" s="19"/>
      <c r="G752" s="56"/>
      <c r="H752" s="18"/>
      <c r="I752" s="19"/>
      <c r="J752" s="19"/>
      <c r="K752" s="19"/>
      <c r="L752" s="345"/>
      <c r="M752" s="17"/>
      <c r="N752" s="17"/>
      <c r="O752" s="19"/>
      <c r="P752" s="19"/>
      <c r="Q752" s="19"/>
      <c r="R752" s="17"/>
    </row>
    <row r="753" spans="1:18" ht="15.75" customHeight="1">
      <c r="A753" s="89" t="str">
        <f t="shared" si="12"/>
        <v/>
      </c>
      <c r="B753" s="88"/>
      <c r="C753" s="157"/>
      <c r="D753" s="90"/>
      <c r="E753" s="346"/>
      <c r="F753" s="91"/>
      <c r="G753" s="88"/>
      <c r="H753" s="92"/>
      <c r="I753" s="93"/>
      <c r="J753" s="93"/>
      <c r="K753" s="93"/>
      <c r="L753" s="346"/>
      <c r="M753" s="94"/>
      <c r="N753" s="94"/>
      <c r="O753" s="93"/>
      <c r="P753" s="93"/>
      <c r="Q753" s="93"/>
      <c r="R753" s="94"/>
    </row>
    <row r="754" spans="1:18" ht="15.75" customHeight="1">
      <c r="A754" s="150" t="str">
        <f t="shared" si="12"/>
        <v/>
      </c>
      <c r="B754" s="79"/>
      <c r="C754" s="157"/>
      <c r="D754" s="47"/>
      <c r="E754" s="345"/>
      <c r="F754" s="19"/>
      <c r="G754" s="56"/>
      <c r="H754" s="18"/>
      <c r="I754" s="19"/>
      <c r="J754" s="19"/>
      <c r="K754" s="19"/>
      <c r="L754" s="345"/>
      <c r="M754" s="17"/>
      <c r="N754" s="17"/>
      <c r="O754" s="19"/>
      <c r="P754" s="19"/>
      <c r="Q754" s="19"/>
      <c r="R754" s="17"/>
    </row>
    <row r="755" spans="1:18" ht="15.75" customHeight="1">
      <c r="A755" s="150" t="str">
        <f t="shared" si="12"/>
        <v/>
      </c>
      <c r="B755" s="79"/>
      <c r="C755" s="157"/>
      <c r="D755" s="47"/>
      <c r="E755" s="345"/>
      <c r="F755" s="19"/>
      <c r="G755" s="56"/>
      <c r="H755" s="18"/>
      <c r="I755" s="19"/>
      <c r="J755" s="19"/>
      <c r="K755" s="19"/>
      <c r="L755" s="345"/>
      <c r="M755" s="17"/>
      <c r="N755" s="17"/>
      <c r="O755" s="19"/>
      <c r="P755" s="19"/>
      <c r="Q755" s="19"/>
      <c r="R755" s="17"/>
    </row>
    <row r="756" spans="1:18" ht="15.75" customHeight="1">
      <c r="A756" s="150" t="str">
        <f t="shared" si="12"/>
        <v/>
      </c>
      <c r="B756" s="79"/>
      <c r="C756" s="157"/>
      <c r="D756" s="47"/>
      <c r="E756" s="345"/>
      <c r="F756" s="19"/>
      <c r="G756" s="56"/>
      <c r="H756" s="18"/>
      <c r="I756" s="19"/>
      <c r="J756" s="19"/>
      <c r="K756" s="19"/>
      <c r="L756" s="345"/>
      <c r="M756" s="17"/>
      <c r="N756" s="17"/>
      <c r="O756" s="19"/>
      <c r="P756" s="19"/>
      <c r="Q756" s="19"/>
      <c r="R756" s="17"/>
    </row>
    <row r="757" spans="1:18" ht="15.75" customHeight="1">
      <c r="A757" s="150" t="str">
        <f t="shared" si="12"/>
        <v/>
      </c>
      <c r="B757" s="79"/>
      <c r="C757" s="157"/>
      <c r="D757" s="47"/>
      <c r="E757" s="345"/>
      <c r="F757" s="19"/>
      <c r="G757" s="56"/>
      <c r="H757" s="18"/>
      <c r="I757" s="19"/>
      <c r="J757" s="19"/>
      <c r="K757" s="19"/>
      <c r="L757" s="345"/>
      <c r="M757" s="17"/>
      <c r="N757" s="17"/>
      <c r="O757" s="19"/>
      <c r="P757" s="19"/>
      <c r="Q757" s="19"/>
      <c r="R757" s="17"/>
    </row>
    <row r="758" spans="1:18" ht="15.75" customHeight="1">
      <c r="A758" s="150" t="str">
        <f t="shared" si="12"/>
        <v/>
      </c>
      <c r="B758" s="79"/>
      <c r="C758" s="157"/>
      <c r="D758" s="47"/>
      <c r="E758" s="345"/>
      <c r="F758" s="19"/>
      <c r="G758" s="56"/>
      <c r="H758" s="18"/>
      <c r="I758" s="19"/>
      <c r="J758" s="19"/>
      <c r="K758" s="19"/>
      <c r="L758" s="345"/>
      <c r="M758" s="17"/>
      <c r="N758" s="17"/>
      <c r="O758" s="19"/>
      <c r="P758" s="19"/>
      <c r="Q758" s="19"/>
      <c r="R758" s="17"/>
    </row>
    <row r="759" spans="1:18" ht="15.75" customHeight="1">
      <c r="A759" s="89" t="str">
        <f t="shared" si="12"/>
        <v/>
      </c>
      <c r="B759" s="88"/>
      <c r="C759" s="157"/>
      <c r="D759" s="90"/>
      <c r="E759" s="346"/>
      <c r="F759" s="91"/>
      <c r="G759" s="88"/>
      <c r="H759" s="92"/>
      <c r="I759" s="93"/>
      <c r="J759" s="93"/>
      <c r="K759" s="93"/>
      <c r="L759" s="346"/>
      <c r="M759" s="94"/>
      <c r="N759" s="94"/>
      <c r="O759" s="93"/>
      <c r="P759" s="93"/>
      <c r="Q759" s="93"/>
      <c r="R759" s="94"/>
    </row>
    <row r="760" spans="1:18" ht="15.75" customHeight="1">
      <c r="A760" s="150" t="str">
        <f t="shared" si="12"/>
        <v/>
      </c>
      <c r="B760" s="79"/>
      <c r="C760" s="157"/>
      <c r="D760" s="47"/>
      <c r="E760" s="345"/>
      <c r="F760" s="19"/>
      <c r="G760" s="56"/>
      <c r="H760" s="18"/>
      <c r="I760" s="19"/>
      <c r="J760" s="19"/>
      <c r="K760" s="19"/>
      <c r="L760" s="345"/>
      <c r="M760" s="17"/>
      <c r="N760" s="17"/>
      <c r="O760" s="19"/>
      <c r="P760" s="19"/>
      <c r="Q760" s="19"/>
      <c r="R760" s="17"/>
    </row>
    <row r="761" spans="1:18" ht="15.75" customHeight="1">
      <c r="A761" s="150" t="str">
        <f t="shared" si="12"/>
        <v/>
      </c>
      <c r="B761" s="79"/>
      <c r="C761" s="157"/>
      <c r="D761" s="47"/>
      <c r="E761" s="345"/>
      <c r="F761" s="19"/>
      <c r="G761" s="56"/>
      <c r="H761" s="18"/>
      <c r="I761" s="19"/>
      <c r="J761" s="19"/>
      <c r="K761" s="19"/>
      <c r="L761" s="345"/>
      <c r="M761" s="17"/>
      <c r="N761" s="17"/>
      <c r="O761" s="19"/>
      <c r="P761" s="19"/>
      <c r="Q761" s="19"/>
      <c r="R761" s="17"/>
    </row>
    <row r="762" spans="1:18" ht="15.75" customHeight="1">
      <c r="A762" s="150" t="str">
        <f t="shared" si="12"/>
        <v/>
      </c>
      <c r="B762" s="79"/>
      <c r="C762" s="157"/>
      <c r="D762" s="47"/>
      <c r="E762" s="345"/>
      <c r="F762" s="19"/>
      <c r="G762" s="56"/>
      <c r="H762" s="18"/>
      <c r="I762" s="19"/>
      <c r="J762" s="19"/>
      <c r="K762" s="19"/>
      <c r="L762" s="345"/>
      <c r="M762" s="17"/>
      <c r="N762" s="17"/>
      <c r="O762" s="19"/>
      <c r="P762" s="19"/>
      <c r="Q762" s="19"/>
      <c r="R762" s="17"/>
    </row>
    <row r="763" spans="1:18" ht="15.75" customHeight="1">
      <c r="A763" s="150" t="str">
        <f t="shared" si="12"/>
        <v/>
      </c>
      <c r="B763" s="79"/>
      <c r="C763" s="157"/>
      <c r="D763" s="47"/>
      <c r="E763" s="345"/>
      <c r="F763" s="19"/>
      <c r="G763" s="56"/>
      <c r="H763" s="18"/>
      <c r="I763" s="19"/>
      <c r="J763" s="19"/>
      <c r="K763" s="19"/>
      <c r="L763" s="345"/>
      <c r="M763" s="17"/>
      <c r="N763" s="17"/>
      <c r="O763" s="19"/>
      <c r="P763" s="19"/>
      <c r="Q763" s="19"/>
      <c r="R763" s="17"/>
    </row>
    <row r="764" spans="1:18" ht="15.75" customHeight="1">
      <c r="A764" s="150" t="str">
        <f t="shared" si="12"/>
        <v/>
      </c>
      <c r="B764" s="79"/>
      <c r="C764" s="157"/>
      <c r="D764" s="47"/>
      <c r="E764" s="345"/>
      <c r="F764" s="19"/>
      <c r="G764" s="56"/>
      <c r="H764" s="18"/>
      <c r="I764" s="19"/>
      <c r="J764" s="19"/>
      <c r="K764" s="19"/>
      <c r="L764" s="345"/>
      <c r="M764" s="17"/>
      <c r="N764" s="17"/>
      <c r="O764" s="19"/>
      <c r="P764" s="19"/>
      <c r="Q764" s="19"/>
      <c r="R764" s="17"/>
    </row>
    <row r="765" spans="1:18" ht="15.75" customHeight="1">
      <c r="A765" s="89" t="str">
        <f t="shared" si="12"/>
        <v/>
      </c>
      <c r="B765" s="88"/>
      <c r="C765" s="157"/>
      <c r="D765" s="90"/>
      <c r="E765" s="346"/>
      <c r="F765" s="91"/>
      <c r="G765" s="88"/>
      <c r="H765" s="92"/>
      <c r="I765" s="93"/>
      <c r="J765" s="93"/>
      <c r="K765" s="93"/>
      <c r="L765" s="346"/>
      <c r="M765" s="94"/>
      <c r="N765" s="94"/>
      <c r="O765" s="93"/>
      <c r="P765" s="93"/>
      <c r="Q765" s="93"/>
      <c r="R765" s="94"/>
    </row>
    <row r="766" spans="1:18" ht="15.75" customHeight="1">
      <c r="A766" s="150" t="str">
        <f t="shared" si="12"/>
        <v/>
      </c>
      <c r="B766" s="79"/>
      <c r="C766" s="157"/>
      <c r="D766" s="47"/>
      <c r="E766" s="345"/>
      <c r="F766" s="19"/>
      <c r="G766" s="56"/>
      <c r="H766" s="18"/>
      <c r="I766" s="19"/>
      <c r="J766" s="19"/>
      <c r="K766" s="19"/>
      <c r="L766" s="345"/>
      <c r="M766" s="17"/>
      <c r="N766" s="17"/>
      <c r="O766" s="19"/>
      <c r="P766" s="19"/>
      <c r="Q766" s="19"/>
      <c r="R766" s="17"/>
    </row>
    <row r="767" spans="1:18" ht="15.75" customHeight="1">
      <c r="A767" s="150" t="str">
        <f t="shared" si="12"/>
        <v/>
      </c>
      <c r="B767" s="79"/>
      <c r="C767" s="157"/>
      <c r="D767" s="47"/>
      <c r="E767" s="345"/>
      <c r="F767" s="19"/>
      <c r="G767" s="56"/>
      <c r="H767" s="18"/>
      <c r="I767" s="19"/>
      <c r="J767" s="19"/>
      <c r="K767" s="19"/>
      <c r="L767" s="345"/>
      <c r="M767" s="17"/>
      <c r="N767" s="17"/>
      <c r="O767" s="19"/>
      <c r="P767" s="19"/>
      <c r="Q767" s="19"/>
      <c r="R767" s="17"/>
    </row>
    <row r="768" spans="1:18" ht="15.75" customHeight="1">
      <c r="A768" s="150" t="str">
        <f t="shared" si="12"/>
        <v/>
      </c>
      <c r="B768" s="79"/>
      <c r="C768" s="157"/>
      <c r="D768" s="47"/>
      <c r="E768" s="345"/>
      <c r="F768" s="19"/>
      <c r="G768" s="56"/>
      <c r="H768" s="18"/>
      <c r="I768" s="19"/>
      <c r="J768" s="19"/>
      <c r="K768" s="19"/>
      <c r="L768" s="345"/>
      <c r="M768" s="17"/>
      <c r="N768" s="17"/>
      <c r="O768" s="19"/>
      <c r="P768" s="19"/>
      <c r="Q768" s="19"/>
      <c r="R768" s="17"/>
    </row>
    <row r="769" spans="1:18" ht="15.75" customHeight="1">
      <c r="A769" s="150" t="str">
        <f t="shared" si="12"/>
        <v/>
      </c>
      <c r="B769" s="79"/>
      <c r="C769" s="157"/>
      <c r="D769" s="47"/>
      <c r="E769" s="345"/>
      <c r="F769" s="19"/>
      <c r="G769" s="56"/>
      <c r="H769" s="18"/>
      <c r="I769" s="19"/>
      <c r="J769" s="19"/>
      <c r="K769" s="19"/>
      <c r="L769" s="345"/>
      <c r="M769" s="17"/>
      <c r="N769" s="17"/>
      <c r="O769" s="19"/>
      <c r="P769" s="19"/>
      <c r="Q769" s="19"/>
      <c r="R769" s="17"/>
    </row>
    <row r="770" spans="1:18" ht="15.75" customHeight="1">
      <c r="A770" s="150" t="str">
        <f t="shared" si="12"/>
        <v/>
      </c>
      <c r="B770" s="79"/>
      <c r="C770" s="157"/>
      <c r="D770" s="47"/>
      <c r="E770" s="345"/>
      <c r="F770" s="19"/>
      <c r="G770" s="56"/>
      <c r="H770" s="18"/>
      <c r="I770" s="19"/>
      <c r="J770" s="19"/>
      <c r="K770" s="19"/>
      <c r="L770" s="345"/>
      <c r="M770" s="17"/>
      <c r="N770" s="17"/>
      <c r="O770" s="19"/>
      <c r="P770" s="19"/>
      <c r="Q770" s="19"/>
      <c r="R770" s="17"/>
    </row>
    <row r="771" spans="1:18" ht="15.75" customHeight="1">
      <c r="A771" s="89" t="str">
        <f t="shared" si="12"/>
        <v/>
      </c>
      <c r="B771" s="88"/>
      <c r="C771" s="157"/>
      <c r="D771" s="90"/>
      <c r="E771" s="346"/>
      <c r="F771" s="91"/>
      <c r="G771" s="88"/>
      <c r="H771" s="92"/>
      <c r="I771" s="93"/>
      <c r="J771" s="93"/>
      <c r="K771" s="93"/>
      <c r="L771" s="346"/>
      <c r="M771" s="94"/>
      <c r="N771" s="94"/>
      <c r="O771" s="93"/>
      <c r="P771" s="93"/>
      <c r="Q771" s="93"/>
      <c r="R771" s="94"/>
    </row>
    <row r="772" spans="1:18" ht="15.75" customHeight="1">
      <c r="A772" s="150" t="str">
        <f t="shared" si="12"/>
        <v/>
      </c>
      <c r="B772" s="79"/>
      <c r="C772" s="157"/>
      <c r="D772" s="47"/>
      <c r="E772" s="345"/>
      <c r="F772" s="19"/>
      <c r="G772" s="56"/>
      <c r="H772" s="18"/>
      <c r="I772" s="19"/>
      <c r="J772" s="19"/>
      <c r="K772" s="19"/>
      <c r="L772" s="345"/>
      <c r="M772" s="17"/>
      <c r="N772" s="17"/>
      <c r="O772" s="19"/>
      <c r="P772" s="19"/>
      <c r="Q772" s="19"/>
      <c r="R772" s="17"/>
    </row>
    <row r="773" spans="1:18" ht="15.75" customHeight="1">
      <c r="A773" s="150" t="str">
        <f t="shared" si="12"/>
        <v/>
      </c>
      <c r="B773" s="79"/>
      <c r="C773" s="157"/>
      <c r="D773" s="47"/>
      <c r="E773" s="345"/>
      <c r="F773" s="19"/>
      <c r="G773" s="56"/>
      <c r="H773" s="18"/>
      <c r="I773" s="19"/>
      <c r="J773" s="19"/>
      <c r="K773" s="19"/>
      <c r="L773" s="345"/>
      <c r="M773" s="17"/>
      <c r="N773" s="17"/>
      <c r="O773" s="19"/>
      <c r="P773" s="19"/>
      <c r="Q773" s="19"/>
      <c r="R773" s="17"/>
    </row>
    <row r="774" spans="1:18" ht="15.75" customHeight="1">
      <c r="A774" s="150" t="str">
        <f t="shared" si="12"/>
        <v/>
      </c>
      <c r="B774" s="79"/>
      <c r="C774" s="157"/>
      <c r="D774" s="47"/>
      <c r="E774" s="345"/>
      <c r="F774" s="19"/>
      <c r="G774" s="56"/>
      <c r="H774" s="18"/>
      <c r="I774" s="19"/>
      <c r="J774" s="19"/>
      <c r="K774" s="19"/>
      <c r="L774" s="345"/>
      <c r="M774" s="17"/>
      <c r="N774" s="17"/>
      <c r="O774" s="19"/>
      <c r="P774" s="19"/>
      <c r="Q774" s="19"/>
      <c r="R774" s="17"/>
    </row>
    <row r="775" spans="1:18" ht="15.75" customHeight="1">
      <c r="A775" s="150" t="str">
        <f t="shared" si="12"/>
        <v/>
      </c>
      <c r="B775" s="79"/>
      <c r="C775" s="157"/>
      <c r="D775" s="47"/>
      <c r="E775" s="345"/>
      <c r="F775" s="19"/>
      <c r="G775" s="56"/>
      <c r="H775" s="18"/>
      <c r="I775" s="19"/>
      <c r="J775" s="19"/>
      <c r="K775" s="19"/>
      <c r="L775" s="345"/>
      <c r="M775" s="17"/>
      <c r="N775" s="17"/>
      <c r="O775" s="19"/>
      <c r="P775" s="19"/>
      <c r="Q775" s="19"/>
      <c r="R775" s="17"/>
    </row>
    <row r="776" spans="1:18" ht="15.75" customHeight="1">
      <c r="A776" s="150" t="str">
        <f t="shared" si="12"/>
        <v/>
      </c>
      <c r="B776" s="79"/>
      <c r="C776" s="157"/>
      <c r="D776" s="47"/>
      <c r="E776" s="345"/>
      <c r="F776" s="19"/>
      <c r="G776" s="56"/>
      <c r="H776" s="18"/>
      <c r="I776" s="19"/>
      <c r="J776" s="19"/>
      <c r="K776" s="19"/>
      <c r="L776" s="345"/>
      <c r="M776" s="17"/>
      <c r="N776" s="17"/>
      <c r="O776" s="19"/>
      <c r="P776" s="19"/>
      <c r="Q776" s="19"/>
      <c r="R776" s="17"/>
    </row>
    <row r="777" spans="1:18" ht="15.75" customHeight="1">
      <c r="A777" s="89" t="str">
        <f t="shared" si="12"/>
        <v/>
      </c>
      <c r="B777" s="88"/>
      <c r="C777" s="157"/>
      <c r="D777" s="90"/>
      <c r="E777" s="346"/>
      <c r="F777" s="91"/>
      <c r="G777" s="88"/>
      <c r="H777" s="92"/>
      <c r="I777" s="93"/>
      <c r="J777" s="93"/>
      <c r="K777" s="93"/>
      <c r="L777" s="346"/>
      <c r="M777" s="94"/>
      <c r="N777" s="94"/>
      <c r="O777" s="93"/>
      <c r="P777" s="93"/>
      <c r="Q777" s="93"/>
      <c r="R777" s="94"/>
    </row>
    <row r="778" spans="1:18" ht="15.75" customHeight="1">
      <c r="A778" s="150" t="str">
        <f t="shared" si="12"/>
        <v/>
      </c>
      <c r="B778" s="79"/>
      <c r="C778" s="157"/>
      <c r="D778" s="47"/>
      <c r="E778" s="345"/>
      <c r="F778" s="19"/>
      <c r="G778" s="56"/>
      <c r="H778" s="18"/>
      <c r="I778" s="19"/>
      <c r="J778" s="19"/>
      <c r="K778" s="19"/>
      <c r="L778" s="345"/>
      <c r="M778" s="17"/>
      <c r="N778" s="17"/>
      <c r="O778" s="19"/>
      <c r="P778" s="19"/>
      <c r="Q778" s="19"/>
      <c r="R778" s="17"/>
    </row>
    <row r="779" spans="1:18" ht="15.75" customHeight="1">
      <c r="A779" s="150" t="str">
        <f t="shared" si="12"/>
        <v/>
      </c>
      <c r="B779" s="79"/>
      <c r="C779" s="157"/>
      <c r="D779" s="47"/>
      <c r="E779" s="345"/>
      <c r="F779" s="19"/>
      <c r="G779" s="56"/>
      <c r="H779" s="18"/>
      <c r="I779" s="19"/>
      <c r="J779" s="19"/>
      <c r="K779" s="19"/>
      <c r="L779" s="345"/>
      <c r="M779" s="17"/>
      <c r="N779" s="17"/>
      <c r="O779" s="19"/>
      <c r="P779" s="19"/>
      <c r="Q779" s="19"/>
      <c r="R779" s="17"/>
    </row>
    <row r="780" spans="1:18" ht="15.75" customHeight="1">
      <c r="A780" s="150" t="str">
        <f t="shared" si="12"/>
        <v/>
      </c>
      <c r="B780" s="79"/>
      <c r="C780" s="157"/>
      <c r="D780" s="47"/>
      <c r="E780" s="345"/>
      <c r="F780" s="19"/>
      <c r="G780" s="56"/>
      <c r="H780" s="18"/>
      <c r="I780" s="19"/>
      <c r="J780" s="19"/>
      <c r="K780" s="19"/>
      <c r="L780" s="345"/>
      <c r="M780" s="17"/>
      <c r="N780" s="17"/>
      <c r="O780" s="19"/>
      <c r="P780" s="19"/>
      <c r="Q780" s="19"/>
      <c r="R780" s="17"/>
    </row>
    <row r="781" spans="1:18" ht="15.75" customHeight="1">
      <c r="A781" s="150" t="str">
        <f t="shared" si="12"/>
        <v/>
      </c>
      <c r="B781" s="79"/>
      <c r="C781" s="157"/>
      <c r="D781" s="47"/>
      <c r="E781" s="345"/>
      <c r="F781" s="19"/>
      <c r="G781" s="56"/>
      <c r="H781" s="18"/>
      <c r="I781" s="19"/>
      <c r="J781" s="19"/>
      <c r="K781" s="19"/>
      <c r="L781" s="345"/>
      <c r="M781" s="17"/>
      <c r="N781" s="17"/>
      <c r="O781" s="19"/>
      <c r="P781" s="19"/>
      <c r="Q781" s="19"/>
      <c r="R781" s="17"/>
    </row>
    <row r="782" spans="1:18" ht="15.75" customHeight="1">
      <c r="A782" s="150" t="str">
        <f t="shared" si="12"/>
        <v/>
      </c>
      <c r="B782" s="79"/>
      <c r="C782" s="157"/>
      <c r="D782" s="47"/>
      <c r="E782" s="345"/>
      <c r="F782" s="19"/>
      <c r="G782" s="56"/>
      <c r="H782" s="18"/>
      <c r="I782" s="19"/>
      <c r="J782" s="19"/>
      <c r="K782" s="19"/>
      <c r="L782" s="345"/>
      <c r="M782" s="17"/>
      <c r="N782" s="17"/>
      <c r="O782" s="19"/>
      <c r="P782" s="19"/>
      <c r="Q782" s="19"/>
      <c r="R782" s="17"/>
    </row>
    <row r="783" spans="1:18" ht="15.75" customHeight="1">
      <c r="A783" s="89" t="str">
        <f t="shared" ref="A783:A846" si="13">IF(ISBLANK(B783),"",IF(ISNA(VLOOKUP(B783,jobtable,2,FALSE)),"Not found",VLOOKUP(B783,jobtable,2,FALSE)))</f>
        <v/>
      </c>
      <c r="B783" s="88"/>
      <c r="C783" s="157"/>
      <c r="D783" s="90"/>
      <c r="E783" s="346"/>
      <c r="F783" s="91"/>
      <c r="G783" s="88"/>
      <c r="H783" s="92"/>
      <c r="I783" s="93"/>
      <c r="J783" s="93"/>
      <c r="K783" s="93"/>
      <c r="L783" s="346"/>
      <c r="M783" s="94"/>
      <c r="N783" s="94"/>
      <c r="O783" s="93"/>
      <c r="P783" s="93"/>
      <c r="Q783" s="93"/>
      <c r="R783" s="94"/>
    </row>
    <row r="784" spans="1:18" ht="15.75" customHeight="1">
      <c r="A784" s="150" t="str">
        <f t="shared" si="13"/>
        <v/>
      </c>
      <c r="B784" s="79"/>
      <c r="C784" s="157"/>
      <c r="D784" s="47"/>
      <c r="E784" s="345"/>
      <c r="F784" s="19"/>
      <c r="G784" s="56"/>
      <c r="H784" s="18"/>
      <c r="I784" s="19"/>
      <c r="J784" s="19"/>
      <c r="K784" s="19"/>
      <c r="L784" s="345"/>
      <c r="M784" s="17"/>
      <c r="N784" s="17"/>
      <c r="O784" s="19"/>
      <c r="P784" s="19"/>
      <c r="Q784" s="19"/>
      <c r="R784" s="17"/>
    </row>
    <row r="785" spans="1:18" ht="15.75" customHeight="1">
      <c r="A785" s="150" t="str">
        <f t="shared" si="13"/>
        <v/>
      </c>
      <c r="B785" s="79"/>
      <c r="C785" s="157"/>
      <c r="D785" s="47"/>
      <c r="E785" s="345"/>
      <c r="F785" s="19"/>
      <c r="G785" s="56"/>
      <c r="H785" s="18"/>
      <c r="I785" s="19"/>
      <c r="J785" s="19"/>
      <c r="K785" s="19"/>
      <c r="L785" s="345"/>
      <c r="M785" s="17"/>
      <c r="N785" s="17"/>
      <c r="O785" s="19"/>
      <c r="P785" s="19"/>
      <c r="Q785" s="19"/>
      <c r="R785" s="17"/>
    </row>
    <row r="786" spans="1:18" ht="15.75" customHeight="1">
      <c r="A786" s="150" t="str">
        <f t="shared" si="13"/>
        <v/>
      </c>
      <c r="B786" s="79"/>
      <c r="C786" s="157"/>
      <c r="D786" s="47"/>
      <c r="E786" s="345"/>
      <c r="F786" s="19"/>
      <c r="G786" s="56"/>
      <c r="H786" s="18"/>
      <c r="I786" s="19"/>
      <c r="J786" s="19"/>
      <c r="K786" s="19"/>
      <c r="L786" s="345"/>
      <c r="M786" s="17"/>
      <c r="N786" s="17"/>
      <c r="O786" s="19"/>
      <c r="P786" s="19"/>
      <c r="Q786" s="19"/>
      <c r="R786" s="17"/>
    </row>
    <row r="787" spans="1:18" ht="15.75" customHeight="1">
      <c r="A787" s="150" t="str">
        <f t="shared" si="13"/>
        <v/>
      </c>
      <c r="B787" s="79"/>
      <c r="C787" s="157"/>
      <c r="D787" s="47"/>
      <c r="E787" s="345"/>
      <c r="F787" s="19"/>
      <c r="G787" s="56"/>
      <c r="H787" s="18"/>
      <c r="I787" s="19"/>
      <c r="J787" s="19"/>
      <c r="K787" s="19"/>
      <c r="L787" s="345"/>
      <c r="M787" s="17"/>
      <c r="N787" s="17"/>
      <c r="O787" s="19"/>
      <c r="P787" s="19"/>
      <c r="Q787" s="19"/>
      <c r="R787" s="17"/>
    </row>
    <row r="788" spans="1:18" ht="15.75" customHeight="1">
      <c r="A788" s="150" t="str">
        <f t="shared" si="13"/>
        <v/>
      </c>
      <c r="B788" s="79"/>
      <c r="C788" s="157"/>
      <c r="D788" s="47"/>
      <c r="E788" s="345"/>
      <c r="F788" s="19"/>
      <c r="G788" s="56"/>
      <c r="H788" s="18"/>
      <c r="I788" s="19"/>
      <c r="J788" s="19"/>
      <c r="K788" s="19"/>
      <c r="L788" s="345"/>
      <c r="M788" s="17"/>
      <c r="N788" s="17"/>
      <c r="O788" s="19"/>
      <c r="P788" s="19"/>
      <c r="Q788" s="19"/>
      <c r="R788" s="17"/>
    </row>
    <row r="789" spans="1:18" ht="15.75" customHeight="1">
      <c r="A789" s="89" t="str">
        <f t="shared" si="13"/>
        <v/>
      </c>
      <c r="B789" s="88"/>
      <c r="C789" s="157"/>
      <c r="D789" s="90"/>
      <c r="E789" s="346"/>
      <c r="F789" s="91"/>
      <c r="G789" s="88"/>
      <c r="H789" s="92"/>
      <c r="I789" s="93"/>
      <c r="J789" s="93"/>
      <c r="K789" s="93"/>
      <c r="L789" s="346"/>
      <c r="M789" s="94"/>
      <c r="N789" s="94"/>
      <c r="O789" s="93"/>
      <c r="P789" s="93"/>
      <c r="Q789" s="93"/>
      <c r="R789" s="94"/>
    </row>
    <row r="790" spans="1:18" ht="15.75" customHeight="1">
      <c r="A790" s="150" t="str">
        <f t="shared" si="13"/>
        <v/>
      </c>
      <c r="B790" s="79"/>
      <c r="C790" s="157"/>
      <c r="D790" s="47"/>
      <c r="E790" s="345"/>
      <c r="F790" s="19"/>
      <c r="G790" s="56"/>
      <c r="H790" s="18"/>
      <c r="I790" s="19"/>
      <c r="J790" s="19"/>
      <c r="K790" s="19"/>
      <c r="L790" s="345"/>
      <c r="M790" s="17"/>
      <c r="N790" s="17"/>
      <c r="O790" s="19"/>
      <c r="P790" s="19"/>
      <c r="Q790" s="19"/>
      <c r="R790" s="17"/>
    </row>
    <row r="791" spans="1:18" ht="15.75" customHeight="1">
      <c r="A791" s="150" t="str">
        <f t="shared" si="13"/>
        <v/>
      </c>
      <c r="B791" s="79"/>
      <c r="C791" s="157"/>
      <c r="D791" s="47"/>
      <c r="E791" s="345"/>
      <c r="F791" s="19"/>
      <c r="G791" s="56"/>
      <c r="H791" s="18"/>
      <c r="I791" s="19"/>
      <c r="J791" s="19"/>
      <c r="K791" s="19"/>
      <c r="L791" s="345"/>
      <c r="M791" s="17"/>
      <c r="N791" s="17"/>
      <c r="O791" s="19"/>
      <c r="P791" s="19"/>
      <c r="Q791" s="19"/>
      <c r="R791" s="17"/>
    </row>
    <row r="792" spans="1:18" ht="15.75" customHeight="1">
      <c r="A792" s="150" t="str">
        <f t="shared" si="13"/>
        <v/>
      </c>
      <c r="B792" s="79"/>
      <c r="C792" s="157"/>
      <c r="D792" s="47"/>
      <c r="E792" s="345"/>
      <c r="F792" s="19"/>
      <c r="G792" s="56"/>
      <c r="H792" s="18"/>
      <c r="I792" s="19"/>
      <c r="J792" s="19"/>
      <c r="K792" s="19"/>
      <c r="L792" s="345"/>
      <c r="M792" s="17"/>
      <c r="N792" s="17"/>
      <c r="O792" s="19"/>
      <c r="P792" s="19"/>
      <c r="Q792" s="19"/>
      <c r="R792" s="17"/>
    </row>
    <row r="793" spans="1:18" ht="15.75" customHeight="1">
      <c r="A793" s="150" t="str">
        <f t="shared" si="13"/>
        <v/>
      </c>
      <c r="B793" s="79"/>
      <c r="C793" s="157"/>
      <c r="D793" s="47"/>
      <c r="E793" s="345"/>
      <c r="F793" s="19"/>
      <c r="G793" s="56"/>
      <c r="H793" s="18"/>
      <c r="I793" s="19"/>
      <c r="J793" s="19"/>
      <c r="K793" s="19"/>
      <c r="L793" s="345"/>
      <c r="M793" s="17"/>
      <c r="N793" s="17"/>
      <c r="O793" s="19"/>
      <c r="P793" s="19"/>
      <c r="Q793" s="19"/>
      <c r="R793" s="17"/>
    </row>
    <row r="794" spans="1:18" ht="15.75" customHeight="1">
      <c r="A794" s="150" t="str">
        <f t="shared" si="13"/>
        <v/>
      </c>
      <c r="B794" s="79"/>
      <c r="C794" s="157"/>
      <c r="D794" s="47"/>
      <c r="E794" s="345"/>
      <c r="F794" s="19"/>
      <c r="G794" s="56"/>
      <c r="H794" s="18"/>
      <c r="I794" s="19"/>
      <c r="J794" s="19"/>
      <c r="K794" s="19"/>
      <c r="L794" s="345"/>
      <c r="M794" s="17"/>
      <c r="N794" s="17"/>
      <c r="O794" s="19"/>
      <c r="P794" s="19"/>
      <c r="Q794" s="19"/>
      <c r="R794" s="17"/>
    </row>
    <row r="795" spans="1:18" ht="15.75" customHeight="1">
      <c r="A795" s="89" t="str">
        <f t="shared" si="13"/>
        <v/>
      </c>
      <c r="B795" s="88"/>
      <c r="C795" s="157"/>
      <c r="D795" s="90"/>
      <c r="E795" s="346"/>
      <c r="F795" s="91"/>
      <c r="G795" s="88"/>
      <c r="H795" s="92"/>
      <c r="I795" s="93"/>
      <c r="J795" s="93"/>
      <c r="K795" s="93"/>
      <c r="L795" s="346"/>
      <c r="M795" s="94"/>
      <c r="N795" s="94"/>
      <c r="O795" s="93"/>
      <c r="P795" s="93"/>
      <c r="Q795" s="93"/>
      <c r="R795" s="94"/>
    </row>
    <row r="796" spans="1:18" ht="15.75" customHeight="1">
      <c r="A796" s="150" t="str">
        <f t="shared" si="13"/>
        <v/>
      </c>
      <c r="B796" s="79"/>
      <c r="C796" s="157"/>
      <c r="D796" s="47"/>
      <c r="E796" s="345"/>
      <c r="F796" s="19"/>
      <c r="G796" s="56"/>
      <c r="H796" s="18"/>
      <c r="I796" s="19"/>
      <c r="J796" s="19"/>
      <c r="K796" s="19"/>
      <c r="L796" s="345"/>
      <c r="M796" s="17"/>
      <c r="N796" s="17"/>
      <c r="O796" s="19"/>
      <c r="P796" s="19"/>
      <c r="Q796" s="19"/>
      <c r="R796" s="17"/>
    </row>
    <row r="797" spans="1:18" ht="15.75" customHeight="1">
      <c r="A797" s="150" t="str">
        <f t="shared" si="13"/>
        <v/>
      </c>
      <c r="B797" s="79"/>
      <c r="C797" s="157"/>
      <c r="D797" s="47"/>
      <c r="E797" s="345"/>
      <c r="F797" s="19"/>
      <c r="G797" s="56"/>
      <c r="H797" s="18"/>
      <c r="I797" s="19"/>
      <c r="J797" s="19"/>
      <c r="K797" s="19"/>
      <c r="L797" s="345"/>
      <c r="M797" s="17"/>
      <c r="N797" s="17"/>
      <c r="O797" s="19"/>
      <c r="P797" s="19"/>
      <c r="Q797" s="19"/>
      <c r="R797" s="17"/>
    </row>
    <row r="798" spans="1:18" ht="15.75" customHeight="1">
      <c r="A798" s="150" t="str">
        <f t="shared" si="13"/>
        <v/>
      </c>
      <c r="B798" s="79"/>
      <c r="C798" s="157"/>
      <c r="D798" s="47"/>
      <c r="E798" s="345"/>
      <c r="F798" s="19"/>
      <c r="G798" s="56"/>
      <c r="H798" s="18"/>
      <c r="I798" s="19"/>
      <c r="J798" s="19"/>
      <c r="K798" s="19"/>
      <c r="L798" s="345"/>
      <c r="M798" s="17"/>
      <c r="N798" s="17"/>
      <c r="O798" s="19"/>
      <c r="P798" s="19"/>
      <c r="Q798" s="19"/>
      <c r="R798" s="17"/>
    </row>
    <row r="799" spans="1:18" ht="15.75" customHeight="1">
      <c r="A799" s="150" t="str">
        <f t="shared" si="13"/>
        <v/>
      </c>
      <c r="B799" s="79"/>
      <c r="C799" s="157"/>
      <c r="D799" s="47"/>
      <c r="E799" s="345"/>
      <c r="F799" s="19"/>
      <c r="G799" s="56"/>
      <c r="H799" s="18"/>
      <c r="I799" s="19"/>
      <c r="J799" s="19"/>
      <c r="K799" s="19"/>
      <c r="L799" s="345"/>
      <c r="M799" s="17"/>
      <c r="N799" s="17"/>
      <c r="O799" s="19"/>
      <c r="P799" s="19"/>
      <c r="Q799" s="19"/>
      <c r="R799" s="17"/>
    </row>
    <row r="800" spans="1:18" ht="15.75" customHeight="1">
      <c r="A800" s="150" t="str">
        <f t="shared" si="13"/>
        <v/>
      </c>
      <c r="B800" s="79"/>
      <c r="C800" s="157"/>
      <c r="D800" s="47"/>
      <c r="E800" s="345"/>
      <c r="F800" s="19"/>
      <c r="G800" s="56"/>
      <c r="H800" s="18"/>
      <c r="I800" s="19"/>
      <c r="J800" s="19"/>
      <c r="K800" s="19"/>
      <c r="L800" s="345"/>
      <c r="M800" s="17"/>
      <c r="N800" s="17"/>
      <c r="O800" s="19"/>
      <c r="P800" s="19"/>
      <c r="Q800" s="19"/>
      <c r="R800" s="17"/>
    </row>
    <row r="801" spans="1:18" ht="15.75" customHeight="1">
      <c r="A801" s="89" t="str">
        <f t="shared" si="13"/>
        <v/>
      </c>
      <c r="B801" s="88"/>
      <c r="C801" s="157"/>
      <c r="D801" s="90"/>
      <c r="E801" s="346"/>
      <c r="F801" s="91"/>
      <c r="G801" s="88"/>
      <c r="H801" s="92"/>
      <c r="I801" s="93"/>
      <c r="J801" s="93"/>
      <c r="K801" s="93"/>
      <c r="L801" s="346"/>
      <c r="M801" s="94"/>
      <c r="N801" s="94"/>
      <c r="O801" s="93"/>
      <c r="P801" s="93"/>
      <c r="Q801" s="93"/>
      <c r="R801" s="94"/>
    </row>
    <row r="802" spans="1:18" ht="15.75" customHeight="1">
      <c r="A802" s="150" t="str">
        <f t="shared" si="13"/>
        <v/>
      </c>
      <c r="B802" s="79"/>
      <c r="C802" s="157"/>
      <c r="D802" s="47"/>
      <c r="E802" s="345"/>
      <c r="F802" s="19"/>
      <c r="G802" s="56"/>
      <c r="H802" s="18"/>
      <c r="I802" s="19"/>
      <c r="J802" s="19"/>
      <c r="K802" s="19"/>
      <c r="L802" s="345"/>
      <c r="M802" s="17"/>
      <c r="N802" s="17"/>
      <c r="O802" s="19"/>
      <c r="P802" s="19"/>
      <c r="Q802" s="19"/>
      <c r="R802" s="17"/>
    </row>
    <row r="803" spans="1:18" ht="15.75" customHeight="1">
      <c r="A803" s="150" t="str">
        <f t="shared" si="13"/>
        <v/>
      </c>
      <c r="B803" s="79"/>
      <c r="C803" s="157"/>
      <c r="D803" s="47"/>
      <c r="E803" s="345"/>
      <c r="F803" s="19"/>
      <c r="G803" s="56"/>
      <c r="H803" s="18"/>
      <c r="I803" s="19"/>
      <c r="J803" s="19"/>
      <c r="K803" s="19"/>
      <c r="L803" s="345"/>
      <c r="M803" s="17"/>
      <c r="N803" s="17"/>
      <c r="O803" s="19"/>
      <c r="P803" s="19"/>
      <c r="Q803" s="19"/>
      <c r="R803" s="17"/>
    </row>
    <row r="804" spans="1:18" ht="15.75" customHeight="1">
      <c r="A804" s="150" t="str">
        <f t="shared" si="13"/>
        <v/>
      </c>
      <c r="B804" s="79"/>
      <c r="C804" s="157"/>
      <c r="D804" s="47"/>
      <c r="E804" s="345"/>
      <c r="F804" s="19"/>
      <c r="G804" s="56"/>
      <c r="H804" s="18"/>
      <c r="I804" s="19"/>
      <c r="J804" s="19"/>
      <c r="K804" s="19"/>
      <c r="L804" s="345"/>
      <c r="M804" s="17"/>
      <c r="N804" s="17"/>
      <c r="O804" s="19"/>
      <c r="P804" s="19"/>
      <c r="Q804" s="19"/>
      <c r="R804" s="17"/>
    </row>
    <row r="805" spans="1:18" ht="15.75" customHeight="1">
      <c r="A805" s="150" t="str">
        <f t="shared" si="13"/>
        <v/>
      </c>
      <c r="B805" s="79"/>
      <c r="C805" s="157"/>
      <c r="D805" s="47"/>
      <c r="E805" s="345"/>
      <c r="F805" s="19"/>
      <c r="G805" s="56"/>
      <c r="H805" s="18"/>
      <c r="I805" s="19"/>
      <c r="J805" s="19"/>
      <c r="K805" s="19"/>
      <c r="L805" s="345"/>
      <c r="M805" s="17"/>
      <c r="N805" s="17"/>
      <c r="O805" s="19"/>
      <c r="P805" s="19"/>
      <c r="Q805" s="19"/>
      <c r="R805" s="17"/>
    </row>
    <row r="806" spans="1:18" ht="15.75" customHeight="1">
      <c r="A806" s="150" t="str">
        <f t="shared" si="13"/>
        <v/>
      </c>
      <c r="B806" s="79"/>
      <c r="C806" s="157"/>
      <c r="D806" s="47"/>
      <c r="E806" s="345"/>
      <c r="F806" s="19"/>
      <c r="G806" s="56"/>
      <c r="H806" s="18"/>
      <c r="I806" s="19"/>
      <c r="J806" s="19"/>
      <c r="K806" s="19"/>
      <c r="L806" s="345"/>
      <c r="M806" s="17"/>
      <c r="N806" s="17"/>
      <c r="O806" s="19"/>
      <c r="P806" s="19"/>
      <c r="Q806" s="19"/>
      <c r="R806" s="17"/>
    </row>
    <row r="807" spans="1:18" ht="15.75" customHeight="1">
      <c r="A807" s="89" t="str">
        <f t="shared" si="13"/>
        <v/>
      </c>
      <c r="B807" s="88"/>
      <c r="C807" s="157"/>
      <c r="D807" s="90"/>
      <c r="E807" s="346"/>
      <c r="F807" s="91"/>
      <c r="G807" s="88"/>
      <c r="H807" s="92"/>
      <c r="I807" s="93"/>
      <c r="J807" s="93"/>
      <c r="K807" s="93"/>
      <c r="L807" s="346"/>
      <c r="M807" s="94"/>
      <c r="N807" s="94"/>
      <c r="O807" s="93"/>
      <c r="P807" s="93"/>
      <c r="Q807" s="93"/>
      <c r="R807" s="94"/>
    </row>
    <row r="808" spans="1:18" ht="15.75" customHeight="1">
      <c r="A808" s="150" t="str">
        <f t="shared" si="13"/>
        <v/>
      </c>
      <c r="B808" s="79"/>
      <c r="C808" s="157"/>
      <c r="D808" s="47"/>
      <c r="E808" s="345"/>
      <c r="F808" s="19"/>
      <c r="G808" s="56"/>
      <c r="H808" s="18"/>
      <c r="I808" s="19"/>
      <c r="J808" s="19"/>
      <c r="K808" s="19"/>
      <c r="L808" s="345"/>
      <c r="M808" s="17"/>
      <c r="N808" s="17"/>
      <c r="O808" s="19"/>
      <c r="P808" s="19"/>
      <c r="Q808" s="19"/>
      <c r="R808" s="17"/>
    </row>
    <row r="809" spans="1:18" ht="15.75" customHeight="1">
      <c r="A809" s="150" t="str">
        <f t="shared" si="13"/>
        <v/>
      </c>
      <c r="B809" s="79"/>
      <c r="C809" s="157"/>
      <c r="D809" s="47"/>
      <c r="E809" s="345"/>
      <c r="F809" s="19"/>
      <c r="G809" s="56"/>
      <c r="H809" s="18"/>
      <c r="I809" s="19"/>
      <c r="J809" s="19"/>
      <c r="K809" s="19"/>
      <c r="L809" s="345"/>
      <c r="M809" s="17"/>
      <c r="N809" s="17"/>
      <c r="O809" s="19"/>
      <c r="P809" s="19"/>
      <c r="Q809" s="19"/>
      <c r="R809" s="17"/>
    </row>
    <row r="810" spans="1:18" ht="15.75" customHeight="1">
      <c r="A810" s="150" t="str">
        <f t="shared" si="13"/>
        <v/>
      </c>
      <c r="B810" s="79"/>
      <c r="C810" s="157"/>
      <c r="D810" s="47"/>
      <c r="E810" s="345"/>
      <c r="F810" s="19"/>
      <c r="G810" s="56"/>
      <c r="H810" s="18"/>
      <c r="I810" s="19"/>
      <c r="J810" s="19"/>
      <c r="K810" s="19"/>
      <c r="L810" s="345"/>
      <c r="M810" s="17"/>
      <c r="N810" s="17"/>
      <c r="O810" s="19"/>
      <c r="P810" s="19"/>
      <c r="Q810" s="19"/>
      <c r="R810" s="17"/>
    </row>
    <row r="811" spans="1:18" ht="15.75" customHeight="1">
      <c r="A811" s="150" t="str">
        <f t="shared" si="13"/>
        <v/>
      </c>
      <c r="B811" s="79"/>
      <c r="C811" s="157"/>
      <c r="D811" s="47"/>
      <c r="E811" s="345"/>
      <c r="F811" s="19"/>
      <c r="G811" s="56"/>
      <c r="H811" s="18"/>
      <c r="I811" s="19"/>
      <c r="J811" s="19"/>
      <c r="K811" s="19"/>
      <c r="L811" s="345"/>
      <c r="M811" s="17"/>
      <c r="N811" s="17"/>
      <c r="O811" s="19"/>
      <c r="P811" s="19"/>
      <c r="Q811" s="19"/>
      <c r="R811" s="17"/>
    </row>
    <row r="812" spans="1:18" ht="15.75" customHeight="1">
      <c r="A812" s="150" t="str">
        <f t="shared" si="13"/>
        <v/>
      </c>
      <c r="B812" s="79"/>
      <c r="C812" s="157"/>
      <c r="D812" s="47"/>
      <c r="E812" s="345"/>
      <c r="F812" s="19"/>
      <c r="G812" s="56"/>
      <c r="H812" s="18"/>
      <c r="I812" s="19"/>
      <c r="J812" s="19"/>
      <c r="K812" s="19"/>
      <c r="L812" s="345"/>
      <c r="M812" s="17"/>
      <c r="N812" s="17"/>
      <c r="O812" s="19"/>
      <c r="P812" s="19"/>
      <c r="Q812" s="19"/>
      <c r="R812" s="17"/>
    </row>
    <row r="813" spans="1:18" ht="15.75" customHeight="1">
      <c r="A813" s="89" t="str">
        <f t="shared" si="13"/>
        <v/>
      </c>
      <c r="B813" s="88"/>
      <c r="C813" s="157"/>
      <c r="D813" s="90"/>
      <c r="E813" s="346"/>
      <c r="F813" s="91"/>
      <c r="G813" s="88"/>
      <c r="H813" s="92"/>
      <c r="I813" s="93"/>
      <c r="J813" s="93"/>
      <c r="K813" s="93"/>
      <c r="L813" s="346"/>
      <c r="M813" s="94"/>
      <c r="N813" s="94"/>
      <c r="O813" s="93"/>
      <c r="P813" s="93"/>
      <c r="Q813" s="93"/>
      <c r="R813" s="94"/>
    </row>
    <row r="814" spans="1:18" ht="15.75" customHeight="1">
      <c r="A814" s="150" t="str">
        <f t="shared" si="13"/>
        <v/>
      </c>
      <c r="B814" s="79"/>
      <c r="C814" s="157"/>
      <c r="D814" s="47"/>
      <c r="E814" s="345"/>
      <c r="F814" s="19"/>
      <c r="G814" s="56"/>
      <c r="H814" s="18"/>
      <c r="I814" s="19"/>
      <c r="J814" s="19"/>
      <c r="K814" s="19"/>
      <c r="L814" s="345"/>
      <c r="M814" s="17"/>
      <c r="N814" s="17"/>
      <c r="O814" s="19"/>
      <c r="P814" s="19"/>
      <c r="Q814" s="19"/>
      <c r="R814" s="17"/>
    </row>
    <row r="815" spans="1:18" ht="15.75" customHeight="1">
      <c r="A815" s="150" t="str">
        <f t="shared" si="13"/>
        <v/>
      </c>
      <c r="B815" s="79"/>
      <c r="C815" s="157"/>
      <c r="D815" s="47"/>
      <c r="E815" s="345"/>
      <c r="F815" s="19"/>
      <c r="G815" s="56"/>
      <c r="H815" s="18"/>
      <c r="I815" s="19"/>
      <c r="J815" s="19"/>
      <c r="K815" s="19"/>
      <c r="L815" s="345"/>
      <c r="M815" s="17"/>
      <c r="N815" s="17"/>
      <c r="O815" s="19"/>
      <c r="P815" s="19"/>
      <c r="Q815" s="19"/>
      <c r="R815" s="17"/>
    </row>
    <row r="816" spans="1:18" ht="15.75" customHeight="1">
      <c r="A816" s="150" t="str">
        <f t="shared" si="13"/>
        <v/>
      </c>
      <c r="B816" s="79"/>
      <c r="C816" s="157"/>
      <c r="D816" s="47"/>
      <c r="E816" s="345"/>
      <c r="F816" s="19"/>
      <c r="G816" s="56"/>
      <c r="H816" s="18"/>
      <c r="I816" s="19"/>
      <c r="J816" s="19"/>
      <c r="K816" s="19"/>
      <c r="L816" s="345"/>
      <c r="M816" s="17"/>
      <c r="N816" s="17"/>
      <c r="O816" s="19"/>
      <c r="P816" s="19"/>
      <c r="Q816" s="19"/>
      <c r="R816" s="17"/>
    </row>
    <row r="817" spans="1:18" ht="15.75" customHeight="1">
      <c r="A817" s="150" t="str">
        <f t="shared" si="13"/>
        <v/>
      </c>
      <c r="B817" s="79"/>
      <c r="C817" s="157"/>
      <c r="D817" s="47"/>
      <c r="E817" s="345"/>
      <c r="F817" s="19"/>
      <c r="G817" s="56"/>
      <c r="H817" s="18"/>
      <c r="I817" s="19"/>
      <c r="J817" s="19"/>
      <c r="K817" s="19"/>
      <c r="L817" s="345"/>
      <c r="M817" s="17"/>
      <c r="N817" s="17"/>
      <c r="O817" s="19"/>
      <c r="P817" s="19"/>
      <c r="Q817" s="19"/>
      <c r="R817" s="17"/>
    </row>
    <row r="818" spans="1:18" ht="15.75" customHeight="1">
      <c r="A818" s="150" t="str">
        <f t="shared" si="13"/>
        <v/>
      </c>
      <c r="B818" s="79"/>
      <c r="C818" s="157"/>
      <c r="D818" s="47"/>
      <c r="E818" s="345"/>
      <c r="F818" s="19"/>
      <c r="G818" s="56"/>
      <c r="H818" s="18"/>
      <c r="I818" s="19"/>
      <c r="J818" s="19"/>
      <c r="K818" s="19"/>
      <c r="L818" s="345"/>
      <c r="M818" s="17"/>
      <c r="N818" s="17"/>
      <c r="O818" s="19"/>
      <c r="P818" s="19"/>
      <c r="Q818" s="19"/>
      <c r="R818" s="17"/>
    </row>
    <row r="819" spans="1:18" ht="15.75" customHeight="1">
      <c r="A819" s="89" t="str">
        <f t="shared" si="13"/>
        <v/>
      </c>
      <c r="B819" s="88"/>
      <c r="C819" s="157"/>
      <c r="D819" s="90"/>
      <c r="E819" s="346"/>
      <c r="F819" s="91"/>
      <c r="G819" s="88"/>
      <c r="H819" s="92"/>
      <c r="I819" s="93"/>
      <c r="J819" s="93"/>
      <c r="K819" s="93"/>
      <c r="L819" s="346"/>
      <c r="M819" s="94"/>
      <c r="N819" s="94"/>
      <c r="O819" s="93"/>
      <c r="P819" s="93"/>
      <c r="Q819" s="93"/>
      <c r="R819" s="94"/>
    </row>
    <row r="820" spans="1:18" ht="15.75" customHeight="1">
      <c r="A820" s="150" t="str">
        <f t="shared" si="13"/>
        <v/>
      </c>
      <c r="B820" s="79"/>
      <c r="C820" s="157"/>
      <c r="D820" s="47"/>
      <c r="E820" s="345"/>
      <c r="F820" s="19"/>
      <c r="G820" s="56"/>
      <c r="H820" s="18"/>
      <c r="I820" s="19"/>
      <c r="J820" s="19"/>
      <c r="K820" s="19"/>
      <c r="L820" s="345"/>
      <c r="M820" s="17"/>
      <c r="N820" s="17"/>
      <c r="O820" s="19"/>
      <c r="P820" s="19"/>
      <c r="Q820" s="19"/>
      <c r="R820" s="17"/>
    </row>
    <row r="821" spans="1:18" ht="15.75" customHeight="1">
      <c r="A821" s="150" t="str">
        <f t="shared" si="13"/>
        <v/>
      </c>
      <c r="B821" s="79"/>
      <c r="C821" s="157"/>
      <c r="D821" s="47"/>
      <c r="E821" s="345"/>
      <c r="F821" s="19"/>
      <c r="G821" s="56"/>
      <c r="H821" s="18"/>
      <c r="I821" s="19"/>
      <c r="J821" s="19"/>
      <c r="K821" s="19"/>
      <c r="L821" s="345"/>
      <c r="M821" s="17"/>
      <c r="N821" s="17"/>
      <c r="O821" s="19"/>
      <c r="P821" s="19"/>
      <c r="Q821" s="19"/>
      <c r="R821" s="17"/>
    </row>
    <row r="822" spans="1:18" ht="15.75" customHeight="1">
      <c r="A822" s="150" t="str">
        <f t="shared" si="13"/>
        <v/>
      </c>
      <c r="B822" s="79"/>
      <c r="C822" s="157"/>
      <c r="D822" s="47"/>
      <c r="E822" s="345"/>
      <c r="F822" s="19"/>
      <c r="G822" s="56"/>
      <c r="H822" s="18"/>
      <c r="I822" s="19"/>
      <c r="J822" s="19"/>
      <c r="K822" s="19"/>
      <c r="L822" s="345"/>
      <c r="M822" s="17"/>
      <c r="N822" s="17"/>
      <c r="O822" s="19"/>
      <c r="P822" s="19"/>
      <c r="Q822" s="19"/>
      <c r="R822" s="17"/>
    </row>
    <row r="823" spans="1:18" ht="15.75" customHeight="1">
      <c r="A823" s="150" t="str">
        <f t="shared" si="13"/>
        <v/>
      </c>
      <c r="B823" s="79"/>
      <c r="C823" s="157"/>
      <c r="D823" s="47"/>
      <c r="E823" s="345"/>
      <c r="F823" s="19"/>
      <c r="G823" s="56"/>
      <c r="H823" s="18"/>
      <c r="I823" s="19"/>
      <c r="J823" s="19"/>
      <c r="K823" s="19"/>
      <c r="L823" s="345"/>
      <c r="M823" s="17"/>
      <c r="N823" s="17"/>
      <c r="O823" s="19"/>
      <c r="P823" s="19"/>
      <c r="Q823" s="19"/>
      <c r="R823" s="17"/>
    </row>
    <row r="824" spans="1:18" ht="15.75" customHeight="1">
      <c r="A824" s="150" t="str">
        <f t="shared" si="13"/>
        <v/>
      </c>
      <c r="B824" s="79"/>
      <c r="C824" s="157"/>
      <c r="D824" s="47"/>
      <c r="E824" s="345"/>
      <c r="F824" s="19"/>
      <c r="G824" s="56"/>
      <c r="H824" s="18"/>
      <c r="I824" s="19"/>
      <c r="J824" s="19"/>
      <c r="K824" s="19"/>
      <c r="L824" s="345"/>
      <c r="M824" s="17"/>
      <c r="N824" s="17"/>
      <c r="O824" s="19"/>
      <c r="P824" s="19"/>
      <c r="Q824" s="19"/>
      <c r="R824" s="17"/>
    </row>
    <row r="825" spans="1:18" ht="15.75" customHeight="1">
      <c r="A825" s="89" t="str">
        <f t="shared" si="13"/>
        <v/>
      </c>
      <c r="B825" s="88"/>
      <c r="C825" s="157"/>
      <c r="D825" s="90"/>
      <c r="E825" s="346"/>
      <c r="F825" s="91"/>
      <c r="G825" s="88"/>
      <c r="H825" s="92"/>
      <c r="I825" s="93"/>
      <c r="J825" s="93"/>
      <c r="K825" s="93"/>
      <c r="L825" s="346"/>
      <c r="M825" s="94"/>
      <c r="N825" s="94"/>
      <c r="O825" s="93"/>
      <c r="P825" s="93"/>
      <c r="Q825" s="93"/>
      <c r="R825" s="94"/>
    </row>
    <row r="826" spans="1:18" ht="15.75" customHeight="1">
      <c r="A826" s="150" t="str">
        <f t="shared" si="13"/>
        <v/>
      </c>
      <c r="B826" s="79"/>
      <c r="C826" s="157"/>
      <c r="D826" s="47"/>
      <c r="E826" s="345"/>
      <c r="F826" s="19"/>
      <c r="G826" s="56"/>
      <c r="H826" s="18"/>
      <c r="I826" s="19"/>
      <c r="J826" s="19"/>
      <c r="K826" s="19"/>
      <c r="L826" s="345"/>
      <c r="M826" s="17"/>
      <c r="N826" s="17"/>
      <c r="O826" s="19"/>
      <c r="P826" s="19"/>
      <c r="Q826" s="19"/>
      <c r="R826" s="17"/>
    </row>
    <row r="827" spans="1:18" ht="15.75" customHeight="1">
      <c r="A827" s="150" t="str">
        <f t="shared" si="13"/>
        <v/>
      </c>
      <c r="B827" s="79"/>
      <c r="C827" s="157"/>
      <c r="D827" s="47"/>
      <c r="E827" s="345"/>
      <c r="F827" s="19"/>
      <c r="G827" s="56"/>
      <c r="H827" s="18"/>
      <c r="I827" s="19"/>
      <c r="J827" s="19"/>
      <c r="K827" s="19"/>
      <c r="L827" s="345"/>
      <c r="M827" s="17"/>
      <c r="N827" s="17"/>
      <c r="O827" s="19"/>
      <c r="P827" s="19"/>
      <c r="Q827" s="19"/>
      <c r="R827" s="17"/>
    </row>
    <row r="828" spans="1:18" ht="15.75" customHeight="1">
      <c r="A828" s="150" t="str">
        <f t="shared" si="13"/>
        <v/>
      </c>
      <c r="B828" s="79"/>
      <c r="C828" s="157"/>
      <c r="D828" s="47"/>
      <c r="E828" s="345"/>
      <c r="F828" s="19"/>
      <c r="G828" s="56"/>
      <c r="H828" s="18"/>
      <c r="I828" s="19"/>
      <c r="J828" s="19"/>
      <c r="K828" s="19"/>
      <c r="L828" s="345"/>
      <c r="M828" s="17"/>
      <c r="N828" s="17"/>
      <c r="O828" s="19"/>
      <c r="P828" s="19"/>
      <c r="Q828" s="19"/>
      <c r="R828" s="17"/>
    </row>
    <row r="829" spans="1:18" ht="15.75" customHeight="1">
      <c r="A829" s="150" t="str">
        <f t="shared" si="13"/>
        <v/>
      </c>
      <c r="B829" s="79"/>
      <c r="C829" s="157"/>
      <c r="D829" s="47"/>
      <c r="E829" s="345"/>
      <c r="F829" s="19"/>
      <c r="G829" s="56"/>
      <c r="H829" s="18"/>
      <c r="I829" s="19"/>
      <c r="J829" s="19"/>
      <c r="K829" s="19"/>
      <c r="L829" s="345"/>
      <c r="M829" s="17"/>
      <c r="N829" s="17"/>
      <c r="O829" s="19"/>
      <c r="P829" s="19"/>
      <c r="Q829" s="19"/>
      <c r="R829" s="17"/>
    </row>
    <row r="830" spans="1:18" ht="15.75" customHeight="1">
      <c r="A830" s="150" t="str">
        <f t="shared" si="13"/>
        <v/>
      </c>
      <c r="B830" s="79"/>
      <c r="C830" s="157"/>
      <c r="D830" s="47"/>
      <c r="E830" s="345"/>
      <c r="F830" s="19"/>
      <c r="G830" s="56"/>
      <c r="H830" s="18"/>
      <c r="I830" s="19"/>
      <c r="J830" s="19"/>
      <c r="K830" s="19"/>
      <c r="L830" s="345"/>
      <c r="M830" s="17"/>
      <c r="N830" s="17"/>
      <c r="O830" s="19"/>
      <c r="P830" s="19"/>
      <c r="Q830" s="19"/>
      <c r="R830" s="17"/>
    </row>
    <row r="831" spans="1:18" ht="15.75" customHeight="1">
      <c r="A831" s="89" t="str">
        <f t="shared" si="13"/>
        <v/>
      </c>
      <c r="B831" s="88"/>
      <c r="C831" s="157"/>
      <c r="D831" s="90"/>
      <c r="E831" s="346"/>
      <c r="F831" s="91"/>
      <c r="G831" s="88"/>
      <c r="H831" s="92"/>
      <c r="I831" s="93"/>
      <c r="J831" s="93"/>
      <c r="K831" s="93"/>
      <c r="L831" s="346"/>
      <c r="M831" s="94"/>
      <c r="N831" s="94"/>
      <c r="O831" s="93"/>
      <c r="P831" s="93"/>
      <c r="Q831" s="93"/>
      <c r="R831" s="94"/>
    </row>
    <row r="832" spans="1:18" ht="15.75" customHeight="1">
      <c r="A832" s="150" t="str">
        <f t="shared" si="13"/>
        <v/>
      </c>
      <c r="B832" s="79"/>
      <c r="C832" s="157"/>
      <c r="D832" s="47"/>
      <c r="E832" s="345"/>
      <c r="F832" s="19"/>
      <c r="G832" s="56"/>
      <c r="H832" s="18"/>
      <c r="I832" s="19"/>
      <c r="J832" s="19"/>
      <c r="K832" s="19"/>
      <c r="L832" s="345"/>
      <c r="M832" s="17"/>
      <c r="N832" s="17"/>
      <c r="O832" s="19"/>
      <c r="P832" s="19"/>
      <c r="Q832" s="19"/>
      <c r="R832" s="17"/>
    </row>
    <row r="833" spans="1:18" ht="15.75" customHeight="1">
      <c r="A833" s="150" t="str">
        <f t="shared" si="13"/>
        <v/>
      </c>
      <c r="B833" s="79"/>
      <c r="C833" s="157"/>
      <c r="D833" s="47"/>
      <c r="E833" s="345"/>
      <c r="F833" s="19"/>
      <c r="G833" s="56"/>
      <c r="H833" s="18"/>
      <c r="I833" s="19"/>
      <c r="J833" s="19"/>
      <c r="K833" s="19"/>
      <c r="L833" s="345"/>
      <c r="M833" s="17"/>
      <c r="N833" s="17"/>
      <c r="O833" s="19"/>
      <c r="P833" s="19"/>
      <c r="Q833" s="19"/>
      <c r="R833" s="17"/>
    </row>
    <row r="834" spans="1:18" ht="15.75" customHeight="1">
      <c r="A834" s="150" t="str">
        <f t="shared" si="13"/>
        <v/>
      </c>
      <c r="B834" s="79"/>
      <c r="C834" s="157"/>
      <c r="D834" s="47"/>
      <c r="E834" s="345"/>
      <c r="F834" s="19"/>
      <c r="G834" s="56"/>
      <c r="H834" s="18"/>
      <c r="I834" s="19"/>
      <c r="J834" s="19"/>
      <c r="K834" s="19"/>
      <c r="L834" s="345"/>
      <c r="M834" s="17"/>
      <c r="N834" s="17"/>
      <c r="O834" s="19"/>
      <c r="P834" s="19"/>
      <c r="Q834" s="19"/>
      <c r="R834" s="17"/>
    </row>
    <row r="835" spans="1:18" ht="15.75" customHeight="1">
      <c r="A835" s="150" t="str">
        <f t="shared" si="13"/>
        <v/>
      </c>
      <c r="B835" s="79"/>
      <c r="C835" s="157"/>
      <c r="D835" s="47"/>
      <c r="E835" s="345"/>
      <c r="F835" s="19"/>
      <c r="G835" s="56"/>
      <c r="H835" s="18"/>
      <c r="I835" s="19"/>
      <c r="J835" s="19"/>
      <c r="K835" s="19"/>
      <c r="L835" s="345"/>
      <c r="M835" s="17"/>
      <c r="N835" s="17"/>
      <c r="O835" s="19"/>
      <c r="P835" s="19"/>
      <c r="Q835" s="19"/>
      <c r="R835" s="17"/>
    </row>
    <row r="836" spans="1:18" ht="15.75" customHeight="1">
      <c r="A836" s="150" t="str">
        <f t="shared" si="13"/>
        <v/>
      </c>
      <c r="B836" s="79"/>
      <c r="C836" s="157"/>
      <c r="D836" s="47"/>
      <c r="E836" s="345"/>
      <c r="F836" s="19"/>
      <c r="G836" s="56"/>
      <c r="H836" s="18"/>
      <c r="I836" s="19"/>
      <c r="J836" s="19"/>
      <c r="K836" s="19"/>
      <c r="L836" s="345"/>
      <c r="M836" s="17"/>
      <c r="N836" s="17"/>
      <c r="O836" s="19"/>
      <c r="P836" s="19"/>
      <c r="Q836" s="19"/>
      <c r="R836" s="17"/>
    </row>
    <row r="837" spans="1:18" ht="15.75" customHeight="1">
      <c r="A837" s="89" t="str">
        <f t="shared" si="13"/>
        <v/>
      </c>
      <c r="B837" s="88"/>
      <c r="C837" s="157"/>
      <c r="D837" s="90"/>
      <c r="E837" s="346"/>
      <c r="F837" s="91"/>
      <c r="G837" s="88"/>
      <c r="H837" s="92"/>
      <c r="I837" s="93"/>
      <c r="J837" s="93"/>
      <c r="K837" s="93"/>
      <c r="L837" s="346"/>
      <c r="M837" s="94"/>
      <c r="N837" s="94"/>
      <c r="O837" s="93"/>
      <c r="P837" s="93"/>
      <c r="Q837" s="93"/>
      <c r="R837" s="94"/>
    </row>
    <row r="838" spans="1:18" ht="15.75" customHeight="1">
      <c r="A838" s="150" t="str">
        <f t="shared" si="13"/>
        <v/>
      </c>
      <c r="B838" s="79"/>
      <c r="C838" s="157"/>
      <c r="D838" s="47"/>
      <c r="E838" s="345"/>
      <c r="F838" s="19"/>
      <c r="G838" s="56"/>
      <c r="H838" s="18"/>
      <c r="I838" s="19"/>
      <c r="J838" s="19"/>
      <c r="K838" s="19"/>
      <c r="L838" s="345"/>
      <c r="M838" s="17"/>
      <c r="N838" s="17"/>
      <c r="O838" s="19"/>
      <c r="P838" s="19"/>
      <c r="Q838" s="19"/>
      <c r="R838" s="17"/>
    </row>
    <row r="839" spans="1:18" ht="15.75" customHeight="1">
      <c r="A839" s="150" t="str">
        <f t="shared" si="13"/>
        <v/>
      </c>
      <c r="B839" s="79"/>
      <c r="C839" s="157"/>
      <c r="D839" s="47"/>
      <c r="E839" s="345"/>
      <c r="F839" s="19"/>
      <c r="G839" s="56"/>
      <c r="H839" s="18"/>
      <c r="I839" s="19"/>
      <c r="J839" s="19"/>
      <c r="K839" s="19"/>
      <c r="L839" s="345"/>
      <c r="M839" s="17"/>
      <c r="N839" s="17"/>
      <c r="O839" s="19"/>
      <c r="P839" s="19"/>
      <c r="Q839" s="19"/>
      <c r="R839" s="17"/>
    </row>
    <row r="840" spans="1:18" ht="15.75" customHeight="1">
      <c r="A840" s="150" t="str">
        <f t="shared" si="13"/>
        <v/>
      </c>
      <c r="B840" s="79"/>
      <c r="C840" s="157"/>
      <c r="D840" s="47"/>
      <c r="E840" s="345"/>
      <c r="F840" s="19"/>
      <c r="G840" s="56"/>
      <c r="H840" s="18"/>
      <c r="I840" s="19"/>
      <c r="J840" s="19"/>
      <c r="K840" s="19"/>
      <c r="L840" s="345"/>
      <c r="M840" s="17"/>
      <c r="N840" s="17"/>
      <c r="O840" s="19"/>
      <c r="P840" s="19"/>
      <c r="Q840" s="19"/>
      <c r="R840" s="17"/>
    </row>
    <row r="841" spans="1:18" ht="15.75" customHeight="1">
      <c r="A841" s="150" t="str">
        <f t="shared" si="13"/>
        <v/>
      </c>
      <c r="B841" s="79"/>
      <c r="C841" s="157"/>
      <c r="D841" s="47"/>
      <c r="E841" s="345"/>
      <c r="F841" s="19"/>
      <c r="G841" s="56"/>
      <c r="H841" s="18"/>
      <c r="I841" s="19"/>
      <c r="J841" s="19"/>
      <c r="K841" s="19"/>
      <c r="L841" s="345"/>
      <c r="M841" s="17"/>
      <c r="N841" s="17"/>
      <c r="O841" s="19"/>
      <c r="P841" s="19"/>
      <c r="Q841" s="19"/>
      <c r="R841" s="17"/>
    </row>
    <row r="842" spans="1:18" ht="15.75" customHeight="1">
      <c r="A842" s="150" t="str">
        <f t="shared" si="13"/>
        <v/>
      </c>
      <c r="B842" s="79"/>
      <c r="C842" s="157"/>
      <c r="D842" s="47"/>
      <c r="E842" s="345"/>
      <c r="F842" s="19"/>
      <c r="G842" s="56"/>
      <c r="H842" s="18"/>
      <c r="I842" s="19"/>
      <c r="J842" s="19"/>
      <c r="K842" s="19"/>
      <c r="L842" s="345"/>
      <c r="M842" s="17"/>
      <c r="N842" s="17"/>
      <c r="O842" s="19"/>
      <c r="P842" s="19"/>
      <c r="Q842" s="19"/>
      <c r="R842" s="17"/>
    </row>
    <row r="843" spans="1:18" ht="15.75" customHeight="1">
      <c r="A843" s="89" t="str">
        <f t="shared" si="13"/>
        <v/>
      </c>
      <c r="B843" s="88"/>
      <c r="C843" s="157"/>
      <c r="D843" s="90"/>
      <c r="E843" s="346"/>
      <c r="F843" s="91"/>
      <c r="G843" s="88"/>
      <c r="H843" s="92"/>
      <c r="I843" s="93"/>
      <c r="J843" s="93"/>
      <c r="K843" s="93"/>
      <c r="L843" s="346"/>
      <c r="M843" s="94"/>
      <c r="N843" s="94"/>
      <c r="O843" s="93"/>
      <c r="P843" s="93"/>
      <c r="Q843" s="93"/>
      <c r="R843" s="94"/>
    </row>
    <row r="844" spans="1:18" ht="15.75" customHeight="1">
      <c r="A844" s="150" t="str">
        <f t="shared" si="13"/>
        <v/>
      </c>
      <c r="B844" s="79"/>
      <c r="C844" s="157"/>
      <c r="D844" s="47"/>
      <c r="E844" s="345"/>
      <c r="F844" s="19"/>
      <c r="G844" s="56"/>
      <c r="H844" s="18"/>
      <c r="I844" s="19"/>
      <c r="J844" s="19"/>
      <c r="K844" s="19"/>
      <c r="L844" s="345"/>
      <c r="M844" s="17"/>
      <c r="N844" s="17"/>
      <c r="O844" s="19"/>
      <c r="P844" s="19"/>
      <c r="Q844" s="19"/>
      <c r="R844" s="17"/>
    </row>
    <row r="845" spans="1:18" ht="15.75" customHeight="1">
      <c r="A845" s="150" t="str">
        <f t="shared" si="13"/>
        <v/>
      </c>
      <c r="B845" s="79"/>
      <c r="C845" s="157"/>
      <c r="D845" s="47"/>
      <c r="E845" s="345"/>
      <c r="F845" s="19"/>
      <c r="G845" s="56"/>
      <c r="H845" s="18"/>
      <c r="I845" s="19"/>
      <c r="J845" s="19"/>
      <c r="K845" s="19"/>
      <c r="L845" s="345"/>
      <c r="M845" s="17"/>
      <c r="N845" s="17"/>
      <c r="O845" s="19"/>
      <c r="P845" s="19"/>
      <c r="Q845" s="19"/>
      <c r="R845" s="17"/>
    </row>
    <row r="846" spans="1:18" ht="15.75" customHeight="1">
      <c r="A846" s="150" t="str">
        <f t="shared" si="13"/>
        <v/>
      </c>
      <c r="B846" s="79"/>
      <c r="C846" s="157"/>
      <c r="D846" s="47"/>
      <c r="E846" s="345"/>
      <c r="F846" s="19"/>
      <c r="G846" s="56"/>
      <c r="H846" s="18"/>
      <c r="I846" s="19"/>
      <c r="J846" s="19"/>
      <c r="K846" s="19"/>
      <c r="L846" s="345"/>
      <c r="M846" s="17"/>
      <c r="N846" s="17"/>
      <c r="O846" s="19"/>
      <c r="P846" s="19"/>
      <c r="Q846" s="19"/>
      <c r="R846" s="17"/>
    </row>
    <row r="847" spans="1:18" ht="15.75" customHeight="1">
      <c r="A847" s="150" t="str">
        <f t="shared" ref="A847:A910" si="14">IF(ISBLANK(B847),"",IF(ISNA(VLOOKUP(B847,jobtable,2,FALSE)),"Not found",VLOOKUP(B847,jobtable,2,FALSE)))</f>
        <v/>
      </c>
      <c r="B847" s="79"/>
      <c r="C847" s="157"/>
      <c r="D847" s="47"/>
      <c r="E847" s="345"/>
      <c r="F847" s="19"/>
      <c r="G847" s="56"/>
      <c r="H847" s="18"/>
      <c r="I847" s="19"/>
      <c r="J847" s="19"/>
      <c r="K847" s="19"/>
      <c r="L847" s="345"/>
      <c r="M847" s="17"/>
      <c r="N847" s="17"/>
      <c r="O847" s="19"/>
      <c r="P847" s="19"/>
      <c r="Q847" s="19"/>
      <c r="R847" s="17"/>
    </row>
    <row r="848" spans="1:18" ht="15.75" customHeight="1">
      <c r="A848" s="150" t="str">
        <f t="shared" si="14"/>
        <v/>
      </c>
      <c r="B848" s="79"/>
      <c r="C848" s="157"/>
      <c r="D848" s="47"/>
      <c r="E848" s="345"/>
      <c r="F848" s="19"/>
      <c r="G848" s="56"/>
      <c r="H848" s="18"/>
      <c r="I848" s="19"/>
      <c r="J848" s="19"/>
      <c r="K848" s="19"/>
      <c r="L848" s="345"/>
      <c r="M848" s="17"/>
      <c r="N848" s="17"/>
      <c r="O848" s="19"/>
      <c r="P848" s="19"/>
      <c r="Q848" s="19"/>
      <c r="R848" s="17"/>
    </row>
    <row r="849" spans="1:18" ht="15.75" customHeight="1">
      <c r="A849" s="89" t="str">
        <f t="shared" si="14"/>
        <v/>
      </c>
      <c r="B849" s="88"/>
      <c r="C849" s="157"/>
      <c r="D849" s="90"/>
      <c r="E849" s="346"/>
      <c r="F849" s="91"/>
      <c r="G849" s="88"/>
      <c r="H849" s="92"/>
      <c r="I849" s="93"/>
      <c r="J849" s="93"/>
      <c r="K849" s="93"/>
      <c r="L849" s="346"/>
      <c r="M849" s="94"/>
      <c r="N849" s="94"/>
      <c r="O849" s="93"/>
      <c r="P849" s="93"/>
      <c r="Q849" s="93"/>
      <c r="R849" s="94"/>
    </row>
    <row r="850" spans="1:18" ht="15.75" customHeight="1">
      <c r="A850" s="150" t="str">
        <f t="shared" si="14"/>
        <v/>
      </c>
      <c r="B850" s="79"/>
      <c r="C850" s="157"/>
      <c r="D850" s="47"/>
      <c r="E850" s="345"/>
      <c r="F850" s="19"/>
      <c r="G850" s="56"/>
      <c r="H850" s="18"/>
      <c r="I850" s="19"/>
      <c r="J850" s="19"/>
      <c r="K850" s="19"/>
      <c r="L850" s="345"/>
      <c r="M850" s="17"/>
      <c r="N850" s="17"/>
      <c r="O850" s="19"/>
      <c r="P850" s="19"/>
      <c r="Q850" s="19"/>
      <c r="R850" s="17"/>
    </row>
    <row r="851" spans="1:18" ht="15.75" customHeight="1">
      <c r="A851" s="150" t="str">
        <f t="shared" si="14"/>
        <v/>
      </c>
      <c r="B851" s="79"/>
      <c r="C851" s="157"/>
      <c r="D851" s="47"/>
      <c r="E851" s="345"/>
      <c r="F851" s="19"/>
      <c r="G851" s="56"/>
      <c r="H851" s="18"/>
      <c r="I851" s="19"/>
      <c r="J851" s="19"/>
      <c r="K851" s="19"/>
      <c r="L851" s="345"/>
      <c r="M851" s="17"/>
      <c r="N851" s="17"/>
      <c r="O851" s="19"/>
      <c r="P851" s="19"/>
      <c r="Q851" s="19"/>
      <c r="R851" s="17"/>
    </row>
    <row r="852" spans="1:18" ht="15.75" customHeight="1">
      <c r="A852" s="150" t="str">
        <f t="shared" si="14"/>
        <v/>
      </c>
      <c r="B852" s="79"/>
      <c r="C852" s="157"/>
      <c r="D852" s="47"/>
      <c r="E852" s="345"/>
      <c r="F852" s="19"/>
      <c r="G852" s="56"/>
      <c r="H852" s="18"/>
      <c r="I852" s="19"/>
      <c r="J852" s="19"/>
      <c r="K852" s="19"/>
      <c r="L852" s="345"/>
      <c r="M852" s="17"/>
      <c r="N852" s="17"/>
      <c r="O852" s="19"/>
      <c r="P852" s="19"/>
      <c r="Q852" s="19"/>
      <c r="R852" s="17"/>
    </row>
    <row r="853" spans="1:18" ht="15.75" customHeight="1">
      <c r="A853" s="150" t="str">
        <f t="shared" si="14"/>
        <v/>
      </c>
      <c r="B853" s="79"/>
      <c r="C853" s="157"/>
      <c r="D853" s="47"/>
      <c r="E853" s="345"/>
      <c r="F853" s="19"/>
      <c r="G853" s="56"/>
      <c r="H853" s="18"/>
      <c r="I853" s="19"/>
      <c r="J853" s="19"/>
      <c r="K853" s="19"/>
      <c r="L853" s="345"/>
      <c r="M853" s="17"/>
      <c r="N853" s="17"/>
      <c r="O853" s="19"/>
      <c r="P853" s="19"/>
      <c r="Q853" s="19"/>
      <c r="R853" s="17"/>
    </row>
    <row r="854" spans="1:18" ht="15.75" customHeight="1">
      <c r="A854" s="150" t="str">
        <f t="shared" si="14"/>
        <v/>
      </c>
      <c r="B854" s="79"/>
      <c r="C854" s="157"/>
      <c r="D854" s="47"/>
      <c r="E854" s="345"/>
      <c r="F854" s="19"/>
      <c r="G854" s="56"/>
      <c r="H854" s="18"/>
      <c r="I854" s="19"/>
      <c r="J854" s="19"/>
      <c r="K854" s="19"/>
      <c r="L854" s="345"/>
      <c r="M854" s="17"/>
      <c r="N854" s="17"/>
      <c r="O854" s="19"/>
      <c r="P854" s="19"/>
      <c r="Q854" s="19"/>
      <c r="R854" s="17"/>
    </row>
    <row r="855" spans="1:18" ht="15.75" customHeight="1">
      <c r="A855" s="89" t="str">
        <f t="shared" si="14"/>
        <v/>
      </c>
      <c r="B855" s="88"/>
      <c r="C855" s="157"/>
      <c r="D855" s="90"/>
      <c r="E855" s="346"/>
      <c r="F855" s="91"/>
      <c r="G855" s="88"/>
      <c r="H855" s="92"/>
      <c r="I855" s="93"/>
      <c r="J855" s="93"/>
      <c r="K855" s="93"/>
      <c r="L855" s="346"/>
      <c r="M855" s="94"/>
      <c r="N855" s="94"/>
      <c r="O855" s="93"/>
      <c r="P855" s="93"/>
      <c r="Q855" s="93"/>
      <c r="R855" s="94"/>
    </row>
    <row r="856" spans="1:18" ht="15.75" customHeight="1">
      <c r="A856" s="150" t="str">
        <f t="shared" si="14"/>
        <v/>
      </c>
      <c r="B856" s="79"/>
      <c r="C856" s="157"/>
      <c r="D856" s="47"/>
      <c r="E856" s="345"/>
      <c r="F856" s="19"/>
      <c r="G856" s="56"/>
      <c r="H856" s="18"/>
      <c r="I856" s="19"/>
      <c r="J856" s="19"/>
      <c r="K856" s="19"/>
      <c r="L856" s="345"/>
      <c r="M856" s="17"/>
      <c r="N856" s="17"/>
      <c r="O856" s="19"/>
      <c r="P856" s="19"/>
      <c r="Q856" s="19"/>
      <c r="R856" s="17"/>
    </row>
    <row r="857" spans="1:18" ht="15.75" customHeight="1">
      <c r="A857" s="150" t="str">
        <f t="shared" si="14"/>
        <v/>
      </c>
      <c r="B857" s="79"/>
      <c r="C857" s="157"/>
      <c r="D857" s="47"/>
      <c r="E857" s="345"/>
      <c r="F857" s="19"/>
      <c r="G857" s="56"/>
      <c r="H857" s="18"/>
      <c r="I857" s="19"/>
      <c r="J857" s="19"/>
      <c r="K857" s="19"/>
      <c r="L857" s="345"/>
      <c r="M857" s="17"/>
      <c r="N857" s="17"/>
      <c r="O857" s="19"/>
      <c r="P857" s="19"/>
      <c r="Q857" s="19"/>
      <c r="R857" s="17"/>
    </row>
    <row r="858" spans="1:18" ht="15.75" customHeight="1">
      <c r="A858" s="150" t="str">
        <f t="shared" si="14"/>
        <v/>
      </c>
      <c r="B858" s="79"/>
      <c r="C858" s="157"/>
      <c r="D858" s="47"/>
      <c r="E858" s="345"/>
      <c r="F858" s="19"/>
      <c r="G858" s="56"/>
      <c r="H858" s="18"/>
      <c r="I858" s="19"/>
      <c r="J858" s="19"/>
      <c r="K858" s="19"/>
      <c r="L858" s="345"/>
      <c r="M858" s="17"/>
      <c r="N858" s="17"/>
      <c r="O858" s="19"/>
      <c r="P858" s="19"/>
      <c r="Q858" s="19"/>
      <c r="R858" s="17"/>
    </row>
    <row r="859" spans="1:18" ht="15.75" customHeight="1">
      <c r="A859" s="150" t="str">
        <f t="shared" si="14"/>
        <v/>
      </c>
      <c r="B859" s="79"/>
      <c r="C859" s="157"/>
      <c r="D859" s="47"/>
      <c r="E859" s="345"/>
      <c r="F859" s="19"/>
      <c r="G859" s="56"/>
      <c r="H859" s="18"/>
      <c r="I859" s="19"/>
      <c r="J859" s="19"/>
      <c r="K859" s="19"/>
      <c r="L859" s="345"/>
      <c r="M859" s="17"/>
      <c r="N859" s="17"/>
      <c r="O859" s="19"/>
      <c r="P859" s="19"/>
      <c r="Q859" s="19"/>
      <c r="R859" s="17"/>
    </row>
    <row r="860" spans="1:18" ht="15.75" customHeight="1">
      <c r="A860" s="150" t="str">
        <f t="shared" si="14"/>
        <v/>
      </c>
      <c r="B860" s="79"/>
      <c r="C860" s="157"/>
      <c r="D860" s="47"/>
      <c r="E860" s="345"/>
      <c r="F860" s="19"/>
      <c r="G860" s="56"/>
      <c r="H860" s="18"/>
      <c r="I860" s="19"/>
      <c r="J860" s="19"/>
      <c r="K860" s="19"/>
      <c r="L860" s="345"/>
      <c r="M860" s="17"/>
      <c r="N860" s="17"/>
      <c r="O860" s="19"/>
      <c r="P860" s="19"/>
      <c r="Q860" s="19"/>
      <c r="R860" s="17"/>
    </row>
    <row r="861" spans="1:18" ht="15.75" customHeight="1">
      <c r="A861" s="89" t="str">
        <f t="shared" si="14"/>
        <v/>
      </c>
      <c r="B861" s="88"/>
      <c r="C861" s="157"/>
      <c r="D861" s="90"/>
      <c r="E861" s="346"/>
      <c r="F861" s="91"/>
      <c r="G861" s="88"/>
      <c r="H861" s="92"/>
      <c r="I861" s="93"/>
      <c r="J861" s="93"/>
      <c r="K861" s="93"/>
      <c r="L861" s="346"/>
      <c r="M861" s="94"/>
      <c r="N861" s="94"/>
      <c r="O861" s="93"/>
      <c r="P861" s="93"/>
      <c r="Q861" s="93"/>
      <c r="R861" s="94"/>
    </row>
    <row r="862" spans="1:18" ht="15.75" customHeight="1">
      <c r="A862" s="150" t="str">
        <f t="shared" si="14"/>
        <v/>
      </c>
      <c r="B862" s="79"/>
      <c r="C862" s="157"/>
      <c r="D862" s="47"/>
      <c r="E862" s="345"/>
      <c r="F862" s="19"/>
      <c r="G862" s="56"/>
      <c r="H862" s="18"/>
      <c r="I862" s="19"/>
      <c r="J862" s="19"/>
      <c r="K862" s="19"/>
      <c r="L862" s="345"/>
      <c r="M862" s="17"/>
      <c r="N862" s="17"/>
      <c r="O862" s="19"/>
      <c r="P862" s="19"/>
      <c r="Q862" s="19"/>
      <c r="R862" s="17"/>
    </row>
    <row r="863" spans="1:18" ht="15.75" customHeight="1">
      <c r="A863" s="150" t="str">
        <f t="shared" si="14"/>
        <v/>
      </c>
      <c r="B863" s="79"/>
      <c r="C863" s="157"/>
      <c r="D863" s="47"/>
      <c r="E863" s="345"/>
      <c r="F863" s="19"/>
      <c r="G863" s="56"/>
      <c r="H863" s="18"/>
      <c r="I863" s="19"/>
      <c r="J863" s="19"/>
      <c r="K863" s="19"/>
      <c r="L863" s="345"/>
      <c r="M863" s="17"/>
      <c r="N863" s="17"/>
      <c r="O863" s="19"/>
      <c r="P863" s="19"/>
      <c r="Q863" s="19"/>
      <c r="R863" s="17"/>
    </row>
    <row r="864" spans="1:18" ht="15.75" customHeight="1">
      <c r="A864" s="150" t="str">
        <f t="shared" si="14"/>
        <v/>
      </c>
      <c r="B864" s="79"/>
      <c r="C864" s="157"/>
      <c r="D864" s="47"/>
      <c r="E864" s="345"/>
      <c r="F864" s="19"/>
      <c r="G864" s="56"/>
      <c r="H864" s="18"/>
      <c r="I864" s="19"/>
      <c r="J864" s="19"/>
      <c r="K864" s="19"/>
      <c r="L864" s="345"/>
      <c r="M864" s="17"/>
      <c r="N864" s="17"/>
      <c r="O864" s="19"/>
      <c r="P864" s="19"/>
      <c r="Q864" s="19"/>
      <c r="R864" s="17"/>
    </row>
    <row r="865" spans="1:18" ht="15.75" customHeight="1">
      <c r="A865" s="150" t="str">
        <f t="shared" si="14"/>
        <v/>
      </c>
      <c r="B865" s="79"/>
      <c r="C865" s="157"/>
      <c r="D865" s="47"/>
      <c r="E865" s="345"/>
      <c r="F865" s="19"/>
      <c r="G865" s="56"/>
      <c r="H865" s="18"/>
      <c r="I865" s="19"/>
      <c r="J865" s="19"/>
      <c r="K865" s="19"/>
      <c r="L865" s="345"/>
      <c r="M865" s="17"/>
      <c r="N865" s="17"/>
      <c r="O865" s="19"/>
      <c r="P865" s="19"/>
      <c r="Q865" s="19"/>
      <c r="R865" s="17"/>
    </row>
    <row r="866" spans="1:18" ht="15.75" customHeight="1">
      <c r="A866" s="150" t="str">
        <f t="shared" si="14"/>
        <v/>
      </c>
      <c r="B866" s="79"/>
      <c r="C866" s="157"/>
      <c r="D866" s="47"/>
      <c r="E866" s="345"/>
      <c r="F866" s="19"/>
      <c r="G866" s="56"/>
      <c r="H866" s="18"/>
      <c r="I866" s="19"/>
      <c r="J866" s="19"/>
      <c r="K866" s="19"/>
      <c r="L866" s="345"/>
      <c r="M866" s="17"/>
      <c r="N866" s="17"/>
      <c r="O866" s="19"/>
      <c r="P866" s="19"/>
      <c r="Q866" s="19"/>
      <c r="R866" s="17"/>
    </row>
    <row r="867" spans="1:18" ht="15.75" customHeight="1">
      <c r="A867" s="89" t="str">
        <f t="shared" si="14"/>
        <v/>
      </c>
      <c r="B867" s="88"/>
      <c r="C867" s="157"/>
      <c r="D867" s="90"/>
      <c r="E867" s="346"/>
      <c r="F867" s="91"/>
      <c r="G867" s="88"/>
      <c r="H867" s="92"/>
      <c r="I867" s="93"/>
      <c r="J867" s="93"/>
      <c r="K867" s="93"/>
      <c r="L867" s="346"/>
      <c r="M867" s="94"/>
      <c r="N867" s="94"/>
      <c r="O867" s="93"/>
      <c r="P867" s="93"/>
      <c r="Q867" s="93"/>
      <c r="R867" s="94"/>
    </row>
    <row r="868" spans="1:18" ht="15.75" customHeight="1">
      <c r="A868" s="150" t="str">
        <f t="shared" si="14"/>
        <v/>
      </c>
      <c r="B868" s="79"/>
      <c r="C868" s="157"/>
      <c r="D868" s="47"/>
      <c r="E868" s="345"/>
      <c r="F868" s="19"/>
      <c r="G868" s="56"/>
      <c r="H868" s="18"/>
      <c r="I868" s="19"/>
      <c r="J868" s="19"/>
      <c r="K868" s="19"/>
      <c r="L868" s="345"/>
      <c r="M868" s="17"/>
      <c r="N868" s="17"/>
      <c r="O868" s="19"/>
      <c r="P868" s="19"/>
      <c r="Q868" s="19"/>
      <c r="R868" s="17"/>
    </row>
    <row r="869" spans="1:18" ht="15.75" customHeight="1">
      <c r="A869" s="150" t="str">
        <f t="shared" si="14"/>
        <v/>
      </c>
      <c r="B869" s="79"/>
      <c r="C869" s="157"/>
      <c r="D869" s="47"/>
      <c r="E869" s="345"/>
      <c r="F869" s="19"/>
      <c r="G869" s="56"/>
      <c r="H869" s="18"/>
      <c r="I869" s="19"/>
      <c r="J869" s="19"/>
      <c r="K869" s="19"/>
      <c r="L869" s="345"/>
      <c r="M869" s="17"/>
      <c r="N869" s="17"/>
      <c r="O869" s="19"/>
      <c r="P869" s="19"/>
      <c r="Q869" s="19"/>
      <c r="R869" s="17"/>
    </row>
    <row r="870" spans="1:18" ht="15.75" customHeight="1">
      <c r="A870" s="150" t="str">
        <f t="shared" si="14"/>
        <v/>
      </c>
      <c r="B870" s="79"/>
      <c r="C870" s="157"/>
      <c r="D870" s="47"/>
      <c r="E870" s="345"/>
      <c r="F870" s="19"/>
      <c r="G870" s="56"/>
      <c r="H870" s="18"/>
      <c r="I870" s="19"/>
      <c r="J870" s="19"/>
      <c r="K870" s="19"/>
      <c r="L870" s="345"/>
      <c r="M870" s="17"/>
      <c r="N870" s="17"/>
      <c r="O870" s="19"/>
      <c r="P870" s="19"/>
      <c r="Q870" s="19"/>
      <c r="R870" s="17"/>
    </row>
    <row r="871" spans="1:18" ht="15.75" customHeight="1">
      <c r="A871" s="150" t="str">
        <f t="shared" si="14"/>
        <v/>
      </c>
      <c r="B871" s="79"/>
      <c r="C871" s="157"/>
      <c r="D871" s="47"/>
      <c r="E871" s="345"/>
      <c r="F871" s="19"/>
      <c r="G871" s="56"/>
      <c r="H871" s="18"/>
      <c r="I871" s="19"/>
      <c r="J871" s="19"/>
      <c r="K871" s="19"/>
      <c r="L871" s="345"/>
      <c r="M871" s="17"/>
      <c r="N871" s="17"/>
      <c r="O871" s="19"/>
      <c r="P871" s="19"/>
      <c r="Q871" s="19"/>
      <c r="R871" s="17"/>
    </row>
    <row r="872" spans="1:18" ht="15.75" customHeight="1">
      <c r="A872" s="150" t="str">
        <f t="shared" si="14"/>
        <v/>
      </c>
      <c r="B872" s="79"/>
      <c r="C872" s="157"/>
      <c r="D872" s="47"/>
      <c r="E872" s="345"/>
      <c r="F872" s="19"/>
      <c r="G872" s="56"/>
      <c r="H872" s="18"/>
      <c r="I872" s="19"/>
      <c r="J872" s="19"/>
      <c r="K872" s="19"/>
      <c r="L872" s="345"/>
      <c r="M872" s="17"/>
      <c r="N872" s="17"/>
      <c r="O872" s="19"/>
      <c r="P872" s="19"/>
      <c r="Q872" s="19"/>
      <c r="R872" s="17"/>
    </row>
    <row r="873" spans="1:18" ht="15.75" customHeight="1">
      <c r="A873" s="89" t="str">
        <f t="shared" si="14"/>
        <v/>
      </c>
      <c r="B873" s="88"/>
      <c r="C873" s="157"/>
      <c r="D873" s="90"/>
      <c r="E873" s="346"/>
      <c r="F873" s="91"/>
      <c r="G873" s="88"/>
      <c r="H873" s="92"/>
      <c r="I873" s="93"/>
      <c r="J873" s="93"/>
      <c r="K873" s="93"/>
      <c r="L873" s="346"/>
      <c r="M873" s="94"/>
      <c r="N873" s="94"/>
      <c r="O873" s="93"/>
      <c r="P873" s="93"/>
      <c r="Q873" s="93"/>
      <c r="R873" s="94"/>
    </row>
    <row r="874" spans="1:18" ht="15.75" customHeight="1">
      <c r="A874" s="150" t="str">
        <f t="shared" si="14"/>
        <v/>
      </c>
      <c r="B874" s="79"/>
      <c r="C874" s="157"/>
      <c r="D874" s="47"/>
      <c r="E874" s="345"/>
      <c r="F874" s="19"/>
      <c r="G874" s="56"/>
      <c r="H874" s="18"/>
      <c r="I874" s="19"/>
      <c r="J874" s="19"/>
      <c r="K874" s="19"/>
      <c r="L874" s="345"/>
      <c r="M874" s="17"/>
      <c r="N874" s="17"/>
      <c r="O874" s="19"/>
      <c r="P874" s="19"/>
      <c r="Q874" s="19"/>
      <c r="R874" s="17"/>
    </row>
    <row r="875" spans="1:18" ht="15.75" customHeight="1">
      <c r="A875" s="150" t="str">
        <f t="shared" si="14"/>
        <v/>
      </c>
      <c r="B875" s="79"/>
      <c r="C875" s="157"/>
      <c r="D875" s="47"/>
      <c r="E875" s="345"/>
      <c r="F875" s="19"/>
      <c r="G875" s="56"/>
      <c r="H875" s="18"/>
      <c r="I875" s="19"/>
      <c r="J875" s="19"/>
      <c r="K875" s="19"/>
      <c r="L875" s="345"/>
      <c r="M875" s="17"/>
      <c r="N875" s="17"/>
      <c r="O875" s="19"/>
      <c r="P875" s="19"/>
      <c r="Q875" s="19"/>
      <c r="R875" s="17"/>
    </row>
    <row r="876" spans="1:18" ht="15.75" customHeight="1">
      <c r="A876" s="150" t="str">
        <f t="shared" si="14"/>
        <v/>
      </c>
      <c r="B876" s="79"/>
      <c r="C876" s="157"/>
      <c r="D876" s="47"/>
      <c r="E876" s="345"/>
      <c r="F876" s="19"/>
      <c r="G876" s="56"/>
      <c r="H876" s="18"/>
      <c r="I876" s="19"/>
      <c r="J876" s="19"/>
      <c r="K876" s="19"/>
      <c r="L876" s="345"/>
      <c r="M876" s="17"/>
      <c r="N876" s="17"/>
      <c r="O876" s="19"/>
      <c r="P876" s="19"/>
      <c r="Q876" s="19"/>
      <c r="R876" s="17"/>
    </row>
    <row r="877" spans="1:18" ht="15.75" customHeight="1">
      <c r="A877" s="150" t="str">
        <f t="shared" si="14"/>
        <v/>
      </c>
      <c r="B877" s="79"/>
      <c r="C877" s="157"/>
      <c r="D877" s="47"/>
      <c r="E877" s="345"/>
      <c r="F877" s="19"/>
      <c r="G877" s="56"/>
      <c r="H877" s="18"/>
      <c r="I877" s="19"/>
      <c r="J877" s="19"/>
      <c r="K877" s="19"/>
      <c r="L877" s="345"/>
      <c r="M877" s="17"/>
      <c r="N877" s="17"/>
      <c r="O877" s="19"/>
      <c r="P877" s="19"/>
      <c r="Q877" s="19"/>
      <c r="R877" s="17"/>
    </row>
    <row r="878" spans="1:18" ht="15.75" customHeight="1">
      <c r="A878" s="150" t="str">
        <f t="shared" si="14"/>
        <v/>
      </c>
      <c r="B878" s="79"/>
      <c r="C878" s="157"/>
      <c r="D878" s="47"/>
      <c r="E878" s="345"/>
      <c r="F878" s="19"/>
      <c r="G878" s="56"/>
      <c r="H878" s="18"/>
      <c r="I878" s="19"/>
      <c r="J878" s="19"/>
      <c r="K878" s="19"/>
      <c r="L878" s="345"/>
      <c r="M878" s="17"/>
      <c r="N878" s="17"/>
      <c r="O878" s="19"/>
      <c r="P878" s="19"/>
      <c r="Q878" s="19"/>
      <c r="R878" s="17"/>
    </row>
    <row r="879" spans="1:18" ht="15.75" customHeight="1">
      <c r="A879" s="89" t="str">
        <f t="shared" si="14"/>
        <v/>
      </c>
      <c r="B879" s="88"/>
      <c r="C879" s="157"/>
      <c r="D879" s="90"/>
      <c r="E879" s="346"/>
      <c r="F879" s="91"/>
      <c r="G879" s="88"/>
      <c r="H879" s="92"/>
      <c r="I879" s="93"/>
      <c r="J879" s="93"/>
      <c r="K879" s="93"/>
      <c r="L879" s="346"/>
      <c r="M879" s="94"/>
      <c r="N879" s="94"/>
      <c r="O879" s="93"/>
      <c r="P879" s="93"/>
      <c r="Q879" s="93"/>
      <c r="R879" s="94"/>
    </row>
    <row r="880" spans="1:18" ht="15.75" customHeight="1">
      <c r="A880" s="150" t="str">
        <f t="shared" si="14"/>
        <v/>
      </c>
      <c r="B880" s="79"/>
      <c r="C880" s="157"/>
      <c r="D880" s="47"/>
      <c r="E880" s="345"/>
      <c r="F880" s="19"/>
      <c r="G880" s="56"/>
      <c r="H880" s="18"/>
      <c r="I880" s="19"/>
      <c r="J880" s="19"/>
      <c r="K880" s="19"/>
      <c r="L880" s="345"/>
      <c r="M880" s="17"/>
      <c r="N880" s="17"/>
      <c r="O880" s="19"/>
      <c r="P880" s="19"/>
      <c r="Q880" s="19"/>
      <c r="R880" s="17"/>
    </row>
    <row r="881" spans="1:18" ht="15.75" customHeight="1">
      <c r="A881" s="150" t="str">
        <f t="shared" si="14"/>
        <v/>
      </c>
      <c r="B881" s="79"/>
      <c r="C881" s="157"/>
      <c r="D881" s="47"/>
      <c r="E881" s="345"/>
      <c r="F881" s="19"/>
      <c r="G881" s="56"/>
      <c r="H881" s="18"/>
      <c r="I881" s="19"/>
      <c r="J881" s="19"/>
      <c r="K881" s="19"/>
      <c r="L881" s="345"/>
      <c r="M881" s="17"/>
      <c r="N881" s="17"/>
      <c r="O881" s="19"/>
      <c r="P881" s="19"/>
      <c r="Q881" s="19"/>
      <c r="R881" s="17"/>
    </row>
    <row r="882" spans="1:18" ht="15.75" customHeight="1">
      <c r="A882" s="150" t="str">
        <f t="shared" si="14"/>
        <v/>
      </c>
      <c r="B882" s="79"/>
      <c r="C882" s="157"/>
      <c r="D882" s="47"/>
      <c r="E882" s="345"/>
      <c r="F882" s="19"/>
      <c r="G882" s="56"/>
      <c r="H882" s="18"/>
      <c r="I882" s="19"/>
      <c r="J882" s="19"/>
      <c r="K882" s="19"/>
      <c r="L882" s="345"/>
      <c r="M882" s="17"/>
      <c r="N882" s="17"/>
      <c r="O882" s="19"/>
      <c r="P882" s="19"/>
      <c r="Q882" s="19"/>
      <c r="R882" s="17"/>
    </row>
    <row r="883" spans="1:18" ht="15.75" customHeight="1">
      <c r="A883" s="150" t="str">
        <f t="shared" si="14"/>
        <v/>
      </c>
      <c r="B883" s="79"/>
      <c r="C883" s="157"/>
      <c r="D883" s="47"/>
      <c r="E883" s="345"/>
      <c r="F883" s="19"/>
      <c r="G883" s="56"/>
      <c r="H883" s="18"/>
      <c r="I883" s="19"/>
      <c r="J883" s="19"/>
      <c r="K883" s="19"/>
      <c r="L883" s="345"/>
      <c r="M883" s="17"/>
      <c r="N883" s="17"/>
      <c r="O883" s="19"/>
      <c r="P883" s="19"/>
      <c r="Q883" s="19"/>
      <c r="R883" s="17"/>
    </row>
    <row r="884" spans="1:18" ht="15.75" customHeight="1">
      <c r="A884" s="150" t="str">
        <f t="shared" si="14"/>
        <v/>
      </c>
      <c r="B884" s="79"/>
      <c r="C884" s="157"/>
      <c r="D884" s="47"/>
      <c r="E884" s="345"/>
      <c r="F884" s="19"/>
      <c r="G884" s="56"/>
      <c r="H884" s="18"/>
      <c r="I884" s="19"/>
      <c r="J884" s="19"/>
      <c r="K884" s="19"/>
      <c r="L884" s="345"/>
      <c r="M884" s="17"/>
      <c r="N884" s="17"/>
      <c r="O884" s="19"/>
      <c r="P884" s="19"/>
      <c r="Q884" s="19"/>
      <c r="R884" s="17"/>
    </row>
    <row r="885" spans="1:18" ht="15.75" customHeight="1">
      <c r="A885" s="89" t="str">
        <f t="shared" si="14"/>
        <v/>
      </c>
      <c r="B885" s="88"/>
      <c r="C885" s="157"/>
      <c r="D885" s="90"/>
      <c r="E885" s="346"/>
      <c r="F885" s="91"/>
      <c r="G885" s="88"/>
      <c r="H885" s="92"/>
      <c r="I885" s="93"/>
      <c r="J885" s="93"/>
      <c r="K885" s="93"/>
      <c r="L885" s="346"/>
      <c r="M885" s="94"/>
      <c r="N885" s="94"/>
      <c r="O885" s="93"/>
      <c r="P885" s="93"/>
      <c r="Q885" s="93"/>
      <c r="R885" s="94"/>
    </row>
    <row r="886" spans="1:18" ht="15.75" customHeight="1">
      <c r="A886" s="150" t="str">
        <f t="shared" si="14"/>
        <v/>
      </c>
      <c r="B886" s="79"/>
      <c r="C886" s="157"/>
      <c r="D886" s="47"/>
      <c r="E886" s="345"/>
      <c r="F886" s="19"/>
      <c r="G886" s="56"/>
      <c r="H886" s="18"/>
      <c r="I886" s="19"/>
      <c r="J886" s="19"/>
      <c r="K886" s="19"/>
      <c r="L886" s="345"/>
      <c r="M886" s="17"/>
      <c r="N886" s="17"/>
      <c r="O886" s="19"/>
      <c r="P886" s="19"/>
      <c r="Q886" s="19"/>
      <c r="R886" s="17"/>
    </row>
    <row r="887" spans="1:18" ht="15.75" customHeight="1">
      <c r="A887" s="150" t="str">
        <f t="shared" si="14"/>
        <v/>
      </c>
      <c r="B887" s="79"/>
      <c r="C887" s="157"/>
      <c r="D887" s="47"/>
      <c r="E887" s="345"/>
      <c r="F887" s="19"/>
      <c r="G887" s="56"/>
      <c r="H887" s="18"/>
      <c r="I887" s="19"/>
      <c r="J887" s="19"/>
      <c r="K887" s="19"/>
      <c r="L887" s="345"/>
      <c r="M887" s="17"/>
      <c r="N887" s="17"/>
      <c r="O887" s="19"/>
      <c r="P887" s="19"/>
      <c r="Q887" s="19"/>
      <c r="R887" s="17"/>
    </row>
    <row r="888" spans="1:18" ht="15.75" customHeight="1">
      <c r="A888" s="150" t="str">
        <f t="shared" si="14"/>
        <v/>
      </c>
      <c r="B888" s="79"/>
      <c r="C888" s="157"/>
      <c r="D888" s="47"/>
      <c r="E888" s="345"/>
      <c r="F888" s="19"/>
      <c r="G888" s="56"/>
      <c r="H888" s="18"/>
      <c r="I888" s="19"/>
      <c r="J888" s="19"/>
      <c r="K888" s="19"/>
      <c r="L888" s="345"/>
      <c r="M888" s="17"/>
      <c r="N888" s="17"/>
      <c r="O888" s="19"/>
      <c r="P888" s="19"/>
      <c r="Q888" s="19"/>
      <c r="R888" s="17"/>
    </row>
    <row r="889" spans="1:18" ht="15.75" customHeight="1">
      <c r="A889" s="150" t="str">
        <f t="shared" si="14"/>
        <v/>
      </c>
      <c r="B889" s="79"/>
      <c r="C889" s="157"/>
      <c r="D889" s="47"/>
      <c r="E889" s="345"/>
      <c r="F889" s="19"/>
      <c r="G889" s="56"/>
      <c r="H889" s="18"/>
      <c r="I889" s="19"/>
      <c r="J889" s="19"/>
      <c r="K889" s="19"/>
      <c r="L889" s="345"/>
      <c r="M889" s="17"/>
      <c r="N889" s="17"/>
      <c r="O889" s="19"/>
      <c r="P889" s="19"/>
      <c r="Q889" s="19"/>
      <c r="R889" s="17"/>
    </row>
    <row r="890" spans="1:18" ht="15.75" customHeight="1">
      <c r="A890" s="150" t="str">
        <f t="shared" si="14"/>
        <v/>
      </c>
      <c r="B890" s="79"/>
      <c r="C890" s="157"/>
      <c r="D890" s="47"/>
      <c r="E890" s="345"/>
      <c r="F890" s="19"/>
      <c r="G890" s="56"/>
      <c r="H890" s="18"/>
      <c r="I890" s="19"/>
      <c r="J890" s="19"/>
      <c r="K890" s="19"/>
      <c r="L890" s="345"/>
      <c r="M890" s="17"/>
      <c r="N890" s="17"/>
      <c r="O890" s="19"/>
      <c r="P890" s="19"/>
      <c r="Q890" s="19"/>
      <c r="R890" s="17"/>
    </row>
    <row r="891" spans="1:18" ht="15.75" customHeight="1">
      <c r="A891" s="89" t="str">
        <f t="shared" si="14"/>
        <v/>
      </c>
      <c r="B891" s="88"/>
      <c r="C891" s="157"/>
      <c r="D891" s="90"/>
      <c r="E891" s="346"/>
      <c r="F891" s="91"/>
      <c r="G891" s="88"/>
      <c r="H891" s="92"/>
      <c r="I891" s="93"/>
      <c r="J891" s="93"/>
      <c r="K891" s="93"/>
      <c r="L891" s="346"/>
      <c r="M891" s="94"/>
      <c r="N891" s="94"/>
      <c r="O891" s="93"/>
      <c r="P891" s="93"/>
      <c r="Q891" s="93"/>
      <c r="R891" s="94"/>
    </row>
    <row r="892" spans="1:18" ht="15.75" customHeight="1">
      <c r="A892" s="150" t="str">
        <f t="shared" si="14"/>
        <v/>
      </c>
      <c r="B892" s="79"/>
      <c r="C892" s="157"/>
      <c r="D892" s="47"/>
      <c r="E892" s="345"/>
      <c r="F892" s="19"/>
      <c r="G892" s="56"/>
      <c r="H892" s="18"/>
      <c r="I892" s="19"/>
      <c r="J892" s="19"/>
      <c r="K892" s="19"/>
      <c r="L892" s="345"/>
      <c r="M892" s="17"/>
      <c r="N892" s="17"/>
      <c r="O892" s="19"/>
      <c r="P892" s="19"/>
      <c r="Q892" s="19"/>
      <c r="R892" s="17"/>
    </row>
    <row r="893" spans="1:18" ht="15.75" customHeight="1">
      <c r="A893" s="150" t="str">
        <f t="shared" si="14"/>
        <v/>
      </c>
      <c r="B893" s="79"/>
      <c r="C893" s="157"/>
      <c r="D893" s="47"/>
      <c r="E893" s="345"/>
      <c r="F893" s="19"/>
      <c r="G893" s="56"/>
      <c r="H893" s="18"/>
      <c r="I893" s="19"/>
      <c r="J893" s="19"/>
      <c r="K893" s="19"/>
      <c r="L893" s="345"/>
      <c r="M893" s="17"/>
      <c r="N893" s="17"/>
      <c r="O893" s="19"/>
      <c r="P893" s="19"/>
      <c r="Q893" s="19"/>
      <c r="R893" s="17"/>
    </row>
    <row r="894" spans="1:18" ht="15.75" customHeight="1">
      <c r="A894" s="150" t="str">
        <f t="shared" si="14"/>
        <v/>
      </c>
      <c r="B894" s="79"/>
      <c r="C894" s="157"/>
      <c r="D894" s="47"/>
      <c r="E894" s="345"/>
      <c r="F894" s="19"/>
      <c r="G894" s="56"/>
      <c r="H894" s="18"/>
      <c r="I894" s="19"/>
      <c r="J894" s="19"/>
      <c r="K894" s="19"/>
      <c r="L894" s="345"/>
      <c r="M894" s="17"/>
      <c r="N894" s="17"/>
      <c r="O894" s="19"/>
      <c r="P894" s="19"/>
      <c r="Q894" s="19"/>
      <c r="R894" s="17"/>
    </row>
    <row r="895" spans="1:18" ht="15.75" customHeight="1">
      <c r="A895" s="150" t="str">
        <f t="shared" si="14"/>
        <v/>
      </c>
      <c r="B895" s="79"/>
      <c r="C895" s="157"/>
      <c r="D895" s="47"/>
      <c r="E895" s="345"/>
      <c r="F895" s="19"/>
      <c r="G895" s="56"/>
      <c r="H895" s="18"/>
      <c r="I895" s="19"/>
      <c r="J895" s="19"/>
      <c r="K895" s="19"/>
      <c r="L895" s="345"/>
      <c r="M895" s="17"/>
      <c r="N895" s="17"/>
      <c r="O895" s="19"/>
      <c r="P895" s="19"/>
      <c r="Q895" s="19"/>
      <c r="R895" s="17"/>
    </row>
    <row r="896" spans="1:18" ht="15.75" customHeight="1">
      <c r="A896" s="150" t="str">
        <f t="shared" si="14"/>
        <v/>
      </c>
      <c r="B896" s="79"/>
      <c r="C896" s="157"/>
      <c r="D896" s="47"/>
      <c r="E896" s="345"/>
      <c r="F896" s="19"/>
      <c r="G896" s="56"/>
      <c r="H896" s="18"/>
      <c r="I896" s="19"/>
      <c r="J896" s="19"/>
      <c r="K896" s="19"/>
      <c r="L896" s="345"/>
      <c r="M896" s="17"/>
      <c r="N896" s="17"/>
      <c r="O896" s="19"/>
      <c r="P896" s="19"/>
      <c r="Q896" s="19"/>
      <c r="R896" s="17"/>
    </row>
    <row r="897" spans="1:18" ht="15.75" customHeight="1">
      <c r="A897" s="89" t="str">
        <f t="shared" si="14"/>
        <v/>
      </c>
      <c r="B897" s="88"/>
      <c r="C897" s="157"/>
      <c r="D897" s="90"/>
      <c r="E897" s="346"/>
      <c r="F897" s="91"/>
      <c r="G897" s="88"/>
      <c r="H897" s="92"/>
      <c r="I897" s="93"/>
      <c r="J897" s="93"/>
      <c r="K897" s="93"/>
      <c r="L897" s="346"/>
      <c r="M897" s="94"/>
      <c r="N897" s="94"/>
      <c r="O897" s="93"/>
      <c r="P897" s="93"/>
      <c r="Q897" s="93"/>
      <c r="R897" s="94"/>
    </row>
    <row r="898" spans="1:18" ht="15.75" customHeight="1">
      <c r="A898" s="150" t="str">
        <f t="shared" si="14"/>
        <v/>
      </c>
      <c r="B898" s="79"/>
      <c r="C898" s="157"/>
      <c r="D898" s="47"/>
      <c r="E898" s="345"/>
      <c r="F898" s="19"/>
      <c r="G898" s="56"/>
      <c r="H898" s="18"/>
      <c r="I898" s="19"/>
      <c r="J898" s="19"/>
      <c r="K898" s="19"/>
      <c r="L898" s="345"/>
      <c r="M898" s="17"/>
      <c r="N898" s="17"/>
      <c r="O898" s="19"/>
      <c r="P898" s="19"/>
      <c r="Q898" s="19"/>
      <c r="R898" s="17"/>
    </row>
    <row r="899" spans="1:18" ht="15.75" customHeight="1">
      <c r="A899" s="150" t="str">
        <f t="shared" si="14"/>
        <v/>
      </c>
      <c r="B899" s="79"/>
      <c r="C899" s="157"/>
      <c r="D899" s="47"/>
      <c r="E899" s="345"/>
      <c r="F899" s="19"/>
      <c r="G899" s="56"/>
      <c r="H899" s="18"/>
      <c r="I899" s="19"/>
      <c r="J899" s="19"/>
      <c r="K899" s="19"/>
      <c r="L899" s="345"/>
      <c r="M899" s="17"/>
      <c r="N899" s="17"/>
      <c r="O899" s="19"/>
      <c r="P899" s="19"/>
      <c r="Q899" s="19"/>
      <c r="R899" s="17"/>
    </row>
    <row r="900" spans="1:18" ht="15.75" customHeight="1">
      <c r="A900" s="150" t="str">
        <f t="shared" si="14"/>
        <v/>
      </c>
      <c r="B900" s="79"/>
      <c r="C900" s="157"/>
      <c r="D900" s="47"/>
      <c r="E900" s="345"/>
      <c r="F900" s="19"/>
      <c r="G900" s="56"/>
      <c r="H900" s="18"/>
      <c r="I900" s="19"/>
      <c r="J900" s="19"/>
      <c r="K900" s="19"/>
      <c r="L900" s="345"/>
      <c r="M900" s="17"/>
      <c r="N900" s="17"/>
      <c r="O900" s="19"/>
      <c r="P900" s="19"/>
      <c r="Q900" s="19"/>
      <c r="R900" s="17"/>
    </row>
    <row r="901" spans="1:18" ht="15.75" customHeight="1">
      <c r="A901" s="150" t="str">
        <f t="shared" si="14"/>
        <v/>
      </c>
      <c r="B901" s="79"/>
      <c r="C901" s="157"/>
      <c r="D901" s="47"/>
      <c r="E901" s="345"/>
      <c r="F901" s="19"/>
      <c r="G901" s="56"/>
      <c r="H901" s="18"/>
      <c r="I901" s="19"/>
      <c r="J901" s="19"/>
      <c r="K901" s="19"/>
      <c r="L901" s="345"/>
      <c r="M901" s="17"/>
      <c r="N901" s="17"/>
      <c r="O901" s="19"/>
      <c r="P901" s="19"/>
      <c r="Q901" s="19"/>
      <c r="R901" s="17"/>
    </row>
    <row r="902" spans="1:18" ht="15.75" customHeight="1">
      <c r="A902" s="150" t="str">
        <f t="shared" si="14"/>
        <v/>
      </c>
      <c r="B902" s="79"/>
      <c r="C902" s="157"/>
      <c r="D902" s="47"/>
      <c r="E902" s="345"/>
      <c r="F902" s="19"/>
      <c r="G902" s="56"/>
      <c r="H902" s="18"/>
      <c r="I902" s="19"/>
      <c r="J902" s="19"/>
      <c r="K902" s="19"/>
      <c r="L902" s="345"/>
      <c r="M902" s="17"/>
      <c r="N902" s="17"/>
      <c r="O902" s="19"/>
      <c r="P902" s="19"/>
      <c r="Q902" s="19"/>
      <c r="R902" s="17"/>
    </row>
    <row r="903" spans="1:18" ht="15.75" customHeight="1">
      <c r="A903" s="89" t="str">
        <f t="shared" si="14"/>
        <v/>
      </c>
      <c r="B903" s="88"/>
      <c r="C903" s="157"/>
      <c r="D903" s="90"/>
      <c r="E903" s="346"/>
      <c r="F903" s="91"/>
      <c r="G903" s="88"/>
      <c r="H903" s="92"/>
      <c r="I903" s="93"/>
      <c r="J903" s="93"/>
      <c r="K903" s="93"/>
      <c r="L903" s="346"/>
      <c r="M903" s="94"/>
      <c r="N903" s="94"/>
      <c r="O903" s="93"/>
      <c r="P903" s="93"/>
      <c r="Q903" s="93"/>
      <c r="R903" s="94"/>
    </row>
    <row r="904" spans="1:18" ht="15.75" customHeight="1">
      <c r="A904" s="150" t="str">
        <f t="shared" si="14"/>
        <v/>
      </c>
      <c r="B904" s="79"/>
      <c r="C904" s="157"/>
      <c r="D904" s="47"/>
      <c r="E904" s="345"/>
      <c r="F904" s="19"/>
      <c r="G904" s="56"/>
      <c r="H904" s="18"/>
      <c r="I904" s="19"/>
      <c r="J904" s="19"/>
      <c r="K904" s="19"/>
      <c r="L904" s="345"/>
      <c r="M904" s="17"/>
      <c r="N904" s="17"/>
      <c r="O904" s="19"/>
      <c r="P904" s="19"/>
      <c r="Q904" s="19"/>
      <c r="R904" s="17"/>
    </row>
    <row r="905" spans="1:18" ht="15.75" customHeight="1">
      <c r="A905" s="150" t="str">
        <f t="shared" si="14"/>
        <v/>
      </c>
      <c r="B905" s="79"/>
      <c r="C905" s="157"/>
      <c r="D905" s="47"/>
      <c r="E905" s="345"/>
      <c r="F905" s="19"/>
      <c r="G905" s="56"/>
      <c r="H905" s="18"/>
      <c r="I905" s="19"/>
      <c r="J905" s="19"/>
      <c r="K905" s="19"/>
      <c r="L905" s="345"/>
      <c r="M905" s="17"/>
      <c r="N905" s="17"/>
      <c r="O905" s="19"/>
      <c r="P905" s="19"/>
      <c r="Q905" s="19"/>
      <c r="R905" s="17"/>
    </row>
    <row r="906" spans="1:18" ht="15.75" customHeight="1">
      <c r="A906" s="150" t="str">
        <f t="shared" si="14"/>
        <v/>
      </c>
      <c r="B906" s="79"/>
      <c r="C906" s="157"/>
      <c r="D906" s="47"/>
      <c r="E906" s="345"/>
      <c r="F906" s="19"/>
      <c r="G906" s="56"/>
      <c r="H906" s="18"/>
      <c r="I906" s="19"/>
      <c r="J906" s="19"/>
      <c r="K906" s="19"/>
      <c r="L906" s="345"/>
      <c r="M906" s="17"/>
      <c r="N906" s="17"/>
      <c r="O906" s="19"/>
      <c r="P906" s="19"/>
      <c r="Q906" s="19"/>
      <c r="R906" s="17"/>
    </row>
    <row r="907" spans="1:18">
      <c r="A907" s="150" t="str">
        <f t="shared" si="14"/>
        <v/>
      </c>
      <c r="B907" s="79"/>
      <c r="C907" s="157"/>
      <c r="D907" s="47"/>
      <c r="E907" s="345"/>
      <c r="F907" s="19"/>
      <c r="G907" s="56"/>
      <c r="H907" s="18"/>
      <c r="I907" s="19"/>
      <c r="J907" s="19"/>
      <c r="K907" s="19"/>
      <c r="L907" s="345"/>
      <c r="M907" s="17"/>
      <c r="N907" s="17"/>
      <c r="O907" s="19"/>
      <c r="P907" s="19"/>
      <c r="Q907" s="19"/>
      <c r="R907" s="17"/>
    </row>
    <row r="908" spans="1:18">
      <c r="A908" s="150" t="str">
        <f t="shared" si="14"/>
        <v/>
      </c>
      <c r="B908" s="79"/>
      <c r="C908" s="157"/>
      <c r="D908" s="47"/>
      <c r="E908" s="345"/>
      <c r="F908" s="19"/>
      <c r="G908" s="56"/>
      <c r="H908" s="18"/>
      <c r="I908" s="19"/>
      <c r="J908" s="19"/>
      <c r="K908" s="19"/>
      <c r="L908" s="345"/>
      <c r="M908" s="17"/>
      <c r="N908" s="17"/>
      <c r="O908" s="19"/>
      <c r="P908" s="19"/>
      <c r="Q908" s="19"/>
      <c r="R908" s="17"/>
    </row>
    <row r="909" spans="1:18">
      <c r="A909" s="89" t="str">
        <f t="shared" si="14"/>
        <v/>
      </c>
      <c r="B909" s="88"/>
      <c r="C909" s="157"/>
      <c r="D909" s="90"/>
      <c r="E909" s="346"/>
      <c r="F909" s="91"/>
      <c r="G909" s="88"/>
      <c r="H909" s="92"/>
      <c r="I909" s="93"/>
      <c r="J909" s="93"/>
      <c r="K909" s="93"/>
      <c r="L909" s="346"/>
      <c r="M909" s="94"/>
      <c r="N909" s="94"/>
      <c r="O909" s="93"/>
      <c r="P909" s="93"/>
      <c r="Q909" s="93"/>
      <c r="R909" s="94"/>
    </row>
    <row r="910" spans="1:18">
      <c r="A910" s="150" t="str">
        <f t="shared" si="14"/>
        <v/>
      </c>
      <c r="B910" s="79"/>
      <c r="C910" s="157"/>
      <c r="D910" s="47"/>
      <c r="E910" s="345"/>
      <c r="F910" s="19"/>
      <c r="G910" s="56"/>
      <c r="H910" s="18"/>
      <c r="I910" s="19"/>
      <c r="J910" s="19"/>
      <c r="K910" s="19"/>
      <c r="L910" s="345"/>
      <c r="M910" s="17"/>
      <c r="N910" s="17"/>
      <c r="O910" s="19"/>
      <c r="P910" s="19"/>
      <c r="Q910" s="19"/>
      <c r="R910" s="17"/>
    </row>
    <row r="911" spans="1:18">
      <c r="A911" s="150" t="str">
        <f t="shared" ref="A911:A974" si="15">IF(ISBLANK(B911),"",IF(ISNA(VLOOKUP(B911,jobtable,2,FALSE)),"Not found",VLOOKUP(B911,jobtable,2,FALSE)))</f>
        <v/>
      </c>
      <c r="B911" s="79"/>
      <c r="C911" s="157"/>
      <c r="D911" s="47"/>
      <c r="E911" s="345"/>
      <c r="F911" s="19"/>
      <c r="G911" s="56"/>
      <c r="H911" s="18"/>
      <c r="I911" s="19"/>
      <c r="J911" s="19"/>
      <c r="K911" s="19"/>
      <c r="L911" s="345"/>
      <c r="M911" s="17"/>
      <c r="N911" s="17"/>
      <c r="O911" s="19"/>
      <c r="P911" s="19"/>
      <c r="Q911" s="19"/>
      <c r="R911" s="17"/>
    </row>
    <row r="912" spans="1:18">
      <c r="A912" s="150" t="str">
        <f t="shared" si="15"/>
        <v/>
      </c>
      <c r="B912" s="79"/>
      <c r="C912" s="157"/>
      <c r="D912" s="47"/>
      <c r="E912" s="345"/>
      <c r="F912" s="19"/>
      <c r="G912" s="56"/>
      <c r="H912" s="18"/>
      <c r="I912" s="19"/>
      <c r="J912" s="19"/>
      <c r="K912" s="19"/>
      <c r="L912" s="345"/>
      <c r="M912" s="17"/>
      <c r="N912" s="17"/>
      <c r="O912" s="19"/>
      <c r="P912" s="19"/>
      <c r="Q912" s="19"/>
      <c r="R912" s="17"/>
    </row>
    <row r="913" spans="1:18">
      <c r="A913" s="150" t="str">
        <f t="shared" si="15"/>
        <v/>
      </c>
      <c r="B913" s="79"/>
      <c r="C913" s="157"/>
      <c r="D913" s="47"/>
      <c r="E913" s="345"/>
      <c r="F913" s="19"/>
      <c r="G913" s="56"/>
      <c r="H913" s="18"/>
      <c r="I913" s="19"/>
      <c r="J913" s="19"/>
      <c r="K913" s="19"/>
      <c r="L913" s="345"/>
      <c r="M913" s="17"/>
      <c r="N913" s="17"/>
      <c r="O913" s="19"/>
      <c r="P913" s="19"/>
      <c r="Q913" s="19"/>
      <c r="R913" s="17"/>
    </row>
    <row r="914" spans="1:18">
      <c r="A914" s="150" t="str">
        <f t="shared" si="15"/>
        <v/>
      </c>
      <c r="B914" s="79"/>
      <c r="C914" s="157"/>
      <c r="D914" s="47"/>
      <c r="E914" s="345"/>
      <c r="F914" s="19"/>
      <c r="G914" s="56"/>
      <c r="H914" s="18"/>
      <c r="I914" s="19"/>
      <c r="J914" s="19"/>
      <c r="K914" s="19"/>
      <c r="L914" s="345"/>
      <c r="M914" s="17"/>
      <c r="N914" s="17"/>
      <c r="O914" s="19"/>
      <c r="P914" s="19"/>
      <c r="Q914" s="19"/>
      <c r="R914" s="17"/>
    </row>
    <row r="915" spans="1:18">
      <c r="A915" s="89" t="str">
        <f t="shared" si="15"/>
        <v/>
      </c>
      <c r="B915" s="88"/>
      <c r="C915" s="157"/>
      <c r="D915" s="90"/>
      <c r="E915" s="346"/>
      <c r="F915" s="91"/>
      <c r="G915" s="88"/>
      <c r="H915" s="92"/>
      <c r="I915" s="93"/>
      <c r="J915" s="93"/>
      <c r="K915" s="93"/>
      <c r="L915" s="346"/>
      <c r="M915" s="94"/>
      <c r="N915" s="94"/>
      <c r="O915" s="93"/>
      <c r="P915" s="93"/>
      <c r="Q915" s="93"/>
      <c r="R915" s="94"/>
    </row>
    <row r="916" spans="1:18">
      <c r="A916" s="150" t="str">
        <f t="shared" si="15"/>
        <v/>
      </c>
      <c r="B916" s="79"/>
      <c r="C916" s="157"/>
      <c r="D916" s="47"/>
      <c r="E916" s="345"/>
      <c r="F916" s="19"/>
      <c r="G916" s="56"/>
      <c r="H916" s="18"/>
      <c r="I916" s="19"/>
      <c r="J916" s="19"/>
      <c r="K916" s="19"/>
      <c r="L916" s="345"/>
      <c r="M916" s="17"/>
      <c r="N916" s="17"/>
      <c r="O916" s="19"/>
      <c r="P916" s="19"/>
      <c r="Q916" s="19"/>
      <c r="R916" s="17"/>
    </row>
    <row r="917" spans="1:18">
      <c r="A917" s="150" t="str">
        <f t="shared" si="15"/>
        <v/>
      </c>
      <c r="B917" s="79"/>
      <c r="C917" s="157"/>
      <c r="D917" s="47"/>
      <c r="E917" s="345"/>
      <c r="F917" s="19"/>
      <c r="G917" s="56"/>
      <c r="H917" s="18"/>
      <c r="I917" s="19"/>
      <c r="J917" s="19"/>
      <c r="K917" s="19"/>
      <c r="L917" s="345"/>
      <c r="M917" s="17"/>
      <c r="N917" s="17"/>
      <c r="O917" s="19"/>
      <c r="P917" s="19"/>
      <c r="Q917" s="19"/>
      <c r="R917" s="17"/>
    </row>
    <row r="918" spans="1:18">
      <c r="A918" s="150" t="str">
        <f t="shared" si="15"/>
        <v/>
      </c>
      <c r="B918" s="79"/>
      <c r="C918" s="157"/>
      <c r="D918" s="47"/>
      <c r="E918" s="345"/>
      <c r="F918" s="19"/>
      <c r="G918" s="56"/>
      <c r="H918" s="18"/>
      <c r="I918" s="19"/>
      <c r="J918" s="19"/>
      <c r="K918" s="19"/>
      <c r="L918" s="345"/>
      <c r="M918" s="17"/>
      <c r="N918" s="17"/>
      <c r="O918" s="19"/>
      <c r="P918" s="19"/>
      <c r="Q918" s="19"/>
      <c r="R918" s="17"/>
    </row>
    <row r="919" spans="1:18">
      <c r="A919" s="150" t="str">
        <f t="shared" si="15"/>
        <v/>
      </c>
      <c r="B919" s="79"/>
      <c r="C919" s="157"/>
      <c r="D919" s="47"/>
      <c r="E919" s="345"/>
      <c r="F919" s="19"/>
      <c r="G919" s="56"/>
      <c r="H919" s="18"/>
      <c r="I919" s="19"/>
      <c r="J919" s="19"/>
      <c r="K919" s="19"/>
      <c r="L919" s="345"/>
      <c r="M919" s="17"/>
      <c r="N919" s="17"/>
      <c r="O919" s="19"/>
      <c r="P919" s="19"/>
      <c r="Q919" s="19"/>
      <c r="R919" s="17"/>
    </row>
    <row r="920" spans="1:18">
      <c r="A920" s="150" t="str">
        <f t="shared" si="15"/>
        <v/>
      </c>
      <c r="B920" s="79"/>
      <c r="C920" s="157"/>
      <c r="D920" s="47"/>
      <c r="E920" s="345"/>
      <c r="F920" s="19"/>
      <c r="G920" s="56"/>
      <c r="H920" s="18"/>
      <c r="I920" s="19"/>
      <c r="J920" s="19"/>
      <c r="K920" s="19"/>
      <c r="L920" s="345"/>
      <c r="M920" s="17"/>
      <c r="N920" s="17"/>
      <c r="O920" s="19"/>
      <c r="P920" s="19"/>
      <c r="Q920" s="19"/>
      <c r="R920" s="17"/>
    </row>
    <row r="921" spans="1:18">
      <c r="A921" s="89" t="str">
        <f t="shared" si="15"/>
        <v/>
      </c>
      <c r="B921" s="88"/>
      <c r="C921" s="157"/>
      <c r="D921" s="90"/>
      <c r="E921" s="346"/>
      <c r="F921" s="91"/>
      <c r="G921" s="88"/>
      <c r="H921" s="92"/>
      <c r="I921" s="93"/>
      <c r="J921" s="93"/>
      <c r="K921" s="93"/>
      <c r="L921" s="346"/>
      <c r="M921" s="94"/>
      <c r="N921" s="94"/>
      <c r="O921" s="93"/>
      <c r="P921" s="93"/>
      <c r="Q921" s="93"/>
      <c r="R921" s="94"/>
    </row>
    <row r="922" spans="1:18">
      <c r="A922" s="150" t="str">
        <f t="shared" si="15"/>
        <v/>
      </c>
      <c r="B922" s="79"/>
      <c r="C922" s="157"/>
      <c r="D922" s="47"/>
      <c r="E922" s="345"/>
      <c r="F922" s="19"/>
      <c r="G922" s="56"/>
      <c r="H922" s="18"/>
      <c r="I922" s="19"/>
      <c r="J922" s="19"/>
      <c r="K922" s="19"/>
      <c r="L922" s="345"/>
      <c r="M922" s="17"/>
      <c r="N922" s="17"/>
      <c r="O922" s="19"/>
      <c r="P922" s="19"/>
      <c r="Q922" s="19"/>
      <c r="R922" s="17"/>
    </row>
    <row r="923" spans="1:18">
      <c r="A923" s="150" t="str">
        <f t="shared" si="15"/>
        <v/>
      </c>
      <c r="B923" s="79"/>
      <c r="C923" s="157"/>
      <c r="D923" s="47"/>
      <c r="E923" s="345"/>
      <c r="F923" s="19"/>
      <c r="G923" s="56"/>
      <c r="H923" s="18"/>
      <c r="I923" s="19"/>
      <c r="J923" s="19"/>
      <c r="K923" s="19"/>
      <c r="L923" s="345"/>
      <c r="M923" s="17"/>
      <c r="N923" s="17"/>
      <c r="O923" s="19"/>
      <c r="P923" s="19"/>
      <c r="Q923" s="19"/>
      <c r="R923" s="17"/>
    </row>
    <row r="924" spans="1:18">
      <c r="A924" s="150" t="str">
        <f t="shared" si="15"/>
        <v/>
      </c>
      <c r="B924" s="79"/>
      <c r="C924" s="157"/>
      <c r="D924" s="47"/>
      <c r="E924" s="345"/>
      <c r="F924" s="19"/>
      <c r="G924" s="56"/>
      <c r="H924" s="18"/>
      <c r="I924" s="19"/>
      <c r="J924" s="19"/>
      <c r="K924" s="19"/>
      <c r="L924" s="345"/>
      <c r="M924" s="17"/>
      <c r="N924" s="17"/>
      <c r="O924" s="19"/>
      <c r="P924" s="19"/>
      <c r="Q924" s="19"/>
      <c r="R924" s="17"/>
    </row>
    <row r="925" spans="1:18">
      <c r="A925" s="150" t="str">
        <f t="shared" si="15"/>
        <v/>
      </c>
      <c r="B925" s="79"/>
      <c r="C925" s="157"/>
      <c r="D925" s="47"/>
      <c r="E925" s="345"/>
      <c r="F925" s="19"/>
      <c r="G925" s="56"/>
      <c r="H925" s="18"/>
      <c r="I925" s="19"/>
      <c r="J925" s="19"/>
      <c r="K925" s="19"/>
      <c r="L925" s="345"/>
      <c r="M925" s="17"/>
      <c r="N925" s="17"/>
      <c r="O925" s="19"/>
      <c r="P925" s="19"/>
      <c r="Q925" s="19"/>
      <c r="R925" s="17"/>
    </row>
    <row r="926" spans="1:18">
      <c r="A926" s="150" t="str">
        <f t="shared" si="15"/>
        <v/>
      </c>
      <c r="B926" s="79"/>
      <c r="C926" s="157"/>
      <c r="D926" s="47"/>
      <c r="E926" s="345"/>
      <c r="F926" s="19"/>
      <c r="G926" s="56"/>
      <c r="H926" s="18"/>
      <c r="I926" s="19"/>
      <c r="J926" s="19"/>
      <c r="K926" s="19"/>
      <c r="L926" s="345"/>
      <c r="M926" s="17"/>
      <c r="N926" s="17"/>
      <c r="O926" s="19"/>
      <c r="P926" s="19"/>
      <c r="Q926" s="19"/>
      <c r="R926" s="17"/>
    </row>
    <row r="927" spans="1:18">
      <c r="A927" s="89" t="str">
        <f t="shared" si="15"/>
        <v/>
      </c>
      <c r="B927" s="88"/>
      <c r="C927" s="157"/>
      <c r="D927" s="90"/>
      <c r="E927" s="346"/>
      <c r="F927" s="91"/>
      <c r="G927" s="88"/>
      <c r="H927" s="92"/>
      <c r="I927" s="93"/>
      <c r="J927" s="93"/>
      <c r="K927" s="93"/>
      <c r="L927" s="346"/>
      <c r="M927" s="94"/>
      <c r="N927" s="94"/>
      <c r="O927" s="93"/>
      <c r="P927" s="93"/>
      <c r="Q927" s="93"/>
      <c r="R927" s="94"/>
    </row>
    <row r="928" spans="1:18">
      <c r="A928" s="150" t="str">
        <f t="shared" si="15"/>
        <v/>
      </c>
      <c r="B928" s="79"/>
      <c r="C928" s="157"/>
      <c r="D928" s="47"/>
      <c r="E928" s="345"/>
      <c r="F928" s="19"/>
      <c r="G928" s="56"/>
      <c r="H928" s="18"/>
      <c r="I928" s="19"/>
      <c r="J928" s="19"/>
      <c r="K928" s="19"/>
      <c r="L928" s="345"/>
      <c r="M928" s="17"/>
      <c r="N928" s="17"/>
      <c r="O928" s="19"/>
      <c r="P928" s="19"/>
      <c r="Q928" s="19"/>
      <c r="R928" s="17"/>
    </row>
    <row r="929" spans="1:18">
      <c r="A929" s="150" t="str">
        <f t="shared" si="15"/>
        <v/>
      </c>
      <c r="B929" s="79"/>
      <c r="C929" s="157"/>
      <c r="D929" s="47"/>
      <c r="E929" s="345"/>
      <c r="F929" s="19"/>
      <c r="G929" s="56"/>
      <c r="H929" s="18"/>
      <c r="I929" s="19"/>
      <c r="J929" s="19"/>
      <c r="K929" s="19"/>
      <c r="L929" s="345"/>
      <c r="M929" s="17"/>
      <c r="N929" s="17"/>
      <c r="O929" s="19"/>
      <c r="P929" s="19"/>
      <c r="Q929" s="19"/>
      <c r="R929" s="17"/>
    </row>
    <row r="930" spans="1:18">
      <c r="A930" s="150" t="str">
        <f t="shared" si="15"/>
        <v/>
      </c>
      <c r="B930" s="79"/>
      <c r="C930" s="157"/>
      <c r="D930" s="47"/>
      <c r="E930" s="345"/>
      <c r="F930" s="19"/>
      <c r="G930" s="56"/>
      <c r="H930" s="18"/>
      <c r="I930" s="19"/>
      <c r="J930" s="19"/>
      <c r="K930" s="19"/>
      <c r="L930" s="345"/>
      <c r="M930" s="17"/>
      <c r="N930" s="17"/>
      <c r="O930" s="19"/>
      <c r="P930" s="19"/>
      <c r="Q930" s="19"/>
      <c r="R930" s="17"/>
    </row>
    <row r="931" spans="1:18">
      <c r="A931" s="150" t="str">
        <f t="shared" si="15"/>
        <v/>
      </c>
      <c r="B931" s="79"/>
      <c r="C931" s="157"/>
      <c r="D931" s="47"/>
      <c r="E931" s="345"/>
      <c r="F931" s="19"/>
      <c r="G931" s="56"/>
      <c r="H931" s="18"/>
      <c r="I931" s="19"/>
      <c r="J931" s="19"/>
      <c r="K931" s="19"/>
      <c r="L931" s="345"/>
      <c r="M931" s="17"/>
      <c r="N931" s="17"/>
      <c r="O931" s="19"/>
      <c r="P931" s="19"/>
      <c r="Q931" s="19"/>
      <c r="R931" s="17"/>
    </row>
    <row r="932" spans="1:18">
      <c r="A932" s="150" t="str">
        <f t="shared" si="15"/>
        <v/>
      </c>
      <c r="B932" s="79"/>
      <c r="C932" s="157"/>
      <c r="D932" s="47"/>
      <c r="E932" s="345"/>
      <c r="F932" s="19"/>
      <c r="G932" s="56"/>
      <c r="H932" s="18"/>
      <c r="I932" s="19"/>
      <c r="J932" s="19"/>
      <c r="K932" s="19"/>
      <c r="L932" s="345"/>
      <c r="M932" s="17"/>
      <c r="N932" s="17"/>
      <c r="O932" s="19"/>
      <c r="P932" s="19"/>
      <c r="Q932" s="19"/>
      <c r="R932" s="17"/>
    </row>
    <row r="933" spans="1:18">
      <c r="A933" s="89" t="str">
        <f t="shared" si="15"/>
        <v/>
      </c>
      <c r="B933" s="88"/>
      <c r="C933" s="157"/>
      <c r="D933" s="90"/>
      <c r="E933" s="346"/>
      <c r="F933" s="91"/>
      <c r="G933" s="88"/>
      <c r="H933" s="92"/>
      <c r="I933" s="93"/>
      <c r="J933" s="93"/>
      <c r="K933" s="93"/>
      <c r="L933" s="346"/>
      <c r="M933" s="94"/>
      <c r="N933" s="94"/>
      <c r="O933" s="93"/>
      <c r="P933" s="93"/>
      <c r="Q933" s="93"/>
      <c r="R933" s="94"/>
    </row>
    <row r="934" spans="1:18">
      <c r="A934" s="150" t="str">
        <f t="shared" si="15"/>
        <v/>
      </c>
      <c r="B934" s="79"/>
      <c r="C934" s="157"/>
      <c r="D934" s="47"/>
      <c r="E934" s="345"/>
      <c r="F934" s="19"/>
      <c r="G934" s="56"/>
      <c r="H934" s="18"/>
      <c r="I934" s="19"/>
      <c r="J934" s="19"/>
      <c r="K934" s="19"/>
      <c r="L934" s="345"/>
      <c r="M934" s="17"/>
      <c r="N934" s="17"/>
      <c r="O934" s="19"/>
      <c r="P934" s="19"/>
      <c r="Q934" s="19"/>
      <c r="R934" s="17"/>
    </row>
    <row r="935" spans="1:18">
      <c r="A935" s="150" t="str">
        <f t="shared" si="15"/>
        <v/>
      </c>
      <c r="B935" s="79"/>
      <c r="C935" s="157"/>
      <c r="D935" s="47"/>
      <c r="E935" s="345"/>
      <c r="F935" s="19"/>
      <c r="G935" s="56"/>
      <c r="H935" s="18"/>
      <c r="I935" s="19"/>
      <c r="J935" s="19"/>
      <c r="K935" s="19"/>
      <c r="L935" s="345"/>
      <c r="M935" s="17"/>
      <c r="N935" s="17"/>
      <c r="O935" s="19"/>
      <c r="P935" s="19"/>
      <c r="Q935" s="19"/>
      <c r="R935" s="17"/>
    </row>
    <row r="936" spans="1:18">
      <c r="A936" s="150" t="str">
        <f t="shared" si="15"/>
        <v/>
      </c>
      <c r="B936" s="79"/>
      <c r="C936" s="157"/>
      <c r="D936" s="47"/>
      <c r="E936" s="345"/>
      <c r="F936" s="19"/>
      <c r="G936" s="56"/>
      <c r="H936" s="18"/>
      <c r="I936" s="19"/>
      <c r="J936" s="19"/>
      <c r="K936" s="19"/>
      <c r="L936" s="345"/>
      <c r="M936" s="17"/>
      <c r="N936" s="17"/>
      <c r="O936" s="19"/>
      <c r="P936" s="19"/>
      <c r="Q936" s="19"/>
      <c r="R936" s="17"/>
    </row>
    <row r="937" spans="1:18">
      <c r="A937" s="150" t="str">
        <f t="shared" si="15"/>
        <v/>
      </c>
      <c r="B937" s="79"/>
      <c r="C937" s="157"/>
      <c r="D937" s="47"/>
      <c r="E937" s="345"/>
      <c r="F937" s="19"/>
      <c r="G937" s="56"/>
      <c r="H937" s="18"/>
      <c r="I937" s="19"/>
      <c r="J937" s="19"/>
      <c r="K937" s="19"/>
      <c r="L937" s="345"/>
      <c r="M937" s="17"/>
      <c r="N937" s="17"/>
      <c r="O937" s="19"/>
      <c r="P937" s="19"/>
      <c r="Q937" s="19"/>
      <c r="R937" s="17"/>
    </row>
    <row r="938" spans="1:18">
      <c r="A938" s="150" t="str">
        <f t="shared" si="15"/>
        <v/>
      </c>
      <c r="B938" s="79"/>
      <c r="C938" s="157"/>
      <c r="D938" s="47"/>
      <c r="E938" s="345"/>
      <c r="F938" s="19"/>
      <c r="G938" s="56"/>
      <c r="H938" s="18"/>
      <c r="I938" s="19"/>
      <c r="J938" s="19"/>
      <c r="K938" s="19"/>
      <c r="L938" s="345"/>
      <c r="M938" s="17"/>
      <c r="N938" s="17"/>
      <c r="O938" s="19"/>
      <c r="P938" s="19"/>
      <c r="Q938" s="19"/>
      <c r="R938" s="17"/>
    </row>
    <row r="939" spans="1:18">
      <c r="A939" s="89" t="str">
        <f t="shared" si="15"/>
        <v/>
      </c>
      <c r="B939" s="88"/>
      <c r="C939" s="157"/>
      <c r="D939" s="90"/>
      <c r="E939" s="346"/>
      <c r="F939" s="91"/>
      <c r="G939" s="88"/>
      <c r="H939" s="92"/>
      <c r="I939" s="93"/>
      <c r="J939" s="93"/>
      <c r="K939" s="93"/>
      <c r="L939" s="346"/>
      <c r="M939" s="94"/>
      <c r="N939" s="94"/>
      <c r="O939" s="93"/>
      <c r="P939" s="93"/>
      <c r="Q939" s="93"/>
      <c r="R939" s="94"/>
    </row>
    <row r="940" spans="1:18">
      <c r="A940" s="150" t="str">
        <f t="shared" si="15"/>
        <v/>
      </c>
      <c r="B940" s="79"/>
      <c r="C940" s="157"/>
      <c r="D940" s="47"/>
      <c r="E940" s="345"/>
      <c r="F940" s="19"/>
      <c r="G940" s="56"/>
      <c r="H940" s="18"/>
      <c r="I940" s="19"/>
      <c r="J940" s="19"/>
      <c r="K940" s="19"/>
      <c r="L940" s="345"/>
      <c r="M940" s="17"/>
      <c r="N940" s="17"/>
      <c r="O940" s="19"/>
      <c r="P940" s="19"/>
      <c r="Q940" s="19"/>
      <c r="R940" s="17"/>
    </row>
    <row r="941" spans="1:18">
      <c r="A941" s="150" t="str">
        <f t="shared" si="15"/>
        <v/>
      </c>
      <c r="B941" s="79"/>
      <c r="C941" s="157"/>
      <c r="D941" s="47"/>
      <c r="E941" s="345"/>
      <c r="F941" s="19"/>
      <c r="G941" s="56"/>
      <c r="H941" s="18"/>
      <c r="I941" s="19"/>
      <c r="J941" s="19"/>
      <c r="K941" s="19"/>
      <c r="L941" s="345"/>
      <c r="M941" s="17"/>
      <c r="N941" s="17"/>
      <c r="O941" s="19"/>
      <c r="P941" s="19"/>
      <c r="Q941" s="19"/>
      <c r="R941" s="17"/>
    </row>
    <row r="942" spans="1:18">
      <c r="A942" s="150" t="str">
        <f t="shared" si="15"/>
        <v/>
      </c>
      <c r="B942" s="79"/>
      <c r="C942" s="157"/>
      <c r="D942" s="47"/>
      <c r="E942" s="345"/>
      <c r="F942" s="19"/>
      <c r="G942" s="56"/>
      <c r="H942" s="18"/>
      <c r="I942" s="19"/>
      <c r="J942" s="19"/>
      <c r="K942" s="19"/>
      <c r="L942" s="345"/>
      <c r="M942" s="17"/>
      <c r="N942" s="17"/>
      <c r="O942" s="19"/>
      <c r="P942" s="19"/>
      <c r="Q942" s="19"/>
      <c r="R942" s="17"/>
    </row>
    <row r="943" spans="1:18">
      <c r="A943" s="150" t="str">
        <f t="shared" si="15"/>
        <v/>
      </c>
      <c r="B943" s="79"/>
      <c r="C943" s="157"/>
      <c r="D943" s="47"/>
      <c r="E943" s="345"/>
      <c r="F943" s="19"/>
      <c r="G943" s="56"/>
      <c r="H943" s="18"/>
      <c r="I943" s="19"/>
      <c r="J943" s="19"/>
      <c r="K943" s="19"/>
      <c r="L943" s="345"/>
      <c r="M943" s="17"/>
      <c r="N943" s="17"/>
      <c r="O943" s="19"/>
      <c r="P943" s="19"/>
      <c r="Q943" s="19"/>
      <c r="R943" s="17"/>
    </row>
    <row r="944" spans="1:18">
      <c r="A944" s="150" t="str">
        <f t="shared" si="15"/>
        <v/>
      </c>
      <c r="B944" s="79"/>
      <c r="C944" s="157"/>
      <c r="D944" s="47"/>
      <c r="E944" s="345"/>
      <c r="F944" s="19"/>
      <c r="G944" s="56"/>
      <c r="H944" s="18"/>
      <c r="I944" s="19"/>
      <c r="J944" s="19"/>
      <c r="K944" s="19"/>
      <c r="L944" s="345"/>
      <c r="M944" s="17"/>
      <c r="N944" s="17"/>
      <c r="O944" s="19"/>
      <c r="P944" s="19"/>
      <c r="Q944" s="19"/>
      <c r="R944" s="17"/>
    </row>
    <row r="945" spans="1:18">
      <c r="A945" s="89" t="str">
        <f t="shared" si="15"/>
        <v/>
      </c>
      <c r="B945" s="88"/>
      <c r="C945" s="157"/>
      <c r="D945" s="90"/>
      <c r="E945" s="346"/>
      <c r="F945" s="91"/>
      <c r="G945" s="88"/>
      <c r="H945" s="92"/>
      <c r="I945" s="93"/>
      <c r="J945" s="93"/>
      <c r="K945" s="93"/>
      <c r="L945" s="346"/>
      <c r="M945" s="94"/>
      <c r="N945" s="94"/>
      <c r="O945" s="93"/>
      <c r="P945" s="93"/>
      <c r="Q945" s="93"/>
      <c r="R945" s="94"/>
    </row>
    <row r="946" spans="1:18">
      <c r="A946" s="150" t="str">
        <f t="shared" si="15"/>
        <v/>
      </c>
      <c r="B946" s="79"/>
      <c r="C946" s="157"/>
      <c r="D946" s="47"/>
      <c r="E946" s="345"/>
      <c r="F946" s="19"/>
      <c r="G946" s="56"/>
      <c r="H946" s="18"/>
      <c r="I946" s="19"/>
      <c r="J946" s="19"/>
      <c r="K946" s="19"/>
      <c r="L946" s="345"/>
      <c r="M946" s="17"/>
      <c r="N946" s="17"/>
      <c r="O946" s="19"/>
      <c r="P946" s="19"/>
      <c r="Q946" s="19"/>
      <c r="R946" s="17"/>
    </row>
    <row r="947" spans="1:18">
      <c r="A947" s="150" t="str">
        <f t="shared" si="15"/>
        <v/>
      </c>
      <c r="B947" s="79"/>
      <c r="C947" s="157"/>
      <c r="D947" s="47"/>
      <c r="E947" s="345"/>
      <c r="F947" s="19"/>
      <c r="G947" s="56"/>
      <c r="H947" s="18"/>
      <c r="I947" s="19"/>
      <c r="J947" s="19"/>
      <c r="K947" s="19"/>
      <c r="L947" s="345"/>
      <c r="M947" s="17"/>
      <c r="N947" s="17"/>
      <c r="O947" s="19"/>
      <c r="P947" s="19"/>
      <c r="Q947" s="19"/>
      <c r="R947" s="17"/>
    </row>
    <row r="948" spans="1:18">
      <c r="A948" s="150" t="str">
        <f t="shared" si="15"/>
        <v/>
      </c>
      <c r="B948" s="79"/>
      <c r="C948" s="157"/>
      <c r="D948" s="47"/>
      <c r="E948" s="345"/>
      <c r="F948" s="19"/>
      <c r="G948" s="56"/>
      <c r="H948" s="18"/>
      <c r="I948" s="19"/>
      <c r="J948" s="19"/>
      <c r="K948" s="19"/>
      <c r="L948" s="345"/>
      <c r="M948" s="17"/>
      <c r="N948" s="17"/>
      <c r="O948" s="19"/>
      <c r="P948" s="19"/>
      <c r="Q948" s="19"/>
      <c r="R948" s="17"/>
    </row>
    <row r="949" spans="1:18">
      <c r="A949" s="150" t="str">
        <f t="shared" si="15"/>
        <v/>
      </c>
      <c r="B949" s="79"/>
      <c r="C949" s="157"/>
      <c r="D949" s="47"/>
      <c r="E949" s="345"/>
      <c r="F949" s="19"/>
      <c r="G949" s="56"/>
      <c r="H949" s="18"/>
      <c r="I949" s="19"/>
      <c r="J949" s="19"/>
      <c r="K949" s="19"/>
      <c r="L949" s="345"/>
      <c r="M949" s="17"/>
      <c r="N949" s="17"/>
      <c r="O949" s="19"/>
      <c r="P949" s="19"/>
      <c r="Q949" s="19"/>
      <c r="R949" s="17"/>
    </row>
    <row r="950" spans="1:18">
      <c r="A950" s="150" t="str">
        <f t="shared" si="15"/>
        <v/>
      </c>
      <c r="B950" s="79"/>
      <c r="C950" s="157"/>
      <c r="D950" s="47"/>
      <c r="E950" s="345"/>
      <c r="F950" s="19"/>
      <c r="G950" s="56"/>
      <c r="H950" s="18"/>
      <c r="I950" s="19"/>
      <c r="J950" s="19"/>
      <c r="K950" s="19"/>
      <c r="L950" s="345"/>
      <c r="M950" s="17"/>
      <c r="N950" s="17"/>
      <c r="O950" s="19"/>
      <c r="P950" s="19"/>
      <c r="Q950" s="19"/>
      <c r="R950" s="17"/>
    </row>
    <row r="951" spans="1:18">
      <c r="A951" s="89" t="str">
        <f t="shared" si="15"/>
        <v/>
      </c>
      <c r="B951" s="88"/>
      <c r="C951" s="157"/>
      <c r="D951" s="90"/>
      <c r="E951" s="346"/>
      <c r="F951" s="91"/>
      <c r="G951" s="88"/>
      <c r="H951" s="92"/>
      <c r="I951" s="93"/>
      <c r="J951" s="93"/>
      <c r="K951" s="93"/>
      <c r="L951" s="346"/>
      <c r="M951" s="94"/>
      <c r="N951" s="94"/>
      <c r="O951" s="93"/>
      <c r="P951" s="93"/>
      <c r="Q951" s="93"/>
      <c r="R951" s="94"/>
    </row>
    <row r="952" spans="1:18">
      <c r="A952" s="150" t="str">
        <f t="shared" si="15"/>
        <v/>
      </c>
      <c r="B952" s="79"/>
      <c r="C952" s="157"/>
      <c r="D952" s="47"/>
      <c r="E952" s="345"/>
      <c r="F952" s="19"/>
      <c r="G952" s="56"/>
      <c r="H952" s="18"/>
      <c r="I952" s="19"/>
      <c r="J952" s="19"/>
      <c r="K952" s="19"/>
      <c r="L952" s="345"/>
      <c r="M952" s="17"/>
      <c r="N952" s="17"/>
      <c r="O952" s="19"/>
      <c r="P952" s="19"/>
      <c r="Q952" s="19"/>
      <c r="R952" s="17"/>
    </row>
    <row r="953" spans="1:18">
      <c r="A953" s="150" t="str">
        <f t="shared" si="15"/>
        <v/>
      </c>
      <c r="B953" s="79"/>
      <c r="C953" s="157"/>
      <c r="D953" s="47"/>
      <c r="E953" s="345"/>
      <c r="F953" s="19"/>
      <c r="G953" s="56"/>
      <c r="H953" s="18"/>
      <c r="I953" s="19"/>
      <c r="J953" s="19"/>
      <c r="K953" s="19"/>
      <c r="L953" s="345"/>
      <c r="M953" s="17"/>
      <c r="N953" s="17"/>
      <c r="O953" s="19"/>
      <c r="P953" s="19"/>
      <c r="Q953" s="19"/>
      <c r="R953" s="17"/>
    </row>
    <row r="954" spans="1:18">
      <c r="A954" s="150" t="str">
        <f t="shared" si="15"/>
        <v/>
      </c>
      <c r="B954" s="79"/>
      <c r="C954" s="157"/>
      <c r="D954" s="47"/>
      <c r="E954" s="345"/>
      <c r="F954" s="19"/>
      <c r="G954" s="56"/>
      <c r="H954" s="18"/>
      <c r="I954" s="19"/>
      <c r="J954" s="19"/>
      <c r="K954" s="19"/>
      <c r="L954" s="345"/>
      <c r="M954" s="17"/>
      <c r="N954" s="17"/>
      <c r="O954" s="19"/>
      <c r="P954" s="19"/>
      <c r="Q954" s="19"/>
      <c r="R954" s="17"/>
    </row>
    <row r="955" spans="1:18">
      <c r="A955" s="150" t="str">
        <f t="shared" si="15"/>
        <v/>
      </c>
      <c r="B955" s="79"/>
      <c r="C955" s="157"/>
      <c r="D955" s="47"/>
      <c r="E955" s="345"/>
      <c r="F955" s="19"/>
      <c r="G955" s="56"/>
      <c r="H955" s="18"/>
      <c r="I955" s="19"/>
      <c r="J955" s="19"/>
      <c r="K955" s="19"/>
      <c r="L955" s="345"/>
      <c r="M955" s="17"/>
      <c r="N955" s="17"/>
      <c r="O955" s="19"/>
      <c r="P955" s="19"/>
      <c r="Q955" s="19"/>
      <c r="R955" s="17"/>
    </row>
    <row r="956" spans="1:18">
      <c r="A956" s="150" t="str">
        <f t="shared" si="15"/>
        <v/>
      </c>
      <c r="B956" s="79"/>
      <c r="C956" s="157"/>
      <c r="D956" s="47"/>
      <c r="E956" s="345"/>
      <c r="F956" s="19"/>
      <c r="G956" s="56"/>
      <c r="H956" s="18"/>
      <c r="I956" s="19"/>
      <c r="J956" s="19"/>
      <c r="K956" s="19"/>
      <c r="L956" s="345"/>
      <c r="M956" s="17"/>
      <c r="N956" s="17"/>
      <c r="O956" s="19"/>
      <c r="P956" s="19"/>
      <c r="Q956" s="19"/>
      <c r="R956" s="17"/>
    </row>
    <row r="957" spans="1:18">
      <c r="A957" s="89" t="str">
        <f t="shared" si="15"/>
        <v/>
      </c>
      <c r="B957" s="88"/>
      <c r="C957" s="157"/>
      <c r="D957" s="90"/>
      <c r="E957" s="346"/>
      <c r="F957" s="91"/>
      <c r="G957" s="88"/>
      <c r="H957" s="92"/>
      <c r="I957" s="93"/>
      <c r="J957" s="93"/>
      <c r="K957" s="93"/>
      <c r="L957" s="346"/>
      <c r="M957" s="94"/>
      <c r="N957" s="94"/>
      <c r="O957" s="93"/>
      <c r="P957" s="93"/>
      <c r="Q957" s="93"/>
      <c r="R957" s="94"/>
    </row>
    <row r="958" spans="1:18">
      <c r="A958" s="150" t="str">
        <f t="shared" si="15"/>
        <v/>
      </c>
      <c r="B958" s="79"/>
      <c r="C958" s="157"/>
      <c r="D958" s="47"/>
      <c r="E958" s="345"/>
      <c r="F958" s="19"/>
      <c r="G958" s="56"/>
      <c r="H958" s="18"/>
      <c r="I958" s="19"/>
      <c r="J958" s="19"/>
      <c r="K958" s="19"/>
      <c r="L958" s="345"/>
      <c r="M958" s="17"/>
      <c r="N958" s="17"/>
      <c r="O958" s="19"/>
      <c r="P958" s="19"/>
      <c r="Q958" s="19"/>
      <c r="R958" s="17"/>
    </row>
    <row r="959" spans="1:18">
      <c r="A959" s="150" t="str">
        <f t="shared" si="15"/>
        <v/>
      </c>
      <c r="B959" s="79"/>
      <c r="C959" s="157"/>
      <c r="D959" s="47"/>
      <c r="E959" s="345"/>
      <c r="F959" s="19"/>
      <c r="G959" s="56"/>
      <c r="H959" s="18"/>
      <c r="I959" s="19"/>
      <c r="J959" s="19"/>
      <c r="K959" s="19"/>
      <c r="L959" s="345"/>
      <c r="M959" s="17"/>
      <c r="N959" s="17"/>
      <c r="O959" s="19"/>
      <c r="P959" s="19"/>
      <c r="Q959" s="19"/>
      <c r="R959" s="17"/>
    </row>
    <row r="960" spans="1:18">
      <c r="A960" s="150" t="str">
        <f t="shared" si="15"/>
        <v/>
      </c>
      <c r="B960" s="79"/>
      <c r="C960" s="157"/>
      <c r="D960" s="47"/>
      <c r="E960" s="345"/>
      <c r="F960" s="19"/>
      <c r="G960" s="56"/>
      <c r="H960" s="18"/>
      <c r="I960" s="19"/>
      <c r="J960" s="19"/>
      <c r="K960" s="19"/>
      <c r="L960" s="345"/>
      <c r="M960" s="17"/>
      <c r="N960" s="17"/>
      <c r="O960" s="19"/>
      <c r="P960" s="19"/>
      <c r="Q960" s="19"/>
      <c r="R960" s="17"/>
    </row>
    <row r="961" spans="1:18">
      <c r="A961" s="150" t="str">
        <f t="shared" si="15"/>
        <v/>
      </c>
      <c r="B961" s="79"/>
      <c r="C961" s="157"/>
      <c r="D961" s="47"/>
      <c r="E961" s="345"/>
      <c r="F961" s="19"/>
      <c r="G961" s="56"/>
      <c r="H961" s="18"/>
      <c r="I961" s="19"/>
      <c r="J961" s="19"/>
      <c r="K961" s="19"/>
      <c r="L961" s="345"/>
      <c r="M961" s="17"/>
      <c r="N961" s="17"/>
      <c r="O961" s="19"/>
      <c r="P961" s="19"/>
      <c r="Q961" s="19"/>
      <c r="R961" s="17"/>
    </row>
    <row r="962" spans="1:18">
      <c r="A962" s="150" t="str">
        <f t="shared" si="15"/>
        <v/>
      </c>
      <c r="B962" s="79"/>
      <c r="C962" s="157"/>
      <c r="D962" s="47"/>
      <c r="E962" s="345"/>
      <c r="F962" s="19"/>
      <c r="G962" s="56"/>
      <c r="H962" s="18"/>
      <c r="I962" s="19"/>
      <c r="J962" s="19"/>
      <c r="K962" s="19"/>
      <c r="L962" s="345"/>
      <c r="M962" s="17"/>
      <c r="N962" s="17"/>
      <c r="O962" s="19"/>
      <c r="P962" s="19"/>
      <c r="Q962" s="19"/>
      <c r="R962" s="17"/>
    </row>
    <row r="963" spans="1:18">
      <c r="A963" s="89" t="str">
        <f t="shared" si="15"/>
        <v/>
      </c>
      <c r="B963" s="88"/>
      <c r="C963" s="157"/>
      <c r="D963" s="90"/>
      <c r="E963" s="346"/>
      <c r="F963" s="91"/>
      <c r="G963" s="88"/>
      <c r="H963" s="92"/>
      <c r="I963" s="93"/>
      <c r="J963" s="93"/>
      <c r="K963" s="93"/>
      <c r="L963" s="346"/>
      <c r="M963" s="94"/>
      <c r="N963" s="94"/>
      <c r="O963" s="93"/>
      <c r="P963" s="93"/>
      <c r="Q963" s="93"/>
      <c r="R963" s="94"/>
    </row>
    <row r="964" spans="1:18">
      <c r="A964" s="150" t="str">
        <f t="shared" si="15"/>
        <v/>
      </c>
      <c r="B964" s="79"/>
      <c r="C964" s="157"/>
      <c r="D964" s="47"/>
      <c r="E964" s="345"/>
      <c r="F964" s="19"/>
      <c r="G964" s="56"/>
      <c r="H964" s="18"/>
      <c r="I964" s="19"/>
      <c r="J964" s="19"/>
      <c r="K964" s="19"/>
      <c r="L964" s="345"/>
      <c r="M964" s="17"/>
      <c r="N964" s="17"/>
      <c r="O964" s="19"/>
      <c r="P964" s="19"/>
      <c r="Q964" s="19"/>
      <c r="R964" s="17"/>
    </row>
    <row r="965" spans="1:18">
      <c r="A965" s="150" t="str">
        <f t="shared" si="15"/>
        <v/>
      </c>
      <c r="B965" s="79"/>
      <c r="C965" s="157"/>
      <c r="D965" s="47"/>
      <c r="E965" s="345"/>
      <c r="F965" s="19"/>
      <c r="G965" s="56"/>
      <c r="H965" s="18"/>
      <c r="I965" s="19"/>
      <c r="J965" s="19"/>
      <c r="K965" s="19"/>
      <c r="L965" s="345"/>
      <c r="M965" s="17"/>
      <c r="N965" s="17"/>
      <c r="O965" s="19"/>
      <c r="P965" s="19"/>
      <c r="Q965" s="19"/>
      <c r="R965" s="17"/>
    </row>
    <row r="966" spans="1:18">
      <c r="A966" s="150" t="str">
        <f t="shared" si="15"/>
        <v/>
      </c>
      <c r="B966" s="79"/>
      <c r="C966" s="157"/>
      <c r="D966" s="47"/>
      <c r="E966" s="345"/>
      <c r="F966" s="19"/>
      <c r="G966" s="56"/>
      <c r="H966" s="18"/>
      <c r="I966" s="19"/>
      <c r="J966" s="19"/>
      <c r="K966" s="19"/>
      <c r="L966" s="345"/>
      <c r="M966" s="17"/>
      <c r="N966" s="17"/>
      <c r="O966" s="19"/>
      <c r="P966" s="19"/>
      <c r="Q966" s="19"/>
      <c r="R966" s="17"/>
    </row>
    <row r="967" spans="1:18">
      <c r="A967" s="150" t="str">
        <f t="shared" si="15"/>
        <v/>
      </c>
      <c r="B967" s="79"/>
      <c r="C967" s="157"/>
      <c r="D967" s="47"/>
      <c r="E967" s="345"/>
      <c r="F967" s="19"/>
      <c r="G967" s="56"/>
      <c r="H967" s="18"/>
      <c r="I967" s="19"/>
      <c r="J967" s="19"/>
      <c r="K967" s="19"/>
      <c r="L967" s="345"/>
      <c r="M967" s="17"/>
      <c r="N967" s="17"/>
      <c r="O967" s="19"/>
      <c r="P967" s="19"/>
      <c r="Q967" s="19"/>
      <c r="R967" s="17"/>
    </row>
    <row r="968" spans="1:18">
      <c r="A968" s="150" t="str">
        <f t="shared" si="15"/>
        <v/>
      </c>
      <c r="B968" s="79"/>
      <c r="C968" s="157"/>
      <c r="D968" s="47"/>
      <c r="E968" s="345"/>
      <c r="F968" s="19"/>
      <c r="G968" s="56"/>
      <c r="H968" s="18"/>
      <c r="I968" s="19"/>
      <c r="J968" s="19"/>
      <c r="K968" s="19"/>
      <c r="L968" s="345"/>
      <c r="M968" s="17"/>
      <c r="N968" s="17"/>
      <c r="O968" s="19"/>
      <c r="P968" s="19"/>
      <c r="Q968" s="19"/>
      <c r="R968" s="17"/>
    </row>
    <row r="969" spans="1:18">
      <c r="A969" s="89" t="str">
        <f t="shared" si="15"/>
        <v/>
      </c>
      <c r="B969" s="88"/>
      <c r="C969" s="157"/>
      <c r="D969" s="90"/>
      <c r="E969" s="346"/>
      <c r="F969" s="91"/>
      <c r="G969" s="88"/>
      <c r="H969" s="92"/>
      <c r="I969" s="93"/>
      <c r="J969" s="93"/>
      <c r="K969" s="93"/>
      <c r="L969" s="346"/>
      <c r="M969" s="94"/>
      <c r="N969" s="94"/>
      <c r="O969" s="93"/>
      <c r="P969" s="93"/>
      <c r="Q969" s="93"/>
      <c r="R969" s="94"/>
    </row>
    <row r="970" spans="1:18">
      <c r="A970" s="150" t="str">
        <f t="shared" si="15"/>
        <v/>
      </c>
      <c r="B970" s="79"/>
      <c r="C970" s="157"/>
      <c r="D970" s="47"/>
      <c r="E970" s="345"/>
      <c r="F970" s="19"/>
      <c r="G970" s="56"/>
      <c r="H970" s="18"/>
      <c r="I970" s="19"/>
      <c r="J970" s="19"/>
      <c r="K970" s="19"/>
      <c r="L970" s="345"/>
      <c r="M970" s="17"/>
      <c r="N970" s="17"/>
      <c r="O970" s="19"/>
      <c r="P970" s="19"/>
      <c r="Q970" s="19"/>
      <c r="R970" s="17"/>
    </row>
    <row r="971" spans="1:18">
      <c r="A971" s="150" t="str">
        <f t="shared" si="15"/>
        <v/>
      </c>
      <c r="B971" s="79"/>
      <c r="C971" s="157"/>
      <c r="D971" s="47"/>
      <c r="E971" s="345"/>
      <c r="F971" s="19"/>
      <c r="G971" s="56"/>
      <c r="H971" s="18"/>
      <c r="I971" s="19"/>
      <c r="J971" s="19"/>
      <c r="K971" s="19"/>
      <c r="L971" s="345"/>
      <c r="M971" s="17"/>
      <c r="N971" s="17"/>
      <c r="O971" s="19"/>
      <c r="P971" s="19"/>
      <c r="Q971" s="19"/>
      <c r="R971" s="17"/>
    </row>
    <row r="972" spans="1:18">
      <c r="A972" s="150" t="str">
        <f t="shared" si="15"/>
        <v/>
      </c>
      <c r="B972" s="79"/>
      <c r="C972" s="157"/>
      <c r="D972" s="47"/>
      <c r="E972" s="345"/>
      <c r="F972" s="19"/>
      <c r="G972" s="56"/>
      <c r="H972" s="18"/>
      <c r="I972" s="19"/>
      <c r="J972" s="19"/>
      <c r="K972" s="19"/>
      <c r="L972" s="345"/>
      <c r="M972" s="17"/>
      <c r="N972" s="17"/>
      <c r="O972" s="19"/>
      <c r="P972" s="19"/>
      <c r="Q972" s="19"/>
      <c r="R972" s="17"/>
    </row>
    <row r="973" spans="1:18">
      <c r="A973" s="150" t="str">
        <f t="shared" si="15"/>
        <v/>
      </c>
      <c r="B973" s="79"/>
      <c r="C973" s="157"/>
      <c r="D973" s="47"/>
      <c r="E973" s="345"/>
      <c r="F973" s="19"/>
      <c r="G973" s="56"/>
      <c r="H973" s="18"/>
      <c r="I973" s="19"/>
      <c r="J973" s="19"/>
      <c r="K973" s="19"/>
      <c r="L973" s="345"/>
      <c r="M973" s="17"/>
      <c r="N973" s="17"/>
      <c r="O973" s="19"/>
      <c r="P973" s="19"/>
      <c r="Q973" s="19"/>
      <c r="R973" s="17"/>
    </row>
    <row r="974" spans="1:18">
      <c r="A974" s="150" t="str">
        <f t="shared" si="15"/>
        <v/>
      </c>
      <c r="B974" s="79"/>
      <c r="C974" s="157"/>
      <c r="D974" s="47"/>
      <c r="E974" s="345"/>
      <c r="F974" s="19"/>
      <c r="G974" s="56"/>
      <c r="H974" s="18"/>
      <c r="I974" s="19"/>
      <c r="J974" s="19"/>
      <c r="K974" s="19"/>
      <c r="L974" s="345"/>
      <c r="M974" s="17"/>
      <c r="N974" s="17"/>
      <c r="O974" s="19"/>
      <c r="P974" s="19"/>
      <c r="Q974" s="19"/>
      <c r="R974" s="17"/>
    </row>
    <row r="975" spans="1:18">
      <c r="A975" s="89" t="str">
        <f t="shared" ref="A975:A1038" si="16">IF(ISBLANK(B975),"",IF(ISNA(VLOOKUP(B975,jobtable,2,FALSE)),"Not found",VLOOKUP(B975,jobtable,2,FALSE)))</f>
        <v/>
      </c>
      <c r="B975" s="88"/>
      <c r="C975" s="157"/>
      <c r="D975" s="90"/>
      <c r="E975" s="346"/>
      <c r="F975" s="91"/>
      <c r="G975" s="88"/>
      <c r="H975" s="92"/>
      <c r="I975" s="93"/>
      <c r="J975" s="93"/>
      <c r="K975" s="93"/>
      <c r="L975" s="346"/>
      <c r="M975" s="94"/>
      <c r="N975" s="94"/>
      <c r="O975" s="93"/>
      <c r="P975" s="93"/>
      <c r="Q975" s="93"/>
      <c r="R975" s="94"/>
    </row>
    <row r="976" spans="1:18">
      <c r="A976" s="150" t="str">
        <f t="shared" si="16"/>
        <v/>
      </c>
      <c r="B976" s="79"/>
      <c r="C976" s="157"/>
      <c r="D976" s="47"/>
      <c r="E976" s="345"/>
      <c r="F976" s="19"/>
      <c r="G976" s="56"/>
      <c r="H976" s="18"/>
      <c r="I976" s="19"/>
      <c r="J976" s="19"/>
      <c r="K976" s="19"/>
      <c r="L976" s="345"/>
      <c r="M976" s="17"/>
      <c r="N976" s="17"/>
      <c r="O976" s="19"/>
      <c r="P976" s="19"/>
      <c r="Q976" s="19"/>
      <c r="R976" s="17"/>
    </row>
    <row r="977" spans="1:18">
      <c r="A977" s="150" t="str">
        <f t="shared" si="16"/>
        <v/>
      </c>
      <c r="B977" s="79"/>
      <c r="C977" s="157"/>
      <c r="D977" s="47"/>
      <c r="E977" s="345"/>
      <c r="F977" s="19"/>
      <c r="G977" s="56"/>
      <c r="H977" s="18"/>
      <c r="I977" s="19"/>
      <c r="J977" s="19"/>
      <c r="K977" s="19"/>
      <c r="L977" s="345"/>
      <c r="M977" s="17"/>
      <c r="N977" s="17"/>
      <c r="O977" s="19"/>
      <c r="P977" s="19"/>
      <c r="Q977" s="19"/>
      <c r="R977" s="17"/>
    </row>
    <row r="978" spans="1:18">
      <c r="A978" s="150" t="str">
        <f t="shared" si="16"/>
        <v/>
      </c>
      <c r="B978" s="79"/>
      <c r="C978" s="157"/>
      <c r="D978" s="47"/>
      <c r="E978" s="345"/>
      <c r="F978" s="19"/>
      <c r="G978" s="56"/>
      <c r="H978" s="18"/>
      <c r="I978" s="19"/>
      <c r="J978" s="19"/>
      <c r="K978" s="19"/>
      <c r="L978" s="345"/>
      <c r="M978" s="17"/>
      <c r="N978" s="17"/>
      <c r="O978" s="19"/>
      <c r="P978" s="19"/>
      <c r="Q978" s="19"/>
      <c r="R978" s="17"/>
    </row>
    <row r="979" spans="1:18">
      <c r="A979" s="150" t="str">
        <f t="shared" si="16"/>
        <v/>
      </c>
      <c r="B979" s="79"/>
      <c r="C979" s="157"/>
      <c r="D979" s="47"/>
      <c r="E979" s="345"/>
      <c r="F979" s="19"/>
      <c r="G979" s="56"/>
      <c r="H979" s="18"/>
      <c r="I979" s="19"/>
      <c r="J979" s="19"/>
      <c r="K979" s="19"/>
      <c r="L979" s="345"/>
      <c r="M979" s="17"/>
      <c r="N979" s="17"/>
      <c r="O979" s="19"/>
      <c r="P979" s="19"/>
      <c r="Q979" s="19"/>
      <c r="R979" s="17"/>
    </row>
    <row r="980" spans="1:18">
      <c r="A980" s="150" t="str">
        <f t="shared" si="16"/>
        <v/>
      </c>
      <c r="B980" s="79"/>
      <c r="C980" s="157"/>
      <c r="D980" s="47"/>
      <c r="E980" s="345"/>
      <c r="F980" s="19"/>
      <c r="G980" s="56"/>
      <c r="H980" s="18"/>
      <c r="I980" s="19"/>
      <c r="J980" s="19"/>
      <c r="K980" s="19"/>
      <c r="L980" s="345"/>
      <c r="M980" s="17"/>
      <c r="N980" s="17"/>
      <c r="O980" s="19"/>
      <c r="P980" s="19"/>
      <c r="Q980" s="19"/>
      <c r="R980" s="17"/>
    </row>
    <row r="981" spans="1:18">
      <c r="A981" s="89" t="str">
        <f t="shared" si="16"/>
        <v/>
      </c>
      <c r="B981" s="88"/>
      <c r="C981" s="157"/>
      <c r="D981" s="90"/>
      <c r="E981" s="346"/>
      <c r="F981" s="91"/>
      <c r="G981" s="88"/>
      <c r="H981" s="92"/>
      <c r="I981" s="93"/>
      <c r="J981" s="93"/>
      <c r="K981" s="93"/>
      <c r="L981" s="346"/>
      <c r="M981" s="94"/>
      <c r="N981" s="94"/>
      <c r="O981" s="93"/>
      <c r="P981" s="93"/>
      <c r="Q981" s="93"/>
      <c r="R981" s="94"/>
    </row>
    <row r="982" spans="1:18">
      <c r="A982" s="150" t="str">
        <f t="shared" si="16"/>
        <v/>
      </c>
      <c r="B982" s="79"/>
      <c r="C982" s="157"/>
      <c r="D982" s="47"/>
      <c r="E982" s="345"/>
      <c r="F982" s="19"/>
      <c r="G982" s="56"/>
      <c r="H982" s="18"/>
      <c r="I982" s="19"/>
      <c r="J982" s="19"/>
      <c r="K982" s="19"/>
      <c r="L982" s="345"/>
      <c r="M982" s="17"/>
      <c r="N982" s="17"/>
      <c r="O982" s="19"/>
      <c r="P982" s="19"/>
      <c r="Q982" s="19"/>
      <c r="R982" s="17"/>
    </row>
    <row r="983" spans="1:18">
      <c r="A983" s="150" t="str">
        <f t="shared" si="16"/>
        <v/>
      </c>
      <c r="B983" s="79"/>
      <c r="C983" s="157"/>
      <c r="D983" s="47"/>
      <c r="E983" s="345"/>
      <c r="F983" s="19"/>
      <c r="G983" s="56"/>
      <c r="H983" s="18"/>
      <c r="I983" s="19"/>
      <c r="J983" s="19"/>
      <c r="K983" s="19"/>
      <c r="L983" s="345"/>
      <c r="M983" s="17"/>
      <c r="N983" s="17"/>
      <c r="O983" s="19"/>
      <c r="P983" s="19"/>
      <c r="Q983" s="19"/>
      <c r="R983" s="17"/>
    </row>
    <row r="984" spans="1:18">
      <c r="A984" s="150" t="str">
        <f t="shared" si="16"/>
        <v/>
      </c>
      <c r="B984" s="79"/>
      <c r="C984" s="157"/>
      <c r="D984" s="47"/>
      <c r="E984" s="345"/>
      <c r="F984" s="19"/>
      <c r="G984" s="56"/>
      <c r="H984" s="18"/>
      <c r="I984" s="19"/>
      <c r="J984" s="19"/>
      <c r="K984" s="19"/>
      <c r="L984" s="345"/>
      <c r="M984" s="17"/>
      <c r="N984" s="17"/>
      <c r="O984" s="19"/>
      <c r="P984" s="19"/>
      <c r="Q984" s="19"/>
      <c r="R984" s="17"/>
    </row>
    <row r="985" spans="1:18">
      <c r="A985" s="150" t="str">
        <f t="shared" si="16"/>
        <v/>
      </c>
      <c r="B985" s="79"/>
      <c r="C985" s="157"/>
      <c r="D985" s="47"/>
      <c r="E985" s="345"/>
      <c r="F985" s="19"/>
      <c r="G985" s="56"/>
      <c r="H985" s="18"/>
      <c r="I985" s="19"/>
      <c r="J985" s="19"/>
      <c r="K985" s="19"/>
      <c r="L985" s="345"/>
      <c r="M985" s="17"/>
      <c r="N985" s="17"/>
      <c r="O985" s="19"/>
      <c r="P985" s="19"/>
      <c r="Q985" s="19"/>
      <c r="R985" s="17"/>
    </row>
    <row r="986" spans="1:18">
      <c r="A986" s="150" t="str">
        <f t="shared" si="16"/>
        <v/>
      </c>
      <c r="B986" s="79"/>
      <c r="C986" s="157"/>
      <c r="D986" s="47"/>
      <c r="E986" s="345"/>
      <c r="F986" s="19"/>
      <c r="G986" s="56"/>
      <c r="H986" s="18"/>
      <c r="I986" s="19"/>
      <c r="J986" s="19"/>
      <c r="K986" s="19"/>
      <c r="L986" s="345"/>
      <c r="M986" s="17"/>
      <c r="N986" s="17"/>
      <c r="O986" s="19"/>
      <c r="P986" s="19"/>
      <c r="Q986" s="19"/>
      <c r="R986" s="17"/>
    </row>
    <row r="987" spans="1:18">
      <c r="A987" s="89" t="str">
        <f t="shared" si="16"/>
        <v/>
      </c>
      <c r="B987" s="88"/>
      <c r="C987" s="157"/>
      <c r="D987" s="90"/>
      <c r="E987" s="346"/>
      <c r="F987" s="91"/>
      <c r="G987" s="88"/>
      <c r="H987" s="92"/>
      <c r="I987" s="93"/>
      <c r="J987" s="93"/>
      <c r="K987" s="93"/>
      <c r="L987" s="346"/>
      <c r="M987" s="94"/>
      <c r="N987" s="94"/>
      <c r="O987" s="93"/>
      <c r="P987" s="93"/>
      <c r="Q987" s="93"/>
      <c r="R987" s="94"/>
    </row>
    <row r="988" spans="1:18">
      <c r="A988" s="150" t="str">
        <f t="shared" si="16"/>
        <v/>
      </c>
      <c r="B988" s="79"/>
      <c r="C988" s="157"/>
      <c r="D988" s="47"/>
      <c r="E988" s="345"/>
      <c r="F988" s="19"/>
      <c r="G988" s="56"/>
      <c r="H988" s="18"/>
      <c r="I988" s="19"/>
      <c r="J988" s="19"/>
      <c r="K988" s="19"/>
      <c r="L988" s="345"/>
      <c r="M988" s="17"/>
      <c r="N988" s="17"/>
      <c r="O988" s="19"/>
      <c r="P988" s="19"/>
      <c r="Q988" s="19"/>
      <c r="R988" s="17"/>
    </row>
    <row r="989" spans="1:18">
      <c r="A989" s="150" t="str">
        <f t="shared" si="16"/>
        <v/>
      </c>
      <c r="B989" s="79"/>
      <c r="C989" s="157"/>
      <c r="D989" s="47"/>
      <c r="E989" s="345"/>
      <c r="F989" s="19"/>
      <c r="G989" s="56"/>
      <c r="H989" s="18"/>
      <c r="I989" s="19"/>
      <c r="J989" s="19"/>
      <c r="K989" s="19"/>
      <c r="L989" s="345"/>
      <c r="M989" s="17"/>
      <c r="N989" s="17"/>
      <c r="O989" s="19"/>
      <c r="P989" s="19"/>
      <c r="Q989" s="19"/>
      <c r="R989" s="17"/>
    </row>
    <row r="990" spans="1:18">
      <c r="A990" s="150" t="str">
        <f t="shared" si="16"/>
        <v/>
      </c>
      <c r="B990" s="79"/>
      <c r="C990" s="157"/>
      <c r="D990" s="47"/>
      <c r="E990" s="345"/>
      <c r="F990" s="19"/>
      <c r="G990" s="56"/>
      <c r="H990" s="18"/>
      <c r="I990" s="19"/>
      <c r="J990" s="19"/>
      <c r="K990" s="19"/>
      <c r="L990" s="345"/>
      <c r="M990" s="17"/>
      <c r="N990" s="17"/>
      <c r="O990" s="19"/>
      <c r="P990" s="19"/>
      <c r="Q990" s="19"/>
      <c r="R990" s="17"/>
    </row>
    <row r="991" spans="1:18">
      <c r="A991" s="150" t="str">
        <f t="shared" si="16"/>
        <v/>
      </c>
      <c r="B991" s="79"/>
      <c r="C991" s="157"/>
      <c r="D991" s="47"/>
      <c r="E991" s="345"/>
      <c r="F991" s="19"/>
      <c r="G991" s="56"/>
      <c r="H991" s="18"/>
      <c r="I991" s="19"/>
      <c r="J991" s="19"/>
      <c r="K991" s="19"/>
      <c r="L991" s="345"/>
      <c r="M991" s="17"/>
      <c r="N991" s="17"/>
      <c r="O991" s="19"/>
      <c r="P991" s="19"/>
      <c r="Q991" s="19"/>
      <c r="R991" s="17"/>
    </row>
    <row r="992" spans="1:18">
      <c r="A992" s="150" t="str">
        <f t="shared" si="16"/>
        <v/>
      </c>
      <c r="B992" s="79"/>
      <c r="C992" s="157"/>
      <c r="D992" s="47"/>
      <c r="E992" s="345"/>
      <c r="F992" s="19"/>
      <c r="G992" s="56"/>
      <c r="H992" s="18"/>
      <c r="I992" s="19"/>
      <c r="J992" s="19"/>
      <c r="K992" s="19"/>
      <c r="L992" s="345"/>
      <c r="M992" s="17"/>
      <c r="N992" s="17"/>
      <c r="O992" s="19"/>
      <c r="P992" s="19"/>
      <c r="Q992" s="19"/>
      <c r="R992" s="17"/>
    </row>
    <row r="993" spans="1:18">
      <c r="A993" s="89" t="str">
        <f t="shared" si="16"/>
        <v/>
      </c>
      <c r="B993" s="88"/>
      <c r="C993" s="157"/>
      <c r="D993" s="90"/>
      <c r="E993" s="346"/>
      <c r="F993" s="91"/>
      <c r="G993" s="88"/>
      <c r="H993" s="92"/>
      <c r="I993" s="93"/>
      <c r="J993" s="93"/>
      <c r="K993" s="93"/>
      <c r="L993" s="346"/>
      <c r="M993" s="94"/>
      <c r="N993" s="94"/>
      <c r="O993" s="93"/>
      <c r="P993" s="93"/>
      <c r="Q993" s="93"/>
      <c r="R993" s="94"/>
    </row>
    <row r="994" spans="1:18">
      <c r="A994" s="150" t="str">
        <f t="shared" si="16"/>
        <v/>
      </c>
      <c r="B994" s="79"/>
      <c r="C994" s="157"/>
      <c r="D994" s="47"/>
      <c r="E994" s="345"/>
      <c r="F994" s="19"/>
      <c r="G994" s="56"/>
      <c r="H994" s="18"/>
      <c r="I994" s="19"/>
      <c r="J994" s="19"/>
      <c r="K994" s="19"/>
      <c r="L994" s="345"/>
      <c r="M994" s="17"/>
      <c r="N994" s="17"/>
      <c r="O994" s="19"/>
      <c r="P994" s="19"/>
      <c r="Q994" s="19"/>
      <c r="R994" s="17"/>
    </row>
    <row r="995" spans="1:18">
      <c r="A995" s="150" t="str">
        <f t="shared" si="16"/>
        <v/>
      </c>
      <c r="B995" s="79"/>
      <c r="C995" s="157"/>
      <c r="D995" s="47"/>
      <c r="E995" s="345"/>
      <c r="F995" s="19"/>
      <c r="G995" s="56"/>
      <c r="H995" s="18"/>
      <c r="I995" s="19"/>
      <c r="J995" s="19"/>
      <c r="K995" s="19"/>
      <c r="L995" s="345"/>
      <c r="M995" s="17"/>
      <c r="N995" s="17"/>
      <c r="O995" s="19"/>
      <c r="P995" s="19"/>
      <c r="Q995" s="19"/>
      <c r="R995" s="17"/>
    </row>
    <row r="996" spans="1:18">
      <c r="A996" s="150" t="str">
        <f t="shared" si="16"/>
        <v/>
      </c>
      <c r="B996" s="79"/>
      <c r="C996" s="157"/>
      <c r="D996" s="47"/>
      <c r="E996" s="345"/>
      <c r="F996" s="19"/>
      <c r="G996" s="56"/>
      <c r="H996" s="18"/>
      <c r="I996" s="19"/>
      <c r="J996" s="19"/>
      <c r="K996" s="19"/>
      <c r="L996" s="345"/>
      <c r="M996" s="17"/>
      <c r="N996" s="17"/>
      <c r="O996" s="19"/>
      <c r="P996" s="19"/>
      <c r="Q996" s="19"/>
      <c r="R996" s="17"/>
    </row>
    <row r="997" spans="1:18">
      <c r="A997" s="150" t="str">
        <f t="shared" si="16"/>
        <v/>
      </c>
      <c r="B997" s="79"/>
      <c r="C997" s="157"/>
      <c r="D997" s="47"/>
      <c r="E997" s="345"/>
      <c r="F997" s="19"/>
      <c r="G997" s="56"/>
      <c r="H997" s="18"/>
      <c r="I997" s="19"/>
      <c r="J997" s="19"/>
      <c r="K997" s="19"/>
      <c r="L997" s="345"/>
      <c r="M997" s="17"/>
      <c r="N997" s="17"/>
      <c r="O997" s="19"/>
      <c r="P997" s="19"/>
      <c r="Q997" s="19"/>
      <c r="R997" s="17"/>
    </row>
    <row r="998" spans="1:18">
      <c r="A998" s="150" t="str">
        <f t="shared" si="16"/>
        <v/>
      </c>
      <c r="B998" s="79"/>
      <c r="C998" s="157"/>
      <c r="D998" s="47"/>
      <c r="E998" s="345"/>
      <c r="F998" s="19"/>
      <c r="G998" s="56"/>
      <c r="H998" s="18"/>
      <c r="I998" s="19"/>
      <c r="J998" s="19"/>
      <c r="K998" s="19"/>
      <c r="L998" s="345"/>
      <c r="M998" s="17"/>
      <c r="N998" s="17"/>
      <c r="O998" s="19"/>
      <c r="P998" s="19"/>
      <c r="Q998" s="19"/>
      <c r="R998" s="17"/>
    </row>
    <row r="999" spans="1:18">
      <c r="A999" s="89" t="str">
        <f t="shared" si="16"/>
        <v/>
      </c>
      <c r="B999" s="88"/>
      <c r="C999" s="157"/>
      <c r="D999" s="90"/>
      <c r="E999" s="346"/>
      <c r="F999" s="91"/>
      <c r="G999" s="88"/>
      <c r="H999" s="92"/>
      <c r="I999" s="93"/>
      <c r="J999" s="93"/>
      <c r="K999" s="93"/>
      <c r="L999" s="346"/>
      <c r="M999" s="94"/>
      <c r="N999" s="94"/>
      <c r="O999" s="93"/>
      <c r="P999" s="93"/>
      <c r="Q999" s="93"/>
      <c r="R999" s="94"/>
    </row>
    <row r="1000" spans="1:18">
      <c r="A1000" s="150" t="str">
        <f t="shared" si="16"/>
        <v/>
      </c>
      <c r="B1000" s="79"/>
      <c r="C1000" s="157"/>
      <c r="D1000" s="47"/>
      <c r="E1000" s="345"/>
      <c r="F1000" s="19"/>
      <c r="G1000" s="56"/>
      <c r="H1000" s="18"/>
      <c r="I1000" s="19"/>
      <c r="J1000" s="19"/>
      <c r="K1000" s="19"/>
      <c r="L1000" s="345"/>
      <c r="M1000" s="17"/>
      <c r="N1000" s="17"/>
      <c r="O1000" s="19"/>
      <c r="P1000" s="19"/>
      <c r="Q1000" s="19"/>
      <c r="R1000" s="17"/>
    </row>
    <row r="1001" spans="1:18">
      <c r="A1001" s="150" t="str">
        <f t="shared" si="16"/>
        <v/>
      </c>
      <c r="B1001" s="79"/>
      <c r="C1001" s="157"/>
      <c r="D1001" s="47"/>
      <c r="E1001" s="345"/>
      <c r="F1001" s="19"/>
      <c r="G1001" s="56"/>
      <c r="H1001" s="18"/>
      <c r="I1001" s="19"/>
      <c r="J1001" s="19"/>
      <c r="K1001" s="19"/>
      <c r="L1001" s="345"/>
      <c r="M1001" s="17"/>
      <c r="N1001" s="17"/>
      <c r="O1001" s="19"/>
      <c r="P1001" s="19"/>
      <c r="Q1001" s="19"/>
      <c r="R1001" s="17"/>
    </row>
    <row r="1002" spans="1:18">
      <c r="A1002" s="150" t="str">
        <f t="shared" si="16"/>
        <v/>
      </c>
      <c r="B1002" s="79"/>
      <c r="C1002" s="157"/>
      <c r="D1002" s="47"/>
      <c r="E1002" s="345"/>
      <c r="F1002" s="19"/>
      <c r="G1002" s="56"/>
      <c r="H1002" s="18"/>
      <c r="I1002" s="19"/>
      <c r="J1002" s="19"/>
      <c r="K1002" s="19"/>
      <c r="L1002" s="345"/>
      <c r="M1002" s="17"/>
      <c r="N1002" s="17"/>
      <c r="O1002" s="19"/>
      <c r="P1002" s="19"/>
      <c r="Q1002" s="19"/>
      <c r="R1002" s="17"/>
    </row>
    <row r="1003" spans="1:18">
      <c r="A1003" s="150" t="str">
        <f t="shared" si="16"/>
        <v/>
      </c>
      <c r="B1003" s="79"/>
      <c r="C1003" s="157"/>
      <c r="D1003" s="47"/>
      <c r="E1003" s="345"/>
      <c r="F1003" s="19"/>
      <c r="G1003" s="56"/>
      <c r="H1003" s="18"/>
      <c r="I1003" s="19"/>
      <c r="J1003" s="19"/>
      <c r="K1003" s="19"/>
      <c r="L1003" s="345"/>
      <c r="M1003" s="17"/>
      <c r="N1003" s="17"/>
      <c r="O1003" s="19"/>
      <c r="P1003" s="19"/>
      <c r="Q1003" s="19"/>
      <c r="R1003" s="17"/>
    </row>
    <row r="1004" spans="1:18">
      <c r="A1004" s="150" t="str">
        <f t="shared" si="16"/>
        <v/>
      </c>
      <c r="B1004" s="79"/>
      <c r="C1004" s="157"/>
      <c r="D1004" s="47"/>
      <c r="E1004" s="345"/>
      <c r="F1004" s="19"/>
      <c r="G1004" s="56"/>
      <c r="H1004" s="18"/>
      <c r="I1004" s="19"/>
      <c r="J1004" s="19"/>
      <c r="K1004" s="19"/>
      <c r="L1004" s="345"/>
      <c r="M1004" s="17"/>
      <c r="N1004" s="17"/>
      <c r="O1004" s="19"/>
      <c r="P1004" s="19"/>
      <c r="Q1004" s="19"/>
      <c r="R1004" s="17"/>
    </row>
    <row r="1005" spans="1:18">
      <c r="A1005" s="89" t="str">
        <f t="shared" si="16"/>
        <v/>
      </c>
      <c r="B1005" s="88"/>
      <c r="C1005" s="157"/>
      <c r="D1005" s="90"/>
      <c r="E1005" s="346"/>
      <c r="F1005" s="91"/>
      <c r="G1005" s="88"/>
      <c r="H1005" s="92"/>
      <c r="I1005" s="93"/>
      <c r="J1005" s="93"/>
      <c r="K1005" s="93"/>
      <c r="L1005" s="346"/>
      <c r="M1005" s="94"/>
      <c r="N1005" s="94"/>
      <c r="O1005" s="93"/>
      <c r="P1005" s="93"/>
      <c r="Q1005" s="93"/>
      <c r="R1005" s="94"/>
    </row>
    <row r="1006" spans="1:18">
      <c r="A1006" s="150" t="str">
        <f t="shared" si="16"/>
        <v/>
      </c>
      <c r="B1006" s="79"/>
      <c r="C1006" s="157"/>
      <c r="D1006" s="47"/>
      <c r="E1006" s="345"/>
      <c r="F1006" s="19"/>
      <c r="G1006" s="56"/>
      <c r="H1006" s="18"/>
      <c r="I1006" s="19"/>
      <c r="J1006" s="19"/>
      <c r="K1006" s="19"/>
      <c r="L1006" s="345"/>
      <c r="M1006" s="17"/>
      <c r="N1006" s="17"/>
      <c r="O1006" s="19"/>
      <c r="P1006" s="19"/>
      <c r="Q1006" s="19"/>
      <c r="R1006" s="17"/>
    </row>
    <row r="1007" spans="1:18">
      <c r="A1007" s="150" t="str">
        <f t="shared" si="16"/>
        <v/>
      </c>
      <c r="B1007" s="79"/>
      <c r="C1007" s="157"/>
      <c r="D1007" s="47"/>
      <c r="E1007" s="345"/>
      <c r="F1007" s="19"/>
      <c r="G1007" s="56"/>
      <c r="H1007" s="18"/>
      <c r="I1007" s="19"/>
      <c r="J1007" s="19"/>
      <c r="K1007" s="19"/>
      <c r="L1007" s="345"/>
      <c r="M1007" s="17"/>
      <c r="N1007" s="17"/>
      <c r="O1007" s="19"/>
      <c r="P1007" s="19"/>
      <c r="Q1007" s="19"/>
      <c r="R1007" s="17"/>
    </row>
    <row r="1008" spans="1:18">
      <c r="A1008" s="150" t="str">
        <f t="shared" si="16"/>
        <v/>
      </c>
      <c r="B1008" s="79"/>
      <c r="C1008" s="157"/>
      <c r="D1008" s="47"/>
      <c r="E1008" s="345"/>
      <c r="F1008" s="19"/>
      <c r="G1008" s="56"/>
      <c r="H1008" s="18"/>
      <c r="I1008" s="19"/>
      <c r="J1008" s="19"/>
      <c r="K1008" s="19"/>
      <c r="L1008" s="345"/>
      <c r="M1008" s="17"/>
      <c r="N1008" s="17"/>
      <c r="O1008" s="19"/>
      <c r="P1008" s="19"/>
      <c r="Q1008" s="19"/>
      <c r="R1008" s="17"/>
    </row>
    <row r="1009" spans="1:18">
      <c r="A1009" s="150" t="str">
        <f t="shared" si="16"/>
        <v/>
      </c>
      <c r="B1009" s="79"/>
      <c r="C1009" s="157"/>
      <c r="D1009" s="47"/>
      <c r="E1009" s="345"/>
      <c r="F1009" s="19"/>
      <c r="G1009" s="56"/>
      <c r="H1009" s="18"/>
      <c r="I1009" s="19"/>
      <c r="J1009" s="19"/>
      <c r="K1009" s="19"/>
      <c r="L1009" s="345"/>
      <c r="M1009" s="17"/>
      <c r="N1009" s="17"/>
      <c r="O1009" s="19"/>
      <c r="P1009" s="19"/>
      <c r="Q1009" s="19"/>
      <c r="R1009" s="17"/>
    </row>
    <row r="1010" spans="1:18">
      <c r="A1010" s="150" t="str">
        <f t="shared" si="16"/>
        <v/>
      </c>
      <c r="B1010" s="79"/>
      <c r="C1010" s="157"/>
      <c r="D1010" s="47"/>
      <c r="E1010" s="345"/>
      <c r="F1010" s="19"/>
      <c r="G1010" s="56"/>
      <c r="H1010" s="18"/>
      <c r="I1010" s="19"/>
      <c r="J1010" s="19"/>
      <c r="K1010" s="19"/>
      <c r="L1010" s="345"/>
      <c r="M1010" s="17"/>
      <c r="N1010" s="17"/>
      <c r="O1010" s="19"/>
      <c r="P1010" s="19"/>
      <c r="Q1010" s="19"/>
      <c r="R1010" s="17"/>
    </row>
    <row r="1011" spans="1:18">
      <c r="A1011" s="89" t="str">
        <f t="shared" si="16"/>
        <v/>
      </c>
      <c r="B1011" s="88"/>
      <c r="C1011" s="157"/>
      <c r="D1011" s="90"/>
      <c r="E1011" s="346"/>
      <c r="F1011" s="91"/>
      <c r="G1011" s="88"/>
      <c r="H1011" s="92"/>
      <c r="I1011" s="93"/>
      <c r="J1011" s="93"/>
      <c r="K1011" s="93"/>
      <c r="L1011" s="346"/>
      <c r="M1011" s="94"/>
      <c r="N1011" s="94"/>
      <c r="O1011" s="93"/>
      <c r="P1011" s="93"/>
      <c r="Q1011" s="93"/>
      <c r="R1011" s="94"/>
    </row>
    <row r="1012" spans="1:18">
      <c r="A1012" s="150" t="str">
        <f t="shared" si="16"/>
        <v/>
      </c>
      <c r="B1012" s="79"/>
      <c r="C1012" s="157"/>
      <c r="D1012" s="47"/>
      <c r="E1012" s="345"/>
      <c r="F1012" s="19"/>
      <c r="G1012" s="56"/>
      <c r="H1012" s="18"/>
      <c r="I1012" s="19"/>
      <c r="J1012" s="19"/>
      <c r="K1012" s="19"/>
      <c r="L1012" s="345"/>
      <c r="M1012" s="17"/>
      <c r="N1012" s="17"/>
      <c r="O1012" s="19"/>
      <c r="P1012" s="19"/>
      <c r="Q1012" s="19"/>
      <c r="R1012" s="17"/>
    </row>
    <row r="1013" spans="1:18">
      <c r="A1013" s="150" t="str">
        <f t="shared" si="16"/>
        <v/>
      </c>
      <c r="B1013" s="79"/>
      <c r="C1013" s="157"/>
      <c r="D1013" s="47"/>
      <c r="E1013" s="345"/>
      <c r="F1013" s="19"/>
      <c r="G1013" s="56"/>
      <c r="H1013" s="18"/>
      <c r="I1013" s="19"/>
      <c r="J1013" s="19"/>
      <c r="K1013" s="19"/>
      <c r="L1013" s="345"/>
      <c r="M1013" s="17"/>
      <c r="N1013" s="17"/>
      <c r="O1013" s="19"/>
      <c r="P1013" s="19"/>
      <c r="Q1013" s="19"/>
      <c r="R1013" s="17"/>
    </row>
    <row r="1014" spans="1:18">
      <c r="A1014" s="150" t="str">
        <f t="shared" si="16"/>
        <v/>
      </c>
      <c r="B1014" s="79"/>
      <c r="C1014" s="157"/>
      <c r="D1014" s="47"/>
      <c r="E1014" s="345"/>
      <c r="F1014" s="19"/>
      <c r="G1014" s="56"/>
      <c r="H1014" s="18"/>
      <c r="I1014" s="19"/>
      <c r="J1014" s="19"/>
      <c r="K1014" s="19"/>
      <c r="L1014" s="345"/>
      <c r="M1014" s="17"/>
      <c r="N1014" s="17"/>
      <c r="O1014" s="19"/>
      <c r="P1014" s="19"/>
      <c r="Q1014" s="19"/>
      <c r="R1014" s="17"/>
    </row>
    <row r="1015" spans="1:18">
      <c r="A1015" s="150" t="str">
        <f t="shared" si="16"/>
        <v/>
      </c>
      <c r="B1015" s="79"/>
      <c r="C1015" s="157"/>
      <c r="D1015" s="47"/>
      <c r="E1015" s="345"/>
      <c r="F1015" s="19"/>
      <c r="G1015" s="56"/>
      <c r="H1015" s="18"/>
      <c r="I1015" s="19"/>
      <c r="J1015" s="19"/>
      <c r="K1015" s="19"/>
      <c r="L1015" s="345"/>
      <c r="M1015" s="17"/>
      <c r="N1015" s="17"/>
      <c r="O1015" s="19"/>
      <c r="P1015" s="19"/>
      <c r="Q1015" s="19"/>
      <c r="R1015" s="17"/>
    </row>
    <row r="1016" spans="1:18">
      <c r="A1016" s="150" t="str">
        <f t="shared" si="16"/>
        <v/>
      </c>
      <c r="B1016" s="79"/>
      <c r="C1016" s="157"/>
      <c r="D1016" s="47"/>
      <c r="E1016" s="345"/>
      <c r="F1016" s="19"/>
      <c r="G1016" s="56"/>
      <c r="H1016" s="18"/>
      <c r="I1016" s="19"/>
      <c r="J1016" s="19"/>
      <c r="K1016" s="19"/>
      <c r="L1016" s="345"/>
      <c r="M1016" s="17"/>
      <c r="N1016" s="17"/>
      <c r="O1016" s="19"/>
      <c r="P1016" s="19"/>
      <c r="Q1016" s="19"/>
      <c r="R1016" s="17"/>
    </row>
    <row r="1017" spans="1:18">
      <c r="A1017" s="89" t="str">
        <f t="shared" si="16"/>
        <v/>
      </c>
      <c r="B1017" s="88"/>
      <c r="C1017" s="157"/>
      <c r="D1017" s="90"/>
      <c r="E1017" s="346"/>
      <c r="F1017" s="91"/>
      <c r="G1017" s="88"/>
      <c r="H1017" s="92"/>
      <c r="I1017" s="93"/>
      <c r="J1017" s="93"/>
      <c r="K1017" s="93"/>
      <c r="L1017" s="346"/>
      <c r="M1017" s="94"/>
      <c r="N1017" s="94"/>
      <c r="O1017" s="93"/>
      <c r="P1017" s="93"/>
      <c r="Q1017" s="93"/>
      <c r="R1017" s="94"/>
    </row>
    <row r="1018" spans="1:18">
      <c r="A1018" s="150" t="str">
        <f t="shared" si="16"/>
        <v/>
      </c>
      <c r="B1018" s="79"/>
      <c r="C1018" s="157"/>
      <c r="D1018" s="47"/>
      <c r="E1018" s="345"/>
      <c r="F1018" s="19"/>
      <c r="G1018" s="56"/>
      <c r="H1018" s="18"/>
      <c r="I1018" s="19"/>
      <c r="J1018" s="19"/>
      <c r="K1018" s="19"/>
      <c r="L1018" s="345"/>
      <c r="M1018" s="17"/>
      <c r="N1018" s="17"/>
      <c r="O1018" s="19"/>
      <c r="P1018" s="19"/>
      <c r="Q1018" s="19"/>
      <c r="R1018" s="17"/>
    </row>
    <row r="1019" spans="1:18">
      <c r="A1019" s="150" t="str">
        <f t="shared" si="16"/>
        <v/>
      </c>
      <c r="B1019" s="79"/>
      <c r="C1019" s="157"/>
      <c r="D1019" s="47"/>
      <c r="E1019" s="345"/>
      <c r="F1019" s="19"/>
      <c r="G1019" s="56"/>
      <c r="H1019" s="18"/>
      <c r="I1019" s="19"/>
      <c r="J1019" s="19"/>
      <c r="K1019" s="19"/>
      <c r="L1019" s="345"/>
      <c r="M1019" s="17"/>
      <c r="N1019" s="17"/>
      <c r="O1019" s="19"/>
      <c r="P1019" s="19"/>
      <c r="Q1019" s="19"/>
      <c r="R1019" s="17"/>
    </row>
    <row r="1020" spans="1:18">
      <c r="A1020" s="150" t="str">
        <f t="shared" si="16"/>
        <v/>
      </c>
      <c r="B1020" s="79"/>
      <c r="C1020" s="157"/>
      <c r="D1020" s="47"/>
      <c r="E1020" s="345"/>
      <c r="F1020" s="19"/>
      <c r="G1020" s="56"/>
      <c r="H1020" s="18"/>
      <c r="I1020" s="19"/>
      <c r="J1020" s="19"/>
      <c r="K1020" s="19"/>
      <c r="L1020" s="345"/>
      <c r="M1020" s="17"/>
      <c r="N1020" s="17"/>
      <c r="O1020" s="19"/>
      <c r="P1020" s="19"/>
      <c r="Q1020" s="19"/>
      <c r="R1020" s="17"/>
    </row>
    <row r="1021" spans="1:18">
      <c r="A1021" s="150" t="str">
        <f t="shared" si="16"/>
        <v/>
      </c>
      <c r="B1021" s="79"/>
      <c r="C1021" s="157"/>
      <c r="D1021" s="47"/>
      <c r="E1021" s="345"/>
      <c r="F1021" s="19"/>
      <c r="G1021" s="56"/>
      <c r="H1021" s="18"/>
      <c r="I1021" s="19"/>
      <c r="J1021" s="19"/>
      <c r="K1021" s="19"/>
      <c r="L1021" s="345"/>
      <c r="M1021" s="17"/>
      <c r="N1021" s="17"/>
      <c r="O1021" s="19"/>
      <c r="P1021" s="19"/>
      <c r="Q1021" s="19"/>
      <c r="R1021" s="17"/>
    </row>
    <row r="1022" spans="1:18">
      <c r="A1022" s="150" t="str">
        <f t="shared" si="16"/>
        <v/>
      </c>
      <c r="B1022" s="79"/>
      <c r="C1022" s="157"/>
      <c r="D1022" s="47"/>
      <c r="E1022" s="345"/>
      <c r="F1022" s="19"/>
      <c r="G1022" s="56"/>
      <c r="H1022" s="18"/>
      <c r="I1022" s="19"/>
      <c r="J1022" s="19"/>
      <c r="K1022" s="19"/>
      <c r="L1022" s="345"/>
      <c r="M1022" s="17"/>
      <c r="N1022" s="17"/>
      <c r="O1022" s="19"/>
      <c r="P1022" s="19"/>
      <c r="Q1022" s="19"/>
      <c r="R1022" s="17"/>
    </row>
    <row r="1023" spans="1:18">
      <c r="A1023" s="89" t="str">
        <f t="shared" si="16"/>
        <v/>
      </c>
      <c r="B1023" s="88"/>
      <c r="C1023" s="157"/>
      <c r="D1023" s="90"/>
      <c r="E1023" s="346"/>
      <c r="F1023" s="91"/>
      <c r="G1023" s="88"/>
      <c r="H1023" s="92"/>
      <c r="I1023" s="93"/>
      <c r="J1023" s="93"/>
      <c r="K1023" s="93"/>
      <c r="L1023" s="346"/>
      <c r="M1023" s="94"/>
      <c r="N1023" s="94"/>
      <c r="O1023" s="93"/>
      <c r="P1023" s="93"/>
      <c r="Q1023" s="93"/>
      <c r="R1023" s="94"/>
    </row>
    <row r="1024" spans="1:18">
      <c r="A1024" s="150" t="str">
        <f t="shared" si="16"/>
        <v/>
      </c>
      <c r="B1024" s="79"/>
      <c r="C1024" s="157"/>
      <c r="D1024" s="47"/>
      <c r="E1024" s="345"/>
      <c r="F1024" s="19"/>
      <c r="G1024" s="56"/>
      <c r="H1024" s="18"/>
      <c r="I1024" s="19"/>
      <c r="J1024" s="19"/>
      <c r="K1024" s="19"/>
      <c r="L1024" s="345"/>
      <c r="M1024" s="17"/>
      <c r="N1024" s="17"/>
      <c r="O1024" s="19"/>
      <c r="P1024" s="19"/>
      <c r="Q1024" s="19"/>
      <c r="R1024" s="17"/>
    </row>
    <row r="1025" spans="1:18">
      <c r="A1025" s="150" t="str">
        <f t="shared" si="16"/>
        <v/>
      </c>
      <c r="B1025" s="79"/>
      <c r="C1025" s="157"/>
      <c r="D1025" s="47"/>
      <c r="E1025" s="345"/>
      <c r="F1025" s="19"/>
      <c r="G1025" s="56"/>
      <c r="H1025" s="18"/>
      <c r="I1025" s="19"/>
      <c r="J1025" s="19"/>
      <c r="K1025" s="19"/>
      <c r="L1025" s="345"/>
      <c r="M1025" s="17"/>
      <c r="N1025" s="17"/>
      <c r="O1025" s="19"/>
      <c r="P1025" s="19"/>
      <c r="Q1025" s="19"/>
      <c r="R1025" s="17"/>
    </row>
    <row r="1026" spans="1:18">
      <c r="A1026" s="150" t="str">
        <f t="shared" si="16"/>
        <v/>
      </c>
      <c r="B1026" s="79"/>
      <c r="C1026" s="157"/>
      <c r="D1026" s="47"/>
      <c r="E1026" s="345"/>
      <c r="F1026" s="19"/>
      <c r="G1026" s="56"/>
      <c r="H1026" s="18"/>
      <c r="I1026" s="19"/>
      <c r="J1026" s="19"/>
      <c r="K1026" s="19"/>
      <c r="L1026" s="345"/>
      <c r="M1026" s="17"/>
      <c r="N1026" s="17"/>
      <c r="O1026" s="19"/>
      <c r="P1026" s="19"/>
      <c r="Q1026" s="19"/>
      <c r="R1026" s="17"/>
    </row>
    <row r="1027" spans="1:18">
      <c r="A1027" s="150" t="str">
        <f t="shared" si="16"/>
        <v/>
      </c>
      <c r="B1027" s="79"/>
      <c r="C1027" s="157"/>
      <c r="D1027" s="47"/>
      <c r="E1027" s="345"/>
      <c r="F1027" s="19"/>
      <c r="G1027" s="56"/>
      <c r="H1027" s="18"/>
      <c r="I1027" s="19"/>
      <c r="J1027" s="19"/>
      <c r="K1027" s="19"/>
      <c r="L1027" s="345"/>
      <c r="M1027" s="17"/>
      <c r="N1027" s="17"/>
      <c r="O1027" s="19"/>
      <c r="P1027" s="19"/>
      <c r="Q1027" s="19"/>
      <c r="R1027" s="17"/>
    </row>
    <row r="1028" spans="1:18">
      <c r="A1028" s="150" t="str">
        <f t="shared" si="16"/>
        <v/>
      </c>
      <c r="B1028" s="79"/>
      <c r="C1028" s="157"/>
      <c r="D1028" s="47"/>
      <c r="E1028" s="345"/>
      <c r="F1028" s="19"/>
      <c r="G1028" s="56"/>
      <c r="H1028" s="18"/>
      <c r="I1028" s="19"/>
      <c r="J1028" s="19"/>
      <c r="K1028" s="19"/>
      <c r="L1028" s="345"/>
      <c r="M1028" s="17"/>
      <c r="N1028" s="17"/>
      <c r="O1028" s="19"/>
      <c r="P1028" s="19"/>
      <c r="Q1028" s="19"/>
      <c r="R1028" s="17"/>
    </row>
    <row r="1029" spans="1:18">
      <c r="A1029" s="89" t="str">
        <f t="shared" si="16"/>
        <v/>
      </c>
      <c r="B1029" s="88"/>
      <c r="C1029" s="157"/>
      <c r="D1029" s="90"/>
      <c r="E1029" s="346"/>
      <c r="F1029" s="91"/>
      <c r="G1029" s="88"/>
      <c r="H1029" s="92"/>
      <c r="I1029" s="93"/>
      <c r="J1029" s="93"/>
      <c r="K1029" s="93"/>
      <c r="L1029" s="346"/>
      <c r="M1029" s="94"/>
      <c r="N1029" s="94"/>
      <c r="O1029" s="93"/>
      <c r="P1029" s="93"/>
      <c r="Q1029" s="93"/>
      <c r="R1029" s="94"/>
    </row>
    <row r="1030" spans="1:18">
      <c r="A1030" s="150" t="str">
        <f t="shared" si="16"/>
        <v/>
      </c>
      <c r="B1030" s="79"/>
      <c r="C1030" s="157"/>
      <c r="D1030" s="47"/>
      <c r="E1030" s="345"/>
      <c r="F1030" s="19"/>
      <c r="G1030" s="56"/>
      <c r="H1030" s="18"/>
      <c r="I1030" s="19"/>
      <c r="J1030" s="19"/>
      <c r="K1030" s="19"/>
      <c r="L1030" s="345"/>
      <c r="M1030" s="17"/>
      <c r="N1030" s="17"/>
      <c r="O1030" s="19"/>
      <c r="P1030" s="19"/>
      <c r="Q1030" s="19"/>
      <c r="R1030" s="17"/>
    </row>
    <row r="1031" spans="1:18">
      <c r="A1031" s="150" t="str">
        <f t="shared" si="16"/>
        <v/>
      </c>
      <c r="B1031" s="79"/>
      <c r="C1031" s="157"/>
      <c r="D1031" s="47"/>
      <c r="E1031" s="345"/>
      <c r="F1031" s="19"/>
      <c r="G1031" s="56"/>
      <c r="H1031" s="18"/>
      <c r="I1031" s="19"/>
      <c r="J1031" s="19"/>
      <c r="K1031" s="19"/>
      <c r="L1031" s="345"/>
      <c r="M1031" s="17"/>
      <c r="N1031" s="17"/>
      <c r="O1031" s="19"/>
      <c r="P1031" s="19"/>
      <c r="Q1031" s="19"/>
      <c r="R1031" s="17"/>
    </row>
    <row r="1032" spans="1:18">
      <c r="A1032" s="150" t="str">
        <f t="shared" si="16"/>
        <v/>
      </c>
      <c r="B1032" s="79"/>
      <c r="C1032" s="157"/>
      <c r="D1032" s="47"/>
      <c r="E1032" s="345"/>
      <c r="F1032" s="19"/>
      <c r="G1032" s="56"/>
      <c r="H1032" s="18"/>
      <c r="I1032" s="19"/>
      <c r="J1032" s="19"/>
      <c r="K1032" s="19"/>
      <c r="L1032" s="345"/>
      <c r="M1032" s="17"/>
      <c r="N1032" s="17"/>
      <c r="O1032" s="19"/>
      <c r="P1032" s="19"/>
      <c r="Q1032" s="19"/>
      <c r="R1032" s="17"/>
    </row>
    <row r="1033" spans="1:18">
      <c r="A1033" s="150" t="str">
        <f t="shared" si="16"/>
        <v/>
      </c>
      <c r="B1033" s="79"/>
      <c r="C1033" s="157"/>
      <c r="D1033" s="47"/>
      <c r="E1033" s="345"/>
      <c r="F1033" s="19"/>
      <c r="G1033" s="56"/>
      <c r="H1033" s="18"/>
      <c r="I1033" s="19"/>
      <c r="J1033" s="19"/>
      <c r="K1033" s="19"/>
      <c r="L1033" s="345"/>
      <c r="M1033" s="17"/>
      <c r="N1033" s="17"/>
      <c r="O1033" s="19"/>
      <c r="P1033" s="19"/>
      <c r="Q1033" s="19"/>
      <c r="R1033" s="17"/>
    </row>
    <row r="1034" spans="1:18">
      <c r="A1034" s="150" t="str">
        <f t="shared" si="16"/>
        <v/>
      </c>
      <c r="B1034" s="79"/>
      <c r="C1034" s="157"/>
      <c r="D1034" s="47"/>
      <c r="E1034" s="345"/>
      <c r="F1034" s="19"/>
      <c r="G1034" s="56"/>
      <c r="H1034" s="18"/>
      <c r="I1034" s="19"/>
      <c r="J1034" s="19"/>
      <c r="K1034" s="19"/>
      <c r="L1034" s="345"/>
      <c r="M1034" s="17"/>
      <c r="N1034" s="17"/>
      <c r="O1034" s="19"/>
      <c r="P1034" s="19"/>
      <c r="Q1034" s="19"/>
      <c r="R1034" s="17"/>
    </row>
    <row r="1035" spans="1:18">
      <c r="A1035" s="89" t="str">
        <f t="shared" si="16"/>
        <v/>
      </c>
      <c r="B1035" s="88"/>
      <c r="C1035" s="157"/>
      <c r="D1035" s="90"/>
      <c r="E1035" s="346"/>
      <c r="F1035" s="91"/>
      <c r="G1035" s="88"/>
      <c r="H1035" s="92"/>
      <c r="I1035" s="93"/>
      <c r="J1035" s="93"/>
      <c r="K1035" s="93"/>
      <c r="L1035" s="346"/>
      <c r="M1035" s="94"/>
      <c r="N1035" s="94"/>
      <c r="O1035" s="93"/>
      <c r="P1035" s="93"/>
      <c r="Q1035" s="93"/>
      <c r="R1035" s="94"/>
    </row>
    <row r="1036" spans="1:18">
      <c r="A1036" s="150" t="str">
        <f t="shared" si="16"/>
        <v/>
      </c>
      <c r="B1036" s="79"/>
      <c r="C1036" s="157"/>
      <c r="D1036" s="47"/>
      <c r="E1036" s="345"/>
      <c r="F1036" s="19"/>
      <c r="G1036" s="56"/>
      <c r="H1036" s="18"/>
      <c r="I1036" s="19"/>
      <c r="J1036" s="19"/>
      <c r="K1036" s="19"/>
      <c r="L1036" s="345"/>
      <c r="M1036" s="17"/>
      <c r="N1036" s="17"/>
      <c r="O1036" s="19"/>
      <c r="P1036" s="19"/>
      <c r="Q1036" s="19"/>
      <c r="R1036" s="17"/>
    </row>
    <row r="1037" spans="1:18">
      <c r="A1037" s="150" t="str">
        <f t="shared" si="16"/>
        <v/>
      </c>
      <c r="B1037" s="79"/>
      <c r="C1037" s="157"/>
      <c r="D1037" s="47"/>
      <c r="E1037" s="345"/>
      <c r="F1037" s="19"/>
      <c r="G1037" s="56"/>
      <c r="H1037" s="18"/>
      <c r="I1037" s="19"/>
      <c r="J1037" s="19"/>
      <c r="K1037" s="19"/>
      <c r="L1037" s="345"/>
      <c r="M1037" s="17"/>
      <c r="N1037" s="17"/>
      <c r="O1037" s="19"/>
      <c r="P1037" s="19"/>
      <c r="Q1037" s="19"/>
      <c r="R1037" s="17"/>
    </row>
    <row r="1038" spans="1:18">
      <c r="A1038" s="150" t="str">
        <f t="shared" si="16"/>
        <v/>
      </c>
      <c r="B1038" s="79"/>
      <c r="C1038" s="157"/>
      <c r="D1038" s="47"/>
      <c r="E1038" s="345"/>
      <c r="F1038" s="19"/>
      <c r="G1038" s="56"/>
      <c r="H1038" s="18"/>
      <c r="I1038" s="19"/>
      <c r="J1038" s="19"/>
      <c r="K1038" s="19"/>
      <c r="L1038" s="345"/>
      <c r="M1038" s="17"/>
      <c r="N1038" s="17"/>
      <c r="O1038" s="19"/>
      <c r="P1038" s="19"/>
      <c r="Q1038" s="19"/>
      <c r="R1038" s="17"/>
    </row>
    <row r="1039" spans="1:18">
      <c r="A1039" s="150" t="str">
        <f t="shared" ref="A1039:A1102" si="17">IF(ISBLANK(B1039),"",IF(ISNA(VLOOKUP(B1039,jobtable,2,FALSE)),"Not found",VLOOKUP(B1039,jobtable,2,FALSE)))</f>
        <v/>
      </c>
      <c r="B1039" s="79"/>
      <c r="C1039" s="157"/>
      <c r="D1039" s="47"/>
      <c r="E1039" s="345"/>
      <c r="F1039" s="19"/>
      <c r="G1039" s="56"/>
      <c r="H1039" s="18"/>
      <c r="I1039" s="19"/>
      <c r="J1039" s="19"/>
      <c r="K1039" s="19"/>
      <c r="L1039" s="345"/>
      <c r="M1039" s="17"/>
      <c r="N1039" s="17"/>
      <c r="O1039" s="19"/>
      <c r="P1039" s="19"/>
      <c r="Q1039" s="19"/>
      <c r="R1039" s="17"/>
    </row>
    <row r="1040" spans="1:18">
      <c r="A1040" s="150" t="str">
        <f t="shared" si="17"/>
        <v/>
      </c>
      <c r="B1040" s="79"/>
      <c r="C1040" s="157"/>
      <c r="D1040" s="47"/>
      <c r="E1040" s="345"/>
      <c r="F1040" s="19"/>
      <c r="G1040" s="56"/>
      <c r="H1040" s="18"/>
      <c r="I1040" s="19"/>
      <c r="J1040" s="19"/>
      <c r="K1040" s="19"/>
      <c r="L1040" s="345"/>
      <c r="M1040" s="17"/>
      <c r="N1040" s="17"/>
      <c r="O1040" s="19"/>
      <c r="P1040" s="19"/>
      <c r="Q1040" s="19"/>
      <c r="R1040" s="17"/>
    </row>
    <row r="1041" spans="1:18">
      <c r="A1041" s="89" t="str">
        <f t="shared" si="17"/>
        <v/>
      </c>
      <c r="B1041" s="88"/>
      <c r="C1041" s="157"/>
      <c r="D1041" s="90"/>
      <c r="E1041" s="346"/>
      <c r="F1041" s="91"/>
      <c r="G1041" s="88"/>
      <c r="H1041" s="92"/>
      <c r="I1041" s="93"/>
      <c r="J1041" s="93"/>
      <c r="K1041" s="93"/>
      <c r="L1041" s="346"/>
      <c r="M1041" s="94"/>
      <c r="N1041" s="94"/>
      <c r="O1041" s="93"/>
      <c r="P1041" s="93"/>
      <c r="Q1041" s="93"/>
      <c r="R1041" s="94"/>
    </row>
    <row r="1042" spans="1:18">
      <c r="A1042" s="150" t="str">
        <f t="shared" si="17"/>
        <v/>
      </c>
      <c r="B1042" s="79"/>
      <c r="C1042" s="157"/>
      <c r="D1042" s="47"/>
      <c r="E1042" s="345"/>
      <c r="F1042" s="19"/>
      <c r="G1042" s="56"/>
      <c r="H1042" s="18"/>
      <c r="I1042" s="19"/>
      <c r="J1042" s="19"/>
      <c r="K1042" s="19"/>
      <c r="L1042" s="345"/>
      <c r="M1042" s="17"/>
      <c r="N1042" s="17"/>
      <c r="O1042" s="19"/>
      <c r="P1042" s="19"/>
      <c r="Q1042" s="19"/>
      <c r="R1042" s="17"/>
    </row>
    <row r="1043" spans="1:18">
      <c r="A1043" s="150" t="str">
        <f t="shared" si="17"/>
        <v/>
      </c>
      <c r="B1043" s="79"/>
      <c r="C1043" s="157"/>
      <c r="D1043" s="47"/>
      <c r="E1043" s="345"/>
      <c r="F1043" s="19"/>
      <c r="G1043" s="56"/>
      <c r="H1043" s="18"/>
      <c r="I1043" s="19"/>
      <c r="J1043" s="19"/>
      <c r="K1043" s="19"/>
      <c r="L1043" s="345"/>
      <c r="M1043" s="17"/>
      <c r="N1043" s="17"/>
      <c r="O1043" s="19"/>
      <c r="P1043" s="19"/>
      <c r="Q1043" s="19"/>
      <c r="R1043" s="17"/>
    </row>
    <row r="1044" spans="1:18">
      <c r="A1044" s="150" t="str">
        <f t="shared" si="17"/>
        <v/>
      </c>
      <c r="B1044" s="79"/>
      <c r="C1044" s="157"/>
      <c r="D1044" s="47"/>
      <c r="E1044" s="345"/>
      <c r="F1044" s="19"/>
      <c r="G1044" s="56"/>
      <c r="H1044" s="18"/>
      <c r="I1044" s="19"/>
      <c r="J1044" s="19"/>
      <c r="K1044" s="19"/>
      <c r="L1044" s="345"/>
      <c r="M1044" s="17"/>
      <c r="N1044" s="17"/>
      <c r="O1044" s="19"/>
      <c r="P1044" s="19"/>
      <c r="Q1044" s="19"/>
      <c r="R1044" s="17"/>
    </row>
    <row r="1045" spans="1:18">
      <c r="A1045" s="150" t="str">
        <f t="shared" si="17"/>
        <v/>
      </c>
      <c r="B1045" s="79"/>
      <c r="C1045" s="157"/>
      <c r="D1045" s="47"/>
      <c r="E1045" s="345"/>
      <c r="F1045" s="19"/>
      <c r="G1045" s="56"/>
      <c r="H1045" s="18"/>
      <c r="I1045" s="19"/>
      <c r="J1045" s="19"/>
      <c r="K1045" s="19"/>
      <c r="L1045" s="345"/>
      <c r="M1045" s="17"/>
      <c r="N1045" s="17"/>
      <c r="O1045" s="19"/>
      <c r="P1045" s="19"/>
      <c r="Q1045" s="19"/>
      <c r="R1045" s="17"/>
    </row>
    <row r="1046" spans="1:18">
      <c r="A1046" s="150" t="str">
        <f t="shared" si="17"/>
        <v/>
      </c>
      <c r="B1046" s="79"/>
      <c r="C1046" s="157"/>
      <c r="D1046" s="47"/>
      <c r="E1046" s="345"/>
      <c r="F1046" s="19"/>
      <c r="G1046" s="56"/>
      <c r="H1046" s="18"/>
      <c r="I1046" s="19"/>
      <c r="J1046" s="19"/>
      <c r="K1046" s="19"/>
      <c r="L1046" s="345"/>
      <c r="M1046" s="17"/>
      <c r="N1046" s="17"/>
      <c r="O1046" s="19"/>
      <c r="P1046" s="19"/>
      <c r="Q1046" s="19"/>
      <c r="R1046" s="17"/>
    </row>
    <row r="1047" spans="1:18">
      <c r="A1047" s="89" t="str">
        <f t="shared" si="17"/>
        <v/>
      </c>
      <c r="B1047" s="88"/>
      <c r="C1047" s="157"/>
      <c r="D1047" s="90"/>
      <c r="E1047" s="346"/>
      <c r="F1047" s="91"/>
      <c r="G1047" s="88"/>
      <c r="H1047" s="92"/>
      <c r="I1047" s="93"/>
      <c r="J1047" s="93"/>
      <c r="K1047" s="93"/>
      <c r="L1047" s="346"/>
      <c r="M1047" s="94"/>
      <c r="N1047" s="94"/>
      <c r="O1047" s="93"/>
      <c r="P1047" s="93"/>
      <c r="Q1047" s="93"/>
      <c r="R1047" s="94"/>
    </row>
    <row r="1048" spans="1:18">
      <c r="A1048" s="150" t="str">
        <f t="shared" si="17"/>
        <v/>
      </c>
      <c r="B1048" s="79"/>
      <c r="C1048" s="157"/>
      <c r="D1048" s="47"/>
      <c r="E1048" s="345"/>
      <c r="F1048" s="19"/>
      <c r="G1048" s="56"/>
      <c r="H1048" s="18"/>
      <c r="I1048" s="19"/>
      <c r="J1048" s="19"/>
      <c r="K1048" s="19"/>
      <c r="L1048" s="345"/>
      <c r="M1048" s="17"/>
      <c r="N1048" s="17"/>
      <c r="O1048" s="19"/>
      <c r="P1048" s="19"/>
      <c r="Q1048" s="19"/>
      <c r="R1048" s="17"/>
    </row>
    <row r="1049" spans="1:18">
      <c r="A1049" s="150" t="str">
        <f t="shared" si="17"/>
        <v/>
      </c>
      <c r="B1049" s="79"/>
      <c r="C1049" s="157"/>
      <c r="D1049" s="47"/>
      <c r="E1049" s="345"/>
      <c r="F1049" s="19"/>
      <c r="G1049" s="56"/>
      <c r="H1049" s="18"/>
      <c r="I1049" s="19"/>
      <c r="J1049" s="19"/>
      <c r="K1049" s="19"/>
      <c r="L1049" s="345"/>
      <c r="M1049" s="17"/>
      <c r="N1049" s="17"/>
      <c r="O1049" s="19"/>
      <c r="P1049" s="19"/>
      <c r="Q1049" s="19"/>
      <c r="R1049" s="17"/>
    </row>
    <row r="1050" spans="1:18">
      <c r="A1050" s="150" t="str">
        <f t="shared" si="17"/>
        <v/>
      </c>
      <c r="B1050" s="79"/>
      <c r="C1050" s="157"/>
      <c r="D1050" s="47"/>
      <c r="E1050" s="345"/>
      <c r="F1050" s="19"/>
      <c r="G1050" s="56"/>
      <c r="H1050" s="18"/>
      <c r="I1050" s="19"/>
      <c r="J1050" s="19"/>
      <c r="K1050" s="19"/>
      <c r="L1050" s="345"/>
      <c r="M1050" s="17"/>
      <c r="N1050" s="17"/>
      <c r="O1050" s="19"/>
      <c r="P1050" s="19"/>
      <c r="Q1050" s="19"/>
      <c r="R1050" s="17"/>
    </row>
    <row r="1051" spans="1:18">
      <c r="A1051" s="150" t="str">
        <f t="shared" si="17"/>
        <v/>
      </c>
      <c r="B1051" s="79"/>
      <c r="C1051" s="157"/>
      <c r="D1051" s="47"/>
      <c r="E1051" s="345"/>
      <c r="F1051" s="19"/>
      <c r="G1051" s="56"/>
      <c r="H1051" s="18"/>
      <c r="I1051" s="19"/>
      <c r="J1051" s="19"/>
      <c r="K1051" s="19"/>
      <c r="L1051" s="345"/>
      <c r="M1051" s="17"/>
      <c r="N1051" s="17"/>
      <c r="O1051" s="19"/>
      <c r="P1051" s="19"/>
      <c r="Q1051" s="19"/>
      <c r="R1051" s="17"/>
    </row>
    <row r="1052" spans="1:18">
      <c r="A1052" s="150" t="str">
        <f t="shared" si="17"/>
        <v/>
      </c>
      <c r="B1052" s="79"/>
      <c r="C1052" s="157"/>
      <c r="D1052" s="47"/>
      <c r="E1052" s="345"/>
      <c r="F1052" s="19"/>
      <c r="G1052" s="56"/>
      <c r="H1052" s="18"/>
      <c r="I1052" s="19"/>
      <c r="J1052" s="19"/>
      <c r="K1052" s="19"/>
      <c r="L1052" s="345"/>
      <c r="M1052" s="17"/>
      <c r="N1052" s="17"/>
      <c r="O1052" s="19"/>
      <c r="P1052" s="19"/>
      <c r="Q1052" s="19"/>
      <c r="R1052" s="17"/>
    </row>
    <row r="1053" spans="1:18">
      <c r="A1053" s="89" t="str">
        <f t="shared" si="17"/>
        <v/>
      </c>
      <c r="B1053" s="88"/>
      <c r="C1053" s="157"/>
      <c r="D1053" s="90"/>
      <c r="E1053" s="346"/>
      <c r="F1053" s="91"/>
      <c r="G1053" s="88"/>
      <c r="H1053" s="92"/>
      <c r="I1053" s="93"/>
      <c r="J1053" s="93"/>
      <c r="K1053" s="93"/>
      <c r="L1053" s="346"/>
      <c r="M1053" s="94"/>
      <c r="N1053" s="94"/>
      <c r="O1053" s="93"/>
      <c r="P1053" s="93"/>
      <c r="Q1053" s="93"/>
      <c r="R1053" s="94"/>
    </row>
    <row r="1054" spans="1:18">
      <c r="A1054" s="150" t="str">
        <f t="shared" si="17"/>
        <v/>
      </c>
      <c r="B1054" s="79"/>
      <c r="C1054" s="157"/>
      <c r="D1054" s="47"/>
      <c r="E1054" s="345"/>
      <c r="F1054" s="19"/>
      <c r="G1054" s="56"/>
      <c r="H1054" s="18"/>
      <c r="I1054" s="19"/>
      <c r="J1054" s="19"/>
      <c r="K1054" s="19"/>
      <c r="L1054" s="345"/>
      <c r="M1054" s="17"/>
      <c r="N1054" s="17"/>
      <c r="O1054" s="19"/>
      <c r="P1054" s="19"/>
      <c r="Q1054" s="19"/>
      <c r="R1054" s="17"/>
    </row>
    <row r="1055" spans="1:18">
      <c r="A1055" s="150" t="str">
        <f t="shared" si="17"/>
        <v/>
      </c>
      <c r="B1055" s="79"/>
      <c r="C1055" s="157"/>
      <c r="D1055" s="47"/>
      <c r="E1055" s="345"/>
      <c r="F1055" s="19"/>
      <c r="G1055" s="56"/>
      <c r="H1055" s="18"/>
      <c r="I1055" s="19"/>
      <c r="J1055" s="19"/>
      <c r="K1055" s="19"/>
      <c r="L1055" s="345"/>
      <c r="M1055" s="17"/>
      <c r="N1055" s="17"/>
      <c r="O1055" s="19"/>
      <c r="P1055" s="19"/>
      <c r="Q1055" s="19"/>
      <c r="R1055" s="17"/>
    </row>
    <row r="1056" spans="1:18">
      <c r="A1056" s="150" t="str">
        <f t="shared" si="17"/>
        <v/>
      </c>
      <c r="B1056" s="79"/>
      <c r="C1056" s="157"/>
      <c r="D1056" s="47"/>
      <c r="E1056" s="345"/>
      <c r="F1056" s="19"/>
      <c r="G1056" s="56"/>
      <c r="H1056" s="18"/>
      <c r="I1056" s="19"/>
      <c r="J1056" s="19"/>
      <c r="K1056" s="19"/>
      <c r="L1056" s="345"/>
      <c r="M1056" s="17"/>
      <c r="N1056" s="17"/>
      <c r="O1056" s="19"/>
      <c r="P1056" s="19"/>
      <c r="Q1056" s="19"/>
      <c r="R1056" s="17"/>
    </row>
    <row r="1057" spans="1:18">
      <c r="A1057" s="150" t="str">
        <f t="shared" si="17"/>
        <v/>
      </c>
      <c r="B1057" s="79"/>
      <c r="C1057" s="157"/>
      <c r="D1057" s="47"/>
      <c r="E1057" s="345"/>
      <c r="F1057" s="19"/>
      <c r="G1057" s="56"/>
      <c r="H1057" s="18"/>
      <c r="I1057" s="19"/>
      <c r="J1057" s="19"/>
      <c r="K1057" s="19"/>
      <c r="L1057" s="345"/>
      <c r="M1057" s="17"/>
      <c r="N1057" s="17"/>
      <c r="O1057" s="19"/>
      <c r="P1057" s="19"/>
      <c r="Q1057" s="19"/>
      <c r="R1057" s="17"/>
    </row>
    <row r="1058" spans="1:18">
      <c r="A1058" s="150" t="str">
        <f t="shared" si="17"/>
        <v/>
      </c>
      <c r="B1058" s="79"/>
      <c r="C1058" s="157"/>
      <c r="D1058" s="47"/>
      <c r="E1058" s="345"/>
      <c r="F1058" s="19"/>
      <c r="G1058" s="56"/>
      <c r="H1058" s="18"/>
      <c r="I1058" s="19"/>
      <c r="J1058" s="19"/>
      <c r="K1058" s="19"/>
      <c r="L1058" s="345"/>
      <c r="M1058" s="17"/>
      <c r="N1058" s="17"/>
      <c r="O1058" s="19"/>
      <c r="P1058" s="19"/>
      <c r="Q1058" s="19"/>
      <c r="R1058" s="17"/>
    </row>
    <row r="1059" spans="1:18">
      <c r="A1059" s="89" t="str">
        <f t="shared" si="17"/>
        <v/>
      </c>
      <c r="B1059" s="88"/>
      <c r="C1059" s="157"/>
      <c r="D1059" s="90"/>
      <c r="E1059" s="346"/>
      <c r="F1059" s="91"/>
      <c r="G1059" s="88"/>
      <c r="H1059" s="92"/>
      <c r="I1059" s="93"/>
      <c r="J1059" s="93"/>
      <c r="K1059" s="93"/>
      <c r="L1059" s="346"/>
      <c r="M1059" s="94"/>
      <c r="N1059" s="94"/>
      <c r="O1059" s="93"/>
      <c r="P1059" s="93"/>
      <c r="Q1059" s="93"/>
      <c r="R1059" s="94"/>
    </row>
    <row r="1060" spans="1:18">
      <c r="A1060" s="150" t="str">
        <f t="shared" si="17"/>
        <v/>
      </c>
      <c r="B1060" s="79"/>
      <c r="C1060" s="157"/>
      <c r="D1060" s="47"/>
      <c r="E1060" s="345"/>
      <c r="F1060" s="19"/>
      <c r="G1060" s="56"/>
      <c r="H1060" s="18"/>
      <c r="I1060" s="19"/>
      <c r="J1060" s="19"/>
      <c r="K1060" s="19"/>
      <c r="L1060" s="345"/>
      <c r="M1060" s="17"/>
      <c r="N1060" s="17"/>
      <c r="O1060" s="19"/>
      <c r="P1060" s="19"/>
      <c r="Q1060" s="19"/>
      <c r="R1060" s="17"/>
    </row>
    <row r="1061" spans="1:18">
      <c r="A1061" s="150" t="str">
        <f t="shared" si="17"/>
        <v/>
      </c>
      <c r="B1061" s="79"/>
      <c r="C1061" s="157"/>
      <c r="D1061" s="47"/>
      <c r="E1061" s="345"/>
      <c r="F1061" s="19"/>
      <c r="G1061" s="56"/>
      <c r="H1061" s="18"/>
      <c r="I1061" s="19"/>
      <c r="J1061" s="19"/>
      <c r="K1061" s="19"/>
      <c r="L1061" s="345"/>
      <c r="M1061" s="17"/>
      <c r="N1061" s="17"/>
      <c r="O1061" s="19"/>
      <c r="P1061" s="19"/>
      <c r="Q1061" s="19"/>
      <c r="R1061" s="17"/>
    </row>
    <row r="1062" spans="1:18">
      <c r="A1062" s="150" t="str">
        <f t="shared" si="17"/>
        <v/>
      </c>
      <c r="B1062" s="79"/>
      <c r="C1062" s="157"/>
      <c r="D1062" s="47"/>
      <c r="E1062" s="345"/>
      <c r="F1062" s="19"/>
      <c r="G1062" s="56"/>
      <c r="H1062" s="18"/>
      <c r="I1062" s="19"/>
      <c r="J1062" s="19"/>
      <c r="K1062" s="19"/>
      <c r="L1062" s="345"/>
      <c r="M1062" s="17"/>
      <c r="N1062" s="17"/>
      <c r="O1062" s="19"/>
      <c r="P1062" s="19"/>
      <c r="Q1062" s="19"/>
      <c r="R1062" s="17"/>
    </row>
    <row r="1063" spans="1:18">
      <c r="A1063" s="150" t="str">
        <f t="shared" si="17"/>
        <v/>
      </c>
      <c r="B1063" s="79"/>
      <c r="C1063" s="157"/>
      <c r="D1063" s="47"/>
      <c r="E1063" s="345"/>
      <c r="F1063" s="19"/>
      <c r="G1063" s="56"/>
      <c r="H1063" s="18"/>
      <c r="I1063" s="19"/>
      <c r="J1063" s="19"/>
      <c r="K1063" s="19"/>
      <c r="L1063" s="345"/>
      <c r="M1063" s="17"/>
      <c r="N1063" s="17"/>
      <c r="O1063" s="19"/>
      <c r="P1063" s="19"/>
      <c r="Q1063" s="19"/>
      <c r="R1063" s="17"/>
    </row>
    <row r="1064" spans="1:18">
      <c r="A1064" s="150" t="str">
        <f t="shared" si="17"/>
        <v/>
      </c>
      <c r="B1064" s="79"/>
      <c r="C1064" s="157"/>
      <c r="D1064" s="47"/>
      <c r="E1064" s="345"/>
      <c r="F1064" s="19"/>
      <c r="G1064" s="56"/>
      <c r="H1064" s="18"/>
      <c r="I1064" s="19"/>
      <c r="J1064" s="19"/>
      <c r="K1064" s="19"/>
      <c r="L1064" s="345"/>
      <c r="M1064" s="17"/>
      <c r="N1064" s="17"/>
      <c r="O1064" s="19"/>
      <c r="P1064" s="19"/>
      <c r="Q1064" s="19"/>
      <c r="R1064" s="17"/>
    </row>
    <row r="1065" spans="1:18">
      <c r="A1065" s="89" t="str">
        <f t="shared" si="17"/>
        <v/>
      </c>
      <c r="B1065" s="88"/>
      <c r="C1065" s="157"/>
      <c r="D1065" s="90"/>
      <c r="E1065" s="346"/>
      <c r="F1065" s="91"/>
      <c r="G1065" s="88"/>
      <c r="H1065" s="92"/>
      <c r="I1065" s="93"/>
      <c r="J1065" s="93"/>
      <c r="K1065" s="93"/>
      <c r="L1065" s="346"/>
      <c r="M1065" s="94"/>
      <c r="N1065" s="94"/>
      <c r="O1065" s="93"/>
      <c r="P1065" s="93"/>
      <c r="Q1065" s="93"/>
      <c r="R1065" s="94"/>
    </row>
    <row r="1066" spans="1:18">
      <c r="A1066" s="150" t="str">
        <f t="shared" si="17"/>
        <v/>
      </c>
      <c r="B1066" s="79"/>
      <c r="C1066" s="157"/>
      <c r="D1066" s="47"/>
      <c r="E1066" s="345"/>
      <c r="F1066" s="19"/>
      <c r="G1066" s="56"/>
      <c r="H1066" s="18"/>
      <c r="I1066" s="19"/>
      <c r="J1066" s="19"/>
      <c r="K1066" s="19"/>
      <c r="L1066" s="345"/>
      <c r="M1066" s="17"/>
      <c r="N1066" s="17"/>
      <c r="O1066" s="19"/>
      <c r="P1066" s="19"/>
      <c r="Q1066" s="19"/>
      <c r="R1066" s="17"/>
    </row>
    <row r="1067" spans="1:18">
      <c r="A1067" s="150" t="str">
        <f t="shared" si="17"/>
        <v/>
      </c>
      <c r="B1067" s="79"/>
      <c r="C1067" s="157"/>
      <c r="D1067" s="47"/>
      <c r="E1067" s="345"/>
      <c r="F1067" s="19"/>
      <c r="G1067" s="56"/>
      <c r="H1067" s="18"/>
      <c r="I1067" s="19"/>
      <c r="J1067" s="19"/>
      <c r="K1067" s="19"/>
      <c r="L1067" s="345"/>
      <c r="M1067" s="17"/>
      <c r="N1067" s="17"/>
      <c r="O1067" s="19"/>
      <c r="P1067" s="19"/>
      <c r="Q1067" s="19"/>
      <c r="R1067" s="17"/>
    </row>
    <row r="1068" spans="1:18">
      <c r="A1068" s="150" t="str">
        <f t="shared" si="17"/>
        <v/>
      </c>
      <c r="B1068" s="79"/>
      <c r="C1068" s="157"/>
      <c r="D1068" s="47"/>
      <c r="E1068" s="345"/>
      <c r="F1068" s="19"/>
      <c r="G1068" s="56"/>
      <c r="H1068" s="18"/>
      <c r="I1068" s="19"/>
      <c r="J1068" s="19"/>
      <c r="K1068" s="19"/>
      <c r="L1068" s="345"/>
      <c r="M1068" s="17"/>
      <c r="N1068" s="17"/>
      <c r="O1068" s="19"/>
      <c r="P1068" s="19"/>
      <c r="Q1068" s="19"/>
      <c r="R1068" s="17"/>
    </row>
    <row r="1069" spans="1:18">
      <c r="A1069" s="150" t="str">
        <f t="shared" si="17"/>
        <v/>
      </c>
      <c r="B1069" s="79"/>
      <c r="C1069" s="157"/>
      <c r="D1069" s="47"/>
      <c r="E1069" s="345"/>
      <c r="F1069" s="19"/>
      <c r="G1069" s="56"/>
      <c r="H1069" s="18"/>
      <c r="I1069" s="19"/>
      <c r="J1069" s="19"/>
      <c r="K1069" s="19"/>
      <c r="L1069" s="345"/>
      <c r="M1069" s="17"/>
      <c r="N1069" s="17"/>
      <c r="O1069" s="19"/>
      <c r="P1069" s="19"/>
      <c r="Q1069" s="19"/>
      <c r="R1069" s="17"/>
    </row>
    <row r="1070" spans="1:18">
      <c r="A1070" s="150" t="str">
        <f t="shared" si="17"/>
        <v/>
      </c>
      <c r="B1070" s="79"/>
      <c r="C1070" s="157"/>
      <c r="D1070" s="47"/>
      <c r="E1070" s="345"/>
      <c r="F1070" s="19"/>
      <c r="G1070" s="56"/>
      <c r="H1070" s="18"/>
      <c r="I1070" s="19"/>
      <c r="J1070" s="19"/>
      <c r="K1070" s="19"/>
      <c r="L1070" s="345"/>
      <c r="M1070" s="17"/>
      <c r="N1070" s="17"/>
      <c r="O1070" s="19"/>
      <c r="P1070" s="19"/>
      <c r="Q1070" s="19"/>
      <c r="R1070" s="17"/>
    </row>
    <row r="1071" spans="1:18">
      <c r="A1071" s="89" t="str">
        <f t="shared" si="17"/>
        <v/>
      </c>
      <c r="B1071" s="88"/>
      <c r="C1071" s="157"/>
      <c r="D1071" s="90"/>
      <c r="E1071" s="346"/>
      <c r="F1071" s="91"/>
      <c r="G1071" s="88"/>
      <c r="H1071" s="92"/>
      <c r="I1071" s="93"/>
      <c r="J1071" s="93"/>
      <c r="K1071" s="93"/>
      <c r="L1071" s="346"/>
      <c r="M1071" s="94"/>
      <c r="N1071" s="94"/>
      <c r="O1071" s="93"/>
      <c r="P1071" s="93"/>
      <c r="Q1071" s="93"/>
      <c r="R1071" s="94"/>
    </row>
    <row r="1072" spans="1:18">
      <c r="A1072" s="150" t="str">
        <f t="shared" si="17"/>
        <v/>
      </c>
      <c r="B1072" s="79"/>
      <c r="C1072" s="157"/>
      <c r="D1072" s="47"/>
      <c r="E1072" s="345"/>
      <c r="F1072" s="19"/>
      <c r="G1072" s="56"/>
      <c r="H1072" s="18"/>
      <c r="I1072" s="19"/>
      <c r="J1072" s="19"/>
      <c r="K1072" s="19"/>
      <c r="L1072" s="345"/>
      <c r="M1072" s="17"/>
      <c r="N1072" s="17"/>
      <c r="O1072" s="19"/>
      <c r="P1072" s="19"/>
      <c r="Q1072" s="19"/>
      <c r="R1072" s="17"/>
    </row>
    <row r="1073" spans="1:18">
      <c r="A1073" s="150" t="str">
        <f t="shared" si="17"/>
        <v/>
      </c>
      <c r="B1073" s="79"/>
      <c r="C1073" s="157"/>
      <c r="D1073" s="47"/>
      <c r="E1073" s="345"/>
      <c r="F1073" s="19"/>
      <c r="G1073" s="56"/>
      <c r="H1073" s="18"/>
      <c r="I1073" s="19"/>
      <c r="J1073" s="19"/>
      <c r="K1073" s="19"/>
      <c r="L1073" s="345"/>
      <c r="M1073" s="17"/>
      <c r="N1073" s="17"/>
      <c r="O1073" s="19"/>
      <c r="P1073" s="19"/>
      <c r="Q1073" s="19"/>
      <c r="R1073" s="17"/>
    </row>
    <row r="1074" spans="1:18">
      <c r="A1074" s="150" t="str">
        <f t="shared" si="17"/>
        <v/>
      </c>
      <c r="B1074" s="79"/>
      <c r="C1074" s="157"/>
      <c r="D1074" s="47"/>
      <c r="E1074" s="345"/>
      <c r="F1074" s="19"/>
      <c r="G1074" s="56"/>
      <c r="H1074" s="18"/>
      <c r="I1074" s="19"/>
      <c r="J1074" s="19"/>
      <c r="K1074" s="19"/>
      <c r="L1074" s="345"/>
      <c r="M1074" s="17"/>
      <c r="N1074" s="17"/>
      <c r="O1074" s="19"/>
      <c r="P1074" s="19"/>
      <c r="Q1074" s="19"/>
      <c r="R1074" s="17"/>
    </row>
    <row r="1075" spans="1:18">
      <c r="A1075" s="150" t="str">
        <f t="shared" si="17"/>
        <v/>
      </c>
      <c r="B1075" s="79"/>
      <c r="C1075" s="157"/>
      <c r="D1075" s="47"/>
      <c r="E1075" s="345"/>
      <c r="F1075" s="19"/>
      <c r="G1075" s="56"/>
      <c r="H1075" s="18"/>
      <c r="I1075" s="19"/>
      <c r="J1075" s="19"/>
      <c r="K1075" s="19"/>
      <c r="L1075" s="345"/>
      <c r="M1075" s="17"/>
      <c r="N1075" s="17"/>
      <c r="O1075" s="19"/>
      <c r="P1075" s="19"/>
      <c r="Q1075" s="19"/>
      <c r="R1075" s="17"/>
    </row>
    <row r="1076" spans="1:18">
      <c r="A1076" s="150" t="str">
        <f t="shared" si="17"/>
        <v/>
      </c>
      <c r="B1076" s="79"/>
      <c r="C1076" s="157"/>
      <c r="D1076" s="47"/>
      <c r="E1076" s="345"/>
      <c r="F1076" s="19"/>
      <c r="G1076" s="56"/>
      <c r="H1076" s="18"/>
      <c r="I1076" s="19"/>
      <c r="J1076" s="19"/>
      <c r="K1076" s="19"/>
      <c r="L1076" s="345"/>
      <c r="M1076" s="17"/>
      <c r="N1076" s="17"/>
      <c r="O1076" s="19"/>
      <c r="P1076" s="19"/>
      <c r="Q1076" s="19"/>
      <c r="R1076" s="17"/>
    </row>
    <row r="1077" spans="1:18">
      <c r="A1077" s="89" t="str">
        <f t="shared" si="17"/>
        <v/>
      </c>
      <c r="B1077" s="88"/>
      <c r="C1077" s="157"/>
      <c r="D1077" s="90"/>
      <c r="E1077" s="346"/>
      <c r="F1077" s="91"/>
      <c r="G1077" s="88"/>
      <c r="H1077" s="92"/>
      <c r="I1077" s="93"/>
      <c r="J1077" s="93"/>
      <c r="K1077" s="93"/>
      <c r="L1077" s="346"/>
      <c r="M1077" s="94"/>
      <c r="N1077" s="94"/>
      <c r="O1077" s="93"/>
      <c r="P1077" s="93"/>
      <c r="Q1077" s="93"/>
      <c r="R1077" s="94"/>
    </row>
    <row r="1078" spans="1:18">
      <c r="A1078" s="150" t="str">
        <f t="shared" si="17"/>
        <v/>
      </c>
      <c r="B1078" s="79"/>
      <c r="C1078" s="157"/>
      <c r="D1078" s="47"/>
      <c r="E1078" s="345"/>
      <c r="F1078" s="19"/>
      <c r="G1078" s="56"/>
      <c r="H1078" s="18"/>
      <c r="I1078" s="19"/>
      <c r="J1078" s="19"/>
      <c r="K1078" s="19"/>
      <c r="L1078" s="345"/>
      <c r="M1078" s="17"/>
      <c r="N1078" s="17"/>
      <c r="O1078" s="19"/>
      <c r="P1078" s="19"/>
      <c r="Q1078" s="19"/>
      <c r="R1078" s="17"/>
    </row>
    <row r="1079" spans="1:18">
      <c r="A1079" s="150" t="str">
        <f t="shared" si="17"/>
        <v/>
      </c>
      <c r="B1079" s="79"/>
      <c r="C1079" s="157"/>
      <c r="D1079" s="47"/>
      <c r="E1079" s="345"/>
      <c r="F1079" s="19"/>
      <c r="G1079" s="56"/>
      <c r="H1079" s="18"/>
      <c r="I1079" s="19"/>
      <c r="J1079" s="19"/>
      <c r="K1079" s="19"/>
      <c r="L1079" s="345"/>
      <c r="M1079" s="17"/>
      <c r="N1079" s="17"/>
      <c r="O1079" s="19"/>
      <c r="P1079" s="19"/>
      <c r="Q1079" s="19"/>
      <c r="R1079" s="17"/>
    </row>
    <row r="1080" spans="1:18">
      <c r="A1080" s="150" t="str">
        <f t="shared" si="17"/>
        <v/>
      </c>
      <c r="B1080" s="79"/>
      <c r="C1080" s="157"/>
      <c r="D1080" s="47"/>
      <c r="E1080" s="345"/>
      <c r="F1080" s="19"/>
      <c r="G1080" s="56"/>
      <c r="H1080" s="18"/>
      <c r="I1080" s="19"/>
      <c r="J1080" s="19"/>
      <c r="K1080" s="19"/>
      <c r="L1080" s="345"/>
      <c r="M1080" s="17"/>
      <c r="N1080" s="17"/>
      <c r="O1080" s="19"/>
      <c r="P1080" s="19"/>
      <c r="Q1080" s="19"/>
      <c r="R1080" s="17"/>
    </row>
    <row r="1081" spans="1:18">
      <c r="A1081" s="150" t="str">
        <f t="shared" si="17"/>
        <v/>
      </c>
      <c r="B1081" s="79"/>
      <c r="C1081" s="157"/>
      <c r="D1081" s="47"/>
      <c r="E1081" s="345"/>
      <c r="F1081" s="19"/>
      <c r="G1081" s="56"/>
      <c r="H1081" s="18"/>
      <c r="I1081" s="19"/>
      <c r="J1081" s="19"/>
      <c r="K1081" s="19"/>
      <c r="L1081" s="345"/>
      <c r="M1081" s="17"/>
      <c r="N1081" s="17"/>
      <c r="O1081" s="19"/>
      <c r="P1081" s="19"/>
      <c r="Q1081" s="19"/>
      <c r="R1081" s="17"/>
    </row>
    <row r="1082" spans="1:18">
      <c r="A1082" s="150" t="str">
        <f t="shared" si="17"/>
        <v/>
      </c>
      <c r="B1082" s="79"/>
      <c r="C1082" s="157"/>
      <c r="D1082" s="47"/>
      <c r="E1082" s="345"/>
      <c r="F1082" s="19"/>
      <c r="G1082" s="56"/>
      <c r="H1082" s="18"/>
      <c r="I1082" s="19"/>
      <c r="J1082" s="19"/>
      <c r="K1082" s="19"/>
      <c r="L1082" s="345"/>
      <c r="M1082" s="17"/>
      <c r="N1082" s="17"/>
      <c r="O1082" s="19"/>
      <c r="P1082" s="19"/>
      <c r="Q1082" s="19"/>
      <c r="R1082" s="17"/>
    </row>
    <row r="1083" spans="1:18">
      <c r="A1083" s="89" t="str">
        <f t="shared" si="17"/>
        <v/>
      </c>
      <c r="B1083" s="88"/>
      <c r="C1083" s="157"/>
      <c r="D1083" s="90"/>
      <c r="E1083" s="346"/>
      <c r="F1083" s="91"/>
      <c r="G1083" s="88"/>
      <c r="H1083" s="92"/>
      <c r="I1083" s="93"/>
      <c r="J1083" s="93"/>
      <c r="K1083" s="93"/>
      <c r="L1083" s="346"/>
      <c r="M1083" s="94"/>
      <c r="N1083" s="94"/>
      <c r="O1083" s="93"/>
      <c r="P1083" s="93"/>
      <c r="Q1083" s="93"/>
      <c r="R1083" s="94"/>
    </row>
    <row r="1084" spans="1:18">
      <c r="A1084" s="150" t="str">
        <f t="shared" si="17"/>
        <v/>
      </c>
      <c r="B1084" s="79"/>
      <c r="C1084" s="157"/>
      <c r="D1084" s="47"/>
      <c r="E1084" s="345"/>
      <c r="F1084" s="19"/>
      <c r="G1084" s="56"/>
      <c r="H1084" s="18"/>
      <c r="I1084" s="19"/>
      <c r="J1084" s="19"/>
      <c r="K1084" s="19"/>
      <c r="L1084" s="345"/>
      <c r="M1084" s="17"/>
      <c r="N1084" s="17"/>
      <c r="O1084" s="19"/>
      <c r="P1084" s="19"/>
      <c r="Q1084" s="19"/>
      <c r="R1084" s="17"/>
    </row>
    <row r="1085" spans="1:18">
      <c r="A1085" s="150" t="str">
        <f t="shared" si="17"/>
        <v/>
      </c>
      <c r="B1085" s="79"/>
      <c r="C1085" s="157"/>
      <c r="D1085" s="47"/>
      <c r="E1085" s="345"/>
      <c r="F1085" s="19"/>
      <c r="G1085" s="56"/>
      <c r="H1085" s="18"/>
      <c r="I1085" s="19"/>
      <c r="J1085" s="19"/>
      <c r="K1085" s="19"/>
      <c r="L1085" s="345"/>
      <c r="M1085" s="17"/>
      <c r="N1085" s="17"/>
      <c r="O1085" s="19"/>
      <c r="P1085" s="19"/>
      <c r="Q1085" s="19"/>
      <c r="R1085" s="17"/>
    </row>
    <row r="1086" spans="1:18">
      <c r="A1086" s="150" t="str">
        <f t="shared" si="17"/>
        <v/>
      </c>
      <c r="B1086" s="79"/>
      <c r="C1086" s="157"/>
      <c r="D1086" s="47"/>
      <c r="E1086" s="345"/>
      <c r="F1086" s="19"/>
      <c r="G1086" s="56"/>
      <c r="H1086" s="18"/>
      <c r="I1086" s="19"/>
      <c r="J1086" s="19"/>
      <c r="K1086" s="19"/>
      <c r="L1086" s="345"/>
      <c r="M1086" s="17"/>
      <c r="N1086" s="17"/>
      <c r="O1086" s="19"/>
      <c r="P1086" s="19"/>
      <c r="Q1086" s="19"/>
      <c r="R1086" s="17"/>
    </row>
    <row r="1087" spans="1:18">
      <c r="A1087" s="150" t="str">
        <f t="shared" si="17"/>
        <v/>
      </c>
      <c r="B1087" s="79"/>
      <c r="C1087" s="157"/>
      <c r="D1087" s="47"/>
      <c r="E1087" s="345"/>
      <c r="F1087" s="19"/>
      <c r="G1087" s="56"/>
      <c r="H1087" s="18"/>
      <c r="I1087" s="19"/>
      <c r="J1087" s="19"/>
      <c r="K1087" s="19"/>
      <c r="L1087" s="345"/>
      <c r="M1087" s="17"/>
      <c r="N1087" s="17"/>
      <c r="O1087" s="19"/>
      <c r="P1087" s="19"/>
      <c r="Q1087" s="19"/>
      <c r="R1087" s="17"/>
    </row>
    <row r="1088" spans="1:18">
      <c r="A1088" s="150" t="str">
        <f t="shared" si="17"/>
        <v/>
      </c>
      <c r="B1088" s="79"/>
      <c r="C1088" s="157"/>
      <c r="D1088" s="47"/>
      <c r="E1088" s="345"/>
      <c r="F1088" s="19"/>
      <c r="G1088" s="56"/>
      <c r="H1088" s="18"/>
      <c r="I1088" s="19"/>
      <c r="J1088" s="19"/>
      <c r="K1088" s="19"/>
      <c r="L1088" s="345"/>
      <c r="M1088" s="17"/>
      <c r="N1088" s="17"/>
      <c r="O1088" s="19"/>
      <c r="P1088" s="19"/>
      <c r="Q1088" s="19"/>
      <c r="R1088" s="17"/>
    </row>
    <row r="1089" spans="1:18">
      <c r="A1089" s="89" t="str">
        <f t="shared" si="17"/>
        <v/>
      </c>
      <c r="B1089" s="88"/>
      <c r="C1089" s="157"/>
      <c r="D1089" s="90"/>
      <c r="E1089" s="346"/>
      <c r="F1089" s="91"/>
      <c r="G1089" s="88"/>
      <c r="H1089" s="92"/>
      <c r="I1089" s="93"/>
      <c r="J1089" s="93"/>
      <c r="K1089" s="93"/>
      <c r="L1089" s="346"/>
      <c r="M1089" s="94"/>
      <c r="N1089" s="94"/>
      <c r="O1089" s="93"/>
      <c r="P1089" s="93"/>
      <c r="Q1089" s="93"/>
      <c r="R1089" s="94"/>
    </row>
    <row r="1090" spans="1:18">
      <c r="A1090" s="150" t="str">
        <f t="shared" si="17"/>
        <v/>
      </c>
      <c r="B1090" s="79"/>
      <c r="C1090" s="157"/>
      <c r="D1090" s="47"/>
      <c r="E1090" s="345"/>
      <c r="F1090" s="19"/>
      <c r="G1090" s="56"/>
      <c r="H1090" s="18"/>
      <c r="I1090" s="19"/>
      <c r="J1090" s="19"/>
      <c r="K1090" s="19"/>
      <c r="L1090" s="345"/>
      <c r="M1090" s="17"/>
      <c r="N1090" s="17"/>
      <c r="O1090" s="19"/>
      <c r="P1090" s="19"/>
      <c r="Q1090" s="19"/>
      <c r="R1090" s="17"/>
    </row>
    <row r="1091" spans="1:18">
      <c r="A1091" s="150" t="str">
        <f t="shared" si="17"/>
        <v/>
      </c>
      <c r="B1091" s="79"/>
      <c r="C1091" s="157"/>
      <c r="D1091" s="47"/>
      <c r="E1091" s="345"/>
      <c r="F1091" s="19"/>
      <c r="G1091" s="56"/>
      <c r="H1091" s="18"/>
      <c r="I1091" s="19"/>
      <c r="J1091" s="19"/>
      <c r="K1091" s="19"/>
      <c r="L1091" s="345"/>
      <c r="M1091" s="17"/>
      <c r="N1091" s="17"/>
      <c r="O1091" s="19"/>
      <c r="P1091" s="19"/>
      <c r="Q1091" s="19"/>
      <c r="R1091" s="17"/>
    </row>
    <row r="1092" spans="1:18">
      <c r="A1092" s="150" t="str">
        <f t="shared" si="17"/>
        <v/>
      </c>
      <c r="B1092" s="79"/>
      <c r="C1092" s="157"/>
      <c r="D1092" s="47"/>
      <c r="E1092" s="345"/>
      <c r="F1092" s="19"/>
      <c r="G1092" s="56"/>
      <c r="H1092" s="18"/>
      <c r="I1092" s="19"/>
      <c r="J1092" s="19"/>
      <c r="K1092" s="19"/>
      <c r="L1092" s="345"/>
      <c r="M1092" s="17"/>
      <c r="N1092" s="17"/>
      <c r="O1092" s="19"/>
      <c r="P1092" s="19"/>
      <c r="Q1092" s="19"/>
      <c r="R1092" s="17"/>
    </row>
    <row r="1093" spans="1:18">
      <c r="A1093" s="150" t="str">
        <f t="shared" si="17"/>
        <v/>
      </c>
      <c r="B1093" s="79"/>
      <c r="C1093" s="157"/>
      <c r="D1093" s="47"/>
      <c r="E1093" s="345"/>
      <c r="F1093" s="19"/>
      <c r="G1093" s="56"/>
      <c r="H1093" s="18"/>
      <c r="I1093" s="19"/>
      <c r="J1093" s="19"/>
      <c r="K1093" s="19"/>
      <c r="L1093" s="345"/>
      <c r="M1093" s="17"/>
      <c r="N1093" s="17"/>
      <c r="O1093" s="19"/>
      <c r="P1093" s="19"/>
      <c r="Q1093" s="19"/>
      <c r="R1093" s="17"/>
    </row>
    <row r="1094" spans="1:18">
      <c r="A1094" s="150" t="str">
        <f t="shared" si="17"/>
        <v/>
      </c>
      <c r="B1094" s="79"/>
      <c r="C1094" s="157"/>
      <c r="D1094" s="47"/>
      <c r="E1094" s="345"/>
      <c r="F1094" s="19"/>
      <c r="G1094" s="56"/>
      <c r="H1094" s="18"/>
      <c r="I1094" s="19"/>
      <c r="J1094" s="19"/>
      <c r="K1094" s="19"/>
      <c r="L1094" s="345"/>
      <c r="M1094" s="17"/>
      <c r="N1094" s="17"/>
      <c r="O1094" s="19"/>
      <c r="P1094" s="19"/>
      <c r="Q1094" s="19"/>
      <c r="R1094" s="17"/>
    </row>
    <row r="1095" spans="1:18">
      <c r="A1095" s="89" t="str">
        <f t="shared" si="17"/>
        <v/>
      </c>
      <c r="B1095" s="88"/>
      <c r="C1095" s="157"/>
      <c r="D1095" s="90"/>
      <c r="E1095" s="346"/>
      <c r="F1095" s="91"/>
      <c r="G1095" s="88"/>
      <c r="H1095" s="92"/>
      <c r="I1095" s="93"/>
      <c r="J1095" s="93"/>
      <c r="K1095" s="93"/>
      <c r="L1095" s="346"/>
      <c r="M1095" s="94"/>
      <c r="N1095" s="94"/>
      <c r="O1095" s="93"/>
      <c r="P1095" s="93"/>
      <c r="Q1095" s="93"/>
      <c r="R1095" s="94"/>
    </row>
    <row r="1096" spans="1:18">
      <c r="A1096" s="150" t="str">
        <f t="shared" si="17"/>
        <v/>
      </c>
      <c r="B1096" s="79"/>
      <c r="C1096" s="157"/>
      <c r="D1096" s="47"/>
      <c r="E1096" s="345"/>
      <c r="F1096" s="19"/>
      <c r="G1096" s="56"/>
      <c r="H1096" s="18"/>
      <c r="I1096" s="19"/>
      <c r="J1096" s="19"/>
      <c r="K1096" s="19"/>
      <c r="L1096" s="345"/>
      <c r="M1096" s="17"/>
      <c r="N1096" s="17"/>
      <c r="O1096" s="19"/>
      <c r="P1096" s="19"/>
      <c r="Q1096" s="19"/>
      <c r="R1096" s="17"/>
    </row>
    <row r="1097" spans="1:18">
      <c r="A1097" s="150" t="str">
        <f t="shared" si="17"/>
        <v/>
      </c>
      <c r="B1097" s="79"/>
      <c r="C1097" s="157"/>
      <c r="D1097" s="47"/>
      <c r="E1097" s="345"/>
      <c r="F1097" s="19"/>
      <c r="G1097" s="56"/>
      <c r="H1097" s="18"/>
      <c r="I1097" s="19"/>
      <c r="J1097" s="19"/>
      <c r="K1097" s="19"/>
      <c r="L1097" s="345"/>
      <c r="M1097" s="17"/>
      <c r="N1097" s="17"/>
      <c r="O1097" s="19"/>
      <c r="P1097" s="19"/>
      <c r="Q1097" s="19"/>
      <c r="R1097" s="17"/>
    </row>
    <row r="1098" spans="1:18">
      <c r="A1098" s="150" t="str">
        <f t="shared" si="17"/>
        <v/>
      </c>
      <c r="B1098" s="79"/>
      <c r="C1098" s="157"/>
      <c r="D1098" s="47"/>
      <c r="E1098" s="345"/>
      <c r="F1098" s="19"/>
      <c r="G1098" s="56"/>
      <c r="H1098" s="18"/>
      <c r="I1098" s="19"/>
      <c r="J1098" s="19"/>
      <c r="K1098" s="19"/>
      <c r="L1098" s="345"/>
      <c r="M1098" s="17"/>
      <c r="N1098" s="17"/>
      <c r="O1098" s="19"/>
      <c r="P1098" s="19"/>
      <c r="Q1098" s="19"/>
      <c r="R1098" s="17"/>
    </row>
    <row r="1099" spans="1:18">
      <c r="A1099" s="150" t="str">
        <f t="shared" si="17"/>
        <v/>
      </c>
      <c r="B1099" s="79"/>
      <c r="C1099" s="157"/>
      <c r="D1099" s="47"/>
      <c r="E1099" s="345"/>
      <c r="F1099" s="19"/>
      <c r="G1099" s="56"/>
      <c r="H1099" s="18"/>
      <c r="I1099" s="19"/>
      <c r="J1099" s="19"/>
      <c r="K1099" s="19"/>
      <c r="L1099" s="345"/>
      <c r="M1099" s="17"/>
      <c r="N1099" s="17"/>
      <c r="O1099" s="19"/>
      <c r="P1099" s="19"/>
      <c r="Q1099" s="19"/>
      <c r="R1099" s="17"/>
    </row>
    <row r="1100" spans="1:18">
      <c r="A1100" s="150" t="str">
        <f t="shared" si="17"/>
        <v/>
      </c>
      <c r="B1100" s="79"/>
      <c r="C1100" s="157"/>
      <c r="D1100" s="47"/>
      <c r="E1100" s="345"/>
      <c r="F1100" s="19"/>
      <c r="G1100" s="56"/>
      <c r="H1100" s="18"/>
      <c r="I1100" s="19"/>
      <c r="J1100" s="19"/>
      <c r="K1100" s="19"/>
      <c r="L1100" s="345"/>
      <c r="M1100" s="17"/>
      <c r="N1100" s="17"/>
      <c r="O1100" s="19"/>
      <c r="P1100" s="19"/>
      <c r="Q1100" s="19"/>
      <c r="R1100" s="17"/>
    </row>
    <row r="1101" spans="1:18">
      <c r="A1101" s="89" t="str">
        <f t="shared" si="17"/>
        <v/>
      </c>
      <c r="B1101" s="88"/>
      <c r="C1101" s="157"/>
      <c r="D1101" s="90"/>
      <c r="E1101" s="346"/>
      <c r="F1101" s="91"/>
      <c r="G1101" s="88"/>
      <c r="H1101" s="92"/>
      <c r="I1101" s="93"/>
      <c r="J1101" s="93"/>
      <c r="K1101" s="93"/>
      <c r="L1101" s="346"/>
      <c r="M1101" s="94"/>
      <c r="N1101" s="94"/>
      <c r="O1101" s="93"/>
      <c r="P1101" s="93"/>
      <c r="Q1101" s="93"/>
      <c r="R1101" s="94"/>
    </row>
    <row r="1102" spans="1:18">
      <c r="A1102" s="150" t="str">
        <f t="shared" si="17"/>
        <v/>
      </c>
      <c r="B1102" s="79"/>
      <c r="C1102" s="157"/>
      <c r="D1102" s="47"/>
      <c r="E1102" s="345"/>
      <c r="F1102" s="19"/>
      <c r="G1102" s="56"/>
      <c r="H1102" s="18"/>
      <c r="I1102" s="19"/>
      <c r="J1102" s="19"/>
      <c r="K1102" s="19"/>
      <c r="L1102" s="345"/>
      <c r="M1102" s="17"/>
      <c r="N1102" s="17"/>
      <c r="O1102" s="19"/>
      <c r="P1102" s="19"/>
      <c r="Q1102" s="19"/>
      <c r="R1102" s="17"/>
    </row>
    <row r="1103" spans="1:18">
      <c r="A1103" s="150" t="str">
        <f t="shared" ref="A1103:A1166" si="18">IF(ISBLANK(B1103),"",IF(ISNA(VLOOKUP(B1103,jobtable,2,FALSE)),"Not found",VLOOKUP(B1103,jobtable,2,FALSE)))</f>
        <v/>
      </c>
      <c r="B1103" s="79"/>
      <c r="C1103" s="157"/>
      <c r="D1103" s="47"/>
      <c r="E1103" s="345"/>
      <c r="F1103" s="19"/>
      <c r="G1103" s="56"/>
      <c r="H1103" s="18"/>
      <c r="I1103" s="19"/>
      <c r="J1103" s="19"/>
      <c r="K1103" s="19"/>
      <c r="L1103" s="345"/>
      <c r="M1103" s="17"/>
      <c r="N1103" s="17"/>
      <c r="O1103" s="19"/>
      <c r="P1103" s="19"/>
      <c r="Q1103" s="19"/>
      <c r="R1103" s="17"/>
    </row>
    <row r="1104" spans="1:18">
      <c r="A1104" s="150" t="str">
        <f t="shared" si="18"/>
        <v/>
      </c>
      <c r="B1104" s="79"/>
      <c r="C1104" s="157"/>
      <c r="D1104" s="47"/>
      <c r="E1104" s="345"/>
      <c r="F1104" s="19"/>
      <c r="G1104" s="56"/>
      <c r="H1104" s="18"/>
      <c r="I1104" s="19"/>
      <c r="J1104" s="19"/>
      <c r="K1104" s="19"/>
      <c r="L1104" s="345"/>
      <c r="M1104" s="17"/>
      <c r="N1104" s="17"/>
      <c r="O1104" s="19"/>
      <c r="P1104" s="19"/>
      <c r="Q1104" s="19"/>
      <c r="R1104" s="17"/>
    </row>
    <row r="1105" spans="1:18">
      <c r="A1105" s="150" t="str">
        <f t="shared" si="18"/>
        <v/>
      </c>
      <c r="B1105" s="79"/>
      <c r="C1105" s="157"/>
      <c r="D1105" s="47"/>
      <c r="E1105" s="345"/>
      <c r="F1105" s="19"/>
      <c r="G1105" s="56"/>
      <c r="H1105" s="18"/>
      <c r="I1105" s="19"/>
      <c r="J1105" s="19"/>
      <c r="K1105" s="19"/>
      <c r="L1105" s="345"/>
      <c r="M1105" s="17"/>
      <c r="N1105" s="17"/>
      <c r="O1105" s="19"/>
      <c r="P1105" s="19"/>
      <c r="Q1105" s="19"/>
      <c r="R1105" s="17"/>
    </row>
    <row r="1106" spans="1:18">
      <c r="A1106" s="150" t="str">
        <f t="shared" si="18"/>
        <v/>
      </c>
      <c r="B1106" s="79"/>
      <c r="C1106" s="157"/>
      <c r="D1106" s="47"/>
      <c r="E1106" s="345"/>
      <c r="F1106" s="19"/>
      <c r="G1106" s="56"/>
      <c r="H1106" s="18"/>
      <c r="I1106" s="19"/>
      <c r="J1106" s="19"/>
      <c r="K1106" s="19"/>
      <c r="L1106" s="345"/>
      <c r="M1106" s="17"/>
      <c r="N1106" s="17"/>
      <c r="O1106" s="19"/>
      <c r="P1106" s="19"/>
      <c r="Q1106" s="19"/>
      <c r="R1106" s="17"/>
    </row>
    <row r="1107" spans="1:18">
      <c r="A1107" s="89" t="str">
        <f t="shared" si="18"/>
        <v/>
      </c>
      <c r="B1107" s="88"/>
      <c r="C1107" s="157"/>
      <c r="D1107" s="90"/>
      <c r="E1107" s="346"/>
      <c r="F1107" s="91"/>
      <c r="G1107" s="88"/>
      <c r="H1107" s="92"/>
      <c r="I1107" s="93"/>
      <c r="J1107" s="93"/>
      <c r="K1107" s="93"/>
      <c r="L1107" s="346"/>
      <c r="M1107" s="94"/>
      <c r="N1107" s="94"/>
      <c r="O1107" s="93"/>
      <c r="P1107" s="93"/>
      <c r="Q1107" s="93"/>
      <c r="R1107" s="94"/>
    </row>
    <row r="1108" spans="1:18">
      <c r="A1108" s="150" t="str">
        <f t="shared" si="18"/>
        <v/>
      </c>
      <c r="B1108" s="79"/>
      <c r="C1108" s="157"/>
      <c r="D1108" s="47"/>
      <c r="E1108" s="345"/>
      <c r="F1108" s="19"/>
      <c r="G1108" s="56"/>
      <c r="H1108" s="18"/>
      <c r="I1108" s="19"/>
      <c r="J1108" s="19"/>
      <c r="K1108" s="19"/>
      <c r="L1108" s="345"/>
      <c r="M1108" s="17"/>
      <c r="N1108" s="17"/>
      <c r="O1108" s="19"/>
      <c r="P1108" s="19"/>
      <c r="Q1108" s="19"/>
      <c r="R1108" s="17"/>
    </row>
    <row r="1109" spans="1:18">
      <c r="A1109" s="150" t="str">
        <f t="shared" si="18"/>
        <v/>
      </c>
      <c r="B1109" s="79"/>
      <c r="C1109" s="157"/>
      <c r="D1109" s="47"/>
      <c r="E1109" s="345"/>
      <c r="F1109" s="19"/>
      <c r="G1109" s="56"/>
      <c r="H1109" s="18"/>
      <c r="I1109" s="19"/>
      <c r="J1109" s="19"/>
      <c r="K1109" s="19"/>
      <c r="L1109" s="345"/>
      <c r="M1109" s="17"/>
      <c r="N1109" s="17"/>
      <c r="O1109" s="19"/>
      <c r="P1109" s="19"/>
      <c r="Q1109" s="19"/>
      <c r="R1109" s="17"/>
    </row>
    <row r="1110" spans="1:18">
      <c r="A1110" s="150" t="str">
        <f t="shared" si="18"/>
        <v/>
      </c>
      <c r="B1110" s="79"/>
      <c r="C1110" s="157"/>
      <c r="D1110" s="47"/>
      <c r="E1110" s="345"/>
      <c r="F1110" s="19"/>
      <c r="G1110" s="56"/>
      <c r="H1110" s="18"/>
      <c r="I1110" s="19"/>
      <c r="J1110" s="19"/>
      <c r="K1110" s="19"/>
      <c r="L1110" s="345"/>
      <c r="M1110" s="17"/>
      <c r="N1110" s="17"/>
      <c r="O1110" s="19"/>
      <c r="P1110" s="19"/>
      <c r="Q1110" s="19"/>
      <c r="R1110" s="17"/>
    </row>
    <row r="1111" spans="1:18">
      <c r="A1111" s="150" t="str">
        <f t="shared" si="18"/>
        <v/>
      </c>
      <c r="B1111" s="79"/>
      <c r="C1111" s="157"/>
      <c r="D1111" s="47"/>
      <c r="E1111" s="345"/>
      <c r="F1111" s="19"/>
      <c r="G1111" s="56"/>
      <c r="H1111" s="18"/>
      <c r="I1111" s="19"/>
      <c r="J1111" s="19"/>
      <c r="K1111" s="19"/>
      <c r="L1111" s="345"/>
      <c r="M1111" s="17"/>
      <c r="N1111" s="17"/>
      <c r="O1111" s="19"/>
      <c r="P1111" s="19"/>
      <c r="Q1111" s="19"/>
      <c r="R1111" s="17"/>
    </row>
    <row r="1112" spans="1:18">
      <c r="A1112" s="150" t="str">
        <f t="shared" si="18"/>
        <v/>
      </c>
      <c r="B1112" s="79"/>
      <c r="C1112" s="157"/>
      <c r="D1112" s="47"/>
      <c r="E1112" s="345"/>
      <c r="F1112" s="19"/>
      <c r="G1112" s="56"/>
      <c r="H1112" s="18"/>
      <c r="I1112" s="19"/>
      <c r="J1112" s="19"/>
      <c r="K1112" s="19"/>
      <c r="L1112" s="345"/>
      <c r="M1112" s="17"/>
      <c r="N1112" s="17"/>
      <c r="O1112" s="19"/>
      <c r="P1112" s="19"/>
      <c r="Q1112" s="19"/>
      <c r="R1112" s="17"/>
    </row>
    <row r="1113" spans="1:18">
      <c r="A1113" s="89" t="str">
        <f t="shared" si="18"/>
        <v/>
      </c>
      <c r="B1113" s="88"/>
      <c r="C1113" s="157"/>
      <c r="D1113" s="90"/>
      <c r="E1113" s="346"/>
      <c r="F1113" s="91"/>
      <c r="G1113" s="88"/>
      <c r="H1113" s="92"/>
      <c r="I1113" s="93"/>
      <c r="J1113" s="93"/>
      <c r="K1113" s="93"/>
      <c r="L1113" s="346"/>
      <c r="M1113" s="94"/>
      <c r="N1113" s="94"/>
      <c r="O1113" s="93"/>
      <c r="P1113" s="93"/>
      <c r="Q1113" s="93"/>
      <c r="R1113" s="94"/>
    </row>
    <row r="1114" spans="1:18">
      <c r="A1114" s="150" t="str">
        <f t="shared" si="18"/>
        <v/>
      </c>
      <c r="B1114" s="79"/>
      <c r="C1114" s="157"/>
      <c r="D1114" s="47"/>
      <c r="E1114" s="345"/>
      <c r="F1114" s="19"/>
      <c r="G1114" s="56"/>
      <c r="H1114" s="18"/>
      <c r="I1114" s="19"/>
      <c r="J1114" s="19"/>
      <c r="K1114" s="19"/>
      <c r="L1114" s="345"/>
      <c r="M1114" s="17"/>
      <c r="N1114" s="17"/>
      <c r="O1114" s="19"/>
      <c r="P1114" s="19"/>
      <c r="Q1114" s="19"/>
      <c r="R1114" s="17"/>
    </row>
    <row r="1115" spans="1:18">
      <c r="A1115" s="150" t="str">
        <f t="shared" si="18"/>
        <v/>
      </c>
      <c r="B1115" s="79"/>
      <c r="C1115" s="157"/>
      <c r="D1115" s="47"/>
      <c r="E1115" s="345"/>
      <c r="F1115" s="19"/>
      <c r="G1115" s="56"/>
      <c r="H1115" s="18"/>
      <c r="I1115" s="19"/>
      <c r="J1115" s="19"/>
      <c r="K1115" s="19"/>
      <c r="L1115" s="345"/>
      <c r="M1115" s="17"/>
      <c r="N1115" s="17"/>
      <c r="O1115" s="19"/>
      <c r="P1115" s="19"/>
      <c r="Q1115" s="19"/>
      <c r="R1115" s="17"/>
    </row>
    <row r="1116" spans="1:18">
      <c r="A1116" s="150" t="str">
        <f t="shared" si="18"/>
        <v/>
      </c>
      <c r="B1116" s="79"/>
      <c r="C1116" s="157"/>
      <c r="D1116" s="47"/>
      <c r="E1116" s="345"/>
      <c r="F1116" s="19"/>
      <c r="G1116" s="56"/>
      <c r="H1116" s="18"/>
      <c r="I1116" s="19"/>
      <c r="J1116" s="19"/>
      <c r="K1116" s="19"/>
      <c r="L1116" s="345"/>
      <c r="M1116" s="17"/>
      <c r="N1116" s="17"/>
      <c r="O1116" s="19"/>
      <c r="P1116" s="19"/>
      <c r="Q1116" s="19"/>
      <c r="R1116" s="17"/>
    </row>
    <row r="1117" spans="1:18">
      <c r="A1117" s="150" t="str">
        <f t="shared" si="18"/>
        <v/>
      </c>
      <c r="B1117" s="79"/>
      <c r="C1117" s="157"/>
      <c r="D1117" s="47"/>
      <c r="E1117" s="345"/>
      <c r="F1117" s="19"/>
      <c r="G1117" s="56"/>
      <c r="H1117" s="18"/>
      <c r="I1117" s="19"/>
      <c r="J1117" s="19"/>
      <c r="K1117" s="19"/>
      <c r="L1117" s="345"/>
      <c r="M1117" s="17"/>
      <c r="N1117" s="17"/>
      <c r="O1117" s="19"/>
      <c r="P1117" s="19"/>
      <c r="Q1117" s="19"/>
      <c r="R1117" s="17"/>
    </row>
    <row r="1118" spans="1:18">
      <c r="A1118" s="150" t="str">
        <f t="shared" si="18"/>
        <v/>
      </c>
      <c r="B1118" s="79"/>
      <c r="C1118" s="157"/>
      <c r="D1118" s="47"/>
      <c r="E1118" s="345"/>
      <c r="F1118" s="19"/>
      <c r="G1118" s="56"/>
      <c r="H1118" s="18"/>
      <c r="I1118" s="19"/>
      <c r="J1118" s="19"/>
      <c r="K1118" s="19"/>
      <c r="L1118" s="345"/>
      <c r="M1118" s="17"/>
      <c r="N1118" s="17"/>
      <c r="O1118" s="19"/>
      <c r="P1118" s="19"/>
      <c r="Q1118" s="19"/>
      <c r="R1118" s="17"/>
    </row>
    <row r="1119" spans="1:18">
      <c r="A1119" s="89" t="str">
        <f t="shared" si="18"/>
        <v/>
      </c>
      <c r="B1119" s="88"/>
      <c r="C1119" s="157"/>
      <c r="D1119" s="90"/>
      <c r="E1119" s="346"/>
      <c r="F1119" s="91"/>
      <c r="G1119" s="88"/>
      <c r="H1119" s="92"/>
      <c r="I1119" s="93"/>
      <c r="J1119" s="93"/>
      <c r="K1119" s="93"/>
      <c r="L1119" s="346"/>
      <c r="M1119" s="94"/>
      <c r="N1119" s="94"/>
      <c r="O1119" s="93"/>
      <c r="P1119" s="93"/>
      <c r="Q1119" s="93"/>
      <c r="R1119" s="94"/>
    </row>
    <row r="1120" spans="1:18">
      <c r="A1120" s="150" t="str">
        <f t="shared" si="18"/>
        <v/>
      </c>
      <c r="B1120" s="79"/>
      <c r="C1120" s="157"/>
      <c r="D1120" s="47"/>
      <c r="E1120" s="345"/>
      <c r="F1120" s="19"/>
      <c r="G1120" s="56"/>
      <c r="H1120" s="18"/>
      <c r="I1120" s="19"/>
      <c r="J1120" s="19"/>
      <c r="K1120" s="19"/>
      <c r="L1120" s="345"/>
      <c r="M1120" s="17"/>
      <c r="N1120" s="17"/>
      <c r="O1120" s="19"/>
      <c r="P1120" s="19"/>
      <c r="Q1120" s="19"/>
      <c r="R1120" s="17"/>
    </row>
    <row r="1121" spans="1:18">
      <c r="A1121" s="150" t="str">
        <f t="shared" si="18"/>
        <v/>
      </c>
      <c r="B1121" s="79"/>
      <c r="C1121" s="157"/>
      <c r="D1121" s="47"/>
      <c r="E1121" s="345"/>
      <c r="F1121" s="19"/>
      <c r="G1121" s="56"/>
      <c r="H1121" s="18"/>
      <c r="I1121" s="19"/>
      <c r="J1121" s="19"/>
      <c r="K1121" s="19"/>
      <c r="L1121" s="345"/>
      <c r="M1121" s="17"/>
      <c r="N1121" s="17"/>
      <c r="O1121" s="19"/>
      <c r="P1121" s="19"/>
      <c r="Q1121" s="19"/>
      <c r="R1121" s="17"/>
    </row>
    <row r="1122" spans="1:18">
      <c r="A1122" s="150" t="str">
        <f t="shared" si="18"/>
        <v/>
      </c>
      <c r="B1122" s="79"/>
      <c r="C1122" s="157"/>
      <c r="D1122" s="47"/>
      <c r="E1122" s="345"/>
      <c r="F1122" s="19"/>
      <c r="G1122" s="56"/>
      <c r="H1122" s="18"/>
      <c r="I1122" s="19"/>
      <c r="J1122" s="19"/>
      <c r="K1122" s="19"/>
      <c r="L1122" s="345"/>
      <c r="M1122" s="17"/>
      <c r="N1122" s="17"/>
      <c r="O1122" s="19"/>
      <c r="P1122" s="19"/>
      <c r="Q1122" s="19"/>
      <c r="R1122" s="17"/>
    </row>
    <row r="1123" spans="1:18">
      <c r="A1123" s="150" t="str">
        <f t="shared" si="18"/>
        <v/>
      </c>
      <c r="B1123" s="79"/>
      <c r="C1123" s="157"/>
      <c r="D1123" s="47"/>
      <c r="E1123" s="345"/>
      <c r="F1123" s="19"/>
      <c r="G1123" s="56"/>
      <c r="H1123" s="18"/>
      <c r="I1123" s="19"/>
      <c r="J1123" s="19"/>
      <c r="K1123" s="19"/>
      <c r="L1123" s="345"/>
      <c r="M1123" s="17"/>
      <c r="N1123" s="17"/>
      <c r="O1123" s="19"/>
      <c r="P1123" s="19"/>
      <c r="Q1123" s="19"/>
      <c r="R1123" s="17"/>
    </row>
    <row r="1124" spans="1:18">
      <c r="A1124" s="150" t="str">
        <f t="shared" si="18"/>
        <v/>
      </c>
      <c r="B1124" s="79"/>
      <c r="C1124" s="157"/>
      <c r="D1124" s="47"/>
      <c r="E1124" s="345"/>
      <c r="F1124" s="19"/>
      <c r="G1124" s="56"/>
      <c r="H1124" s="18"/>
      <c r="I1124" s="19"/>
      <c r="J1124" s="19"/>
      <c r="K1124" s="19"/>
      <c r="L1124" s="345"/>
      <c r="M1124" s="17"/>
      <c r="N1124" s="17"/>
      <c r="O1124" s="19"/>
      <c r="P1124" s="19"/>
      <c r="Q1124" s="19"/>
      <c r="R1124" s="17"/>
    </row>
    <row r="1125" spans="1:18">
      <c r="A1125" s="89" t="str">
        <f t="shared" si="18"/>
        <v/>
      </c>
      <c r="B1125" s="88"/>
      <c r="C1125" s="157"/>
      <c r="D1125" s="90"/>
      <c r="E1125" s="346"/>
      <c r="F1125" s="91"/>
      <c r="G1125" s="88"/>
      <c r="H1125" s="92"/>
      <c r="I1125" s="93"/>
      <c r="J1125" s="93"/>
      <c r="K1125" s="93"/>
      <c r="L1125" s="346"/>
      <c r="M1125" s="94"/>
      <c r="N1125" s="94"/>
      <c r="O1125" s="93"/>
      <c r="P1125" s="93"/>
      <c r="Q1125" s="93"/>
      <c r="R1125" s="94"/>
    </row>
    <row r="1126" spans="1:18">
      <c r="A1126" s="150" t="str">
        <f t="shared" si="18"/>
        <v/>
      </c>
      <c r="B1126" s="79"/>
      <c r="C1126" s="157"/>
      <c r="D1126" s="47"/>
      <c r="E1126" s="345"/>
      <c r="F1126" s="19"/>
      <c r="G1126" s="56"/>
      <c r="H1126" s="18"/>
      <c r="I1126" s="19"/>
      <c r="J1126" s="19"/>
      <c r="K1126" s="19"/>
      <c r="L1126" s="345"/>
      <c r="M1126" s="17"/>
      <c r="N1126" s="17"/>
      <c r="O1126" s="19"/>
      <c r="P1126" s="19"/>
      <c r="Q1126" s="19"/>
      <c r="R1126" s="17"/>
    </row>
    <row r="1127" spans="1:18">
      <c r="A1127" s="150" t="str">
        <f t="shared" si="18"/>
        <v/>
      </c>
      <c r="B1127" s="79"/>
      <c r="C1127" s="157"/>
      <c r="D1127" s="47"/>
      <c r="E1127" s="345"/>
      <c r="F1127" s="19"/>
      <c r="G1127" s="56"/>
      <c r="H1127" s="18"/>
      <c r="I1127" s="19"/>
      <c r="J1127" s="19"/>
      <c r="K1127" s="19"/>
      <c r="L1127" s="345"/>
      <c r="M1127" s="17"/>
      <c r="N1127" s="17"/>
      <c r="O1127" s="19"/>
      <c r="P1127" s="19"/>
      <c r="Q1127" s="19"/>
      <c r="R1127" s="17"/>
    </row>
    <row r="1128" spans="1:18">
      <c r="A1128" s="150" t="str">
        <f t="shared" si="18"/>
        <v/>
      </c>
      <c r="B1128" s="79"/>
      <c r="C1128" s="157"/>
      <c r="D1128" s="47"/>
      <c r="E1128" s="345"/>
      <c r="F1128" s="19"/>
      <c r="G1128" s="56"/>
      <c r="H1128" s="18"/>
      <c r="I1128" s="19"/>
      <c r="J1128" s="19"/>
      <c r="K1128" s="19"/>
      <c r="L1128" s="345"/>
      <c r="M1128" s="17"/>
      <c r="N1128" s="17"/>
      <c r="O1128" s="19"/>
      <c r="P1128" s="19"/>
      <c r="Q1128" s="19"/>
      <c r="R1128" s="17"/>
    </row>
    <row r="1129" spans="1:18">
      <c r="A1129" s="150" t="str">
        <f t="shared" si="18"/>
        <v/>
      </c>
      <c r="B1129" s="79"/>
      <c r="C1129" s="157"/>
      <c r="D1129" s="47"/>
      <c r="E1129" s="345"/>
      <c r="F1129" s="19"/>
      <c r="G1129" s="56"/>
      <c r="H1129" s="18"/>
      <c r="I1129" s="19"/>
      <c r="J1129" s="19"/>
      <c r="K1129" s="19"/>
      <c r="L1129" s="345"/>
      <c r="M1129" s="17"/>
      <c r="N1129" s="17"/>
      <c r="O1129" s="19"/>
      <c r="P1129" s="19"/>
      <c r="Q1129" s="19"/>
      <c r="R1129" s="17"/>
    </row>
    <row r="1130" spans="1:18">
      <c r="A1130" s="150" t="str">
        <f t="shared" si="18"/>
        <v/>
      </c>
      <c r="B1130" s="79"/>
      <c r="C1130" s="157"/>
      <c r="D1130" s="47"/>
      <c r="E1130" s="345"/>
      <c r="F1130" s="19"/>
      <c r="G1130" s="56"/>
      <c r="H1130" s="18"/>
      <c r="I1130" s="19"/>
      <c r="J1130" s="19"/>
      <c r="K1130" s="19"/>
      <c r="L1130" s="345"/>
      <c r="M1130" s="17"/>
      <c r="N1130" s="17"/>
      <c r="O1130" s="19"/>
      <c r="P1130" s="19"/>
      <c r="Q1130" s="19"/>
      <c r="R1130" s="17"/>
    </row>
    <row r="1131" spans="1:18">
      <c r="A1131" s="89" t="str">
        <f t="shared" si="18"/>
        <v/>
      </c>
      <c r="B1131" s="88"/>
      <c r="C1131" s="157"/>
      <c r="D1131" s="90"/>
      <c r="E1131" s="346"/>
      <c r="F1131" s="91"/>
      <c r="G1131" s="88"/>
      <c r="H1131" s="92"/>
      <c r="I1131" s="93"/>
      <c r="J1131" s="93"/>
      <c r="K1131" s="93"/>
      <c r="L1131" s="346"/>
      <c r="M1131" s="94"/>
      <c r="N1131" s="94"/>
      <c r="O1131" s="93"/>
      <c r="P1131" s="93"/>
      <c r="Q1131" s="93"/>
      <c r="R1131" s="94"/>
    </row>
    <row r="1132" spans="1:18">
      <c r="A1132" s="150" t="str">
        <f t="shared" si="18"/>
        <v/>
      </c>
      <c r="B1132" s="79"/>
      <c r="C1132" s="157"/>
      <c r="D1132" s="47"/>
      <c r="E1132" s="345"/>
      <c r="F1132" s="19"/>
      <c r="G1132" s="56"/>
      <c r="H1132" s="18"/>
      <c r="I1132" s="19"/>
      <c r="J1132" s="19"/>
      <c r="K1132" s="19"/>
      <c r="L1132" s="345"/>
      <c r="M1132" s="17"/>
      <c r="N1132" s="17"/>
      <c r="O1132" s="19"/>
      <c r="P1132" s="19"/>
      <c r="Q1132" s="19"/>
      <c r="R1132" s="17"/>
    </row>
    <row r="1133" spans="1:18">
      <c r="A1133" s="150" t="str">
        <f t="shared" si="18"/>
        <v/>
      </c>
      <c r="B1133" s="79"/>
      <c r="C1133" s="157"/>
      <c r="D1133" s="47"/>
      <c r="E1133" s="345"/>
      <c r="F1133" s="19"/>
      <c r="G1133" s="56"/>
      <c r="H1133" s="18"/>
      <c r="I1133" s="19"/>
      <c r="J1133" s="19"/>
      <c r="K1133" s="19"/>
      <c r="L1133" s="345"/>
      <c r="M1133" s="17"/>
      <c r="N1133" s="17"/>
      <c r="O1133" s="19"/>
      <c r="P1133" s="19"/>
      <c r="Q1133" s="19"/>
      <c r="R1133" s="17"/>
    </row>
    <row r="1134" spans="1:18">
      <c r="A1134" s="150" t="str">
        <f t="shared" si="18"/>
        <v/>
      </c>
      <c r="B1134" s="79"/>
      <c r="C1134" s="157"/>
      <c r="D1134" s="47"/>
      <c r="E1134" s="345"/>
      <c r="F1134" s="19"/>
      <c r="G1134" s="56"/>
      <c r="H1134" s="18"/>
      <c r="I1134" s="19"/>
      <c r="J1134" s="19"/>
      <c r="K1134" s="19"/>
      <c r="L1134" s="345"/>
      <c r="M1134" s="17"/>
      <c r="N1134" s="17"/>
      <c r="O1134" s="19"/>
      <c r="P1134" s="19"/>
      <c r="Q1134" s="19"/>
      <c r="R1134" s="17"/>
    </row>
    <row r="1135" spans="1:18">
      <c r="A1135" s="150" t="str">
        <f t="shared" si="18"/>
        <v/>
      </c>
      <c r="B1135" s="79"/>
      <c r="C1135" s="157"/>
      <c r="D1135" s="47"/>
      <c r="E1135" s="345"/>
      <c r="F1135" s="19"/>
      <c r="G1135" s="56"/>
      <c r="H1135" s="18"/>
      <c r="I1135" s="19"/>
      <c r="J1135" s="19"/>
      <c r="K1135" s="19"/>
      <c r="L1135" s="345"/>
      <c r="M1135" s="17"/>
      <c r="N1135" s="17"/>
      <c r="O1135" s="19"/>
      <c r="P1135" s="19"/>
      <c r="Q1135" s="19"/>
      <c r="R1135" s="17"/>
    </row>
    <row r="1136" spans="1:18">
      <c r="A1136" s="150" t="str">
        <f t="shared" si="18"/>
        <v/>
      </c>
      <c r="B1136" s="79"/>
      <c r="C1136" s="157"/>
      <c r="D1136" s="47"/>
      <c r="E1136" s="345"/>
      <c r="F1136" s="19"/>
      <c r="G1136" s="56"/>
      <c r="H1136" s="18"/>
      <c r="I1136" s="19"/>
      <c r="J1136" s="19"/>
      <c r="K1136" s="19"/>
      <c r="L1136" s="345"/>
      <c r="M1136" s="17"/>
      <c r="N1136" s="17"/>
      <c r="O1136" s="19"/>
      <c r="P1136" s="19"/>
      <c r="Q1136" s="19"/>
      <c r="R1136" s="17"/>
    </row>
    <row r="1137" spans="1:18">
      <c r="A1137" s="89" t="str">
        <f t="shared" si="18"/>
        <v/>
      </c>
      <c r="B1137" s="88"/>
      <c r="C1137" s="157"/>
      <c r="D1137" s="90"/>
      <c r="E1137" s="346"/>
      <c r="F1137" s="91"/>
      <c r="G1137" s="88"/>
      <c r="H1137" s="92"/>
      <c r="I1137" s="93"/>
      <c r="J1137" s="93"/>
      <c r="K1137" s="93"/>
      <c r="L1137" s="346"/>
      <c r="M1137" s="94"/>
      <c r="N1137" s="94"/>
      <c r="O1137" s="93"/>
      <c r="P1137" s="93"/>
      <c r="Q1137" s="93"/>
      <c r="R1137" s="94"/>
    </row>
    <row r="1138" spans="1:18">
      <c r="A1138" s="150" t="str">
        <f t="shared" si="18"/>
        <v/>
      </c>
      <c r="B1138" s="79"/>
      <c r="C1138" s="157"/>
      <c r="D1138" s="47"/>
      <c r="E1138" s="345"/>
      <c r="F1138" s="19"/>
      <c r="G1138" s="56"/>
      <c r="H1138" s="18"/>
      <c r="I1138" s="19"/>
      <c r="J1138" s="19"/>
      <c r="K1138" s="19"/>
      <c r="L1138" s="345"/>
      <c r="M1138" s="17"/>
      <c r="N1138" s="17"/>
      <c r="O1138" s="19"/>
      <c r="P1138" s="19"/>
      <c r="Q1138" s="19"/>
      <c r="R1138" s="17"/>
    </row>
    <row r="1139" spans="1:18">
      <c r="A1139" s="150" t="str">
        <f t="shared" si="18"/>
        <v/>
      </c>
      <c r="B1139" s="79"/>
      <c r="C1139" s="157"/>
      <c r="D1139" s="47"/>
      <c r="E1139" s="345"/>
      <c r="F1139" s="19"/>
      <c r="G1139" s="56"/>
      <c r="H1139" s="18"/>
      <c r="I1139" s="19"/>
      <c r="J1139" s="19"/>
      <c r="K1139" s="19"/>
      <c r="L1139" s="345"/>
      <c r="M1139" s="17"/>
      <c r="N1139" s="17"/>
      <c r="O1139" s="19"/>
      <c r="P1139" s="19"/>
      <c r="Q1139" s="19"/>
      <c r="R1139" s="17"/>
    </row>
    <row r="1140" spans="1:18">
      <c r="A1140" s="150" t="str">
        <f t="shared" si="18"/>
        <v/>
      </c>
      <c r="B1140" s="79"/>
      <c r="C1140" s="157"/>
      <c r="D1140" s="47"/>
      <c r="E1140" s="345"/>
      <c r="F1140" s="19"/>
      <c r="G1140" s="56"/>
      <c r="H1140" s="18"/>
      <c r="I1140" s="19"/>
      <c r="J1140" s="19"/>
      <c r="K1140" s="19"/>
      <c r="L1140" s="345"/>
      <c r="M1140" s="17"/>
      <c r="N1140" s="17"/>
      <c r="O1140" s="19"/>
      <c r="P1140" s="19"/>
      <c r="Q1140" s="19"/>
      <c r="R1140" s="17"/>
    </row>
    <row r="1141" spans="1:18">
      <c r="A1141" s="150" t="str">
        <f t="shared" si="18"/>
        <v/>
      </c>
      <c r="B1141" s="79"/>
      <c r="C1141" s="157"/>
      <c r="D1141" s="47"/>
      <c r="E1141" s="345"/>
      <c r="F1141" s="19"/>
      <c r="G1141" s="56"/>
      <c r="H1141" s="18"/>
      <c r="I1141" s="19"/>
      <c r="J1141" s="19"/>
      <c r="K1141" s="19"/>
      <c r="L1141" s="345"/>
      <c r="M1141" s="17"/>
      <c r="N1141" s="17"/>
      <c r="O1141" s="19"/>
      <c r="P1141" s="19"/>
      <c r="Q1141" s="19"/>
      <c r="R1141" s="17"/>
    </row>
    <row r="1142" spans="1:18">
      <c r="A1142" s="150" t="str">
        <f t="shared" si="18"/>
        <v/>
      </c>
      <c r="B1142" s="79"/>
      <c r="C1142" s="157"/>
      <c r="D1142" s="47"/>
      <c r="E1142" s="345"/>
      <c r="F1142" s="19"/>
      <c r="G1142" s="56"/>
      <c r="H1142" s="18"/>
      <c r="I1142" s="19"/>
      <c r="J1142" s="19"/>
      <c r="K1142" s="19"/>
      <c r="L1142" s="345"/>
      <c r="M1142" s="17"/>
      <c r="N1142" s="17"/>
      <c r="O1142" s="19"/>
      <c r="P1142" s="19"/>
      <c r="Q1142" s="19"/>
      <c r="R1142" s="17"/>
    </row>
    <row r="1143" spans="1:18">
      <c r="A1143" s="89" t="str">
        <f t="shared" si="18"/>
        <v/>
      </c>
      <c r="B1143" s="88"/>
      <c r="C1143" s="157"/>
      <c r="D1143" s="90"/>
      <c r="E1143" s="346"/>
      <c r="F1143" s="91"/>
      <c r="G1143" s="88"/>
      <c r="H1143" s="92"/>
      <c r="I1143" s="93"/>
      <c r="J1143" s="93"/>
      <c r="K1143" s="93"/>
      <c r="L1143" s="346"/>
      <c r="M1143" s="94"/>
      <c r="N1143" s="94"/>
      <c r="O1143" s="93"/>
      <c r="P1143" s="93"/>
      <c r="Q1143" s="93"/>
      <c r="R1143" s="94"/>
    </row>
    <row r="1144" spans="1:18">
      <c r="A1144" s="150" t="str">
        <f t="shared" si="18"/>
        <v/>
      </c>
      <c r="B1144" s="79"/>
      <c r="C1144" s="157"/>
      <c r="D1144" s="47"/>
      <c r="E1144" s="345"/>
      <c r="F1144" s="19"/>
      <c r="G1144" s="56"/>
      <c r="H1144" s="18"/>
      <c r="I1144" s="19"/>
      <c r="J1144" s="19"/>
      <c r="K1144" s="19"/>
      <c r="L1144" s="345"/>
      <c r="M1144" s="17"/>
      <c r="N1144" s="17"/>
      <c r="O1144" s="19"/>
      <c r="P1144" s="19"/>
      <c r="Q1144" s="19"/>
      <c r="R1144" s="17"/>
    </row>
    <row r="1145" spans="1:18">
      <c r="A1145" s="150" t="str">
        <f t="shared" si="18"/>
        <v/>
      </c>
      <c r="B1145" s="79"/>
      <c r="C1145" s="157"/>
      <c r="D1145" s="47"/>
      <c r="E1145" s="345"/>
      <c r="F1145" s="19"/>
      <c r="G1145" s="56"/>
      <c r="H1145" s="18"/>
      <c r="I1145" s="19"/>
      <c r="J1145" s="19"/>
      <c r="K1145" s="19"/>
      <c r="L1145" s="345"/>
      <c r="M1145" s="17"/>
      <c r="N1145" s="17"/>
      <c r="O1145" s="19"/>
      <c r="P1145" s="19"/>
      <c r="Q1145" s="19"/>
      <c r="R1145" s="17"/>
    </row>
    <row r="1146" spans="1:18">
      <c r="A1146" s="150" t="str">
        <f t="shared" si="18"/>
        <v/>
      </c>
      <c r="B1146" s="79"/>
      <c r="C1146" s="157"/>
      <c r="D1146" s="47"/>
      <c r="E1146" s="345"/>
      <c r="F1146" s="19"/>
      <c r="G1146" s="56"/>
      <c r="H1146" s="18"/>
      <c r="I1146" s="19"/>
      <c r="J1146" s="19"/>
      <c r="K1146" s="19"/>
      <c r="L1146" s="345"/>
      <c r="M1146" s="17"/>
      <c r="N1146" s="17"/>
      <c r="O1146" s="19"/>
      <c r="P1146" s="19"/>
      <c r="Q1146" s="19"/>
      <c r="R1146" s="17"/>
    </row>
    <row r="1147" spans="1:18">
      <c r="A1147" s="150" t="str">
        <f t="shared" si="18"/>
        <v/>
      </c>
      <c r="B1147" s="79"/>
      <c r="C1147" s="157"/>
      <c r="D1147" s="47"/>
      <c r="E1147" s="345"/>
      <c r="F1147" s="19"/>
      <c r="G1147" s="56"/>
      <c r="H1147" s="18"/>
      <c r="I1147" s="19"/>
      <c r="J1147" s="19"/>
      <c r="K1147" s="19"/>
      <c r="L1147" s="345"/>
      <c r="M1147" s="17"/>
      <c r="N1147" s="17"/>
      <c r="O1147" s="19"/>
      <c r="P1147" s="19"/>
      <c r="Q1147" s="19"/>
      <c r="R1147" s="17"/>
    </row>
    <row r="1148" spans="1:18">
      <c r="A1148" s="150" t="str">
        <f t="shared" si="18"/>
        <v/>
      </c>
      <c r="B1148" s="79"/>
      <c r="C1148" s="157"/>
      <c r="D1148" s="47"/>
      <c r="E1148" s="345"/>
      <c r="F1148" s="19"/>
      <c r="G1148" s="56"/>
      <c r="H1148" s="18"/>
      <c r="I1148" s="19"/>
      <c r="J1148" s="19"/>
      <c r="K1148" s="19"/>
      <c r="L1148" s="345"/>
      <c r="M1148" s="17"/>
      <c r="N1148" s="17"/>
      <c r="O1148" s="19"/>
      <c r="P1148" s="19"/>
      <c r="Q1148" s="19"/>
      <c r="R1148" s="17"/>
    </row>
    <row r="1149" spans="1:18">
      <c r="A1149" s="89" t="str">
        <f t="shared" si="18"/>
        <v/>
      </c>
      <c r="B1149" s="88"/>
      <c r="C1149" s="157"/>
      <c r="D1149" s="90"/>
      <c r="E1149" s="346"/>
      <c r="F1149" s="91"/>
      <c r="G1149" s="88"/>
      <c r="H1149" s="92"/>
      <c r="I1149" s="93"/>
      <c r="J1149" s="93"/>
      <c r="K1149" s="93"/>
      <c r="L1149" s="346"/>
      <c r="M1149" s="94"/>
      <c r="N1149" s="94"/>
      <c r="O1149" s="93"/>
      <c r="P1149" s="93"/>
      <c r="Q1149" s="93"/>
      <c r="R1149" s="94"/>
    </row>
    <row r="1150" spans="1:18">
      <c r="A1150" s="150" t="str">
        <f t="shared" si="18"/>
        <v/>
      </c>
      <c r="B1150" s="79"/>
      <c r="C1150" s="157"/>
      <c r="D1150" s="47"/>
      <c r="E1150" s="345"/>
      <c r="F1150" s="19"/>
      <c r="G1150" s="56"/>
      <c r="H1150" s="18"/>
      <c r="I1150" s="19"/>
      <c r="J1150" s="19"/>
      <c r="K1150" s="19"/>
      <c r="L1150" s="345"/>
      <c r="M1150" s="17"/>
      <c r="N1150" s="17"/>
      <c r="O1150" s="19"/>
      <c r="P1150" s="19"/>
      <c r="Q1150" s="19"/>
      <c r="R1150" s="17"/>
    </row>
    <row r="1151" spans="1:18">
      <c r="A1151" s="150" t="str">
        <f t="shared" si="18"/>
        <v/>
      </c>
      <c r="B1151" s="79"/>
      <c r="C1151" s="157"/>
      <c r="D1151" s="47"/>
      <c r="E1151" s="345"/>
      <c r="F1151" s="19"/>
      <c r="G1151" s="56"/>
      <c r="H1151" s="18"/>
      <c r="I1151" s="19"/>
      <c r="J1151" s="19"/>
      <c r="K1151" s="19"/>
      <c r="L1151" s="345"/>
      <c r="M1151" s="17"/>
      <c r="N1151" s="17"/>
      <c r="O1151" s="19"/>
      <c r="P1151" s="19"/>
      <c r="Q1151" s="19"/>
      <c r="R1151" s="17"/>
    </row>
    <row r="1152" spans="1:18">
      <c r="A1152" s="150" t="str">
        <f t="shared" si="18"/>
        <v/>
      </c>
      <c r="B1152" s="79"/>
      <c r="C1152" s="157"/>
      <c r="D1152" s="47"/>
      <c r="E1152" s="345"/>
      <c r="F1152" s="19"/>
      <c r="G1152" s="56"/>
      <c r="H1152" s="18"/>
      <c r="I1152" s="19"/>
      <c r="J1152" s="19"/>
      <c r="K1152" s="19"/>
      <c r="L1152" s="345"/>
      <c r="M1152" s="17"/>
      <c r="N1152" s="17"/>
      <c r="O1152" s="19"/>
      <c r="P1152" s="19"/>
      <c r="Q1152" s="19"/>
      <c r="R1152" s="17"/>
    </row>
    <row r="1153" spans="1:18">
      <c r="A1153" s="150" t="str">
        <f t="shared" si="18"/>
        <v/>
      </c>
      <c r="B1153" s="79"/>
      <c r="C1153" s="157"/>
      <c r="D1153" s="47"/>
      <c r="E1153" s="345"/>
      <c r="F1153" s="19"/>
      <c r="G1153" s="56"/>
      <c r="H1153" s="18"/>
      <c r="I1153" s="19"/>
      <c r="J1153" s="19"/>
      <c r="K1153" s="19"/>
      <c r="L1153" s="345"/>
      <c r="M1153" s="17"/>
      <c r="N1153" s="17"/>
      <c r="O1153" s="19"/>
      <c r="P1153" s="19"/>
      <c r="Q1153" s="19"/>
      <c r="R1153" s="17"/>
    </row>
    <row r="1154" spans="1:18">
      <c r="A1154" s="150" t="str">
        <f t="shared" si="18"/>
        <v/>
      </c>
      <c r="B1154" s="79"/>
      <c r="C1154" s="157"/>
      <c r="D1154" s="47"/>
      <c r="E1154" s="345"/>
      <c r="F1154" s="19"/>
      <c r="G1154" s="56"/>
      <c r="H1154" s="18"/>
      <c r="I1154" s="19"/>
      <c r="J1154" s="19"/>
      <c r="K1154" s="19"/>
      <c r="L1154" s="345"/>
      <c r="M1154" s="17"/>
      <c r="N1154" s="17"/>
      <c r="O1154" s="19"/>
      <c r="P1154" s="19"/>
      <c r="Q1154" s="19"/>
      <c r="R1154" s="17"/>
    </row>
    <row r="1155" spans="1:18">
      <c r="A1155" s="89" t="str">
        <f t="shared" si="18"/>
        <v/>
      </c>
      <c r="B1155" s="88"/>
      <c r="C1155" s="157"/>
      <c r="D1155" s="90"/>
      <c r="E1155" s="346"/>
      <c r="F1155" s="91"/>
      <c r="G1155" s="88"/>
      <c r="H1155" s="92"/>
      <c r="I1155" s="93"/>
      <c r="J1155" s="93"/>
      <c r="K1155" s="93"/>
      <c r="L1155" s="346"/>
      <c r="M1155" s="94"/>
      <c r="N1155" s="94"/>
      <c r="O1155" s="93"/>
      <c r="P1155" s="93"/>
      <c r="Q1155" s="93"/>
      <c r="R1155" s="94"/>
    </row>
    <row r="1156" spans="1:18">
      <c r="A1156" s="150" t="str">
        <f t="shared" si="18"/>
        <v/>
      </c>
      <c r="B1156" s="79"/>
      <c r="C1156" s="157"/>
      <c r="D1156" s="47"/>
      <c r="E1156" s="345"/>
      <c r="F1156" s="19"/>
      <c r="G1156" s="56"/>
      <c r="H1156" s="18"/>
      <c r="I1156" s="19"/>
      <c r="J1156" s="19"/>
      <c r="K1156" s="19"/>
      <c r="L1156" s="345"/>
      <c r="M1156" s="17"/>
      <c r="N1156" s="17"/>
      <c r="O1156" s="19"/>
      <c r="P1156" s="19"/>
      <c r="Q1156" s="19"/>
      <c r="R1156" s="17"/>
    </row>
    <row r="1157" spans="1:18">
      <c r="A1157" s="150" t="str">
        <f t="shared" si="18"/>
        <v/>
      </c>
      <c r="B1157" s="79"/>
      <c r="C1157" s="157"/>
      <c r="D1157" s="47"/>
      <c r="E1157" s="345"/>
      <c r="F1157" s="19"/>
      <c r="G1157" s="56"/>
      <c r="H1157" s="18"/>
      <c r="I1157" s="19"/>
      <c r="J1157" s="19"/>
      <c r="K1157" s="19"/>
      <c r="L1157" s="345"/>
      <c r="M1157" s="17"/>
      <c r="N1157" s="17"/>
      <c r="O1157" s="19"/>
      <c r="P1157" s="19"/>
      <c r="Q1157" s="19"/>
      <c r="R1157" s="17"/>
    </row>
    <row r="1158" spans="1:18">
      <c r="A1158" s="150" t="str">
        <f t="shared" si="18"/>
        <v/>
      </c>
      <c r="B1158" s="79"/>
      <c r="C1158" s="157"/>
      <c r="D1158" s="47"/>
      <c r="E1158" s="345"/>
      <c r="F1158" s="19"/>
      <c r="G1158" s="56"/>
      <c r="H1158" s="18"/>
      <c r="I1158" s="19"/>
      <c r="J1158" s="19"/>
      <c r="K1158" s="19"/>
      <c r="L1158" s="345"/>
      <c r="M1158" s="17"/>
      <c r="N1158" s="17"/>
      <c r="O1158" s="19"/>
      <c r="P1158" s="19"/>
      <c r="Q1158" s="19"/>
      <c r="R1158" s="17"/>
    </row>
    <row r="1159" spans="1:18">
      <c r="A1159" s="150" t="str">
        <f t="shared" si="18"/>
        <v/>
      </c>
      <c r="B1159" s="79"/>
      <c r="C1159" s="157"/>
      <c r="D1159" s="47"/>
      <c r="E1159" s="345"/>
      <c r="F1159" s="19"/>
      <c r="G1159" s="56"/>
      <c r="H1159" s="18"/>
      <c r="I1159" s="19"/>
      <c r="J1159" s="19"/>
      <c r="K1159" s="19"/>
      <c r="L1159" s="345"/>
      <c r="M1159" s="17"/>
      <c r="N1159" s="17"/>
      <c r="O1159" s="19"/>
      <c r="P1159" s="19"/>
      <c r="Q1159" s="19"/>
      <c r="R1159" s="17"/>
    </row>
    <row r="1160" spans="1:18">
      <c r="A1160" s="150" t="str">
        <f t="shared" si="18"/>
        <v/>
      </c>
      <c r="B1160" s="79"/>
      <c r="C1160" s="157"/>
      <c r="D1160" s="47"/>
      <c r="E1160" s="345"/>
      <c r="F1160" s="19"/>
      <c r="G1160" s="56"/>
      <c r="H1160" s="18"/>
      <c r="I1160" s="19"/>
      <c r="J1160" s="19"/>
      <c r="K1160" s="19"/>
      <c r="L1160" s="345"/>
      <c r="M1160" s="17"/>
      <c r="N1160" s="17"/>
      <c r="O1160" s="19"/>
      <c r="P1160" s="19"/>
      <c r="Q1160" s="19"/>
      <c r="R1160" s="17"/>
    </row>
    <row r="1161" spans="1:18">
      <c r="A1161" s="89" t="str">
        <f t="shared" si="18"/>
        <v/>
      </c>
      <c r="B1161" s="88"/>
      <c r="C1161" s="157"/>
      <c r="D1161" s="90"/>
      <c r="E1161" s="346"/>
      <c r="F1161" s="91"/>
      <c r="G1161" s="88"/>
      <c r="H1161" s="92"/>
      <c r="I1161" s="93"/>
      <c r="J1161" s="93"/>
      <c r="K1161" s="93"/>
      <c r="L1161" s="346"/>
      <c r="M1161" s="94"/>
      <c r="N1161" s="94"/>
      <c r="O1161" s="93"/>
      <c r="P1161" s="93"/>
      <c r="Q1161" s="93"/>
      <c r="R1161" s="94"/>
    </row>
    <row r="1162" spans="1:18">
      <c r="A1162" s="150" t="str">
        <f t="shared" si="18"/>
        <v/>
      </c>
      <c r="B1162" s="79"/>
      <c r="C1162" s="157"/>
      <c r="D1162" s="47"/>
      <c r="E1162" s="345"/>
      <c r="F1162" s="19"/>
      <c r="G1162" s="56"/>
      <c r="H1162" s="18"/>
      <c r="I1162" s="19"/>
      <c r="J1162" s="19"/>
      <c r="K1162" s="19"/>
      <c r="L1162" s="345"/>
      <c r="M1162" s="17"/>
      <c r="N1162" s="17"/>
      <c r="O1162" s="19"/>
      <c r="P1162" s="19"/>
      <c r="Q1162" s="19"/>
      <c r="R1162" s="17"/>
    </row>
    <row r="1163" spans="1:18">
      <c r="A1163" s="150" t="str">
        <f t="shared" si="18"/>
        <v/>
      </c>
      <c r="B1163" s="79"/>
      <c r="C1163" s="157"/>
      <c r="D1163" s="47"/>
      <c r="E1163" s="345"/>
      <c r="F1163" s="19"/>
      <c r="G1163" s="56"/>
      <c r="H1163" s="18"/>
      <c r="I1163" s="19"/>
      <c r="J1163" s="19"/>
      <c r="K1163" s="19"/>
      <c r="L1163" s="345"/>
      <c r="M1163" s="17"/>
      <c r="N1163" s="17"/>
      <c r="O1163" s="19"/>
      <c r="P1163" s="19"/>
      <c r="Q1163" s="19"/>
      <c r="R1163" s="17"/>
    </row>
    <row r="1164" spans="1:18">
      <c r="A1164" s="150" t="str">
        <f t="shared" si="18"/>
        <v/>
      </c>
      <c r="B1164" s="79"/>
      <c r="C1164" s="157"/>
      <c r="D1164" s="47"/>
      <c r="E1164" s="345"/>
      <c r="F1164" s="19"/>
      <c r="G1164" s="56"/>
      <c r="H1164" s="18"/>
      <c r="I1164" s="19"/>
      <c r="J1164" s="19"/>
      <c r="K1164" s="19"/>
      <c r="L1164" s="345"/>
      <c r="M1164" s="17"/>
      <c r="N1164" s="17"/>
      <c r="O1164" s="19"/>
      <c r="P1164" s="19"/>
      <c r="Q1164" s="19"/>
      <c r="R1164" s="17"/>
    </row>
    <row r="1165" spans="1:18">
      <c r="A1165" s="150" t="str">
        <f t="shared" si="18"/>
        <v/>
      </c>
      <c r="B1165" s="79"/>
      <c r="C1165" s="157"/>
      <c r="D1165" s="47"/>
      <c r="E1165" s="345"/>
      <c r="F1165" s="19"/>
      <c r="G1165" s="56"/>
      <c r="H1165" s="18"/>
      <c r="I1165" s="19"/>
      <c r="J1165" s="19"/>
      <c r="K1165" s="19"/>
      <c r="L1165" s="345"/>
      <c r="M1165" s="17"/>
      <c r="N1165" s="17"/>
      <c r="O1165" s="19"/>
      <c r="P1165" s="19"/>
      <c r="Q1165" s="19"/>
      <c r="R1165" s="17"/>
    </row>
    <row r="1166" spans="1:18">
      <c r="A1166" s="150" t="str">
        <f t="shared" si="18"/>
        <v/>
      </c>
      <c r="B1166" s="79"/>
      <c r="C1166" s="157"/>
      <c r="D1166" s="47"/>
      <c r="E1166" s="345"/>
      <c r="F1166" s="19"/>
      <c r="G1166" s="56"/>
      <c r="H1166" s="18"/>
      <c r="I1166" s="19"/>
      <c r="J1166" s="19"/>
      <c r="K1166" s="19"/>
      <c r="L1166" s="345"/>
      <c r="M1166" s="17"/>
      <c r="N1166" s="17"/>
      <c r="O1166" s="19"/>
      <c r="P1166" s="19"/>
      <c r="Q1166" s="19"/>
      <c r="R1166" s="17"/>
    </row>
    <row r="1167" spans="1:18">
      <c r="A1167" s="89" t="str">
        <f t="shared" ref="A1167:A1230" si="19">IF(ISBLANK(B1167),"",IF(ISNA(VLOOKUP(B1167,jobtable,2,FALSE)),"Not found",VLOOKUP(B1167,jobtable,2,FALSE)))</f>
        <v/>
      </c>
      <c r="B1167" s="88"/>
      <c r="C1167" s="157"/>
      <c r="D1167" s="90"/>
      <c r="E1167" s="346"/>
      <c r="F1167" s="91"/>
      <c r="G1167" s="88"/>
      <c r="H1167" s="92"/>
      <c r="I1167" s="93"/>
      <c r="J1167" s="93"/>
      <c r="K1167" s="93"/>
      <c r="L1167" s="346"/>
      <c r="M1167" s="94"/>
      <c r="N1167" s="94"/>
      <c r="O1167" s="93"/>
      <c r="P1167" s="93"/>
      <c r="Q1167" s="93"/>
      <c r="R1167" s="94"/>
    </row>
    <row r="1168" spans="1:18">
      <c r="A1168" s="150" t="str">
        <f t="shared" si="19"/>
        <v/>
      </c>
      <c r="B1168" s="79"/>
      <c r="C1168" s="157"/>
      <c r="D1168" s="47"/>
      <c r="E1168" s="345"/>
      <c r="F1168" s="19"/>
      <c r="G1168" s="56"/>
      <c r="H1168" s="18"/>
      <c r="I1168" s="19"/>
      <c r="J1168" s="19"/>
      <c r="K1168" s="19"/>
      <c r="L1168" s="345"/>
      <c r="M1168" s="17"/>
      <c r="N1168" s="17"/>
      <c r="O1168" s="19"/>
      <c r="P1168" s="19"/>
      <c r="Q1168" s="19"/>
      <c r="R1168" s="17"/>
    </row>
    <row r="1169" spans="1:18">
      <c r="A1169" s="150" t="str">
        <f t="shared" si="19"/>
        <v/>
      </c>
      <c r="B1169" s="79"/>
      <c r="C1169" s="157"/>
      <c r="D1169" s="47"/>
      <c r="E1169" s="345"/>
      <c r="F1169" s="19"/>
      <c r="G1169" s="56"/>
      <c r="H1169" s="18"/>
      <c r="I1169" s="19"/>
      <c r="J1169" s="19"/>
      <c r="K1169" s="19"/>
      <c r="L1169" s="345"/>
      <c r="M1169" s="17"/>
      <c r="N1169" s="17"/>
      <c r="O1169" s="19"/>
      <c r="P1169" s="19"/>
      <c r="Q1169" s="19"/>
      <c r="R1169" s="17"/>
    </row>
    <row r="1170" spans="1:18">
      <c r="A1170" s="150" t="str">
        <f t="shared" si="19"/>
        <v/>
      </c>
      <c r="B1170" s="79"/>
      <c r="C1170" s="157"/>
      <c r="D1170" s="47"/>
      <c r="E1170" s="345"/>
      <c r="F1170" s="19"/>
      <c r="G1170" s="56"/>
      <c r="H1170" s="18"/>
      <c r="I1170" s="19"/>
      <c r="J1170" s="19"/>
      <c r="K1170" s="19"/>
      <c r="L1170" s="345"/>
      <c r="M1170" s="17"/>
      <c r="N1170" s="17"/>
      <c r="O1170" s="19"/>
      <c r="P1170" s="19"/>
      <c r="Q1170" s="19"/>
      <c r="R1170" s="17"/>
    </row>
    <row r="1171" spans="1:18">
      <c r="A1171" s="150" t="str">
        <f t="shared" si="19"/>
        <v/>
      </c>
      <c r="B1171" s="79"/>
      <c r="C1171" s="157"/>
      <c r="D1171" s="47"/>
      <c r="E1171" s="345"/>
      <c r="F1171" s="19"/>
      <c r="G1171" s="56"/>
      <c r="H1171" s="18"/>
      <c r="I1171" s="19"/>
      <c r="J1171" s="19"/>
      <c r="K1171" s="19"/>
      <c r="L1171" s="345"/>
      <c r="M1171" s="17"/>
      <c r="N1171" s="17"/>
      <c r="O1171" s="19"/>
      <c r="P1171" s="19"/>
      <c r="Q1171" s="19"/>
      <c r="R1171" s="17"/>
    </row>
    <row r="1172" spans="1:18">
      <c r="A1172" s="150" t="str">
        <f t="shared" si="19"/>
        <v/>
      </c>
      <c r="B1172" s="79"/>
      <c r="C1172" s="157"/>
      <c r="D1172" s="47"/>
      <c r="E1172" s="345"/>
      <c r="F1172" s="19"/>
      <c r="G1172" s="56"/>
      <c r="H1172" s="18"/>
      <c r="I1172" s="19"/>
      <c r="J1172" s="19"/>
      <c r="K1172" s="19"/>
      <c r="L1172" s="345"/>
      <c r="M1172" s="17"/>
      <c r="N1172" s="17"/>
      <c r="O1172" s="19"/>
      <c r="P1172" s="19"/>
      <c r="Q1172" s="19"/>
      <c r="R1172" s="17"/>
    </row>
    <row r="1173" spans="1:18">
      <c r="A1173" s="89" t="str">
        <f t="shared" si="19"/>
        <v/>
      </c>
      <c r="B1173" s="88"/>
      <c r="C1173" s="157"/>
      <c r="D1173" s="90"/>
      <c r="E1173" s="346"/>
      <c r="F1173" s="91"/>
      <c r="G1173" s="88"/>
      <c r="H1173" s="92"/>
      <c r="I1173" s="93"/>
      <c r="J1173" s="93"/>
      <c r="K1173" s="93"/>
      <c r="L1173" s="346"/>
      <c r="M1173" s="94"/>
      <c r="N1173" s="94"/>
      <c r="O1173" s="93"/>
      <c r="P1173" s="93"/>
      <c r="Q1173" s="93"/>
      <c r="R1173" s="94"/>
    </row>
    <row r="1174" spans="1:18">
      <c r="A1174" s="150" t="str">
        <f t="shared" si="19"/>
        <v/>
      </c>
      <c r="B1174" s="79"/>
      <c r="C1174" s="157"/>
      <c r="D1174" s="47"/>
      <c r="E1174" s="345"/>
      <c r="F1174" s="19"/>
      <c r="G1174" s="56"/>
      <c r="H1174" s="18"/>
      <c r="I1174" s="19"/>
      <c r="J1174" s="19"/>
      <c r="K1174" s="19"/>
      <c r="L1174" s="345"/>
      <c r="M1174" s="17"/>
      <c r="N1174" s="17"/>
      <c r="O1174" s="19"/>
      <c r="P1174" s="19"/>
      <c r="Q1174" s="19"/>
      <c r="R1174" s="17"/>
    </row>
    <row r="1175" spans="1:18">
      <c r="A1175" s="150" t="str">
        <f t="shared" si="19"/>
        <v/>
      </c>
      <c r="B1175" s="79"/>
      <c r="C1175" s="157"/>
      <c r="D1175" s="47"/>
      <c r="E1175" s="345"/>
      <c r="F1175" s="19"/>
      <c r="G1175" s="56"/>
      <c r="H1175" s="18"/>
      <c r="I1175" s="19"/>
      <c r="J1175" s="19"/>
      <c r="K1175" s="19"/>
      <c r="L1175" s="345"/>
      <c r="M1175" s="17"/>
      <c r="N1175" s="17"/>
      <c r="O1175" s="19"/>
      <c r="P1175" s="19"/>
      <c r="Q1175" s="19"/>
      <c r="R1175" s="17"/>
    </row>
    <row r="1176" spans="1:18">
      <c r="A1176" s="150" t="str">
        <f t="shared" si="19"/>
        <v/>
      </c>
      <c r="B1176" s="79"/>
      <c r="C1176" s="157"/>
      <c r="D1176" s="47"/>
      <c r="E1176" s="345"/>
      <c r="F1176" s="19"/>
      <c r="G1176" s="56"/>
      <c r="H1176" s="18"/>
      <c r="I1176" s="19"/>
      <c r="J1176" s="19"/>
      <c r="K1176" s="19"/>
      <c r="L1176" s="345"/>
      <c r="M1176" s="17"/>
      <c r="N1176" s="17"/>
      <c r="O1176" s="19"/>
      <c r="P1176" s="19"/>
      <c r="Q1176" s="19"/>
      <c r="R1176" s="17"/>
    </row>
    <row r="1177" spans="1:18">
      <c r="A1177" s="150" t="str">
        <f t="shared" si="19"/>
        <v/>
      </c>
      <c r="B1177" s="79"/>
      <c r="C1177" s="157"/>
      <c r="D1177" s="47"/>
      <c r="E1177" s="345"/>
      <c r="F1177" s="19"/>
      <c r="G1177" s="56"/>
      <c r="H1177" s="18"/>
      <c r="I1177" s="19"/>
      <c r="J1177" s="19"/>
      <c r="K1177" s="19"/>
      <c r="L1177" s="345"/>
      <c r="M1177" s="17"/>
      <c r="N1177" s="17"/>
      <c r="O1177" s="19"/>
      <c r="P1177" s="19"/>
      <c r="Q1177" s="19"/>
      <c r="R1177" s="17"/>
    </row>
    <row r="1178" spans="1:18">
      <c r="A1178" s="150" t="str">
        <f t="shared" si="19"/>
        <v/>
      </c>
      <c r="B1178" s="79"/>
      <c r="C1178" s="157"/>
      <c r="D1178" s="47"/>
      <c r="E1178" s="345"/>
      <c r="F1178" s="19"/>
      <c r="G1178" s="56"/>
      <c r="H1178" s="18"/>
      <c r="I1178" s="19"/>
      <c r="J1178" s="19"/>
      <c r="K1178" s="19"/>
      <c r="L1178" s="345"/>
      <c r="M1178" s="17"/>
      <c r="N1178" s="17"/>
      <c r="O1178" s="19"/>
      <c r="P1178" s="19"/>
      <c r="Q1178" s="19"/>
      <c r="R1178" s="17"/>
    </row>
    <row r="1179" spans="1:18">
      <c r="A1179" s="89" t="str">
        <f t="shared" si="19"/>
        <v/>
      </c>
      <c r="B1179" s="88"/>
      <c r="C1179" s="157"/>
      <c r="D1179" s="90"/>
      <c r="E1179" s="346"/>
      <c r="F1179" s="91"/>
      <c r="G1179" s="88"/>
      <c r="H1179" s="92"/>
      <c r="I1179" s="93"/>
      <c r="J1179" s="93"/>
      <c r="K1179" s="93"/>
      <c r="L1179" s="346"/>
      <c r="M1179" s="94"/>
      <c r="N1179" s="94"/>
      <c r="O1179" s="93"/>
      <c r="P1179" s="93"/>
      <c r="Q1179" s="93"/>
      <c r="R1179" s="94"/>
    </row>
    <row r="1180" spans="1:18">
      <c r="A1180" s="150" t="str">
        <f t="shared" si="19"/>
        <v/>
      </c>
      <c r="B1180" s="79"/>
      <c r="C1180" s="157"/>
      <c r="D1180" s="47"/>
      <c r="E1180" s="345"/>
      <c r="F1180" s="19"/>
      <c r="G1180" s="56"/>
      <c r="H1180" s="18"/>
      <c r="I1180" s="19"/>
      <c r="J1180" s="19"/>
      <c r="K1180" s="19"/>
      <c r="L1180" s="345"/>
      <c r="M1180" s="17"/>
      <c r="N1180" s="17"/>
      <c r="O1180" s="19"/>
      <c r="P1180" s="19"/>
      <c r="Q1180" s="19"/>
      <c r="R1180" s="17"/>
    </row>
    <row r="1181" spans="1:18">
      <c r="A1181" s="150" t="str">
        <f t="shared" si="19"/>
        <v/>
      </c>
      <c r="B1181" s="79"/>
      <c r="C1181" s="157"/>
      <c r="D1181" s="47"/>
      <c r="E1181" s="345"/>
      <c r="F1181" s="19"/>
      <c r="G1181" s="56"/>
      <c r="H1181" s="18"/>
      <c r="I1181" s="19"/>
      <c r="J1181" s="19"/>
      <c r="K1181" s="19"/>
      <c r="L1181" s="345"/>
      <c r="M1181" s="17"/>
      <c r="N1181" s="17"/>
      <c r="O1181" s="19"/>
      <c r="P1181" s="19"/>
      <c r="Q1181" s="19"/>
      <c r="R1181" s="17"/>
    </row>
    <row r="1182" spans="1:18">
      <c r="A1182" s="150" t="str">
        <f t="shared" si="19"/>
        <v/>
      </c>
      <c r="B1182" s="79"/>
      <c r="C1182" s="157"/>
      <c r="D1182" s="47"/>
      <c r="E1182" s="345"/>
      <c r="F1182" s="19"/>
      <c r="G1182" s="56"/>
      <c r="H1182" s="18"/>
      <c r="I1182" s="19"/>
      <c r="J1182" s="19"/>
      <c r="K1182" s="19"/>
      <c r="L1182" s="345"/>
      <c r="M1182" s="17"/>
      <c r="N1182" s="17"/>
      <c r="O1182" s="19"/>
      <c r="P1182" s="19"/>
      <c r="Q1182" s="19"/>
      <c r="R1182" s="17"/>
    </row>
    <row r="1183" spans="1:18">
      <c r="A1183" s="150" t="str">
        <f t="shared" si="19"/>
        <v/>
      </c>
      <c r="B1183" s="79"/>
      <c r="C1183" s="157"/>
      <c r="D1183" s="47"/>
      <c r="E1183" s="345"/>
      <c r="F1183" s="19"/>
      <c r="G1183" s="56"/>
      <c r="H1183" s="18"/>
      <c r="I1183" s="19"/>
      <c r="J1183" s="19"/>
      <c r="K1183" s="19"/>
      <c r="L1183" s="345"/>
      <c r="M1183" s="17"/>
      <c r="N1183" s="17"/>
      <c r="O1183" s="19"/>
      <c r="P1183" s="19"/>
      <c r="Q1183" s="19"/>
      <c r="R1183" s="17"/>
    </row>
    <row r="1184" spans="1:18">
      <c r="A1184" s="150" t="str">
        <f t="shared" si="19"/>
        <v/>
      </c>
      <c r="B1184" s="79"/>
      <c r="C1184" s="157"/>
      <c r="D1184" s="47"/>
      <c r="E1184" s="345"/>
      <c r="F1184" s="19"/>
      <c r="G1184" s="56"/>
      <c r="H1184" s="18"/>
      <c r="I1184" s="19"/>
      <c r="J1184" s="19"/>
      <c r="K1184" s="19"/>
      <c r="L1184" s="345"/>
      <c r="M1184" s="17"/>
      <c r="N1184" s="17"/>
      <c r="O1184" s="19"/>
      <c r="P1184" s="19"/>
      <c r="Q1184" s="19"/>
      <c r="R1184" s="17"/>
    </row>
    <row r="1185" spans="1:18">
      <c r="A1185" s="89" t="str">
        <f t="shared" si="19"/>
        <v/>
      </c>
      <c r="B1185" s="88"/>
      <c r="C1185" s="157"/>
      <c r="D1185" s="90"/>
      <c r="E1185" s="346"/>
      <c r="F1185" s="91"/>
      <c r="G1185" s="88"/>
      <c r="H1185" s="92"/>
      <c r="I1185" s="93"/>
      <c r="J1185" s="93"/>
      <c r="K1185" s="93"/>
      <c r="L1185" s="346"/>
      <c r="M1185" s="94"/>
      <c r="N1185" s="94"/>
      <c r="O1185" s="93"/>
      <c r="P1185" s="93"/>
      <c r="Q1185" s="93"/>
      <c r="R1185" s="94"/>
    </row>
    <row r="1186" spans="1:18">
      <c r="A1186" s="150" t="str">
        <f t="shared" si="19"/>
        <v/>
      </c>
      <c r="B1186" s="79"/>
      <c r="C1186" s="157"/>
      <c r="D1186" s="47"/>
      <c r="E1186" s="345"/>
      <c r="F1186" s="19"/>
      <c r="G1186" s="56"/>
      <c r="H1186" s="18"/>
      <c r="I1186" s="19"/>
      <c r="J1186" s="19"/>
      <c r="K1186" s="19"/>
      <c r="L1186" s="345"/>
      <c r="M1186" s="17"/>
      <c r="N1186" s="17"/>
      <c r="O1186" s="19"/>
      <c r="P1186" s="19"/>
      <c r="Q1186" s="19"/>
      <c r="R1186" s="17"/>
    </row>
    <row r="1187" spans="1:18">
      <c r="A1187" s="150" t="str">
        <f t="shared" si="19"/>
        <v/>
      </c>
      <c r="B1187" s="79"/>
      <c r="C1187" s="157"/>
      <c r="D1187" s="47"/>
      <c r="E1187" s="345"/>
      <c r="F1187" s="19"/>
      <c r="G1187" s="56"/>
      <c r="H1187" s="18"/>
      <c r="I1187" s="19"/>
      <c r="J1187" s="19"/>
      <c r="K1187" s="19"/>
      <c r="L1187" s="345"/>
      <c r="M1187" s="17"/>
      <c r="N1187" s="17"/>
      <c r="O1187" s="19"/>
      <c r="P1187" s="19"/>
      <c r="Q1187" s="19"/>
      <c r="R1187" s="17"/>
    </row>
    <row r="1188" spans="1:18">
      <c r="A1188" s="150" t="str">
        <f t="shared" si="19"/>
        <v/>
      </c>
      <c r="B1188" s="79"/>
      <c r="C1188" s="157"/>
      <c r="D1188" s="47"/>
      <c r="E1188" s="345"/>
      <c r="F1188" s="19"/>
      <c r="G1188" s="56"/>
      <c r="H1188" s="18"/>
      <c r="I1188" s="19"/>
      <c r="J1188" s="19"/>
      <c r="K1188" s="19"/>
      <c r="L1188" s="345"/>
      <c r="M1188" s="17"/>
      <c r="N1188" s="17"/>
      <c r="O1188" s="19"/>
      <c r="P1188" s="19"/>
      <c r="Q1188" s="19"/>
      <c r="R1188" s="17"/>
    </row>
    <row r="1189" spans="1:18">
      <c r="A1189" s="150" t="str">
        <f t="shared" si="19"/>
        <v/>
      </c>
      <c r="B1189" s="79"/>
      <c r="C1189" s="157"/>
      <c r="D1189" s="47"/>
      <c r="E1189" s="345"/>
      <c r="F1189" s="19"/>
      <c r="G1189" s="56"/>
      <c r="H1189" s="18"/>
      <c r="I1189" s="19"/>
      <c r="J1189" s="19"/>
      <c r="K1189" s="19"/>
      <c r="L1189" s="345"/>
      <c r="M1189" s="17"/>
      <c r="N1189" s="17"/>
      <c r="O1189" s="19"/>
      <c r="P1189" s="19"/>
      <c r="Q1189" s="19"/>
      <c r="R1189" s="17"/>
    </row>
    <row r="1190" spans="1:18">
      <c r="A1190" s="150" t="str">
        <f t="shared" si="19"/>
        <v/>
      </c>
      <c r="B1190" s="79"/>
      <c r="C1190" s="157"/>
      <c r="D1190" s="47"/>
      <c r="E1190" s="345"/>
      <c r="F1190" s="19"/>
      <c r="G1190" s="56"/>
      <c r="H1190" s="18"/>
      <c r="I1190" s="19"/>
      <c r="J1190" s="19"/>
      <c r="K1190" s="19"/>
      <c r="L1190" s="345"/>
      <c r="M1190" s="17"/>
      <c r="N1190" s="17"/>
      <c r="O1190" s="19"/>
      <c r="P1190" s="19"/>
      <c r="Q1190" s="19"/>
      <c r="R1190" s="17"/>
    </row>
    <row r="1191" spans="1:18">
      <c r="A1191" s="89" t="str">
        <f t="shared" si="19"/>
        <v/>
      </c>
      <c r="B1191" s="88"/>
      <c r="C1191" s="157"/>
      <c r="D1191" s="90"/>
      <c r="E1191" s="346"/>
      <c r="F1191" s="91"/>
      <c r="G1191" s="88"/>
      <c r="H1191" s="92"/>
      <c r="I1191" s="93"/>
      <c r="J1191" s="93"/>
      <c r="K1191" s="93"/>
      <c r="L1191" s="346"/>
      <c r="M1191" s="94"/>
      <c r="N1191" s="94"/>
      <c r="O1191" s="93"/>
      <c r="P1191" s="93"/>
      <c r="Q1191" s="93"/>
      <c r="R1191" s="94"/>
    </row>
    <row r="1192" spans="1:18">
      <c r="A1192" s="150" t="str">
        <f t="shared" si="19"/>
        <v/>
      </c>
      <c r="B1192" s="79"/>
      <c r="C1192" s="157"/>
      <c r="D1192" s="47"/>
      <c r="E1192" s="345"/>
      <c r="F1192" s="19"/>
      <c r="G1192" s="56"/>
      <c r="H1192" s="18"/>
      <c r="I1192" s="19"/>
      <c r="J1192" s="19"/>
      <c r="K1192" s="19"/>
      <c r="L1192" s="345"/>
      <c r="M1192" s="17"/>
      <c r="N1192" s="17"/>
      <c r="O1192" s="19"/>
      <c r="P1192" s="19"/>
      <c r="Q1192" s="19"/>
      <c r="R1192" s="17"/>
    </row>
    <row r="1193" spans="1:18">
      <c r="A1193" s="150" t="str">
        <f t="shared" si="19"/>
        <v/>
      </c>
      <c r="B1193" s="79"/>
      <c r="C1193" s="157"/>
      <c r="D1193" s="47"/>
      <c r="E1193" s="345"/>
      <c r="F1193" s="19"/>
      <c r="G1193" s="56"/>
      <c r="H1193" s="18"/>
      <c r="I1193" s="19"/>
      <c r="J1193" s="19"/>
      <c r="K1193" s="19"/>
      <c r="L1193" s="345"/>
      <c r="M1193" s="17"/>
      <c r="N1193" s="17"/>
      <c r="O1193" s="19"/>
      <c r="P1193" s="19"/>
      <c r="Q1193" s="19"/>
      <c r="R1193" s="17"/>
    </row>
    <row r="1194" spans="1:18">
      <c r="A1194" s="150" t="str">
        <f t="shared" si="19"/>
        <v/>
      </c>
      <c r="B1194" s="79"/>
      <c r="C1194" s="157"/>
      <c r="D1194" s="47"/>
      <c r="E1194" s="345"/>
      <c r="F1194" s="19"/>
      <c r="G1194" s="56"/>
      <c r="H1194" s="18"/>
      <c r="I1194" s="19"/>
      <c r="J1194" s="19"/>
      <c r="K1194" s="19"/>
      <c r="L1194" s="345"/>
      <c r="M1194" s="17"/>
      <c r="N1194" s="17"/>
      <c r="O1194" s="19"/>
      <c r="P1194" s="19"/>
      <c r="Q1194" s="19"/>
      <c r="R1194" s="17"/>
    </row>
    <row r="1195" spans="1:18">
      <c r="A1195" s="150" t="str">
        <f t="shared" si="19"/>
        <v/>
      </c>
      <c r="B1195" s="79"/>
      <c r="C1195" s="157"/>
      <c r="D1195" s="47"/>
      <c r="E1195" s="345"/>
      <c r="F1195" s="19"/>
      <c r="G1195" s="56"/>
      <c r="H1195" s="18"/>
      <c r="I1195" s="19"/>
      <c r="J1195" s="19"/>
      <c r="K1195" s="19"/>
      <c r="L1195" s="345"/>
      <c r="M1195" s="17"/>
      <c r="N1195" s="17"/>
      <c r="O1195" s="19"/>
      <c r="P1195" s="19"/>
      <c r="Q1195" s="19"/>
      <c r="R1195" s="17"/>
    </row>
    <row r="1196" spans="1:18">
      <c r="A1196" s="150" t="str">
        <f t="shared" si="19"/>
        <v/>
      </c>
      <c r="B1196" s="79"/>
      <c r="C1196" s="157"/>
      <c r="D1196" s="47"/>
      <c r="E1196" s="345"/>
      <c r="F1196" s="19"/>
      <c r="G1196" s="56"/>
      <c r="H1196" s="18"/>
      <c r="I1196" s="19"/>
      <c r="J1196" s="19"/>
      <c r="K1196" s="19"/>
      <c r="L1196" s="345"/>
      <c r="M1196" s="17"/>
      <c r="N1196" s="17"/>
      <c r="O1196" s="19"/>
      <c r="P1196" s="19"/>
      <c r="Q1196" s="19"/>
      <c r="R1196" s="17"/>
    </row>
    <row r="1197" spans="1:18">
      <c r="A1197" s="89" t="str">
        <f t="shared" si="19"/>
        <v/>
      </c>
      <c r="B1197" s="88"/>
      <c r="C1197" s="157"/>
      <c r="D1197" s="90"/>
      <c r="E1197" s="346"/>
      <c r="F1197" s="91"/>
      <c r="G1197" s="88"/>
      <c r="H1197" s="92"/>
      <c r="I1197" s="93"/>
      <c r="J1197" s="93"/>
      <c r="K1197" s="93"/>
      <c r="L1197" s="346"/>
      <c r="M1197" s="94"/>
      <c r="N1197" s="94"/>
      <c r="O1197" s="93"/>
      <c r="P1197" s="93"/>
      <c r="Q1197" s="93"/>
      <c r="R1197" s="94"/>
    </row>
    <row r="1198" spans="1:18">
      <c r="A1198" s="150" t="str">
        <f t="shared" si="19"/>
        <v/>
      </c>
      <c r="B1198" s="79"/>
      <c r="C1198" s="157"/>
      <c r="D1198" s="47"/>
      <c r="E1198" s="345"/>
      <c r="F1198" s="19"/>
      <c r="G1198" s="56"/>
      <c r="H1198" s="18"/>
      <c r="I1198" s="19"/>
      <c r="J1198" s="19"/>
      <c r="K1198" s="19"/>
      <c r="L1198" s="345"/>
      <c r="M1198" s="17"/>
      <c r="N1198" s="17"/>
      <c r="O1198" s="19"/>
      <c r="P1198" s="19"/>
      <c r="Q1198" s="19"/>
      <c r="R1198" s="17"/>
    </row>
    <row r="1199" spans="1:18">
      <c r="A1199" s="150" t="str">
        <f t="shared" si="19"/>
        <v/>
      </c>
      <c r="B1199" s="79"/>
      <c r="C1199" s="157"/>
      <c r="D1199" s="47"/>
      <c r="E1199" s="345"/>
      <c r="F1199" s="19"/>
      <c r="G1199" s="56"/>
      <c r="H1199" s="18"/>
      <c r="I1199" s="19"/>
      <c r="J1199" s="19"/>
      <c r="K1199" s="19"/>
      <c r="L1199" s="345"/>
      <c r="M1199" s="17"/>
      <c r="N1199" s="17"/>
      <c r="O1199" s="19"/>
      <c r="P1199" s="19"/>
      <c r="Q1199" s="19"/>
      <c r="R1199" s="17"/>
    </row>
    <row r="1200" spans="1:18">
      <c r="A1200" s="150" t="str">
        <f t="shared" si="19"/>
        <v/>
      </c>
      <c r="B1200" s="79"/>
      <c r="C1200" s="157"/>
      <c r="D1200" s="47"/>
      <c r="E1200" s="345"/>
      <c r="F1200" s="19"/>
      <c r="G1200" s="56"/>
      <c r="H1200" s="18"/>
      <c r="I1200" s="19"/>
      <c r="J1200" s="19"/>
      <c r="K1200" s="19"/>
      <c r="L1200" s="345"/>
      <c r="M1200" s="17"/>
      <c r="N1200" s="17"/>
      <c r="O1200" s="19"/>
      <c r="P1200" s="19"/>
      <c r="Q1200" s="19"/>
      <c r="R1200" s="17"/>
    </row>
    <row r="1201" spans="1:18">
      <c r="A1201" s="150" t="str">
        <f t="shared" si="19"/>
        <v/>
      </c>
      <c r="B1201" s="79"/>
      <c r="C1201" s="157"/>
      <c r="D1201" s="47"/>
      <c r="E1201" s="345"/>
      <c r="F1201" s="19"/>
      <c r="G1201" s="56"/>
      <c r="H1201" s="18"/>
      <c r="I1201" s="19"/>
      <c r="J1201" s="19"/>
      <c r="K1201" s="19"/>
      <c r="L1201" s="345"/>
      <c r="M1201" s="17"/>
      <c r="N1201" s="17"/>
      <c r="O1201" s="19"/>
      <c r="P1201" s="19"/>
      <c r="Q1201" s="19"/>
      <c r="R1201" s="17"/>
    </row>
    <row r="1202" spans="1:18">
      <c r="A1202" s="150" t="str">
        <f t="shared" si="19"/>
        <v/>
      </c>
      <c r="B1202" s="79"/>
      <c r="C1202" s="157"/>
      <c r="D1202" s="47"/>
      <c r="E1202" s="345"/>
      <c r="F1202" s="19"/>
      <c r="G1202" s="56"/>
      <c r="H1202" s="18"/>
      <c r="I1202" s="19"/>
      <c r="J1202" s="19"/>
      <c r="K1202" s="19"/>
      <c r="L1202" s="345"/>
      <c r="M1202" s="17"/>
      <c r="N1202" s="17"/>
      <c r="O1202" s="19"/>
      <c r="P1202" s="19"/>
      <c r="Q1202" s="19"/>
      <c r="R1202" s="17"/>
    </row>
    <row r="1203" spans="1:18">
      <c r="A1203" s="89" t="str">
        <f t="shared" si="19"/>
        <v/>
      </c>
      <c r="B1203" s="88"/>
      <c r="C1203" s="157"/>
      <c r="D1203" s="90"/>
      <c r="E1203" s="346"/>
      <c r="F1203" s="91"/>
      <c r="G1203" s="88"/>
      <c r="H1203" s="92"/>
      <c r="I1203" s="93"/>
      <c r="J1203" s="93"/>
      <c r="K1203" s="93"/>
      <c r="L1203" s="346"/>
      <c r="M1203" s="94"/>
      <c r="N1203" s="94"/>
      <c r="O1203" s="93"/>
      <c r="P1203" s="93"/>
      <c r="Q1203" s="93"/>
      <c r="R1203" s="94"/>
    </row>
    <row r="1204" spans="1:18">
      <c r="A1204" s="150" t="str">
        <f t="shared" si="19"/>
        <v/>
      </c>
      <c r="B1204" s="79"/>
      <c r="C1204" s="157"/>
      <c r="D1204" s="47"/>
      <c r="E1204" s="345"/>
      <c r="F1204" s="19"/>
      <c r="G1204" s="56"/>
      <c r="H1204" s="18"/>
      <c r="I1204" s="19"/>
      <c r="J1204" s="19"/>
      <c r="K1204" s="19"/>
      <c r="L1204" s="345"/>
      <c r="M1204" s="17"/>
      <c r="N1204" s="17"/>
      <c r="O1204" s="19"/>
      <c r="P1204" s="19"/>
      <c r="Q1204" s="19"/>
      <c r="R1204" s="17"/>
    </row>
    <row r="1205" spans="1:18">
      <c r="A1205" s="150" t="str">
        <f t="shared" si="19"/>
        <v/>
      </c>
      <c r="B1205" s="79"/>
      <c r="C1205" s="157"/>
      <c r="D1205" s="47"/>
      <c r="E1205" s="345"/>
      <c r="F1205" s="19"/>
      <c r="G1205" s="56"/>
      <c r="H1205" s="18"/>
      <c r="I1205" s="19"/>
      <c r="J1205" s="19"/>
      <c r="K1205" s="19"/>
      <c r="L1205" s="345"/>
      <c r="M1205" s="17"/>
      <c r="N1205" s="17"/>
      <c r="O1205" s="19"/>
      <c r="P1205" s="19"/>
      <c r="Q1205" s="19"/>
      <c r="R1205" s="17"/>
    </row>
    <row r="1206" spans="1:18">
      <c r="A1206" s="150" t="str">
        <f t="shared" si="19"/>
        <v/>
      </c>
      <c r="B1206" s="79"/>
      <c r="C1206" s="157"/>
      <c r="D1206" s="47"/>
      <c r="E1206" s="345"/>
      <c r="F1206" s="19"/>
      <c r="G1206" s="56"/>
      <c r="H1206" s="18"/>
      <c r="I1206" s="19"/>
      <c r="J1206" s="19"/>
      <c r="K1206" s="19"/>
      <c r="L1206" s="345"/>
      <c r="M1206" s="17"/>
      <c r="N1206" s="17"/>
      <c r="O1206" s="19"/>
      <c r="P1206" s="19"/>
      <c r="Q1206" s="19"/>
      <c r="R1206" s="17"/>
    </row>
    <row r="1207" spans="1:18">
      <c r="A1207" s="150" t="str">
        <f t="shared" si="19"/>
        <v/>
      </c>
      <c r="B1207" s="79"/>
      <c r="C1207" s="157"/>
      <c r="D1207" s="47"/>
      <c r="E1207" s="345"/>
      <c r="F1207" s="19"/>
      <c r="G1207" s="56"/>
      <c r="H1207" s="18"/>
      <c r="I1207" s="19"/>
      <c r="J1207" s="19"/>
      <c r="K1207" s="19"/>
      <c r="L1207" s="345"/>
      <c r="M1207" s="17"/>
      <c r="N1207" s="17"/>
      <c r="O1207" s="19"/>
      <c r="P1207" s="19"/>
      <c r="Q1207" s="19"/>
      <c r="R1207" s="17"/>
    </row>
    <row r="1208" spans="1:18">
      <c r="A1208" s="150" t="str">
        <f t="shared" si="19"/>
        <v/>
      </c>
      <c r="B1208" s="79"/>
      <c r="C1208" s="157"/>
      <c r="D1208" s="47"/>
      <c r="E1208" s="345"/>
      <c r="F1208" s="19"/>
      <c r="G1208" s="56"/>
      <c r="H1208" s="18"/>
      <c r="I1208" s="19"/>
      <c r="J1208" s="19"/>
      <c r="K1208" s="19"/>
      <c r="L1208" s="345"/>
      <c r="M1208" s="17"/>
      <c r="N1208" s="17"/>
      <c r="O1208" s="19"/>
      <c r="P1208" s="19"/>
      <c r="Q1208" s="19"/>
      <c r="R1208" s="17"/>
    </row>
    <row r="1209" spans="1:18">
      <c r="A1209" s="89" t="str">
        <f t="shared" si="19"/>
        <v/>
      </c>
      <c r="B1209" s="88"/>
      <c r="C1209" s="157"/>
      <c r="D1209" s="90"/>
      <c r="E1209" s="346"/>
      <c r="F1209" s="91"/>
      <c r="G1209" s="88"/>
      <c r="H1209" s="92"/>
      <c r="I1209" s="93"/>
      <c r="J1209" s="93"/>
      <c r="K1209" s="93"/>
      <c r="L1209" s="346"/>
      <c r="M1209" s="94"/>
      <c r="N1209" s="94"/>
      <c r="O1209" s="93"/>
      <c r="P1209" s="93"/>
      <c r="Q1209" s="93"/>
      <c r="R1209" s="94"/>
    </row>
    <row r="1210" spans="1:18">
      <c r="A1210" s="150" t="str">
        <f t="shared" si="19"/>
        <v/>
      </c>
      <c r="B1210" s="79"/>
      <c r="C1210" s="157"/>
      <c r="D1210" s="47"/>
      <c r="E1210" s="345"/>
      <c r="F1210" s="19"/>
      <c r="G1210" s="56"/>
      <c r="H1210" s="18"/>
      <c r="I1210" s="19"/>
      <c r="J1210" s="19"/>
      <c r="K1210" s="19"/>
      <c r="L1210" s="345"/>
      <c r="M1210" s="17"/>
      <c r="N1210" s="17"/>
      <c r="O1210" s="19"/>
      <c r="P1210" s="19"/>
      <c r="Q1210" s="19"/>
      <c r="R1210" s="17"/>
    </row>
    <row r="1211" spans="1:18">
      <c r="A1211" s="150" t="str">
        <f t="shared" si="19"/>
        <v/>
      </c>
      <c r="B1211" s="79"/>
      <c r="C1211" s="157"/>
      <c r="D1211" s="47"/>
      <c r="E1211" s="345"/>
      <c r="F1211" s="19"/>
      <c r="G1211" s="56"/>
      <c r="H1211" s="18"/>
      <c r="I1211" s="19"/>
      <c r="J1211" s="19"/>
      <c r="K1211" s="19"/>
      <c r="L1211" s="345"/>
      <c r="M1211" s="17"/>
      <c r="N1211" s="17"/>
      <c r="O1211" s="19"/>
      <c r="P1211" s="19"/>
      <c r="Q1211" s="19"/>
      <c r="R1211" s="17"/>
    </row>
    <row r="1212" spans="1:18">
      <c r="A1212" s="150" t="str">
        <f t="shared" si="19"/>
        <v/>
      </c>
      <c r="B1212" s="79"/>
      <c r="C1212" s="157"/>
      <c r="D1212" s="47"/>
      <c r="E1212" s="345"/>
      <c r="F1212" s="19"/>
      <c r="G1212" s="56"/>
      <c r="H1212" s="18"/>
      <c r="I1212" s="19"/>
      <c r="J1212" s="19"/>
      <c r="K1212" s="19"/>
      <c r="L1212" s="345"/>
      <c r="M1212" s="17"/>
      <c r="N1212" s="17"/>
      <c r="O1212" s="19"/>
      <c r="P1212" s="19"/>
      <c r="Q1212" s="19"/>
      <c r="R1212" s="17"/>
    </row>
    <row r="1213" spans="1:18">
      <c r="A1213" s="150" t="str">
        <f t="shared" si="19"/>
        <v/>
      </c>
      <c r="B1213" s="79"/>
      <c r="C1213" s="157"/>
      <c r="D1213" s="47"/>
      <c r="E1213" s="345"/>
      <c r="F1213" s="19"/>
      <c r="G1213" s="56"/>
      <c r="H1213" s="18"/>
      <c r="I1213" s="19"/>
      <c r="J1213" s="19"/>
      <c r="K1213" s="19"/>
      <c r="L1213" s="345"/>
      <c r="M1213" s="17"/>
      <c r="N1213" s="17"/>
      <c r="O1213" s="19"/>
      <c r="P1213" s="19"/>
      <c r="Q1213" s="19"/>
      <c r="R1213" s="17"/>
    </row>
    <row r="1214" spans="1:18">
      <c r="A1214" s="150" t="str">
        <f t="shared" si="19"/>
        <v/>
      </c>
      <c r="B1214" s="79"/>
      <c r="C1214" s="157"/>
      <c r="D1214" s="47"/>
      <c r="E1214" s="345"/>
      <c r="F1214" s="19"/>
      <c r="G1214" s="56"/>
      <c r="H1214" s="18"/>
      <c r="I1214" s="19"/>
      <c r="J1214" s="19"/>
      <c r="K1214" s="19"/>
      <c r="L1214" s="345"/>
      <c r="M1214" s="17"/>
      <c r="N1214" s="17"/>
      <c r="O1214" s="19"/>
      <c r="P1214" s="19"/>
      <c r="Q1214" s="19"/>
      <c r="R1214" s="17"/>
    </row>
    <row r="1215" spans="1:18">
      <c r="A1215" s="89" t="str">
        <f t="shared" si="19"/>
        <v/>
      </c>
      <c r="B1215" s="88"/>
      <c r="C1215" s="157"/>
      <c r="D1215" s="90"/>
      <c r="E1215" s="346"/>
      <c r="F1215" s="91"/>
      <c r="G1215" s="88"/>
      <c r="H1215" s="92"/>
      <c r="I1215" s="93"/>
      <c r="J1215" s="93"/>
      <c r="K1215" s="93"/>
      <c r="L1215" s="346"/>
      <c r="M1215" s="94"/>
      <c r="N1215" s="94"/>
      <c r="O1215" s="93"/>
      <c r="P1215" s="93"/>
      <c r="Q1215" s="93"/>
      <c r="R1215" s="94"/>
    </row>
    <row r="1216" spans="1:18">
      <c r="A1216" s="150" t="str">
        <f t="shared" si="19"/>
        <v/>
      </c>
      <c r="B1216" s="79"/>
      <c r="C1216" s="157"/>
      <c r="D1216" s="47"/>
      <c r="E1216" s="345"/>
      <c r="F1216" s="19"/>
      <c r="G1216" s="56"/>
      <c r="H1216" s="18"/>
      <c r="I1216" s="19"/>
      <c r="J1216" s="19"/>
      <c r="K1216" s="19"/>
      <c r="L1216" s="345"/>
      <c r="M1216" s="17"/>
      <c r="N1216" s="17"/>
      <c r="O1216" s="19"/>
      <c r="P1216" s="19"/>
      <c r="Q1216" s="19"/>
      <c r="R1216" s="17"/>
    </row>
    <row r="1217" spans="1:18">
      <c r="A1217" s="150" t="str">
        <f t="shared" si="19"/>
        <v/>
      </c>
      <c r="B1217" s="79"/>
      <c r="C1217" s="157"/>
      <c r="D1217" s="47"/>
      <c r="E1217" s="345"/>
      <c r="F1217" s="19"/>
      <c r="G1217" s="56"/>
      <c r="H1217" s="18"/>
      <c r="I1217" s="19"/>
      <c r="J1217" s="19"/>
      <c r="K1217" s="19"/>
      <c r="L1217" s="345"/>
      <c r="M1217" s="17"/>
      <c r="N1217" s="17"/>
      <c r="O1217" s="19"/>
      <c r="P1217" s="19"/>
      <c r="Q1217" s="19"/>
      <c r="R1217" s="17"/>
    </row>
    <row r="1218" spans="1:18">
      <c r="A1218" s="150" t="str">
        <f t="shared" si="19"/>
        <v/>
      </c>
      <c r="B1218" s="79"/>
      <c r="C1218" s="157"/>
      <c r="D1218" s="47"/>
      <c r="E1218" s="345"/>
      <c r="F1218" s="19"/>
      <c r="G1218" s="56"/>
      <c r="H1218" s="18"/>
      <c r="I1218" s="19"/>
      <c r="J1218" s="19"/>
      <c r="K1218" s="19"/>
      <c r="L1218" s="345"/>
      <c r="M1218" s="17"/>
      <c r="N1218" s="17"/>
      <c r="O1218" s="19"/>
      <c r="P1218" s="19"/>
      <c r="Q1218" s="19"/>
      <c r="R1218" s="17"/>
    </row>
    <row r="1219" spans="1:18">
      <c r="A1219" s="150" t="str">
        <f t="shared" si="19"/>
        <v/>
      </c>
      <c r="B1219" s="79"/>
      <c r="C1219" s="157"/>
      <c r="D1219" s="47"/>
      <c r="E1219" s="345"/>
      <c r="F1219" s="19"/>
      <c r="G1219" s="56"/>
      <c r="H1219" s="18"/>
      <c r="I1219" s="19"/>
      <c r="J1219" s="19"/>
      <c r="K1219" s="19"/>
      <c r="L1219" s="345"/>
      <c r="M1219" s="17"/>
      <c r="N1219" s="17"/>
      <c r="O1219" s="19"/>
      <c r="P1219" s="19"/>
      <c r="Q1219" s="19"/>
      <c r="R1219" s="17"/>
    </row>
    <row r="1220" spans="1:18">
      <c r="A1220" s="150" t="str">
        <f t="shared" si="19"/>
        <v/>
      </c>
      <c r="B1220" s="79"/>
      <c r="C1220" s="157"/>
      <c r="D1220" s="47"/>
      <c r="E1220" s="345"/>
      <c r="F1220" s="19"/>
      <c r="G1220" s="56"/>
      <c r="H1220" s="18"/>
      <c r="I1220" s="19"/>
      <c r="J1220" s="19"/>
      <c r="K1220" s="19"/>
      <c r="L1220" s="345"/>
      <c r="M1220" s="17"/>
      <c r="N1220" s="17"/>
      <c r="O1220" s="19"/>
      <c r="P1220" s="19"/>
      <c r="Q1220" s="19"/>
      <c r="R1220" s="17"/>
    </row>
    <row r="1221" spans="1:18">
      <c r="A1221" s="89" t="str">
        <f t="shared" si="19"/>
        <v/>
      </c>
      <c r="B1221" s="88"/>
      <c r="C1221" s="157"/>
      <c r="D1221" s="90"/>
      <c r="E1221" s="346"/>
      <c r="F1221" s="91"/>
      <c r="G1221" s="88"/>
      <c r="H1221" s="92"/>
      <c r="I1221" s="93"/>
      <c r="J1221" s="93"/>
      <c r="K1221" s="93"/>
      <c r="L1221" s="346"/>
      <c r="M1221" s="94"/>
      <c r="N1221" s="94"/>
      <c r="O1221" s="93"/>
      <c r="P1221" s="93"/>
      <c r="Q1221" s="93"/>
      <c r="R1221" s="94"/>
    </row>
    <row r="1222" spans="1:18">
      <c r="A1222" s="150" t="str">
        <f t="shared" si="19"/>
        <v/>
      </c>
      <c r="B1222" s="79"/>
      <c r="C1222" s="157"/>
      <c r="D1222" s="47"/>
      <c r="E1222" s="345"/>
      <c r="F1222" s="19"/>
      <c r="G1222" s="56"/>
      <c r="H1222" s="18"/>
      <c r="I1222" s="19"/>
      <c r="J1222" s="19"/>
      <c r="K1222" s="19"/>
      <c r="L1222" s="345"/>
      <c r="M1222" s="17"/>
      <c r="N1222" s="17"/>
      <c r="O1222" s="19"/>
      <c r="P1222" s="19"/>
      <c r="Q1222" s="19"/>
      <c r="R1222" s="17"/>
    </row>
    <row r="1223" spans="1:18">
      <c r="A1223" s="150" t="str">
        <f t="shared" si="19"/>
        <v/>
      </c>
      <c r="B1223" s="79"/>
      <c r="C1223" s="157"/>
      <c r="D1223" s="47"/>
      <c r="E1223" s="345"/>
      <c r="F1223" s="19"/>
      <c r="G1223" s="56"/>
      <c r="H1223" s="18"/>
      <c r="I1223" s="19"/>
      <c r="J1223" s="19"/>
      <c r="K1223" s="19"/>
      <c r="L1223" s="345"/>
      <c r="M1223" s="17"/>
      <c r="N1223" s="17"/>
      <c r="O1223" s="19"/>
      <c r="P1223" s="19"/>
      <c r="Q1223" s="19"/>
      <c r="R1223" s="17"/>
    </row>
    <row r="1224" spans="1:18">
      <c r="A1224" s="150" t="str">
        <f t="shared" si="19"/>
        <v/>
      </c>
      <c r="B1224" s="79"/>
      <c r="C1224" s="157"/>
      <c r="D1224" s="47"/>
      <c r="E1224" s="345"/>
      <c r="F1224" s="19"/>
      <c r="G1224" s="56"/>
      <c r="H1224" s="18"/>
      <c r="I1224" s="19"/>
      <c r="J1224" s="19"/>
      <c r="K1224" s="19"/>
      <c r="L1224" s="345"/>
      <c r="M1224" s="17"/>
      <c r="N1224" s="17"/>
      <c r="O1224" s="19"/>
      <c r="P1224" s="19"/>
      <c r="Q1224" s="19"/>
      <c r="R1224" s="17"/>
    </row>
    <row r="1225" spans="1:18">
      <c r="A1225" s="150" t="str">
        <f t="shared" si="19"/>
        <v/>
      </c>
      <c r="B1225" s="79"/>
      <c r="C1225" s="157"/>
      <c r="D1225" s="47"/>
      <c r="E1225" s="345"/>
      <c r="F1225" s="19"/>
      <c r="G1225" s="56"/>
      <c r="H1225" s="18"/>
      <c r="I1225" s="19"/>
      <c r="J1225" s="19"/>
      <c r="K1225" s="19"/>
      <c r="L1225" s="345"/>
      <c r="M1225" s="17"/>
      <c r="N1225" s="17"/>
      <c r="O1225" s="19"/>
      <c r="P1225" s="19"/>
      <c r="Q1225" s="19"/>
      <c r="R1225" s="17"/>
    </row>
    <row r="1226" spans="1:18">
      <c r="A1226" s="150" t="str">
        <f t="shared" si="19"/>
        <v/>
      </c>
      <c r="B1226" s="79"/>
      <c r="C1226" s="157"/>
      <c r="D1226" s="47"/>
      <c r="E1226" s="345"/>
      <c r="F1226" s="19"/>
      <c r="G1226" s="56"/>
      <c r="H1226" s="18"/>
      <c r="I1226" s="19"/>
      <c r="J1226" s="19"/>
      <c r="K1226" s="19"/>
      <c r="L1226" s="345"/>
      <c r="M1226" s="17"/>
      <c r="N1226" s="17"/>
      <c r="O1226" s="19"/>
      <c r="P1226" s="19"/>
      <c r="Q1226" s="19"/>
      <c r="R1226" s="17"/>
    </row>
    <row r="1227" spans="1:18">
      <c r="A1227" s="89" t="str">
        <f t="shared" si="19"/>
        <v/>
      </c>
      <c r="B1227" s="88"/>
      <c r="C1227" s="157"/>
      <c r="D1227" s="90"/>
      <c r="E1227" s="346"/>
      <c r="F1227" s="91"/>
      <c r="G1227" s="88"/>
      <c r="H1227" s="92"/>
      <c r="I1227" s="93"/>
      <c r="J1227" s="93"/>
      <c r="K1227" s="93"/>
      <c r="L1227" s="346"/>
      <c r="M1227" s="94"/>
      <c r="N1227" s="94"/>
      <c r="O1227" s="93"/>
      <c r="P1227" s="93"/>
      <c r="Q1227" s="93"/>
      <c r="R1227" s="94"/>
    </row>
    <row r="1228" spans="1:18">
      <c r="A1228" s="150" t="str">
        <f t="shared" si="19"/>
        <v/>
      </c>
      <c r="B1228" s="79"/>
      <c r="C1228" s="157"/>
      <c r="D1228" s="47"/>
      <c r="E1228" s="345"/>
      <c r="F1228" s="19"/>
      <c r="G1228" s="56"/>
      <c r="H1228" s="18"/>
      <c r="I1228" s="19"/>
      <c r="J1228" s="19"/>
      <c r="K1228" s="19"/>
      <c r="L1228" s="345"/>
      <c r="M1228" s="17"/>
      <c r="N1228" s="17"/>
      <c r="O1228" s="19"/>
      <c r="P1228" s="19"/>
      <c r="Q1228" s="19"/>
      <c r="R1228" s="17"/>
    </row>
    <row r="1229" spans="1:18">
      <c r="A1229" s="150" t="str">
        <f t="shared" si="19"/>
        <v/>
      </c>
      <c r="B1229" s="79"/>
      <c r="C1229" s="157"/>
      <c r="D1229" s="47"/>
      <c r="E1229" s="345"/>
      <c r="F1229" s="19"/>
      <c r="G1229" s="56"/>
      <c r="H1229" s="18"/>
      <c r="I1229" s="19"/>
      <c r="J1229" s="19"/>
      <c r="K1229" s="19"/>
      <c r="L1229" s="345"/>
      <c r="M1229" s="17"/>
      <c r="N1229" s="17"/>
      <c r="O1229" s="19"/>
      <c r="P1229" s="19"/>
      <c r="Q1229" s="19"/>
      <c r="R1229" s="17"/>
    </row>
    <row r="1230" spans="1:18">
      <c r="A1230" s="150" t="str">
        <f t="shared" si="19"/>
        <v/>
      </c>
      <c r="B1230" s="79"/>
      <c r="C1230" s="157"/>
      <c r="D1230" s="47"/>
      <c r="E1230" s="345"/>
      <c r="F1230" s="19"/>
      <c r="G1230" s="56"/>
      <c r="H1230" s="18"/>
      <c r="I1230" s="19"/>
      <c r="J1230" s="19"/>
      <c r="K1230" s="19"/>
      <c r="L1230" s="345"/>
      <c r="M1230" s="17"/>
      <c r="N1230" s="17"/>
      <c r="O1230" s="19"/>
      <c r="P1230" s="19"/>
      <c r="Q1230" s="19"/>
      <c r="R1230" s="17"/>
    </row>
    <row r="1231" spans="1:18">
      <c r="A1231" s="150" t="str">
        <f t="shared" ref="A1231:A1294" si="20">IF(ISBLANK(B1231),"",IF(ISNA(VLOOKUP(B1231,jobtable,2,FALSE)),"Not found",VLOOKUP(B1231,jobtable,2,FALSE)))</f>
        <v/>
      </c>
      <c r="B1231" s="79"/>
      <c r="C1231" s="157"/>
      <c r="D1231" s="47"/>
      <c r="E1231" s="345"/>
      <c r="F1231" s="19"/>
      <c r="G1231" s="56"/>
      <c r="H1231" s="18"/>
      <c r="I1231" s="19"/>
      <c r="J1231" s="19"/>
      <c r="K1231" s="19"/>
      <c r="L1231" s="345"/>
      <c r="M1231" s="17"/>
      <c r="N1231" s="17"/>
      <c r="O1231" s="19"/>
      <c r="P1231" s="19"/>
      <c r="Q1231" s="19"/>
      <c r="R1231" s="17"/>
    </row>
    <row r="1232" spans="1:18">
      <c r="A1232" s="150" t="str">
        <f t="shared" si="20"/>
        <v/>
      </c>
      <c r="B1232" s="79"/>
      <c r="C1232" s="157"/>
      <c r="D1232" s="47"/>
      <c r="E1232" s="345"/>
      <c r="F1232" s="19"/>
      <c r="G1232" s="56"/>
      <c r="H1232" s="18"/>
      <c r="I1232" s="19"/>
      <c r="J1232" s="19"/>
      <c r="K1232" s="19"/>
      <c r="L1232" s="345"/>
      <c r="M1232" s="17"/>
      <c r="N1232" s="17"/>
      <c r="O1232" s="19"/>
      <c r="P1232" s="19"/>
      <c r="Q1232" s="19"/>
      <c r="R1232" s="17"/>
    </row>
    <row r="1233" spans="1:18">
      <c r="A1233" s="89" t="str">
        <f t="shared" si="20"/>
        <v/>
      </c>
      <c r="B1233" s="88"/>
      <c r="C1233" s="157"/>
      <c r="D1233" s="90"/>
      <c r="E1233" s="346"/>
      <c r="F1233" s="91"/>
      <c r="G1233" s="88"/>
      <c r="H1233" s="92"/>
      <c r="I1233" s="93"/>
      <c r="J1233" s="93"/>
      <c r="K1233" s="93"/>
      <c r="L1233" s="346"/>
      <c r="M1233" s="94"/>
      <c r="N1233" s="94"/>
      <c r="O1233" s="93"/>
      <c r="P1233" s="93"/>
      <c r="Q1233" s="93"/>
      <c r="R1233" s="94"/>
    </row>
    <row r="1234" spans="1:18">
      <c r="A1234" s="150" t="str">
        <f t="shared" si="20"/>
        <v/>
      </c>
      <c r="B1234" s="79"/>
      <c r="C1234" s="157"/>
      <c r="D1234" s="47"/>
      <c r="E1234" s="345"/>
      <c r="F1234" s="19"/>
      <c r="G1234" s="56"/>
      <c r="H1234" s="18"/>
      <c r="I1234" s="19"/>
      <c r="J1234" s="19"/>
      <c r="K1234" s="19"/>
      <c r="L1234" s="345"/>
      <c r="M1234" s="17"/>
      <c r="N1234" s="17"/>
      <c r="O1234" s="19"/>
      <c r="P1234" s="19"/>
      <c r="Q1234" s="19"/>
      <c r="R1234" s="17"/>
    </row>
    <row r="1235" spans="1:18">
      <c r="A1235" s="150" t="str">
        <f t="shared" si="20"/>
        <v/>
      </c>
      <c r="B1235" s="79"/>
      <c r="C1235" s="157"/>
      <c r="D1235" s="47"/>
      <c r="E1235" s="345"/>
      <c r="F1235" s="19"/>
      <c r="G1235" s="56"/>
      <c r="H1235" s="18"/>
      <c r="I1235" s="19"/>
      <c r="J1235" s="19"/>
      <c r="K1235" s="19"/>
      <c r="L1235" s="345"/>
      <c r="M1235" s="17"/>
      <c r="N1235" s="17"/>
      <c r="O1235" s="19"/>
      <c r="P1235" s="19"/>
      <c r="Q1235" s="19"/>
      <c r="R1235" s="17"/>
    </row>
    <row r="1236" spans="1:18">
      <c r="A1236" s="150" t="str">
        <f t="shared" si="20"/>
        <v/>
      </c>
      <c r="B1236" s="79"/>
      <c r="C1236" s="157"/>
      <c r="D1236" s="47"/>
      <c r="E1236" s="345"/>
      <c r="F1236" s="19"/>
      <c r="G1236" s="56"/>
      <c r="H1236" s="18"/>
      <c r="I1236" s="19"/>
      <c r="J1236" s="19"/>
      <c r="K1236" s="19"/>
      <c r="L1236" s="345"/>
      <c r="M1236" s="17"/>
      <c r="N1236" s="17"/>
      <c r="O1236" s="19"/>
      <c r="P1236" s="19"/>
      <c r="Q1236" s="19"/>
      <c r="R1236" s="17"/>
    </row>
    <row r="1237" spans="1:18">
      <c r="A1237" s="150" t="str">
        <f t="shared" si="20"/>
        <v/>
      </c>
      <c r="B1237" s="79"/>
      <c r="C1237" s="157"/>
      <c r="D1237" s="47"/>
      <c r="E1237" s="345"/>
      <c r="F1237" s="19"/>
      <c r="G1237" s="56"/>
      <c r="H1237" s="18"/>
      <c r="I1237" s="19"/>
      <c r="J1237" s="19"/>
      <c r="K1237" s="19"/>
      <c r="L1237" s="345"/>
      <c r="M1237" s="17"/>
      <c r="N1237" s="17"/>
      <c r="O1237" s="19"/>
      <c r="P1237" s="19"/>
      <c r="Q1237" s="19"/>
      <c r="R1237" s="17"/>
    </row>
    <row r="1238" spans="1:18">
      <c r="A1238" s="150" t="str">
        <f t="shared" si="20"/>
        <v/>
      </c>
      <c r="B1238" s="79"/>
      <c r="C1238" s="157"/>
      <c r="D1238" s="47"/>
      <c r="E1238" s="345"/>
      <c r="F1238" s="19"/>
      <c r="G1238" s="56"/>
      <c r="H1238" s="18"/>
      <c r="I1238" s="19"/>
      <c r="J1238" s="19"/>
      <c r="K1238" s="19"/>
      <c r="L1238" s="345"/>
      <c r="M1238" s="17"/>
      <c r="N1238" s="17"/>
      <c r="O1238" s="19"/>
      <c r="P1238" s="19"/>
      <c r="Q1238" s="19"/>
      <c r="R1238" s="17"/>
    </row>
    <row r="1239" spans="1:18">
      <c r="A1239" s="89" t="str">
        <f t="shared" si="20"/>
        <v/>
      </c>
      <c r="B1239" s="88"/>
      <c r="C1239" s="157"/>
      <c r="D1239" s="90"/>
      <c r="E1239" s="346"/>
      <c r="F1239" s="91"/>
      <c r="G1239" s="88"/>
      <c r="H1239" s="92"/>
      <c r="I1239" s="93"/>
      <c r="J1239" s="93"/>
      <c r="K1239" s="93"/>
      <c r="L1239" s="346"/>
      <c r="M1239" s="94"/>
      <c r="N1239" s="94"/>
      <c r="O1239" s="93"/>
      <c r="P1239" s="93"/>
      <c r="Q1239" s="93"/>
      <c r="R1239" s="94"/>
    </row>
    <row r="1240" spans="1:18">
      <c r="A1240" s="150" t="str">
        <f t="shared" si="20"/>
        <v/>
      </c>
      <c r="B1240" s="79"/>
      <c r="C1240" s="157"/>
      <c r="D1240" s="47"/>
      <c r="E1240" s="345"/>
      <c r="F1240" s="19"/>
      <c r="G1240" s="56"/>
      <c r="H1240" s="18"/>
      <c r="I1240" s="19"/>
      <c r="J1240" s="19"/>
      <c r="K1240" s="19"/>
      <c r="L1240" s="345"/>
      <c r="M1240" s="17"/>
      <c r="N1240" s="17"/>
      <c r="O1240" s="19"/>
      <c r="P1240" s="19"/>
      <c r="Q1240" s="19"/>
      <c r="R1240" s="17"/>
    </row>
    <row r="1241" spans="1:18">
      <c r="A1241" s="150" t="str">
        <f t="shared" si="20"/>
        <v/>
      </c>
      <c r="B1241" s="79"/>
      <c r="C1241" s="157"/>
      <c r="D1241" s="47"/>
      <c r="E1241" s="345"/>
      <c r="F1241" s="19"/>
      <c r="G1241" s="56"/>
      <c r="H1241" s="18"/>
      <c r="I1241" s="19"/>
      <c r="J1241" s="19"/>
      <c r="K1241" s="19"/>
      <c r="L1241" s="345"/>
      <c r="M1241" s="17"/>
      <c r="N1241" s="17"/>
      <c r="O1241" s="19"/>
      <c r="P1241" s="19"/>
      <c r="Q1241" s="19"/>
      <c r="R1241" s="17"/>
    </row>
    <row r="1242" spans="1:18">
      <c r="A1242" s="150" t="str">
        <f t="shared" si="20"/>
        <v/>
      </c>
      <c r="B1242" s="79"/>
      <c r="C1242" s="157"/>
      <c r="D1242" s="47"/>
      <c r="E1242" s="345"/>
      <c r="F1242" s="19"/>
      <c r="G1242" s="56"/>
      <c r="H1242" s="18"/>
      <c r="I1242" s="19"/>
      <c r="J1242" s="19"/>
      <c r="K1242" s="19"/>
      <c r="L1242" s="345"/>
      <c r="M1242" s="17"/>
      <c r="N1242" s="17"/>
      <c r="O1242" s="19"/>
      <c r="P1242" s="19"/>
      <c r="Q1242" s="19"/>
      <c r="R1242" s="17"/>
    </row>
    <row r="1243" spans="1:18">
      <c r="A1243" s="150" t="str">
        <f t="shared" si="20"/>
        <v/>
      </c>
      <c r="B1243" s="79"/>
      <c r="C1243" s="157"/>
      <c r="D1243" s="47"/>
      <c r="E1243" s="345"/>
      <c r="F1243" s="19"/>
      <c r="G1243" s="56"/>
      <c r="H1243" s="18"/>
      <c r="I1243" s="19"/>
      <c r="J1243" s="19"/>
      <c r="K1243" s="19"/>
      <c r="L1243" s="345"/>
      <c r="M1243" s="17"/>
      <c r="N1243" s="17"/>
      <c r="O1243" s="19"/>
      <c r="P1243" s="19"/>
      <c r="Q1243" s="19"/>
      <c r="R1243" s="17"/>
    </row>
    <row r="1244" spans="1:18">
      <c r="A1244" s="150" t="str">
        <f t="shared" si="20"/>
        <v/>
      </c>
      <c r="B1244" s="79"/>
      <c r="C1244" s="157"/>
      <c r="D1244" s="47"/>
      <c r="E1244" s="345"/>
      <c r="F1244" s="19"/>
      <c r="G1244" s="56"/>
      <c r="H1244" s="18"/>
      <c r="I1244" s="19"/>
      <c r="J1244" s="19"/>
      <c r="K1244" s="19"/>
      <c r="L1244" s="345"/>
      <c r="M1244" s="17"/>
      <c r="N1244" s="17"/>
      <c r="O1244" s="19"/>
      <c r="P1244" s="19"/>
      <c r="Q1244" s="19"/>
      <c r="R1244" s="17"/>
    </row>
    <row r="1245" spans="1:18">
      <c r="A1245" s="89" t="str">
        <f t="shared" si="20"/>
        <v/>
      </c>
      <c r="B1245" s="88"/>
      <c r="C1245" s="157"/>
      <c r="D1245" s="90"/>
      <c r="E1245" s="346"/>
      <c r="F1245" s="91"/>
      <c r="G1245" s="88"/>
      <c r="H1245" s="92"/>
      <c r="I1245" s="93"/>
      <c r="J1245" s="93"/>
      <c r="K1245" s="93"/>
      <c r="L1245" s="346"/>
      <c r="M1245" s="94"/>
      <c r="N1245" s="94"/>
      <c r="O1245" s="93"/>
      <c r="P1245" s="93"/>
      <c r="Q1245" s="93"/>
      <c r="R1245" s="94"/>
    </row>
    <row r="1246" spans="1:18">
      <c r="A1246" s="150" t="str">
        <f t="shared" si="20"/>
        <v/>
      </c>
      <c r="B1246" s="79"/>
      <c r="C1246" s="157"/>
      <c r="D1246" s="47"/>
      <c r="E1246" s="345"/>
      <c r="F1246" s="19"/>
      <c r="G1246" s="56"/>
      <c r="H1246" s="18"/>
      <c r="I1246" s="19"/>
      <c r="J1246" s="19"/>
      <c r="K1246" s="19"/>
      <c r="L1246" s="345"/>
      <c r="M1246" s="17"/>
      <c r="N1246" s="17"/>
      <c r="O1246" s="19"/>
      <c r="P1246" s="19"/>
      <c r="Q1246" s="19"/>
      <c r="R1246" s="17"/>
    </row>
    <row r="1247" spans="1:18">
      <c r="A1247" s="150" t="str">
        <f t="shared" si="20"/>
        <v/>
      </c>
      <c r="B1247" s="79"/>
      <c r="C1247" s="157"/>
      <c r="D1247" s="47"/>
      <c r="E1247" s="345"/>
      <c r="F1247" s="19"/>
      <c r="G1247" s="56"/>
      <c r="H1247" s="18"/>
      <c r="I1247" s="19"/>
      <c r="J1247" s="19"/>
      <c r="K1247" s="19"/>
      <c r="L1247" s="345"/>
      <c r="M1247" s="17"/>
      <c r="N1247" s="17"/>
      <c r="O1247" s="19"/>
      <c r="P1247" s="19"/>
      <c r="Q1247" s="19"/>
      <c r="R1247" s="17"/>
    </row>
    <row r="1248" spans="1:18">
      <c r="A1248" s="150" t="str">
        <f t="shared" si="20"/>
        <v/>
      </c>
      <c r="B1248" s="79"/>
      <c r="C1248" s="157"/>
      <c r="D1248" s="47"/>
      <c r="E1248" s="345"/>
      <c r="F1248" s="19"/>
      <c r="G1248" s="56"/>
      <c r="H1248" s="18"/>
      <c r="I1248" s="19"/>
      <c r="J1248" s="19"/>
      <c r="K1248" s="19"/>
      <c r="L1248" s="345"/>
      <c r="M1248" s="17"/>
      <c r="N1248" s="17"/>
      <c r="O1248" s="19"/>
      <c r="P1248" s="19"/>
      <c r="Q1248" s="19"/>
      <c r="R1248" s="17"/>
    </row>
    <row r="1249" spans="1:18">
      <c r="A1249" s="150" t="str">
        <f t="shared" si="20"/>
        <v/>
      </c>
      <c r="B1249" s="79"/>
      <c r="C1249" s="157"/>
      <c r="D1249" s="47"/>
      <c r="E1249" s="345"/>
      <c r="F1249" s="19"/>
      <c r="G1249" s="56"/>
      <c r="H1249" s="18"/>
      <c r="I1249" s="19"/>
      <c r="J1249" s="19"/>
      <c r="K1249" s="19"/>
      <c r="L1249" s="345"/>
      <c r="M1249" s="17"/>
      <c r="N1249" s="17"/>
      <c r="O1249" s="19"/>
      <c r="P1249" s="19"/>
      <c r="Q1249" s="19"/>
      <c r="R1249" s="17"/>
    </row>
    <row r="1250" spans="1:18">
      <c r="A1250" s="150" t="str">
        <f t="shared" si="20"/>
        <v/>
      </c>
      <c r="B1250" s="79"/>
      <c r="C1250" s="157"/>
      <c r="D1250" s="47"/>
      <c r="E1250" s="345"/>
      <c r="F1250" s="19"/>
      <c r="G1250" s="56"/>
      <c r="H1250" s="18"/>
      <c r="I1250" s="19"/>
      <c r="J1250" s="19"/>
      <c r="K1250" s="19"/>
      <c r="L1250" s="345"/>
      <c r="M1250" s="17"/>
      <c r="N1250" s="17"/>
      <c r="O1250" s="19"/>
      <c r="P1250" s="19"/>
      <c r="Q1250" s="19"/>
      <c r="R1250" s="17"/>
    </row>
    <row r="1251" spans="1:18">
      <c r="A1251" s="89" t="str">
        <f t="shared" si="20"/>
        <v/>
      </c>
      <c r="B1251" s="88"/>
      <c r="C1251" s="157"/>
      <c r="D1251" s="90"/>
      <c r="E1251" s="346"/>
      <c r="F1251" s="91"/>
      <c r="G1251" s="88"/>
      <c r="H1251" s="92"/>
      <c r="I1251" s="93"/>
      <c r="J1251" s="93"/>
      <c r="K1251" s="93"/>
      <c r="L1251" s="346"/>
      <c r="M1251" s="94"/>
      <c r="N1251" s="94"/>
      <c r="O1251" s="93"/>
      <c r="P1251" s="93"/>
      <c r="Q1251" s="93"/>
      <c r="R1251" s="94"/>
    </row>
    <row r="1252" spans="1:18">
      <c r="A1252" s="150" t="str">
        <f t="shared" si="20"/>
        <v/>
      </c>
      <c r="B1252" s="79"/>
      <c r="C1252" s="157"/>
      <c r="D1252" s="47"/>
      <c r="E1252" s="345"/>
      <c r="F1252" s="19"/>
      <c r="G1252" s="56"/>
      <c r="H1252" s="18"/>
      <c r="I1252" s="19"/>
      <c r="J1252" s="19"/>
      <c r="K1252" s="19"/>
      <c r="L1252" s="345"/>
      <c r="M1252" s="17"/>
      <c r="N1252" s="17"/>
      <c r="O1252" s="19"/>
      <c r="P1252" s="19"/>
      <c r="Q1252" s="19"/>
      <c r="R1252" s="17"/>
    </row>
    <row r="1253" spans="1:18">
      <c r="A1253" s="150" t="str">
        <f t="shared" si="20"/>
        <v/>
      </c>
      <c r="B1253" s="79"/>
      <c r="C1253" s="157"/>
      <c r="D1253" s="47"/>
      <c r="E1253" s="345"/>
      <c r="F1253" s="19"/>
      <c r="G1253" s="56"/>
      <c r="H1253" s="18"/>
      <c r="I1253" s="19"/>
      <c r="J1253" s="19"/>
      <c r="K1253" s="19"/>
      <c r="L1253" s="345"/>
      <c r="M1253" s="17"/>
      <c r="N1253" s="17"/>
      <c r="O1253" s="19"/>
      <c r="P1253" s="19"/>
      <c r="Q1253" s="19"/>
      <c r="R1253" s="17"/>
    </row>
    <row r="1254" spans="1:18">
      <c r="A1254" s="150" t="str">
        <f t="shared" si="20"/>
        <v/>
      </c>
      <c r="B1254" s="79"/>
      <c r="C1254" s="157"/>
      <c r="D1254" s="47"/>
      <c r="E1254" s="345"/>
      <c r="F1254" s="19"/>
      <c r="G1254" s="56"/>
      <c r="H1254" s="18"/>
      <c r="I1254" s="19"/>
      <c r="J1254" s="19"/>
      <c r="K1254" s="19"/>
      <c r="L1254" s="345"/>
      <c r="M1254" s="17"/>
      <c r="N1254" s="17"/>
      <c r="O1254" s="19"/>
      <c r="P1254" s="19"/>
      <c r="Q1254" s="19"/>
      <c r="R1254" s="17"/>
    </row>
    <row r="1255" spans="1:18">
      <c r="A1255" s="150" t="str">
        <f t="shared" si="20"/>
        <v/>
      </c>
      <c r="B1255" s="79"/>
      <c r="C1255" s="157"/>
      <c r="D1255" s="47"/>
      <c r="E1255" s="345"/>
      <c r="F1255" s="19"/>
      <c r="G1255" s="56"/>
      <c r="H1255" s="18"/>
      <c r="I1255" s="19"/>
      <c r="J1255" s="19"/>
      <c r="K1255" s="19"/>
      <c r="L1255" s="345"/>
      <c r="M1255" s="17"/>
      <c r="N1255" s="17"/>
      <c r="O1255" s="19"/>
      <c r="P1255" s="19"/>
      <c r="Q1255" s="19"/>
      <c r="R1255" s="17"/>
    </row>
    <row r="1256" spans="1:18">
      <c r="A1256" s="150" t="str">
        <f t="shared" si="20"/>
        <v/>
      </c>
      <c r="B1256" s="79"/>
      <c r="C1256" s="157"/>
      <c r="D1256" s="47"/>
      <c r="E1256" s="345"/>
      <c r="F1256" s="19"/>
      <c r="G1256" s="56"/>
      <c r="H1256" s="18"/>
      <c r="I1256" s="19"/>
      <c r="J1256" s="19"/>
      <c r="K1256" s="19"/>
      <c r="L1256" s="345"/>
      <c r="M1256" s="17"/>
      <c r="N1256" s="17"/>
      <c r="O1256" s="19"/>
      <c r="P1256" s="19"/>
      <c r="Q1256" s="19"/>
      <c r="R1256" s="17"/>
    </row>
    <row r="1257" spans="1:18">
      <c r="A1257" s="89" t="str">
        <f t="shared" si="20"/>
        <v/>
      </c>
      <c r="B1257" s="88"/>
      <c r="C1257" s="157"/>
      <c r="D1257" s="90"/>
      <c r="E1257" s="346"/>
      <c r="F1257" s="91"/>
      <c r="G1257" s="88"/>
      <c r="H1257" s="92"/>
      <c r="I1257" s="93"/>
      <c r="J1257" s="93"/>
      <c r="K1257" s="93"/>
      <c r="L1257" s="346"/>
      <c r="M1257" s="94"/>
      <c r="N1257" s="94"/>
      <c r="O1257" s="93"/>
      <c r="P1257" s="93"/>
      <c r="Q1257" s="93"/>
      <c r="R1257" s="94"/>
    </row>
    <row r="1258" spans="1:18">
      <c r="A1258" s="150" t="str">
        <f t="shared" si="20"/>
        <v/>
      </c>
      <c r="B1258" s="79"/>
      <c r="C1258" s="157"/>
      <c r="D1258" s="47"/>
      <c r="E1258" s="345"/>
      <c r="F1258" s="19"/>
      <c r="G1258" s="56"/>
      <c r="H1258" s="18"/>
      <c r="I1258" s="19"/>
      <c r="J1258" s="19"/>
      <c r="K1258" s="19"/>
      <c r="L1258" s="345"/>
      <c r="M1258" s="17"/>
      <c r="N1258" s="17"/>
      <c r="O1258" s="19"/>
      <c r="P1258" s="19"/>
      <c r="Q1258" s="19"/>
      <c r="R1258" s="17"/>
    </row>
    <row r="1259" spans="1:18">
      <c r="A1259" s="150" t="str">
        <f t="shared" si="20"/>
        <v/>
      </c>
      <c r="B1259" s="79"/>
      <c r="C1259" s="157"/>
      <c r="D1259" s="47"/>
      <c r="E1259" s="345"/>
      <c r="F1259" s="19"/>
      <c r="G1259" s="56"/>
      <c r="H1259" s="18"/>
      <c r="I1259" s="19"/>
      <c r="J1259" s="19"/>
      <c r="K1259" s="19"/>
      <c r="L1259" s="345"/>
      <c r="M1259" s="17"/>
      <c r="N1259" s="17"/>
      <c r="O1259" s="19"/>
      <c r="P1259" s="19"/>
      <c r="Q1259" s="19"/>
      <c r="R1259" s="17"/>
    </row>
    <row r="1260" spans="1:18">
      <c r="A1260" s="150" t="str">
        <f t="shared" si="20"/>
        <v/>
      </c>
      <c r="B1260" s="79"/>
      <c r="C1260" s="157"/>
      <c r="D1260" s="47"/>
      <c r="E1260" s="345"/>
      <c r="F1260" s="19"/>
      <c r="G1260" s="56"/>
      <c r="H1260" s="18"/>
      <c r="I1260" s="19"/>
      <c r="J1260" s="19"/>
      <c r="K1260" s="19"/>
      <c r="L1260" s="345"/>
      <c r="M1260" s="17"/>
      <c r="N1260" s="17"/>
      <c r="O1260" s="19"/>
      <c r="P1260" s="19"/>
      <c r="Q1260" s="19"/>
      <c r="R1260" s="17"/>
    </row>
    <row r="1261" spans="1:18">
      <c r="A1261" s="150" t="str">
        <f t="shared" si="20"/>
        <v/>
      </c>
      <c r="B1261" s="79"/>
      <c r="C1261" s="157"/>
      <c r="D1261" s="47"/>
      <c r="E1261" s="345"/>
      <c r="F1261" s="19"/>
      <c r="G1261" s="56"/>
      <c r="H1261" s="18"/>
      <c r="I1261" s="19"/>
      <c r="J1261" s="19"/>
      <c r="K1261" s="19"/>
      <c r="L1261" s="345"/>
      <c r="M1261" s="17"/>
      <c r="N1261" s="17"/>
      <c r="O1261" s="19"/>
      <c r="P1261" s="19"/>
      <c r="Q1261" s="19"/>
      <c r="R1261" s="17"/>
    </row>
    <row r="1262" spans="1:18">
      <c r="A1262" s="150" t="str">
        <f t="shared" si="20"/>
        <v/>
      </c>
      <c r="B1262" s="79"/>
      <c r="C1262" s="157"/>
      <c r="D1262" s="47"/>
      <c r="E1262" s="345"/>
      <c r="F1262" s="19"/>
      <c r="G1262" s="56"/>
      <c r="H1262" s="18"/>
      <c r="I1262" s="19"/>
      <c r="J1262" s="19"/>
      <c r="K1262" s="19"/>
      <c r="L1262" s="345"/>
      <c r="M1262" s="17"/>
      <c r="N1262" s="17"/>
      <c r="O1262" s="19"/>
      <c r="P1262" s="19"/>
      <c r="Q1262" s="19"/>
      <c r="R1262" s="17"/>
    </row>
    <row r="1263" spans="1:18">
      <c r="A1263" s="89" t="str">
        <f t="shared" si="20"/>
        <v/>
      </c>
      <c r="B1263" s="88"/>
      <c r="C1263" s="157"/>
      <c r="D1263" s="90"/>
      <c r="E1263" s="346"/>
      <c r="F1263" s="91"/>
      <c r="G1263" s="88"/>
      <c r="H1263" s="92"/>
      <c r="I1263" s="93"/>
      <c r="J1263" s="93"/>
      <c r="K1263" s="93"/>
      <c r="L1263" s="346"/>
      <c r="M1263" s="94"/>
      <c r="N1263" s="94"/>
      <c r="O1263" s="93"/>
      <c r="P1263" s="93"/>
      <c r="Q1263" s="93"/>
      <c r="R1263" s="94"/>
    </row>
    <row r="1264" spans="1:18">
      <c r="A1264" s="150" t="str">
        <f t="shared" si="20"/>
        <v/>
      </c>
      <c r="B1264" s="79"/>
      <c r="C1264" s="157"/>
      <c r="D1264" s="47"/>
      <c r="E1264" s="345"/>
      <c r="F1264" s="19"/>
      <c r="G1264" s="56"/>
      <c r="H1264" s="18"/>
      <c r="I1264" s="19"/>
      <c r="J1264" s="19"/>
      <c r="K1264" s="19"/>
      <c r="L1264" s="345"/>
      <c r="M1264" s="17"/>
      <c r="N1264" s="17"/>
      <c r="O1264" s="19"/>
      <c r="P1264" s="19"/>
      <c r="Q1264" s="19"/>
      <c r="R1264" s="17"/>
    </row>
    <row r="1265" spans="1:18">
      <c r="A1265" s="150" t="str">
        <f t="shared" si="20"/>
        <v/>
      </c>
      <c r="B1265" s="79"/>
      <c r="C1265" s="157"/>
      <c r="D1265" s="47"/>
      <c r="E1265" s="345"/>
      <c r="F1265" s="19"/>
      <c r="G1265" s="56"/>
      <c r="H1265" s="18"/>
      <c r="I1265" s="19"/>
      <c r="J1265" s="19"/>
      <c r="K1265" s="19"/>
      <c r="L1265" s="345"/>
      <c r="M1265" s="17"/>
      <c r="N1265" s="17"/>
      <c r="O1265" s="19"/>
      <c r="P1265" s="19"/>
      <c r="Q1265" s="19"/>
      <c r="R1265" s="17"/>
    </row>
    <row r="1266" spans="1:18">
      <c r="A1266" s="150" t="str">
        <f t="shared" si="20"/>
        <v/>
      </c>
      <c r="B1266" s="79"/>
      <c r="C1266" s="157"/>
      <c r="D1266" s="47"/>
      <c r="E1266" s="345"/>
      <c r="F1266" s="19"/>
      <c r="G1266" s="56"/>
      <c r="H1266" s="18"/>
      <c r="I1266" s="19"/>
      <c r="J1266" s="19"/>
      <c r="K1266" s="19"/>
      <c r="L1266" s="345"/>
      <c r="M1266" s="17"/>
      <c r="N1266" s="17"/>
      <c r="O1266" s="19"/>
      <c r="P1266" s="19"/>
      <c r="Q1266" s="19"/>
      <c r="R1266" s="17"/>
    </row>
    <row r="1267" spans="1:18">
      <c r="A1267" s="150" t="str">
        <f t="shared" si="20"/>
        <v/>
      </c>
      <c r="B1267" s="79"/>
      <c r="C1267" s="157"/>
      <c r="D1267" s="47"/>
      <c r="E1267" s="345"/>
      <c r="F1267" s="19"/>
      <c r="G1267" s="56"/>
      <c r="H1267" s="18"/>
      <c r="I1267" s="19"/>
      <c r="J1267" s="19"/>
      <c r="K1267" s="19"/>
      <c r="L1267" s="345"/>
      <c r="M1267" s="17"/>
      <c r="N1267" s="17"/>
      <c r="O1267" s="19"/>
      <c r="P1267" s="19"/>
      <c r="Q1267" s="19"/>
      <c r="R1267" s="17"/>
    </row>
    <row r="1268" spans="1:18">
      <c r="A1268" s="150" t="str">
        <f t="shared" si="20"/>
        <v/>
      </c>
      <c r="B1268" s="79"/>
      <c r="C1268" s="157"/>
      <c r="D1268" s="47"/>
      <c r="E1268" s="345"/>
      <c r="F1268" s="19"/>
      <c r="G1268" s="56"/>
      <c r="H1268" s="18"/>
      <c r="I1268" s="19"/>
      <c r="J1268" s="19"/>
      <c r="K1268" s="19"/>
      <c r="L1268" s="345"/>
      <c r="M1268" s="17"/>
      <c r="N1268" s="17"/>
      <c r="O1268" s="19"/>
      <c r="P1268" s="19"/>
      <c r="Q1268" s="19"/>
      <c r="R1268" s="17"/>
    </row>
    <row r="1269" spans="1:18">
      <c r="A1269" s="89" t="str">
        <f t="shared" si="20"/>
        <v/>
      </c>
      <c r="B1269" s="88"/>
      <c r="C1269" s="157"/>
      <c r="D1269" s="90"/>
      <c r="E1269" s="346"/>
      <c r="F1269" s="91"/>
      <c r="G1269" s="88"/>
      <c r="H1269" s="92"/>
      <c r="I1269" s="93"/>
      <c r="J1269" s="93"/>
      <c r="K1269" s="93"/>
      <c r="L1269" s="346"/>
      <c r="M1269" s="94"/>
      <c r="N1269" s="94"/>
      <c r="O1269" s="93"/>
      <c r="P1269" s="93"/>
      <c r="Q1269" s="93"/>
      <c r="R1269" s="94"/>
    </row>
    <row r="1270" spans="1:18">
      <c r="A1270" s="150" t="str">
        <f t="shared" si="20"/>
        <v/>
      </c>
      <c r="B1270" s="79"/>
      <c r="C1270" s="157"/>
      <c r="D1270" s="47"/>
      <c r="E1270" s="345"/>
      <c r="F1270" s="19"/>
      <c r="G1270" s="56"/>
      <c r="H1270" s="18"/>
      <c r="I1270" s="19"/>
      <c r="J1270" s="19"/>
      <c r="K1270" s="19"/>
      <c r="L1270" s="345"/>
      <c r="M1270" s="17"/>
      <c r="N1270" s="17"/>
      <c r="O1270" s="19"/>
      <c r="P1270" s="19"/>
      <c r="Q1270" s="19"/>
      <c r="R1270" s="17"/>
    </row>
    <row r="1271" spans="1:18">
      <c r="A1271" s="150" t="str">
        <f t="shared" si="20"/>
        <v/>
      </c>
      <c r="B1271" s="79"/>
      <c r="C1271" s="157"/>
      <c r="D1271" s="47"/>
      <c r="E1271" s="345"/>
      <c r="F1271" s="19"/>
      <c r="G1271" s="56"/>
      <c r="H1271" s="18"/>
      <c r="I1271" s="19"/>
      <c r="J1271" s="19"/>
      <c r="K1271" s="19"/>
      <c r="L1271" s="345"/>
      <c r="M1271" s="17"/>
      <c r="N1271" s="17"/>
      <c r="O1271" s="19"/>
      <c r="P1271" s="19"/>
      <c r="Q1271" s="19"/>
      <c r="R1271" s="17"/>
    </row>
    <row r="1272" spans="1:18">
      <c r="A1272" s="150" t="str">
        <f t="shared" si="20"/>
        <v/>
      </c>
      <c r="B1272" s="79"/>
      <c r="C1272" s="157"/>
      <c r="D1272" s="47"/>
      <c r="E1272" s="345"/>
      <c r="F1272" s="19"/>
      <c r="G1272" s="56"/>
      <c r="H1272" s="18"/>
      <c r="I1272" s="19"/>
      <c r="J1272" s="19"/>
      <c r="K1272" s="19"/>
      <c r="L1272" s="345"/>
      <c r="M1272" s="17"/>
      <c r="N1272" s="17"/>
      <c r="O1272" s="19"/>
      <c r="P1272" s="19"/>
      <c r="Q1272" s="19"/>
      <c r="R1272" s="17"/>
    </row>
    <row r="1273" spans="1:18">
      <c r="A1273" s="150" t="str">
        <f t="shared" si="20"/>
        <v/>
      </c>
      <c r="B1273" s="79"/>
      <c r="C1273" s="157"/>
      <c r="D1273" s="47"/>
      <c r="E1273" s="345"/>
      <c r="F1273" s="19"/>
      <c r="G1273" s="56"/>
      <c r="H1273" s="18"/>
      <c r="I1273" s="19"/>
      <c r="J1273" s="19"/>
      <c r="K1273" s="19"/>
      <c r="L1273" s="345"/>
      <c r="M1273" s="17"/>
      <c r="N1273" s="17"/>
      <c r="O1273" s="19"/>
      <c r="P1273" s="19"/>
      <c r="Q1273" s="19"/>
      <c r="R1273" s="17"/>
    </row>
    <row r="1274" spans="1:18">
      <c r="A1274" s="150" t="str">
        <f t="shared" si="20"/>
        <v/>
      </c>
      <c r="B1274" s="79"/>
      <c r="C1274" s="157"/>
      <c r="D1274" s="47"/>
      <c r="E1274" s="345"/>
      <c r="F1274" s="19"/>
      <c r="G1274" s="56"/>
      <c r="H1274" s="18"/>
      <c r="I1274" s="19"/>
      <c r="J1274" s="19"/>
      <c r="K1274" s="19"/>
      <c r="L1274" s="345"/>
      <c r="M1274" s="17"/>
      <c r="N1274" s="17"/>
      <c r="O1274" s="19"/>
      <c r="P1274" s="19"/>
      <c r="Q1274" s="19"/>
      <c r="R1274" s="17"/>
    </row>
    <row r="1275" spans="1:18">
      <c r="A1275" s="89" t="str">
        <f t="shared" si="20"/>
        <v/>
      </c>
      <c r="B1275" s="88"/>
      <c r="C1275" s="157"/>
      <c r="D1275" s="90"/>
      <c r="E1275" s="346"/>
      <c r="F1275" s="91"/>
      <c r="G1275" s="88"/>
      <c r="H1275" s="92"/>
      <c r="I1275" s="93"/>
      <c r="J1275" s="93"/>
      <c r="K1275" s="93"/>
      <c r="L1275" s="346"/>
      <c r="M1275" s="94"/>
      <c r="N1275" s="94"/>
      <c r="O1275" s="93"/>
      <c r="P1275" s="93"/>
      <c r="Q1275" s="93"/>
      <c r="R1275" s="94"/>
    </row>
    <row r="1276" spans="1:18">
      <c r="A1276" s="150" t="str">
        <f t="shared" si="20"/>
        <v/>
      </c>
      <c r="B1276" s="79"/>
      <c r="C1276" s="157"/>
      <c r="D1276" s="47"/>
      <c r="E1276" s="345"/>
      <c r="F1276" s="19"/>
      <c r="G1276" s="56"/>
      <c r="H1276" s="18"/>
      <c r="I1276" s="19"/>
      <c r="J1276" s="19"/>
      <c r="K1276" s="19"/>
      <c r="L1276" s="345"/>
      <c r="M1276" s="17"/>
      <c r="N1276" s="17"/>
      <c r="O1276" s="19"/>
      <c r="P1276" s="19"/>
      <c r="Q1276" s="19"/>
      <c r="R1276" s="17"/>
    </row>
    <row r="1277" spans="1:18">
      <c r="A1277" s="150" t="str">
        <f t="shared" si="20"/>
        <v/>
      </c>
      <c r="B1277" s="79"/>
      <c r="C1277" s="157"/>
      <c r="D1277" s="47"/>
      <c r="E1277" s="345"/>
      <c r="F1277" s="19"/>
      <c r="G1277" s="56"/>
      <c r="H1277" s="18"/>
      <c r="I1277" s="19"/>
      <c r="J1277" s="19"/>
      <c r="K1277" s="19"/>
      <c r="L1277" s="345"/>
      <c r="M1277" s="17"/>
      <c r="N1277" s="17"/>
      <c r="O1277" s="19"/>
      <c r="P1277" s="19"/>
      <c r="Q1277" s="19"/>
      <c r="R1277" s="17"/>
    </row>
    <row r="1278" spans="1:18">
      <c r="A1278" s="150" t="str">
        <f t="shared" si="20"/>
        <v/>
      </c>
      <c r="B1278" s="79"/>
      <c r="C1278" s="157"/>
      <c r="D1278" s="47"/>
      <c r="E1278" s="345"/>
      <c r="F1278" s="19"/>
      <c r="G1278" s="56"/>
      <c r="H1278" s="18"/>
      <c r="I1278" s="19"/>
      <c r="J1278" s="19"/>
      <c r="K1278" s="19"/>
      <c r="L1278" s="345"/>
      <c r="M1278" s="17"/>
      <c r="N1278" s="17"/>
      <c r="O1278" s="19"/>
      <c r="P1278" s="19"/>
      <c r="Q1278" s="19"/>
      <c r="R1278" s="17"/>
    </row>
    <row r="1279" spans="1:18">
      <c r="A1279" s="150" t="str">
        <f t="shared" si="20"/>
        <v/>
      </c>
      <c r="B1279" s="79"/>
      <c r="C1279" s="157"/>
      <c r="D1279" s="47"/>
      <c r="E1279" s="345"/>
      <c r="F1279" s="19"/>
      <c r="G1279" s="56"/>
      <c r="H1279" s="18"/>
      <c r="I1279" s="19"/>
      <c r="J1279" s="19"/>
      <c r="K1279" s="19"/>
      <c r="L1279" s="345"/>
      <c r="M1279" s="17"/>
      <c r="N1279" s="17"/>
      <c r="O1279" s="19"/>
      <c r="P1279" s="19"/>
      <c r="Q1279" s="19"/>
      <c r="R1279" s="17"/>
    </row>
    <row r="1280" spans="1:18">
      <c r="A1280" s="150" t="str">
        <f t="shared" si="20"/>
        <v/>
      </c>
      <c r="B1280" s="79"/>
      <c r="C1280" s="157"/>
      <c r="D1280" s="47"/>
      <c r="E1280" s="345"/>
      <c r="F1280" s="19"/>
      <c r="G1280" s="56"/>
      <c r="H1280" s="18"/>
      <c r="I1280" s="19"/>
      <c r="J1280" s="19"/>
      <c r="K1280" s="19"/>
      <c r="L1280" s="345"/>
      <c r="M1280" s="17"/>
      <c r="N1280" s="17"/>
      <c r="O1280" s="19"/>
      <c r="P1280" s="19"/>
      <c r="Q1280" s="19"/>
      <c r="R1280" s="17"/>
    </row>
    <row r="1281" spans="1:18">
      <c r="A1281" s="89" t="str">
        <f t="shared" si="20"/>
        <v/>
      </c>
      <c r="B1281" s="88"/>
      <c r="C1281" s="157"/>
      <c r="D1281" s="90"/>
      <c r="E1281" s="346"/>
      <c r="F1281" s="91"/>
      <c r="G1281" s="88"/>
      <c r="H1281" s="92"/>
      <c r="I1281" s="93"/>
      <c r="J1281" s="93"/>
      <c r="K1281" s="93"/>
      <c r="L1281" s="346"/>
      <c r="M1281" s="94"/>
      <c r="N1281" s="94"/>
      <c r="O1281" s="93"/>
      <c r="P1281" s="93"/>
      <c r="Q1281" s="93"/>
      <c r="R1281" s="94"/>
    </row>
    <row r="1282" spans="1:18">
      <c r="A1282" s="150" t="str">
        <f t="shared" si="20"/>
        <v/>
      </c>
      <c r="B1282" s="79"/>
      <c r="C1282" s="157"/>
      <c r="D1282" s="47"/>
      <c r="E1282" s="345"/>
      <c r="F1282" s="19"/>
      <c r="G1282" s="56"/>
      <c r="H1282" s="18"/>
      <c r="I1282" s="19"/>
      <c r="J1282" s="19"/>
      <c r="K1282" s="19"/>
      <c r="L1282" s="345"/>
      <c r="M1282" s="17"/>
      <c r="N1282" s="17"/>
      <c r="O1282" s="19"/>
      <c r="P1282" s="19"/>
      <c r="Q1282" s="19"/>
      <c r="R1282" s="17"/>
    </row>
    <row r="1283" spans="1:18">
      <c r="A1283" s="150" t="str">
        <f t="shared" si="20"/>
        <v/>
      </c>
      <c r="B1283" s="79"/>
      <c r="C1283" s="157"/>
      <c r="D1283" s="47"/>
      <c r="E1283" s="345"/>
      <c r="F1283" s="19"/>
      <c r="G1283" s="56"/>
      <c r="H1283" s="18"/>
      <c r="I1283" s="19"/>
      <c r="J1283" s="19"/>
      <c r="K1283" s="19"/>
      <c r="L1283" s="345"/>
      <c r="M1283" s="17"/>
      <c r="N1283" s="17"/>
      <c r="O1283" s="19"/>
      <c r="P1283" s="19"/>
      <c r="Q1283" s="19"/>
      <c r="R1283" s="17"/>
    </row>
    <row r="1284" spans="1:18">
      <c r="A1284" s="150" t="str">
        <f t="shared" si="20"/>
        <v/>
      </c>
      <c r="B1284" s="79"/>
      <c r="C1284" s="157"/>
      <c r="D1284" s="47"/>
      <c r="E1284" s="345"/>
      <c r="F1284" s="19"/>
      <c r="G1284" s="56"/>
      <c r="H1284" s="18"/>
      <c r="I1284" s="19"/>
      <c r="J1284" s="19"/>
      <c r="K1284" s="19"/>
      <c r="L1284" s="345"/>
      <c r="M1284" s="17"/>
      <c r="N1284" s="17"/>
      <c r="O1284" s="19"/>
      <c r="P1284" s="19"/>
      <c r="Q1284" s="19"/>
      <c r="R1284" s="17"/>
    </row>
    <row r="1285" spans="1:18">
      <c r="A1285" s="150" t="str">
        <f t="shared" si="20"/>
        <v/>
      </c>
      <c r="B1285" s="79"/>
      <c r="C1285" s="157"/>
      <c r="D1285" s="47"/>
      <c r="E1285" s="345"/>
      <c r="F1285" s="19"/>
      <c r="G1285" s="56"/>
      <c r="H1285" s="18"/>
      <c r="I1285" s="19"/>
      <c r="J1285" s="19"/>
      <c r="K1285" s="19"/>
      <c r="L1285" s="345"/>
      <c r="M1285" s="17"/>
      <c r="N1285" s="17"/>
      <c r="O1285" s="19"/>
      <c r="P1285" s="19"/>
      <c r="Q1285" s="19"/>
      <c r="R1285" s="17"/>
    </row>
    <row r="1286" spans="1:18">
      <c r="A1286" s="150" t="str">
        <f t="shared" si="20"/>
        <v/>
      </c>
      <c r="B1286" s="79"/>
      <c r="C1286" s="157"/>
      <c r="D1286" s="47"/>
      <c r="E1286" s="345"/>
      <c r="F1286" s="19"/>
      <c r="G1286" s="56"/>
      <c r="H1286" s="18"/>
      <c r="I1286" s="19"/>
      <c r="J1286" s="19"/>
      <c r="K1286" s="19"/>
      <c r="L1286" s="345"/>
      <c r="M1286" s="17"/>
      <c r="N1286" s="17"/>
      <c r="O1286" s="19"/>
      <c r="P1286" s="19"/>
      <c r="Q1286" s="19"/>
      <c r="R1286" s="17"/>
    </row>
    <row r="1287" spans="1:18">
      <c r="A1287" s="89" t="str">
        <f t="shared" si="20"/>
        <v/>
      </c>
      <c r="B1287" s="88"/>
      <c r="C1287" s="157"/>
      <c r="D1287" s="90"/>
      <c r="E1287" s="346"/>
      <c r="F1287" s="91"/>
      <c r="G1287" s="88"/>
      <c r="H1287" s="92"/>
      <c r="I1287" s="93"/>
      <c r="J1287" s="93"/>
      <c r="K1287" s="93"/>
      <c r="L1287" s="346"/>
      <c r="M1287" s="94"/>
      <c r="N1287" s="94"/>
      <c r="O1287" s="93"/>
      <c r="P1287" s="93"/>
      <c r="Q1287" s="93"/>
      <c r="R1287" s="94"/>
    </row>
    <row r="1288" spans="1:18">
      <c r="A1288" s="150" t="str">
        <f t="shared" si="20"/>
        <v/>
      </c>
      <c r="B1288" s="79"/>
      <c r="C1288" s="157"/>
      <c r="D1288" s="47"/>
      <c r="E1288" s="345"/>
      <c r="F1288" s="19"/>
      <c r="G1288" s="56"/>
      <c r="H1288" s="18"/>
      <c r="I1288" s="19"/>
      <c r="J1288" s="19"/>
      <c r="K1288" s="19"/>
      <c r="L1288" s="345"/>
      <c r="M1288" s="17"/>
      <c r="N1288" s="17"/>
      <c r="O1288" s="19"/>
      <c r="P1288" s="19"/>
      <c r="Q1288" s="19"/>
      <c r="R1288" s="17"/>
    </row>
    <row r="1289" spans="1:18">
      <c r="A1289" s="150" t="str">
        <f t="shared" si="20"/>
        <v/>
      </c>
      <c r="B1289" s="79"/>
      <c r="C1289" s="157"/>
      <c r="D1289" s="47"/>
      <c r="E1289" s="345"/>
      <c r="F1289" s="19"/>
      <c r="G1289" s="56"/>
      <c r="H1289" s="18"/>
      <c r="I1289" s="19"/>
      <c r="J1289" s="19"/>
      <c r="K1289" s="19"/>
      <c r="L1289" s="345"/>
      <c r="M1289" s="17"/>
      <c r="N1289" s="17"/>
      <c r="O1289" s="19"/>
      <c r="P1289" s="19"/>
      <c r="Q1289" s="19"/>
      <c r="R1289" s="17"/>
    </row>
    <row r="1290" spans="1:18">
      <c r="A1290" s="150" t="str">
        <f t="shared" si="20"/>
        <v/>
      </c>
      <c r="B1290" s="79"/>
      <c r="C1290" s="157"/>
      <c r="D1290" s="47"/>
      <c r="E1290" s="345"/>
      <c r="F1290" s="19"/>
      <c r="G1290" s="56"/>
      <c r="H1290" s="18"/>
      <c r="I1290" s="19"/>
      <c r="J1290" s="19"/>
      <c r="K1290" s="19"/>
      <c r="L1290" s="345"/>
      <c r="M1290" s="17"/>
      <c r="N1290" s="17"/>
      <c r="O1290" s="19"/>
      <c r="P1290" s="19"/>
      <c r="Q1290" s="19"/>
      <c r="R1290" s="17"/>
    </row>
    <row r="1291" spans="1:18">
      <c r="A1291" s="150" t="str">
        <f t="shared" si="20"/>
        <v/>
      </c>
      <c r="B1291" s="79"/>
      <c r="C1291" s="157"/>
      <c r="D1291" s="47"/>
      <c r="E1291" s="345"/>
      <c r="F1291" s="19"/>
      <c r="G1291" s="56"/>
      <c r="H1291" s="18"/>
      <c r="I1291" s="19"/>
      <c r="J1291" s="19"/>
      <c r="K1291" s="19"/>
      <c r="L1291" s="345"/>
      <c r="M1291" s="17"/>
      <c r="N1291" s="17"/>
      <c r="O1291" s="19"/>
      <c r="P1291" s="19"/>
      <c r="Q1291" s="19"/>
      <c r="R1291" s="17"/>
    </row>
    <row r="1292" spans="1:18">
      <c r="A1292" s="150" t="str">
        <f t="shared" si="20"/>
        <v/>
      </c>
      <c r="B1292" s="79"/>
      <c r="C1292" s="157"/>
      <c r="D1292" s="47"/>
      <c r="E1292" s="345"/>
      <c r="F1292" s="19"/>
      <c r="G1292" s="56"/>
      <c r="H1292" s="18"/>
      <c r="I1292" s="19"/>
      <c r="J1292" s="19"/>
      <c r="K1292" s="19"/>
      <c r="L1292" s="345"/>
      <c r="M1292" s="17"/>
      <c r="N1292" s="17"/>
      <c r="O1292" s="19"/>
      <c r="P1292" s="19"/>
      <c r="Q1292" s="19"/>
      <c r="R1292" s="17"/>
    </row>
    <row r="1293" spans="1:18">
      <c r="A1293" s="89" t="str">
        <f t="shared" si="20"/>
        <v/>
      </c>
      <c r="B1293" s="88"/>
      <c r="C1293" s="157"/>
      <c r="D1293" s="90"/>
      <c r="E1293" s="346"/>
      <c r="F1293" s="91"/>
      <c r="G1293" s="88"/>
      <c r="H1293" s="92"/>
      <c r="I1293" s="93"/>
      <c r="J1293" s="93"/>
      <c r="K1293" s="93"/>
      <c r="L1293" s="346"/>
      <c r="M1293" s="94"/>
      <c r="N1293" s="94"/>
      <c r="O1293" s="93"/>
      <c r="P1293" s="93"/>
      <c r="Q1293" s="93"/>
      <c r="R1293" s="94"/>
    </row>
    <row r="1294" spans="1:18">
      <c r="A1294" s="150" t="str">
        <f t="shared" si="20"/>
        <v/>
      </c>
      <c r="B1294" s="79"/>
      <c r="C1294" s="157"/>
      <c r="D1294" s="47"/>
      <c r="E1294" s="345"/>
      <c r="F1294" s="19"/>
      <c r="G1294" s="56"/>
      <c r="H1294" s="18"/>
      <c r="I1294" s="19"/>
      <c r="J1294" s="19"/>
      <c r="K1294" s="19"/>
      <c r="L1294" s="345"/>
      <c r="M1294" s="17"/>
      <c r="N1294" s="17"/>
      <c r="O1294" s="19"/>
      <c r="P1294" s="19"/>
      <c r="Q1294" s="19"/>
      <c r="R1294" s="17"/>
    </row>
    <row r="1295" spans="1:18">
      <c r="A1295" s="150" t="str">
        <f t="shared" ref="A1295:A1358" si="21">IF(ISBLANK(B1295),"",IF(ISNA(VLOOKUP(B1295,jobtable,2,FALSE)),"Not found",VLOOKUP(B1295,jobtable,2,FALSE)))</f>
        <v/>
      </c>
      <c r="B1295" s="79"/>
      <c r="C1295" s="157"/>
      <c r="D1295" s="47"/>
      <c r="E1295" s="345"/>
      <c r="F1295" s="19"/>
      <c r="G1295" s="56"/>
      <c r="H1295" s="18"/>
      <c r="I1295" s="19"/>
      <c r="J1295" s="19"/>
      <c r="K1295" s="19"/>
      <c r="L1295" s="345"/>
      <c r="M1295" s="17"/>
      <c r="N1295" s="17"/>
      <c r="O1295" s="19"/>
      <c r="P1295" s="19"/>
      <c r="Q1295" s="19"/>
      <c r="R1295" s="17"/>
    </row>
    <row r="1296" spans="1:18">
      <c r="A1296" s="150" t="str">
        <f t="shared" si="21"/>
        <v/>
      </c>
      <c r="B1296" s="79"/>
      <c r="C1296" s="157"/>
      <c r="D1296" s="47"/>
      <c r="E1296" s="345"/>
      <c r="F1296" s="19"/>
      <c r="G1296" s="56"/>
      <c r="H1296" s="18"/>
      <c r="I1296" s="19"/>
      <c r="J1296" s="19"/>
      <c r="K1296" s="19"/>
      <c r="L1296" s="345"/>
      <c r="M1296" s="17"/>
      <c r="N1296" s="17"/>
      <c r="O1296" s="19"/>
      <c r="P1296" s="19"/>
      <c r="Q1296" s="19"/>
      <c r="R1296" s="17"/>
    </row>
    <row r="1297" spans="1:18">
      <c r="A1297" s="150" t="str">
        <f t="shared" si="21"/>
        <v/>
      </c>
      <c r="B1297" s="79"/>
      <c r="C1297" s="157"/>
      <c r="D1297" s="47"/>
      <c r="E1297" s="345"/>
      <c r="F1297" s="19"/>
      <c r="G1297" s="56"/>
      <c r="H1297" s="18"/>
      <c r="I1297" s="19"/>
      <c r="J1297" s="19"/>
      <c r="K1297" s="19"/>
      <c r="L1297" s="345"/>
      <c r="M1297" s="17"/>
      <c r="N1297" s="17"/>
      <c r="O1297" s="19"/>
      <c r="P1297" s="19"/>
      <c r="Q1297" s="19"/>
      <c r="R1297" s="17"/>
    </row>
    <row r="1298" spans="1:18">
      <c r="A1298" s="150" t="str">
        <f t="shared" si="21"/>
        <v/>
      </c>
      <c r="B1298" s="79"/>
      <c r="C1298" s="157"/>
      <c r="D1298" s="47"/>
      <c r="E1298" s="345"/>
      <c r="F1298" s="19"/>
      <c r="G1298" s="56"/>
      <c r="H1298" s="18"/>
      <c r="I1298" s="19"/>
      <c r="J1298" s="19"/>
      <c r="K1298" s="19"/>
      <c r="L1298" s="345"/>
      <c r="M1298" s="17"/>
      <c r="N1298" s="17"/>
      <c r="O1298" s="19"/>
      <c r="P1298" s="19"/>
      <c r="Q1298" s="19"/>
      <c r="R1298" s="17"/>
    </row>
    <row r="1299" spans="1:18">
      <c r="A1299" s="89" t="str">
        <f t="shared" si="21"/>
        <v/>
      </c>
      <c r="B1299" s="88"/>
      <c r="C1299" s="157"/>
      <c r="D1299" s="90"/>
      <c r="E1299" s="346"/>
      <c r="F1299" s="91"/>
      <c r="G1299" s="88"/>
      <c r="H1299" s="92"/>
      <c r="I1299" s="93"/>
      <c r="J1299" s="93"/>
      <c r="K1299" s="93"/>
      <c r="L1299" s="346"/>
      <c r="M1299" s="94"/>
      <c r="N1299" s="94"/>
      <c r="O1299" s="93"/>
      <c r="P1299" s="93"/>
      <c r="Q1299" s="93"/>
      <c r="R1299" s="94"/>
    </row>
    <row r="1300" spans="1:18">
      <c r="A1300" s="150" t="str">
        <f t="shared" si="21"/>
        <v/>
      </c>
      <c r="B1300" s="79"/>
      <c r="C1300" s="157"/>
      <c r="D1300" s="47"/>
      <c r="E1300" s="345"/>
      <c r="F1300" s="19"/>
      <c r="G1300" s="56"/>
      <c r="H1300" s="18"/>
      <c r="I1300" s="19"/>
      <c r="J1300" s="19"/>
      <c r="K1300" s="19"/>
      <c r="L1300" s="345"/>
      <c r="M1300" s="17"/>
      <c r="N1300" s="17"/>
      <c r="O1300" s="19"/>
      <c r="P1300" s="19"/>
      <c r="Q1300" s="19"/>
      <c r="R1300" s="17"/>
    </row>
    <row r="1301" spans="1:18">
      <c r="A1301" s="150" t="str">
        <f t="shared" si="21"/>
        <v/>
      </c>
      <c r="B1301" s="79"/>
      <c r="C1301" s="157"/>
      <c r="D1301" s="47"/>
      <c r="E1301" s="345"/>
      <c r="F1301" s="19"/>
      <c r="G1301" s="56"/>
      <c r="H1301" s="18"/>
      <c r="I1301" s="19"/>
      <c r="J1301" s="19"/>
      <c r="K1301" s="19"/>
      <c r="L1301" s="345"/>
      <c r="M1301" s="17"/>
      <c r="N1301" s="17"/>
      <c r="O1301" s="19"/>
      <c r="P1301" s="19"/>
      <c r="Q1301" s="19"/>
      <c r="R1301" s="17"/>
    </row>
    <row r="1302" spans="1:18">
      <c r="A1302" s="150" t="str">
        <f t="shared" si="21"/>
        <v/>
      </c>
      <c r="B1302" s="79"/>
      <c r="C1302" s="157"/>
      <c r="D1302" s="47"/>
      <c r="E1302" s="345"/>
      <c r="F1302" s="19"/>
      <c r="G1302" s="56"/>
      <c r="H1302" s="18"/>
      <c r="I1302" s="19"/>
      <c r="J1302" s="19"/>
      <c r="K1302" s="19"/>
      <c r="L1302" s="345"/>
      <c r="M1302" s="17"/>
      <c r="N1302" s="17"/>
      <c r="O1302" s="19"/>
      <c r="P1302" s="19"/>
      <c r="Q1302" s="19"/>
      <c r="R1302" s="17"/>
    </row>
    <row r="1303" spans="1:18">
      <c r="A1303" s="150" t="str">
        <f t="shared" si="21"/>
        <v/>
      </c>
      <c r="B1303" s="79"/>
      <c r="C1303" s="157"/>
      <c r="D1303" s="47"/>
      <c r="E1303" s="345"/>
      <c r="F1303" s="19"/>
      <c r="G1303" s="56"/>
      <c r="H1303" s="18"/>
      <c r="I1303" s="19"/>
      <c r="J1303" s="19"/>
      <c r="K1303" s="19"/>
      <c r="L1303" s="345"/>
      <c r="M1303" s="17"/>
      <c r="N1303" s="17"/>
      <c r="O1303" s="19"/>
      <c r="P1303" s="19"/>
      <c r="Q1303" s="19"/>
      <c r="R1303" s="17"/>
    </row>
    <row r="1304" spans="1:18">
      <c r="A1304" s="150" t="str">
        <f t="shared" si="21"/>
        <v/>
      </c>
      <c r="B1304" s="79"/>
      <c r="C1304" s="157"/>
      <c r="D1304" s="47"/>
      <c r="E1304" s="345"/>
      <c r="F1304" s="19"/>
      <c r="G1304" s="56"/>
      <c r="H1304" s="18"/>
      <c r="I1304" s="19"/>
      <c r="J1304" s="19"/>
      <c r="K1304" s="19"/>
      <c r="L1304" s="345"/>
      <c r="M1304" s="17"/>
      <c r="N1304" s="17"/>
      <c r="O1304" s="19"/>
      <c r="P1304" s="19"/>
      <c r="Q1304" s="19"/>
      <c r="R1304" s="17"/>
    </row>
    <row r="1305" spans="1:18">
      <c r="A1305" s="89" t="str">
        <f t="shared" si="21"/>
        <v/>
      </c>
      <c r="B1305" s="88"/>
      <c r="C1305" s="157"/>
      <c r="D1305" s="90"/>
      <c r="E1305" s="346"/>
      <c r="F1305" s="91"/>
      <c r="G1305" s="88"/>
      <c r="H1305" s="92"/>
      <c r="I1305" s="93"/>
      <c r="J1305" s="93"/>
      <c r="K1305" s="93"/>
      <c r="L1305" s="346"/>
      <c r="M1305" s="94"/>
      <c r="N1305" s="94"/>
      <c r="O1305" s="93"/>
      <c r="P1305" s="93"/>
      <c r="Q1305" s="93"/>
      <c r="R1305" s="94"/>
    </row>
    <row r="1306" spans="1:18">
      <c r="A1306" s="150" t="str">
        <f t="shared" si="21"/>
        <v/>
      </c>
      <c r="B1306" s="79"/>
      <c r="C1306" s="157"/>
      <c r="D1306" s="47"/>
      <c r="E1306" s="345"/>
      <c r="F1306" s="19"/>
      <c r="G1306" s="56"/>
      <c r="H1306" s="18"/>
      <c r="I1306" s="19"/>
      <c r="J1306" s="19"/>
      <c r="K1306" s="19"/>
      <c r="L1306" s="345"/>
      <c r="M1306" s="17"/>
      <c r="N1306" s="17"/>
      <c r="O1306" s="19"/>
      <c r="P1306" s="19"/>
      <c r="Q1306" s="19"/>
      <c r="R1306" s="17"/>
    </row>
    <row r="1307" spans="1:18">
      <c r="A1307" s="150" t="str">
        <f t="shared" si="21"/>
        <v/>
      </c>
      <c r="B1307" s="79"/>
      <c r="C1307" s="157"/>
      <c r="D1307" s="47"/>
      <c r="E1307" s="345"/>
      <c r="F1307" s="19"/>
      <c r="G1307" s="56"/>
      <c r="H1307" s="18"/>
      <c r="I1307" s="19"/>
      <c r="J1307" s="19"/>
      <c r="K1307" s="19"/>
      <c r="L1307" s="345"/>
      <c r="M1307" s="17"/>
      <c r="N1307" s="17"/>
      <c r="O1307" s="19"/>
      <c r="P1307" s="19"/>
      <c r="Q1307" s="19"/>
      <c r="R1307" s="17"/>
    </row>
    <row r="1308" spans="1:18">
      <c r="A1308" s="150" t="str">
        <f t="shared" si="21"/>
        <v/>
      </c>
      <c r="B1308" s="79"/>
      <c r="C1308" s="157"/>
      <c r="D1308" s="47"/>
      <c r="E1308" s="345"/>
      <c r="F1308" s="19"/>
      <c r="G1308" s="56"/>
      <c r="H1308" s="18"/>
      <c r="I1308" s="19"/>
      <c r="J1308" s="19"/>
      <c r="K1308" s="19"/>
      <c r="L1308" s="345"/>
      <c r="M1308" s="17"/>
      <c r="N1308" s="17"/>
      <c r="O1308" s="19"/>
      <c r="P1308" s="19"/>
      <c r="Q1308" s="19"/>
      <c r="R1308" s="17"/>
    </row>
    <row r="1309" spans="1:18">
      <c r="A1309" s="150" t="str">
        <f t="shared" si="21"/>
        <v/>
      </c>
      <c r="B1309" s="79"/>
      <c r="C1309" s="157"/>
      <c r="D1309" s="47"/>
      <c r="E1309" s="345"/>
      <c r="F1309" s="19"/>
      <c r="G1309" s="56"/>
      <c r="H1309" s="18"/>
      <c r="I1309" s="19"/>
      <c r="J1309" s="19"/>
      <c r="K1309" s="19"/>
      <c r="L1309" s="345"/>
      <c r="M1309" s="17"/>
      <c r="N1309" s="17"/>
      <c r="O1309" s="19"/>
      <c r="P1309" s="19"/>
      <c r="Q1309" s="19"/>
      <c r="R1309" s="17"/>
    </row>
    <row r="1310" spans="1:18">
      <c r="A1310" s="150" t="str">
        <f t="shared" si="21"/>
        <v/>
      </c>
      <c r="B1310" s="79"/>
      <c r="C1310" s="157"/>
      <c r="D1310" s="47"/>
      <c r="E1310" s="345"/>
      <c r="F1310" s="19"/>
      <c r="G1310" s="56"/>
      <c r="H1310" s="18"/>
      <c r="I1310" s="19"/>
      <c r="J1310" s="19"/>
      <c r="K1310" s="19"/>
      <c r="L1310" s="345"/>
      <c r="M1310" s="17"/>
      <c r="N1310" s="17"/>
      <c r="O1310" s="19"/>
      <c r="P1310" s="19"/>
      <c r="Q1310" s="19"/>
      <c r="R1310" s="17"/>
    </row>
    <row r="1311" spans="1:18">
      <c r="A1311" s="89" t="str">
        <f t="shared" si="21"/>
        <v/>
      </c>
      <c r="B1311" s="88"/>
      <c r="C1311" s="157"/>
      <c r="D1311" s="90"/>
      <c r="E1311" s="346"/>
      <c r="F1311" s="91"/>
      <c r="G1311" s="88"/>
      <c r="H1311" s="92"/>
      <c r="I1311" s="93"/>
      <c r="J1311" s="93"/>
      <c r="K1311" s="93"/>
      <c r="L1311" s="346"/>
      <c r="M1311" s="94"/>
      <c r="N1311" s="94"/>
      <c r="O1311" s="93"/>
      <c r="P1311" s="93"/>
      <c r="Q1311" s="93"/>
      <c r="R1311" s="94"/>
    </row>
    <row r="1312" spans="1:18">
      <c r="A1312" s="150" t="str">
        <f t="shared" si="21"/>
        <v/>
      </c>
      <c r="B1312" s="79"/>
      <c r="C1312" s="157"/>
      <c r="D1312" s="47"/>
      <c r="E1312" s="345"/>
      <c r="F1312" s="19"/>
      <c r="G1312" s="56"/>
      <c r="H1312" s="18"/>
      <c r="I1312" s="19"/>
      <c r="J1312" s="19"/>
      <c r="K1312" s="19"/>
      <c r="L1312" s="345"/>
      <c r="M1312" s="17"/>
      <c r="N1312" s="17"/>
      <c r="O1312" s="19"/>
      <c r="P1312" s="19"/>
      <c r="Q1312" s="19"/>
      <c r="R1312" s="17"/>
    </row>
    <row r="1313" spans="1:18">
      <c r="A1313" s="150" t="str">
        <f t="shared" si="21"/>
        <v/>
      </c>
      <c r="B1313" s="79"/>
      <c r="C1313" s="157"/>
      <c r="D1313" s="47"/>
      <c r="E1313" s="345"/>
      <c r="F1313" s="19"/>
      <c r="G1313" s="56"/>
      <c r="H1313" s="18"/>
      <c r="I1313" s="19"/>
      <c r="J1313" s="19"/>
      <c r="K1313" s="19"/>
      <c r="L1313" s="345"/>
      <c r="M1313" s="17"/>
      <c r="N1313" s="17"/>
      <c r="O1313" s="19"/>
      <c r="P1313" s="19"/>
      <c r="Q1313" s="19"/>
      <c r="R1313" s="17"/>
    </row>
    <row r="1314" spans="1:18">
      <c r="A1314" s="150" t="str">
        <f t="shared" si="21"/>
        <v/>
      </c>
      <c r="B1314" s="79"/>
      <c r="C1314" s="157"/>
      <c r="D1314" s="47"/>
      <c r="E1314" s="345"/>
      <c r="F1314" s="19"/>
      <c r="G1314" s="56"/>
      <c r="H1314" s="18"/>
      <c r="I1314" s="19"/>
      <c r="J1314" s="19"/>
      <c r="K1314" s="19"/>
      <c r="L1314" s="345"/>
      <c r="M1314" s="17"/>
      <c r="N1314" s="17"/>
      <c r="O1314" s="19"/>
      <c r="P1314" s="19"/>
      <c r="Q1314" s="19"/>
      <c r="R1314" s="17"/>
    </row>
    <row r="1315" spans="1:18">
      <c r="A1315" s="150" t="str">
        <f t="shared" si="21"/>
        <v/>
      </c>
      <c r="B1315" s="79"/>
      <c r="C1315" s="157"/>
      <c r="D1315" s="47"/>
      <c r="E1315" s="345"/>
      <c r="F1315" s="19"/>
      <c r="G1315" s="56"/>
      <c r="H1315" s="18"/>
      <c r="I1315" s="19"/>
      <c r="J1315" s="19"/>
      <c r="K1315" s="19"/>
      <c r="L1315" s="345"/>
      <c r="M1315" s="17"/>
      <c r="N1315" s="17"/>
      <c r="O1315" s="19"/>
      <c r="P1315" s="19"/>
      <c r="Q1315" s="19"/>
      <c r="R1315" s="17"/>
    </row>
    <row r="1316" spans="1:18">
      <c r="A1316" s="150" t="str">
        <f t="shared" si="21"/>
        <v/>
      </c>
      <c r="B1316" s="79"/>
      <c r="C1316" s="157"/>
      <c r="D1316" s="47"/>
      <c r="E1316" s="345"/>
      <c r="F1316" s="19"/>
      <c r="G1316" s="56"/>
      <c r="H1316" s="18"/>
      <c r="I1316" s="19"/>
      <c r="J1316" s="19"/>
      <c r="K1316" s="19"/>
      <c r="L1316" s="345"/>
      <c r="M1316" s="17"/>
      <c r="N1316" s="17"/>
      <c r="O1316" s="19"/>
      <c r="P1316" s="19"/>
      <c r="Q1316" s="19"/>
      <c r="R1316" s="17"/>
    </row>
    <row r="1317" spans="1:18">
      <c r="A1317" s="89" t="str">
        <f t="shared" si="21"/>
        <v/>
      </c>
      <c r="B1317" s="88"/>
      <c r="C1317" s="157"/>
      <c r="D1317" s="90"/>
      <c r="E1317" s="346"/>
      <c r="F1317" s="91"/>
      <c r="G1317" s="88"/>
      <c r="H1317" s="92"/>
      <c r="I1317" s="93"/>
      <c r="J1317" s="93"/>
      <c r="K1317" s="93"/>
      <c r="L1317" s="346"/>
      <c r="M1317" s="94"/>
      <c r="N1317" s="94"/>
      <c r="O1317" s="93"/>
      <c r="P1317" s="93"/>
      <c r="Q1317" s="93"/>
      <c r="R1317" s="94"/>
    </row>
    <row r="1318" spans="1:18">
      <c r="A1318" s="150" t="str">
        <f t="shared" si="21"/>
        <v/>
      </c>
      <c r="B1318" s="79"/>
      <c r="C1318" s="157"/>
      <c r="D1318" s="47"/>
      <c r="E1318" s="345"/>
      <c r="F1318" s="19"/>
      <c r="G1318" s="56"/>
      <c r="H1318" s="18"/>
      <c r="I1318" s="19"/>
      <c r="J1318" s="19"/>
      <c r="K1318" s="19"/>
      <c r="L1318" s="345"/>
      <c r="M1318" s="17"/>
      <c r="N1318" s="17"/>
      <c r="O1318" s="19"/>
      <c r="P1318" s="19"/>
      <c r="Q1318" s="19"/>
      <c r="R1318" s="17"/>
    </row>
    <row r="1319" spans="1:18">
      <c r="A1319" s="150" t="str">
        <f t="shared" si="21"/>
        <v/>
      </c>
      <c r="B1319" s="79"/>
      <c r="C1319" s="157"/>
      <c r="D1319" s="47"/>
      <c r="E1319" s="345"/>
      <c r="F1319" s="19"/>
      <c r="G1319" s="56"/>
      <c r="H1319" s="18"/>
      <c r="I1319" s="19"/>
      <c r="J1319" s="19"/>
      <c r="K1319" s="19"/>
      <c r="L1319" s="345"/>
      <c r="M1319" s="17"/>
      <c r="N1319" s="17"/>
      <c r="O1319" s="19"/>
      <c r="P1319" s="19"/>
      <c r="Q1319" s="19"/>
      <c r="R1319" s="17"/>
    </row>
    <row r="1320" spans="1:18">
      <c r="A1320" s="150" t="str">
        <f t="shared" si="21"/>
        <v/>
      </c>
      <c r="B1320" s="79"/>
      <c r="C1320" s="157"/>
      <c r="D1320" s="47"/>
      <c r="E1320" s="345"/>
      <c r="F1320" s="19"/>
      <c r="G1320" s="56"/>
      <c r="H1320" s="18"/>
      <c r="I1320" s="19"/>
      <c r="J1320" s="19"/>
      <c r="K1320" s="19"/>
      <c r="L1320" s="345"/>
      <c r="M1320" s="17"/>
      <c r="N1320" s="17"/>
      <c r="O1320" s="19"/>
      <c r="P1320" s="19"/>
      <c r="Q1320" s="19"/>
      <c r="R1320" s="17"/>
    </row>
    <row r="1321" spans="1:18">
      <c r="A1321" s="150" t="str">
        <f t="shared" si="21"/>
        <v/>
      </c>
      <c r="B1321" s="79"/>
      <c r="C1321" s="157"/>
      <c r="D1321" s="47"/>
      <c r="E1321" s="345"/>
      <c r="F1321" s="19"/>
      <c r="G1321" s="56"/>
      <c r="H1321" s="18"/>
      <c r="I1321" s="19"/>
      <c r="J1321" s="19"/>
      <c r="K1321" s="19"/>
      <c r="L1321" s="345"/>
      <c r="M1321" s="17"/>
      <c r="N1321" s="17"/>
      <c r="O1321" s="19"/>
      <c r="P1321" s="19"/>
      <c r="Q1321" s="19"/>
      <c r="R1321" s="17"/>
    </row>
    <row r="1322" spans="1:18">
      <c r="A1322" s="150" t="str">
        <f t="shared" si="21"/>
        <v/>
      </c>
      <c r="B1322" s="79"/>
      <c r="C1322" s="157"/>
      <c r="D1322" s="47"/>
      <c r="E1322" s="345"/>
      <c r="F1322" s="19"/>
      <c r="G1322" s="56"/>
      <c r="H1322" s="18"/>
      <c r="I1322" s="19"/>
      <c r="J1322" s="19"/>
      <c r="K1322" s="19"/>
      <c r="L1322" s="345"/>
      <c r="M1322" s="17"/>
      <c r="N1322" s="17"/>
      <c r="O1322" s="19"/>
      <c r="P1322" s="19"/>
      <c r="Q1322" s="19"/>
      <c r="R1322" s="17"/>
    </row>
    <row r="1323" spans="1:18">
      <c r="A1323" s="89" t="str">
        <f t="shared" si="21"/>
        <v/>
      </c>
      <c r="B1323" s="88"/>
      <c r="C1323" s="157"/>
      <c r="D1323" s="90"/>
      <c r="E1323" s="346"/>
      <c r="F1323" s="91"/>
      <c r="G1323" s="88"/>
      <c r="H1323" s="92"/>
      <c r="I1323" s="93"/>
      <c r="J1323" s="93"/>
      <c r="K1323" s="93"/>
      <c r="L1323" s="346"/>
      <c r="M1323" s="94"/>
      <c r="N1323" s="94"/>
      <c r="O1323" s="93"/>
      <c r="P1323" s="93"/>
      <c r="Q1323" s="93"/>
      <c r="R1323" s="94"/>
    </row>
    <row r="1324" spans="1:18">
      <c r="A1324" s="150" t="str">
        <f t="shared" si="21"/>
        <v/>
      </c>
      <c r="B1324" s="79"/>
      <c r="C1324" s="157"/>
      <c r="D1324" s="47"/>
      <c r="E1324" s="345"/>
      <c r="F1324" s="19"/>
      <c r="G1324" s="56"/>
      <c r="H1324" s="18"/>
      <c r="I1324" s="19"/>
      <c r="J1324" s="19"/>
      <c r="K1324" s="19"/>
      <c r="L1324" s="345"/>
      <c r="M1324" s="17"/>
      <c r="N1324" s="17"/>
      <c r="O1324" s="19"/>
      <c r="P1324" s="19"/>
      <c r="Q1324" s="19"/>
      <c r="R1324" s="17"/>
    </row>
    <row r="1325" spans="1:18">
      <c r="A1325" s="150" t="str">
        <f t="shared" si="21"/>
        <v/>
      </c>
      <c r="B1325" s="79"/>
      <c r="C1325" s="157"/>
      <c r="D1325" s="47"/>
      <c r="E1325" s="345"/>
      <c r="F1325" s="19"/>
      <c r="G1325" s="56"/>
      <c r="H1325" s="18"/>
      <c r="I1325" s="19"/>
      <c r="J1325" s="19"/>
      <c r="K1325" s="19"/>
      <c r="L1325" s="345"/>
      <c r="M1325" s="17"/>
      <c r="N1325" s="17"/>
      <c r="O1325" s="19"/>
      <c r="P1325" s="19"/>
      <c r="Q1325" s="19"/>
      <c r="R1325" s="17"/>
    </row>
    <row r="1326" spans="1:18">
      <c r="A1326" s="150" t="str">
        <f t="shared" si="21"/>
        <v/>
      </c>
      <c r="B1326" s="79"/>
      <c r="C1326" s="157"/>
      <c r="D1326" s="47"/>
      <c r="E1326" s="345"/>
      <c r="F1326" s="19"/>
      <c r="G1326" s="56"/>
      <c r="H1326" s="18"/>
      <c r="I1326" s="19"/>
      <c r="J1326" s="19"/>
      <c r="K1326" s="19"/>
      <c r="L1326" s="345"/>
      <c r="M1326" s="17"/>
      <c r="N1326" s="17"/>
      <c r="O1326" s="19"/>
      <c r="P1326" s="19"/>
      <c r="Q1326" s="19"/>
      <c r="R1326" s="17"/>
    </row>
    <row r="1327" spans="1:18">
      <c r="A1327" s="150" t="str">
        <f t="shared" si="21"/>
        <v/>
      </c>
      <c r="B1327" s="79"/>
      <c r="C1327" s="157"/>
      <c r="D1327" s="47"/>
      <c r="E1327" s="345"/>
      <c r="F1327" s="19"/>
      <c r="G1327" s="56"/>
      <c r="H1327" s="18"/>
      <c r="I1327" s="19"/>
      <c r="J1327" s="19"/>
      <c r="K1327" s="19"/>
      <c r="L1327" s="345"/>
      <c r="M1327" s="17"/>
      <c r="N1327" s="17"/>
      <c r="O1327" s="19"/>
      <c r="P1327" s="19"/>
      <c r="Q1327" s="19"/>
      <c r="R1327" s="17"/>
    </row>
    <row r="1328" spans="1:18">
      <c r="A1328" s="150" t="str">
        <f t="shared" si="21"/>
        <v/>
      </c>
      <c r="B1328" s="79"/>
      <c r="C1328" s="157"/>
      <c r="D1328" s="47"/>
      <c r="E1328" s="345"/>
      <c r="F1328" s="19"/>
      <c r="G1328" s="56"/>
      <c r="H1328" s="18"/>
      <c r="I1328" s="19"/>
      <c r="J1328" s="19"/>
      <c r="K1328" s="19"/>
      <c r="L1328" s="345"/>
      <c r="M1328" s="17"/>
      <c r="N1328" s="17"/>
      <c r="O1328" s="19"/>
      <c r="P1328" s="19"/>
      <c r="Q1328" s="19"/>
      <c r="R1328" s="17"/>
    </row>
    <row r="1329" spans="1:18">
      <c r="A1329" s="89" t="str">
        <f t="shared" si="21"/>
        <v/>
      </c>
      <c r="B1329" s="88"/>
      <c r="C1329" s="157"/>
      <c r="D1329" s="90"/>
      <c r="E1329" s="346"/>
      <c r="F1329" s="91"/>
      <c r="G1329" s="88"/>
      <c r="H1329" s="92"/>
      <c r="I1329" s="93"/>
      <c r="J1329" s="93"/>
      <c r="K1329" s="93"/>
      <c r="L1329" s="346"/>
      <c r="M1329" s="94"/>
      <c r="N1329" s="94"/>
      <c r="O1329" s="93"/>
      <c r="P1329" s="93"/>
      <c r="Q1329" s="93"/>
      <c r="R1329" s="94"/>
    </row>
    <row r="1330" spans="1:18">
      <c r="A1330" s="150" t="str">
        <f t="shared" si="21"/>
        <v/>
      </c>
      <c r="B1330" s="79"/>
      <c r="C1330" s="157"/>
      <c r="D1330" s="47"/>
      <c r="E1330" s="345"/>
      <c r="F1330" s="19"/>
      <c r="G1330" s="56"/>
      <c r="H1330" s="18"/>
      <c r="I1330" s="19"/>
      <c r="J1330" s="19"/>
      <c r="K1330" s="19"/>
      <c r="L1330" s="345"/>
      <c r="M1330" s="17"/>
      <c r="N1330" s="17"/>
      <c r="O1330" s="19"/>
      <c r="P1330" s="19"/>
      <c r="Q1330" s="19"/>
      <c r="R1330" s="17"/>
    </row>
    <row r="1331" spans="1:18">
      <c r="A1331" s="150" t="str">
        <f t="shared" si="21"/>
        <v/>
      </c>
      <c r="B1331" s="79"/>
      <c r="C1331" s="157"/>
      <c r="D1331" s="47"/>
      <c r="E1331" s="345"/>
      <c r="F1331" s="19"/>
      <c r="G1331" s="56"/>
      <c r="H1331" s="18"/>
      <c r="I1331" s="19"/>
      <c r="J1331" s="19"/>
      <c r="K1331" s="19"/>
      <c r="L1331" s="345"/>
      <c r="M1331" s="17"/>
      <c r="N1331" s="17"/>
      <c r="O1331" s="19"/>
      <c r="P1331" s="19"/>
      <c r="Q1331" s="19"/>
      <c r="R1331" s="17"/>
    </row>
    <row r="1332" spans="1:18">
      <c r="A1332" s="150" t="str">
        <f t="shared" si="21"/>
        <v/>
      </c>
      <c r="B1332" s="79"/>
      <c r="C1332" s="157"/>
      <c r="D1332" s="47"/>
      <c r="E1332" s="345"/>
      <c r="F1332" s="19"/>
      <c r="G1332" s="56"/>
      <c r="H1332" s="18"/>
      <c r="I1332" s="19"/>
      <c r="J1332" s="19"/>
      <c r="K1332" s="19"/>
      <c r="L1332" s="345"/>
      <c r="M1332" s="17"/>
      <c r="N1332" s="17"/>
      <c r="O1332" s="19"/>
      <c r="P1332" s="19"/>
      <c r="Q1332" s="19"/>
      <c r="R1332" s="17"/>
    </row>
    <row r="1333" spans="1:18">
      <c r="A1333" s="150" t="str">
        <f t="shared" si="21"/>
        <v/>
      </c>
      <c r="B1333" s="79"/>
      <c r="C1333" s="157"/>
      <c r="D1333" s="47"/>
      <c r="E1333" s="345"/>
      <c r="F1333" s="19"/>
      <c r="G1333" s="56"/>
      <c r="H1333" s="18"/>
      <c r="I1333" s="19"/>
      <c r="J1333" s="19"/>
      <c r="K1333" s="19"/>
      <c r="L1333" s="345"/>
      <c r="M1333" s="17"/>
      <c r="N1333" s="17"/>
      <c r="O1333" s="19"/>
      <c r="P1333" s="19"/>
      <c r="Q1333" s="19"/>
      <c r="R1333" s="17"/>
    </row>
    <row r="1334" spans="1:18">
      <c r="A1334" s="150" t="str">
        <f t="shared" si="21"/>
        <v/>
      </c>
      <c r="B1334" s="79"/>
      <c r="C1334" s="157"/>
      <c r="D1334" s="47"/>
      <c r="E1334" s="345"/>
      <c r="F1334" s="19"/>
      <c r="G1334" s="56"/>
      <c r="H1334" s="18"/>
      <c r="I1334" s="19"/>
      <c r="J1334" s="19"/>
      <c r="K1334" s="19"/>
      <c r="L1334" s="345"/>
      <c r="M1334" s="17"/>
      <c r="N1334" s="17"/>
      <c r="O1334" s="19"/>
      <c r="P1334" s="19"/>
      <c r="Q1334" s="19"/>
      <c r="R1334" s="17"/>
    </row>
    <row r="1335" spans="1:18">
      <c r="A1335" s="89" t="str">
        <f t="shared" si="21"/>
        <v/>
      </c>
      <c r="B1335" s="88"/>
      <c r="C1335" s="157"/>
      <c r="D1335" s="90"/>
      <c r="E1335" s="346"/>
      <c r="F1335" s="91"/>
      <c r="G1335" s="88"/>
      <c r="H1335" s="92"/>
      <c r="I1335" s="93"/>
      <c r="J1335" s="93"/>
      <c r="K1335" s="93"/>
      <c r="L1335" s="346"/>
      <c r="M1335" s="94"/>
      <c r="N1335" s="94"/>
      <c r="O1335" s="93"/>
      <c r="P1335" s="93"/>
      <c r="Q1335" s="93"/>
      <c r="R1335" s="94"/>
    </row>
    <row r="1336" spans="1:18">
      <c r="A1336" s="150" t="str">
        <f t="shared" si="21"/>
        <v/>
      </c>
      <c r="B1336" s="79"/>
      <c r="C1336" s="157"/>
      <c r="D1336" s="47"/>
      <c r="E1336" s="345"/>
      <c r="F1336" s="19"/>
      <c r="G1336" s="56"/>
      <c r="H1336" s="18"/>
      <c r="I1336" s="19"/>
      <c r="J1336" s="19"/>
      <c r="K1336" s="19"/>
      <c r="L1336" s="345"/>
      <c r="M1336" s="17"/>
      <c r="N1336" s="17"/>
      <c r="O1336" s="19"/>
      <c r="P1336" s="19"/>
      <c r="Q1336" s="19"/>
      <c r="R1336" s="17"/>
    </row>
    <row r="1337" spans="1:18">
      <c r="A1337" s="150" t="str">
        <f t="shared" si="21"/>
        <v/>
      </c>
      <c r="B1337" s="79"/>
      <c r="C1337" s="157"/>
      <c r="D1337" s="47"/>
      <c r="E1337" s="345"/>
      <c r="F1337" s="19"/>
      <c r="G1337" s="56"/>
      <c r="H1337" s="18"/>
      <c r="I1337" s="19"/>
      <c r="J1337" s="19"/>
      <c r="K1337" s="19"/>
      <c r="L1337" s="345"/>
      <c r="M1337" s="17"/>
      <c r="N1337" s="17"/>
      <c r="O1337" s="19"/>
      <c r="P1337" s="19"/>
      <c r="Q1337" s="19"/>
      <c r="R1337" s="17"/>
    </row>
    <row r="1338" spans="1:18">
      <c r="A1338" s="150" t="str">
        <f t="shared" si="21"/>
        <v/>
      </c>
      <c r="B1338" s="79"/>
      <c r="C1338" s="157"/>
      <c r="D1338" s="47"/>
      <c r="E1338" s="345"/>
      <c r="F1338" s="19"/>
      <c r="G1338" s="56"/>
      <c r="H1338" s="18"/>
      <c r="I1338" s="19"/>
      <c r="J1338" s="19"/>
      <c r="K1338" s="19"/>
      <c r="L1338" s="345"/>
      <c r="M1338" s="17"/>
      <c r="N1338" s="17"/>
      <c r="O1338" s="19"/>
      <c r="P1338" s="19"/>
      <c r="Q1338" s="19"/>
      <c r="R1338" s="17"/>
    </row>
    <row r="1339" spans="1:18">
      <c r="A1339" s="150" t="str">
        <f t="shared" si="21"/>
        <v/>
      </c>
      <c r="B1339" s="79"/>
      <c r="C1339" s="157"/>
      <c r="D1339" s="47"/>
      <c r="E1339" s="345"/>
      <c r="F1339" s="19"/>
      <c r="G1339" s="56"/>
      <c r="H1339" s="18"/>
      <c r="I1339" s="19"/>
      <c r="J1339" s="19"/>
      <c r="K1339" s="19"/>
      <c r="L1339" s="345"/>
      <c r="M1339" s="17"/>
      <c r="N1339" s="17"/>
      <c r="O1339" s="19"/>
      <c r="P1339" s="19"/>
      <c r="Q1339" s="19"/>
      <c r="R1339" s="17"/>
    </row>
    <row r="1340" spans="1:18">
      <c r="A1340" s="150" t="str">
        <f t="shared" si="21"/>
        <v/>
      </c>
      <c r="B1340" s="79"/>
      <c r="C1340" s="157"/>
      <c r="D1340" s="47"/>
      <c r="E1340" s="345"/>
      <c r="F1340" s="19"/>
      <c r="G1340" s="56"/>
      <c r="H1340" s="18"/>
      <c r="I1340" s="19"/>
      <c r="J1340" s="19"/>
      <c r="K1340" s="19"/>
      <c r="L1340" s="345"/>
      <c r="M1340" s="17"/>
      <c r="N1340" s="17"/>
      <c r="O1340" s="19"/>
      <c r="P1340" s="19"/>
      <c r="Q1340" s="19"/>
      <c r="R1340" s="17"/>
    </row>
    <row r="1341" spans="1:18">
      <c r="A1341" s="89" t="str">
        <f t="shared" si="21"/>
        <v/>
      </c>
      <c r="B1341" s="88"/>
      <c r="C1341" s="157"/>
      <c r="D1341" s="90"/>
      <c r="E1341" s="346"/>
      <c r="F1341" s="91"/>
      <c r="G1341" s="88"/>
      <c r="H1341" s="92"/>
      <c r="I1341" s="93"/>
      <c r="J1341" s="93"/>
      <c r="K1341" s="93"/>
      <c r="L1341" s="346"/>
      <c r="M1341" s="94"/>
      <c r="N1341" s="94"/>
      <c r="O1341" s="93"/>
      <c r="P1341" s="93"/>
      <c r="Q1341" s="93"/>
      <c r="R1341" s="94"/>
    </row>
    <row r="1342" spans="1:18">
      <c r="A1342" s="150" t="str">
        <f t="shared" si="21"/>
        <v/>
      </c>
      <c r="B1342" s="79"/>
      <c r="C1342" s="157"/>
      <c r="D1342" s="47"/>
      <c r="E1342" s="345"/>
      <c r="F1342" s="19"/>
      <c r="G1342" s="56"/>
      <c r="H1342" s="18"/>
      <c r="I1342" s="19"/>
      <c r="J1342" s="19"/>
      <c r="K1342" s="19"/>
      <c r="L1342" s="345"/>
      <c r="M1342" s="17"/>
      <c r="N1342" s="17"/>
      <c r="O1342" s="19"/>
      <c r="P1342" s="19"/>
      <c r="Q1342" s="19"/>
      <c r="R1342" s="17"/>
    </row>
    <row r="1343" spans="1:18">
      <c r="A1343" s="150" t="str">
        <f t="shared" si="21"/>
        <v/>
      </c>
      <c r="B1343" s="79"/>
      <c r="C1343" s="157"/>
      <c r="D1343" s="47"/>
      <c r="E1343" s="345"/>
      <c r="F1343" s="19"/>
      <c r="G1343" s="56"/>
      <c r="H1343" s="18"/>
      <c r="I1343" s="19"/>
      <c r="J1343" s="19"/>
      <c r="K1343" s="19"/>
      <c r="L1343" s="345"/>
      <c r="M1343" s="17"/>
      <c r="N1343" s="17"/>
      <c r="O1343" s="19"/>
      <c r="P1343" s="19"/>
      <c r="Q1343" s="19"/>
      <c r="R1343" s="17"/>
    </row>
    <row r="1344" spans="1:18">
      <c r="A1344" s="150" t="str">
        <f t="shared" si="21"/>
        <v/>
      </c>
      <c r="B1344" s="79"/>
      <c r="C1344" s="157"/>
      <c r="D1344" s="47"/>
      <c r="E1344" s="345"/>
      <c r="F1344" s="19"/>
      <c r="G1344" s="56"/>
      <c r="H1344" s="18"/>
      <c r="I1344" s="19"/>
      <c r="J1344" s="19"/>
      <c r="K1344" s="19"/>
      <c r="L1344" s="345"/>
      <c r="M1344" s="17"/>
      <c r="N1344" s="17"/>
      <c r="O1344" s="19"/>
      <c r="P1344" s="19"/>
      <c r="Q1344" s="19"/>
      <c r="R1344" s="17"/>
    </row>
    <row r="1345" spans="1:18">
      <c r="A1345" s="150" t="str">
        <f t="shared" si="21"/>
        <v/>
      </c>
      <c r="B1345" s="79"/>
      <c r="C1345" s="157"/>
      <c r="D1345" s="47"/>
      <c r="E1345" s="345"/>
      <c r="F1345" s="19"/>
      <c r="G1345" s="56"/>
      <c r="H1345" s="18"/>
      <c r="I1345" s="19"/>
      <c r="J1345" s="19"/>
      <c r="K1345" s="19"/>
      <c r="L1345" s="345"/>
      <c r="M1345" s="17"/>
      <c r="N1345" s="17"/>
      <c r="O1345" s="19"/>
      <c r="P1345" s="19"/>
      <c r="Q1345" s="19"/>
      <c r="R1345" s="17"/>
    </row>
    <row r="1346" spans="1:18">
      <c r="A1346" s="150" t="str">
        <f t="shared" si="21"/>
        <v/>
      </c>
      <c r="B1346" s="79"/>
      <c r="C1346" s="157"/>
      <c r="D1346" s="47"/>
      <c r="E1346" s="345"/>
      <c r="F1346" s="19"/>
      <c r="G1346" s="56"/>
      <c r="H1346" s="18"/>
      <c r="I1346" s="19"/>
      <c r="J1346" s="19"/>
      <c r="K1346" s="19"/>
      <c r="L1346" s="345"/>
      <c r="M1346" s="17"/>
      <c r="N1346" s="17"/>
      <c r="O1346" s="19"/>
      <c r="P1346" s="19"/>
      <c r="Q1346" s="19"/>
      <c r="R1346" s="17"/>
    </row>
    <row r="1347" spans="1:18">
      <c r="A1347" s="89" t="str">
        <f t="shared" si="21"/>
        <v/>
      </c>
      <c r="B1347" s="88"/>
      <c r="C1347" s="157"/>
      <c r="D1347" s="90"/>
      <c r="E1347" s="346"/>
      <c r="F1347" s="91"/>
      <c r="G1347" s="88"/>
      <c r="H1347" s="92"/>
      <c r="I1347" s="93"/>
      <c r="J1347" s="93"/>
      <c r="K1347" s="93"/>
      <c r="L1347" s="346"/>
      <c r="M1347" s="94"/>
      <c r="N1347" s="94"/>
      <c r="O1347" s="93"/>
      <c r="P1347" s="93"/>
      <c r="Q1347" s="93"/>
      <c r="R1347" s="94"/>
    </row>
    <row r="1348" spans="1:18">
      <c r="A1348" s="150" t="str">
        <f t="shared" si="21"/>
        <v/>
      </c>
      <c r="B1348" s="79"/>
      <c r="C1348" s="157"/>
      <c r="D1348" s="47"/>
      <c r="E1348" s="345"/>
      <c r="F1348" s="19"/>
      <c r="G1348" s="56"/>
      <c r="H1348" s="18"/>
      <c r="I1348" s="19"/>
      <c r="J1348" s="19"/>
      <c r="K1348" s="19"/>
      <c r="L1348" s="345"/>
      <c r="M1348" s="17"/>
      <c r="N1348" s="17"/>
      <c r="O1348" s="19"/>
      <c r="P1348" s="19"/>
      <c r="Q1348" s="19"/>
      <c r="R1348" s="17"/>
    </row>
    <row r="1349" spans="1:18">
      <c r="A1349" s="150" t="str">
        <f t="shared" si="21"/>
        <v/>
      </c>
      <c r="B1349" s="79"/>
      <c r="C1349" s="157"/>
      <c r="D1349" s="47"/>
      <c r="E1349" s="345"/>
      <c r="F1349" s="19"/>
      <c r="G1349" s="56"/>
      <c r="H1349" s="18"/>
      <c r="I1349" s="19"/>
      <c r="J1349" s="19"/>
      <c r="K1349" s="19"/>
      <c r="L1349" s="345"/>
      <c r="M1349" s="17"/>
      <c r="N1349" s="17"/>
      <c r="O1349" s="19"/>
      <c r="P1349" s="19"/>
      <c r="Q1349" s="19"/>
      <c r="R1349" s="17"/>
    </row>
    <row r="1350" spans="1:18">
      <c r="A1350" s="150" t="str">
        <f t="shared" si="21"/>
        <v/>
      </c>
      <c r="B1350" s="79"/>
      <c r="C1350" s="157"/>
      <c r="D1350" s="47"/>
      <c r="E1350" s="345"/>
      <c r="F1350" s="19"/>
      <c r="G1350" s="56"/>
      <c r="H1350" s="18"/>
      <c r="I1350" s="19"/>
      <c r="J1350" s="19"/>
      <c r="K1350" s="19"/>
      <c r="L1350" s="345"/>
      <c r="M1350" s="17"/>
      <c r="N1350" s="17"/>
      <c r="O1350" s="19"/>
      <c r="P1350" s="19"/>
      <c r="Q1350" s="19"/>
      <c r="R1350" s="17"/>
    </row>
    <row r="1351" spans="1:18">
      <c r="A1351" s="150" t="str">
        <f t="shared" si="21"/>
        <v/>
      </c>
      <c r="B1351" s="79"/>
      <c r="C1351" s="157"/>
      <c r="D1351" s="47"/>
      <c r="E1351" s="345"/>
      <c r="F1351" s="19"/>
      <c r="G1351" s="56"/>
      <c r="H1351" s="18"/>
      <c r="I1351" s="19"/>
      <c r="J1351" s="19"/>
      <c r="K1351" s="19"/>
      <c r="L1351" s="345"/>
      <c r="M1351" s="17"/>
      <c r="N1351" s="17"/>
      <c r="O1351" s="19"/>
      <c r="P1351" s="19"/>
      <c r="Q1351" s="19"/>
      <c r="R1351" s="17"/>
    </row>
    <row r="1352" spans="1:18">
      <c r="A1352" s="150" t="str">
        <f t="shared" si="21"/>
        <v/>
      </c>
      <c r="B1352" s="79"/>
      <c r="C1352" s="157"/>
      <c r="D1352" s="47"/>
      <c r="E1352" s="345"/>
      <c r="F1352" s="19"/>
      <c r="G1352" s="56"/>
      <c r="H1352" s="18"/>
      <c r="I1352" s="19"/>
      <c r="J1352" s="19"/>
      <c r="K1352" s="19"/>
      <c r="L1352" s="345"/>
      <c r="M1352" s="17"/>
      <c r="N1352" s="17"/>
      <c r="O1352" s="19"/>
      <c r="P1352" s="19"/>
      <c r="Q1352" s="19"/>
      <c r="R1352" s="17"/>
    </row>
    <row r="1353" spans="1:18">
      <c r="A1353" s="89" t="str">
        <f t="shared" si="21"/>
        <v/>
      </c>
      <c r="B1353" s="88"/>
      <c r="C1353" s="157"/>
      <c r="D1353" s="90"/>
      <c r="E1353" s="346"/>
      <c r="F1353" s="91"/>
      <c r="G1353" s="88"/>
      <c r="H1353" s="92"/>
      <c r="I1353" s="93"/>
      <c r="J1353" s="93"/>
      <c r="K1353" s="93"/>
      <c r="L1353" s="346"/>
      <c r="M1353" s="94"/>
      <c r="N1353" s="94"/>
      <c r="O1353" s="93"/>
      <c r="P1353" s="93"/>
      <c r="Q1353" s="93"/>
      <c r="R1353" s="94"/>
    </row>
    <row r="1354" spans="1:18">
      <c r="A1354" s="150" t="str">
        <f t="shared" si="21"/>
        <v/>
      </c>
      <c r="B1354" s="79"/>
      <c r="C1354" s="157"/>
      <c r="D1354" s="47"/>
      <c r="E1354" s="345"/>
      <c r="F1354" s="19"/>
      <c r="G1354" s="56"/>
      <c r="H1354" s="18"/>
      <c r="I1354" s="19"/>
      <c r="J1354" s="19"/>
      <c r="K1354" s="19"/>
      <c r="L1354" s="345"/>
      <c r="M1354" s="17"/>
      <c r="N1354" s="17"/>
      <c r="O1354" s="19"/>
      <c r="P1354" s="19"/>
      <c r="Q1354" s="19"/>
      <c r="R1354" s="17"/>
    </row>
    <row r="1355" spans="1:18">
      <c r="A1355" s="150" t="str">
        <f t="shared" si="21"/>
        <v/>
      </c>
      <c r="B1355" s="79"/>
      <c r="C1355" s="157"/>
      <c r="D1355" s="47"/>
      <c r="E1355" s="345"/>
      <c r="F1355" s="19"/>
      <c r="G1355" s="56"/>
      <c r="H1355" s="18"/>
      <c r="I1355" s="19"/>
      <c r="J1355" s="19"/>
      <c r="K1355" s="19"/>
      <c r="L1355" s="345"/>
      <c r="M1355" s="17"/>
      <c r="N1355" s="17"/>
      <c r="O1355" s="19"/>
      <c r="P1355" s="19"/>
      <c r="Q1355" s="19"/>
      <c r="R1355" s="17"/>
    </row>
    <row r="1356" spans="1:18">
      <c r="A1356" s="150" t="str">
        <f t="shared" si="21"/>
        <v/>
      </c>
      <c r="B1356" s="79"/>
      <c r="C1356" s="157"/>
      <c r="D1356" s="47"/>
      <c r="E1356" s="345"/>
      <c r="F1356" s="19"/>
      <c r="G1356" s="56"/>
      <c r="H1356" s="18"/>
      <c r="I1356" s="19"/>
      <c r="J1356" s="19"/>
      <c r="K1356" s="19"/>
      <c r="L1356" s="345"/>
      <c r="M1356" s="17"/>
      <c r="N1356" s="17"/>
      <c r="O1356" s="19"/>
      <c r="P1356" s="19"/>
      <c r="Q1356" s="19"/>
      <c r="R1356" s="17"/>
    </row>
    <row r="1357" spans="1:18">
      <c r="A1357" s="150" t="str">
        <f t="shared" si="21"/>
        <v/>
      </c>
      <c r="B1357" s="79"/>
      <c r="C1357" s="157"/>
      <c r="D1357" s="47"/>
      <c r="E1357" s="345"/>
      <c r="F1357" s="19"/>
      <c r="G1357" s="56"/>
      <c r="H1357" s="18"/>
      <c r="I1357" s="19"/>
      <c r="J1357" s="19"/>
      <c r="K1357" s="19"/>
      <c r="L1357" s="345"/>
      <c r="M1357" s="17"/>
      <c r="N1357" s="17"/>
      <c r="O1357" s="19"/>
      <c r="P1357" s="19"/>
      <c r="Q1357" s="19"/>
      <c r="R1357" s="17"/>
    </row>
    <row r="1358" spans="1:18">
      <c r="A1358" s="150" t="str">
        <f t="shared" si="21"/>
        <v/>
      </c>
      <c r="B1358" s="79"/>
      <c r="C1358" s="157"/>
      <c r="D1358" s="47"/>
      <c r="E1358" s="345"/>
      <c r="F1358" s="19"/>
      <c r="G1358" s="56"/>
      <c r="H1358" s="18"/>
      <c r="I1358" s="19"/>
      <c r="J1358" s="19"/>
      <c r="K1358" s="19"/>
      <c r="L1358" s="345"/>
      <c r="M1358" s="17"/>
      <c r="N1358" s="17"/>
      <c r="O1358" s="19"/>
      <c r="P1358" s="19"/>
      <c r="Q1358" s="19"/>
      <c r="R1358" s="17"/>
    </row>
    <row r="1359" spans="1:18">
      <c r="A1359" s="89" t="str">
        <f t="shared" ref="A1359:A1422" si="22">IF(ISBLANK(B1359),"",IF(ISNA(VLOOKUP(B1359,jobtable,2,FALSE)),"Not found",VLOOKUP(B1359,jobtable,2,FALSE)))</f>
        <v/>
      </c>
      <c r="B1359" s="88"/>
      <c r="C1359" s="157"/>
      <c r="D1359" s="90"/>
      <c r="E1359" s="346"/>
      <c r="F1359" s="91"/>
      <c r="G1359" s="88"/>
      <c r="H1359" s="92"/>
      <c r="I1359" s="93"/>
      <c r="J1359" s="93"/>
      <c r="K1359" s="93"/>
      <c r="L1359" s="346"/>
      <c r="M1359" s="94"/>
      <c r="N1359" s="94"/>
      <c r="O1359" s="93"/>
      <c r="P1359" s="93"/>
      <c r="Q1359" s="93"/>
      <c r="R1359" s="94"/>
    </row>
    <row r="1360" spans="1:18">
      <c r="A1360" s="150" t="str">
        <f t="shared" si="22"/>
        <v/>
      </c>
      <c r="B1360" s="79"/>
      <c r="C1360" s="157"/>
      <c r="D1360" s="47"/>
      <c r="E1360" s="345"/>
      <c r="F1360" s="19"/>
      <c r="G1360" s="56"/>
      <c r="H1360" s="18"/>
      <c r="I1360" s="19"/>
      <c r="J1360" s="19"/>
      <c r="K1360" s="19"/>
      <c r="L1360" s="345"/>
      <c r="M1360" s="17"/>
      <c r="N1360" s="17"/>
      <c r="O1360" s="19"/>
      <c r="P1360" s="19"/>
      <c r="Q1360" s="19"/>
      <c r="R1360" s="17"/>
    </row>
    <row r="1361" spans="1:18">
      <c r="A1361" s="150" t="str">
        <f t="shared" si="22"/>
        <v/>
      </c>
      <c r="B1361" s="79"/>
      <c r="C1361" s="157"/>
      <c r="D1361" s="47"/>
      <c r="E1361" s="345"/>
      <c r="F1361" s="19"/>
      <c r="G1361" s="56"/>
      <c r="H1361" s="18"/>
      <c r="I1361" s="19"/>
      <c r="J1361" s="19"/>
      <c r="K1361" s="19"/>
      <c r="L1361" s="345"/>
      <c r="M1361" s="17"/>
      <c r="N1361" s="17"/>
      <c r="O1361" s="19"/>
      <c r="P1361" s="19"/>
      <c r="Q1361" s="19"/>
      <c r="R1361" s="17"/>
    </row>
    <row r="1362" spans="1:18">
      <c r="A1362" s="150" t="str">
        <f t="shared" si="22"/>
        <v/>
      </c>
      <c r="B1362" s="79"/>
      <c r="C1362" s="157"/>
      <c r="D1362" s="47"/>
      <c r="E1362" s="345"/>
      <c r="F1362" s="19"/>
      <c r="G1362" s="56"/>
      <c r="H1362" s="18"/>
      <c r="I1362" s="19"/>
      <c r="J1362" s="19"/>
      <c r="K1362" s="19"/>
      <c r="L1362" s="345"/>
      <c r="M1362" s="17"/>
      <c r="N1362" s="17"/>
      <c r="O1362" s="19"/>
      <c r="P1362" s="19"/>
      <c r="Q1362" s="19"/>
      <c r="R1362" s="17"/>
    </row>
    <row r="1363" spans="1:18">
      <c r="A1363" s="150" t="str">
        <f t="shared" si="22"/>
        <v/>
      </c>
      <c r="B1363" s="79"/>
      <c r="C1363" s="157"/>
      <c r="D1363" s="47"/>
      <c r="E1363" s="345"/>
      <c r="F1363" s="19"/>
      <c r="G1363" s="56"/>
      <c r="H1363" s="18"/>
      <c r="I1363" s="19"/>
      <c r="J1363" s="19"/>
      <c r="K1363" s="19"/>
      <c r="L1363" s="345"/>
      <c r="M1363" s="17"/>
      <c r="N1363" s="17"/>
      <c r="O1363" s="19"/>
      <c r="P1363" s="19"/>
      <c r="Q1363" s="19"/>
      <c r="R1363" s="17"/>
    </row>
    <row r="1364" spans="1:18">
      <c r="A1364" s="150" t="str">
        <f t="shared" si="22"/>
        <v/>
      </c>
      <c r="B1364" s="79"/>
      <c r="C1364" s="157"/>
      <c r="D1364" s="47"/>
      <c r="E1364" s="345"/>
      <c r="F1364" s="19"/>
      <c r="G1364" s="56"/>
      <c r="H1364" s="18"/>
      <c r="I1364" s="19"/>
      <c r="J1364" s="19"/>
      <c r="K1364" s="19"/>
      <c r="L1364" s="345"/>
      <c r="M1364" s="17"/>
      <c r="N1364" s="17"/>
      <c r="O1364" s="19"/>
      <c r="P1364" s="19"/>
      <c r="Q1364" s="19"/>
      <c r="R1364" s="17"/>
    </row>
    <row r="1365" spans="1:18">
      <c r="A1365" s="89" t="str">
        <f t="shared" si="22"/>
        <v/>
      </c>
      <c r="B1365" s="88"/>
      <c r="C1365" s="157"/>
      <c r="D1365" s="90"/>
      <c r="E1365" s="346"/>
      <c r="F1365" s="91"/>
      <c r="G1365" s="88"/>
      <c r="H1365" s="92"/>
      <c r="I1365" s="93"/>
      <c r="J1365" s="93"/>
      <c r="K1365" s="93"/>
      <c r="L1365" s="346"/>
      <c r="M1365" s="94"/>
      <c r="N1365" s="94"/>
      <c r="O1365" s="93"/>
      <c r="P1365" s="93"/>
      <c r="Q1365" s="93"/>
      <c r="R1365" s="94"/>
    </row>
    <row r="1366" spans="1:18">
      <c r="A1366" s="150" t="str">
        <f t="shared" si="22"/>
        <v/>
      </c>
      <c r="B1366" s="79"/>
      <c r="C1366" s="157"/>
      <c r="D1366" s="47"/>
      <c r="E1366" s="345"/>
      <c r="F1366" s="19"/>
      <c r="G1366" s="56"/>
      <c r="H1366" s="18"/>
      <c r="I1366" s="19"/>
      <c r="J1366" s="19"/>
      <c r="K1366" s="19"/>
      <c r="L1366" s="345"/>
      <c r="M1366" s="17"/>
      <c r="N1366" s="17"/>
      <c r="O1366" s="19"/>
      <c r="P1366" s="19"/>
      <c r="Q1366" s="19"/>
      <c r="R1366" s="17"/>
    </row>
    <row r="1367" spans="1:18">
      <c r="A1367" s="150" t="str">
        <f t="shared" si="22"/>
        <v/>
      </c>
      <c r="B1367" s="79"/>
      <c r="C1367" s="157"/>
      <c r="D1367" s="47"/>
      <c r="E1367" s="345"/>
      <c r="F1367" s="19"/>
      <c r="G1367" s="56"/>
      <c r="H1367" s="18"/>
      <c r="I1367" s="19"/>
      <c r="J1367" s="19"/>
      <c r="K1367" s="19"/>
      <c r="L1367" s="345"/>
      <c r="M1367" s="17"/>
      <c r="N1367" s="17"/>
      <c r="O1367" s="19"/>
      <c r="P1367" s="19"/>
      <c r="Q1367" s="19"/>
      <c r="R1367" s="17"/>
    </row>
    <row r="1368" spans="1:18">
      <c r="A1368" s="150" t="str">
        <f t="shared" si="22"/>
        <v/>
      </c>
      <c r="B1368" s="79"/>
      <c r="C1368" s="157"/>
      <c r="D1368" s="47"/>
      <c r="E1368" s="345"/>
      <c r="F1368" s="19"/>
      <c r="G1368" s="56"/>
      <c r="H1368" s="18"/>
      <c r="I1368" s="19"/>
      <c r="J1368" s="19"/>
      <c r="K1368" s="19"/>
      <c r="L1368" s="345"/>
      <c r="M1368" s="17"/>
      <c r="N1368" s="17"/>
      <c r="O1368" s="19"/>
      <c r="P1368" s="19"/>
      <c r="Q1368" s="19"/>
      <c r="R1368" s="17"/>
    </row>
    <row r="1369" spans="1:18">
      <c r="A1369" s="150" t="str">
        <f t="shared" si="22"/>
        <v/>
      </c>
      <c r="B1369" s="79"/>
      <c r="C1369" s="157"/>
      <c r="D1369" s="47"/>
      <c r="E1369" s="345"/>
      <c r="F1369" s="19"/>
      <c r="G1369" s="56"/>
      <c r="H1369" s="18"/>
      <c r="I1369" s="19"/>
      <c r="J1369" s="19"/>
      <c r="K1369" s="19"/>
      <c r="L1369" s="345"/>
      <c r="M1369" s="17"/>
      <c r="N1369" s="17"/>
      <c r="O1369" s="19"/>
      <c r="P1369" s="19"/>
      <c r="Q1369" s="19"/>
      <c r="R1369" s="17"/>
    </row>
    <row r="1370" spans="1:18">
      <c r="A1370" s="150" t="str">
        <f t="shared" si="22"/>
        <v/>
      </c>
      <c r="B1370" s="79"/>
      <c r="C1370" s="157"/>
      <c r="D1370" s="47"/>
      <c r="E1370" s="345"/>
      <c r="F1370" s="19"/>
      <c r="G1370" s="56"/>
      <c r="H1370" s="18"/>
      <c r="I1370" s="19"/>
      <c r="J1370" s="19"/>
      <c r="K1370" s="19"/>
      <c r="L1370" s="345"/>
      <c r="M1370" s="17"/>
      <c r="N1370" s="17"/>
      <c r="O1370" s="19"/>
      <c r="P1370" s="19"/>
      <c r="Q1370" s="19"/>
      <c r="R1370" s="17"/>
    </row>
    <row r="1371" spans="1:18">
      <c r="A1371" s="89" t="str">
        <f t="shared" si="22"/>
        <v/>
      </c>
      <c r="B1371" s="88"/>
      <c r="C1371" s="157"/>
      <c r="D1371" s="90"/>
      <c r="E1371" s="346"/>
      <c r="F1371" s="91"/>
      <c r="G1371" s="88"/>
      <c r="H1371" s="92"/>
      <c r="I1371" s="93"/>
      <c r="J1371" s="93"/>
      <c r="K1371" s="93"/>
      <c r="L1371" s="346"/>
      <c r="M1371" s="94"/>
      <c r="N1371" s="94"/>
      <c r="O1371" s="93"/>
      <c r="P1371" s="93"/>
      <c r="Q1371" s="93"/>
      <c r="R1371" s="94"/>
    </row>
    <row r="1372" spans="1:18">
      <c r="A1372" s="150" t="str">
        <f t="shared" si="22"/>
        <v/>
      </c>
      <c r="B1372" s="79"/>
      <c r="C1372" s="157"/>
      <c r="D1372" s="47"/>
      <c r="E1372" s="345"/>
      <c r="F1372" s="19"/>
      <c r="G1372" s="56"/>
      <c r="H1372" s="18"/>
      <c r="I1372" s="19"/>
      <c r="J1372" s="19"/>
      <c r="K1372" s="19"/>
      <c r="L1372" s="345"/>
      <c r="M1372" s="17"/>
      <c r="N1372" s="17"/>
      <c r="O1372" s="19"/>
      <c r="P1372" s="19"/>
      <c r="Q1372" s="19"/>
      <c r="R1372" s="17"/>
    </row>
    <row r="1373" spans="1:18">
      <c r="A1373" s="150" t="str">
        <f t="shared" si="22"/>
        <v/>
      </c>
      <c r="B1373" s="79"/>
      <c r="C1373" s="157"/>
      <c r="D1373" s="47"/>
      <c r="E1373" s="345"/>
      <c r="F1373" s="19"/>
      <c r="G1373" s="56"/>
      <c r="H1373" s="18"/>
      <c r="I1373" s="19"/>
      <c r="J1373" s="19"/>
      <c r="K1373" s="19"/>
      <c r="L1373" s="345"/>
      <c r="M1373" s="17"/>
      <c r="N1373" s="17"/>
      <c r="O1373" s="19"/>
      <c r="P1373" s="19"/>
      <c r="Q1373" s="19"/>
      <c r="R1373" s="17"/>
    </row>
    <row r="1374" spans="1:18">
      <c r="A1374" s="150" t="str">
        <f t="shared" si="22"/>
        <v/>
      </c>
      <c r="B1374" s="79"/>
      <c r="C1374" s="157"/>
      <c r="D1374" s="47"/>
      <c r="E1374" s="345"/>
      <c r="F1374" s="19"/>
      <c r="G1374" s="56"/>
      <c r="H1374" s="18"/>
      <c r="I1374" s="19"/>
      <c r="J1374" s="19"/>
      <c r="K1374" s="19"/>
      <c r="L1374" s="345"/>
      <c r="M1374" s="17"/>
      <c r="N1374" s="17"/>
      <c r="O1374" s="19"/>
      <c r="P1374" s="19"/>
      <c r="Q1374" s="19"/>
      <c r="R1374" s="17"/>
    </row>
    <row r="1375" spans="1:18">
      <c r="A1375" s="150" t="str">
        <f t="shared" si="22"/>
        <v/>
      </c>
      <c r="B1375" s="79"/>
      <c r="C1375" s="157"/>
      <c r="D1375" s="47"/>
      <c r="E1375" s="345"/>
      <c r="F1375" s="19"/>
      <c r="G1375" s="56"/>
      <c r="H1375" s="18"/>
      <c r="I1375" s="19"/>
      <c r="J1375" s="19"/>
      <c r="K1375" s="19"/>
      <c r="L1375" s="345"/>
      <c r="M1375" s="17"/>
      <c r="N1375" s="17"/>
      <c r="O1375" s="19"/>
      <c r="P1375" s="19"/>
      <c r="Q1375" s="19"/>
      <c r="R1375" s="17"/>
    </row>
    <row r="1376" spans="1:18">
      <c r="A1376" s="150" t="str">
        <f t="shared" si="22"/>
        <v/>
      </c>
      <c r="B1376" s="79"/>
      <c r="C1376" s="157"/>
      <c r="D1376" s="47"/>
      <c r="E1376" s="345"/>
      <c r="F1376" s="19"/>
      <c r="G1376" s="56"/>
      <c r="H1376" s="18"/>
      <c r="I1376" s="19"/>
      <c r="J1376" s="19"/>
      <c r="K1376" s="19"/>
      <c r="L1376" s="345"/>
      <c r="M1376" s="17"/>
      <c r="N1376" s="17"/>
      <c r="O1376" s="19"/>
      <c r="P1376" s="19"/>
      <c r="Q1376" s="19"/>
      <c r="R1376" s="17"/>
    </row>
    <row r="1377" spans="1:18">
      <c r="A1377" s="89" t="str">
        <f t="shared" si="22"/>
        <v/>
      </c>
      <c r="B1377" s="88"/>
      <c r="C1377" s="157"/>
      <c r="D1377" s="90"/>
      <c r="E1377" s="346"/>
      <c r="F1377" s="91"/>
      <c r="G1377" s="88"/>
      <c r="H1377" s="92"/>
      <c r="I1377" s="93"/>
      <c r="J1377" s="93"/>
      <c r="K1377" s="93"/>
      <c r="L1377" s="346"/>
      <c r="M1377" s="94"/>
      <c r="N1377" s="94"/>
      <c r="O1377" s="93"/>
      <c r="P1377" s="93"/>
      <c r="Q1377" s="93"/>
      <c r="R1377" s="94"/>
    </row>
    <row r="1378" spans="1:18">
      <c r="A1378" s="150" t="str">
        <f t="shared" si="22"/>
        <v/>
      </c>
      <c r="B1378" s="79"/>
      <c r="C1378" s="157"/>
      <c r="D1378" s="47"/>
      <c r="E1378" s="345"/>
      <c r="F1378" s="19"/>
      <c r="G1378" s="56"/>
      <c r="H1378" s="18"/>
      <c r="I1378" s="19"/>
      <c r="J1378" s="19"/>
      <c r="K1378" s="19"/>
      <c r="L1378" s="345"/>
      <c r="M1378" s="17"/>
      <c r="N1378" s="17"/>
      <c r="O1378" s="19"/>
      <c r="P1378" s="19"/>
      <c r="Q1378" s="19"/>
      <c r="R1378" s="17"/>
    </row>
    <row r="1379" spans="1:18">
      <c r="A1379" s="150" t="str">
        <f t="shared" si="22"/>
        <v/>
      </c>
      <c r="B1379" s="79"/>
      <c r="C1379" s="157"/>
      <c r="D1379" s="47"/>
      <c r="E1379" s="345"/>
      <c r="F1379" s="19"/>
      <c r="G1379" s="56"/>
      <c r="H1379" s="18"/>
      <c r="I1379" s="19"/>
      <c r="J1379" s="19"/>
      <c r="K1379" s="19"/>
      <c r="L1379" s="345"/>
      <c r="M1379" s="17"/>
      <c r="N1379" s="17"/>
      <c r="O1379" s="19"/>
      <c r="P1379" s="19"/>
      <c r="Q1379" s="19"/>
      <c r="R1379" s="17"/>
    </row>
    <row r="1380" spans="1:18">
      <c r="A1380" s="150" t="str">
        <f t="shared" si="22"/>
        <v/>
      </c>
      <c r="B1380" s="79"/>
      <c r="C1380" s="157"/>
      <c r="D1380" s="47"/>
      <c r="E1380" s="345"/>
      <c r="F1380" s="19"/>
      <c r="G1380" s="56"/>
      <c r="H1380" s="18"/>
      <c r="I1380" s="19"/>
      <c r="J1380" s="19"/>
      <c r="K1380" s="19"/>
      <c r="L1380" s="345"/>
      <c r="M1380" s="17"/>
      <c r="N1380" s="17"/>
      <c r="O1380" s="19"/>
      <c r="P1380" s="19"/>
      <c r="Q1380" s="19"/>
      <c r="R1380" s="17"/>
    </row>
    <row r="1381" spans="1:18">
      <c r="A1381" s="150" t="str">
        <f t="shared" si="22"/>
        <v/>
      </c>
      <c r="B1381" s="79"/>
      <c r="C1381" s="157"/>
      <c r="D1381" s="47"/>
      <c r="E1381" s="345"/>
      <c r="F1381" s="19"/>
      <c r="G1381" s="56"/>
      <c r="H1381" s="18"/>
      <c r="I1381" s="19"/>
      <c r="J1381" s="19"/>
      <c r="K1381" s="19"/>
      <c r="L1381" s="345"/>
      <c r="M1381" s="17"/>
      <c r="N1381" s="17"/>
      <c r="O1381" s="19"/>
      <c r="P1381" s="19"/>
      <c r="Q1381" s="19"/>
      <c r="R1381" s="17"/>
    </row>
    <row r="1382" spans="1:18">
      <c r="A1382" s="150" t="str">
        <f t="shared" si="22"/>
        <v/>
      </c>
      <c r="B1382" s="79"/>
      <c r="C1382" s="157"/>
      <c r="D1382" s="47"/>
      <c r="E1382" s="345"/>
      <c r="F1382" s="19"/>
      <c r="G1382" s="56"/>
      <c r="H1382" s="18"/>
      <c r="I1382" s="19"/>
      <c r="J1382" s="19"/>
      <c r="K1382" s="19"/>
      <c r="L1382" s="345"/>
      <c r="M1382" s="17"/>
      <c r="N1382" s="17"/>
      <c r="O1382" s="19"/>
      <c r="P1382" s="19"/>
      <c r="Q1382" s="19"/>
      <c r="R1382" s="17"/>
    </row>
    <row r="1383" spans="1:18">
      <c r="A1383" s="89" t="str">
        <f t="shared" si="22"/>
        <v/>
      </c>
      <c r="B1383" s="88"/>
      <c r="C1383" s="157"/>
      <c r="D1383" s="90"/>
      <c r="E1383" s="346"/>
      <c r="F1383" s="91"/>
      <c r="G1383" s="88"/>
      <c r="H1383" s="92"/>
      <c r="I1383" s="93"/>
      <c r="J1383" s="93"/>
      <c r="K1383" s="93"/>
      <c r="L1383" s="346"/>
      <c r="M1383" s="94"/>
      <c r="N1383" s="94"/>
      <c r="O1383" s="93"/>
      <c r="P1383" s="93"/>
      <c r="Q1383" s="93"/>
      <c r="R1383" s="94"/>
    </row>
    <row r="1384" spans="1:18">
      <c r="A1384" s="150" t="str">
        <f t="shared" si="22"/>
        <v/>
      </c>
      <c r="B1384" s="79"/>
      <c r="C1384" s="157"/>
      <c r="D1384" s="47"/>
      <c r="E1384" s="345"/>
      <c r="F1384" s="19"/>
      <c r="G1384" s="56"/>
      <c r="H1384" s="18"/>
      <c r="I1384" s="19"/>
      <c r="J1384" s="19"/>
      <c r="K1384" s="19"/>
      <c r="L1384" s="345"/>
      <c r="M1384" s="17"/>
      <c r="N1384" s="17"/>
      <c r="O1384" s="19"/>
      <c r="P1384" s="19"/>
      <c r="Q1384" s="19"/>
      <c r="R1384" s="17"/>
    </row>
    <row r="1385" spans="1:18">
      <c r="A1385" s="150" t="str">
        <f t="shared" si="22"/>
        <v/>
      </c>
      <c r="B1385" s="79"/>
      <c r="C1385" s="157"/>
      <c r="D1385" s="47"/>
      <c r="E1385" s="345"/>
      <c r="F1385" s="19"/>
      <c r="G1385" s="56"/>
      <c r="H1385" s="18"/>
      <c r="I1385" s="19"/>
      <c r="J1385" s="19"/>
      <c r="K1385" s="19"/>
      <c r="L1385" s="345"/>
      <c r="M1385" s="17"/>
      <c r="N1385" s="17"/>
      <c r="O1385" s="19"/>
      <c r="P1385" s="19"/>
      <c r="Q1385" s="19"/>
      <c r="R1385" s="17"/>
    </row>
    <row r="1386" spans="1:18">
      <c r="A1386" s="150" t="str">
        <f t="shared" si="22"/>
        <v/>
      </c>
      <c r="B1386" s="79"/>
      <c r="C1386" s="157"/>
      <c r="D1386" s="47"/>
      <c r="E1386" s="345"/>
      <c r="F1386" s="19"/>
      <c r="G1386" s="56"/>
      <c r="H1386" s="18"/>
      <c r="I1386" s="19"/>
      <c r="J1386" s="19"/>
      <c r="K1386" s="19"/>
      <c r="L1386" s="345"/>
      <c r="M1386" s="17"/>
      <c r="N1386" s="17"/>
      <c r="O1386" s="19"/>
      <c r="P1386" s="19"/>
      <c r="Q1386" s="19"/>
      <c r="R1386" s="17"/>
    </row>
    <row r="1387" spans="1:18">
      <c r="A1387" s="150" t="str">
        <f t="shared" si="22"/>
        <v/>
      </c>
      <c r="B1387" s="79"/>
      <c r="C1387" s="157"/>
      <c r="D1387" s="47"/>
      <c r="E1387" s="345"/>
      <c r="F1387" s="19"/>
      <c r="G1387" s="56"/>
      <c r="H1387" s="18"/>
      <c r="I1387" s="19"/>
      <c r="J1387" s="19"/>
      <c r="K1387" s="19"/>
      <c r="L1387" s="345"/>
      <c r="M1387" s="17"/>
      <c r="N1387" s="17"/>
      <c r="O1387" s="19"/>
      <c r="P1387" s="19"/>
      <c r="Q1387" s="19"/>
      <c r="R1387" s="17"/>
    </row>
    <row r="1388" spans="1:18">
      <c r="A1388" s="150" t="str">
        <f t="shared" si="22"/>
        <v/>
      </c>
      <c r="B1388" s="79"/>
      <c r="C1388" s="157"/>
      <c r="D1388" s="47"/>
      <c r="E1388" s="345"/>
      <c r="F1388" s="19"/>
      <c r="G1388" s="56"/>
      <c r="H1388" s="18"/>
      <c r="I1388" s="19"/>
      <c r="J1388" s="19"/>
      <c r="K1388" s="19"/>
      <c r="L1388" s="345"/>
      <c r="M1388" s="17"/>
      <c r="N1388" s="17"/>
      <c r="O1388" s="19"/>
      <c r="P1388" s="19"/>
      <c r="Q1388" s="19"/>
      <c r="R1388" s="17"/>
    </row>
    <row r="1389" spans="1:18">
      <c r="A1389" s="89" t="str">
        <f t="shared" si="22"/>
        <v/>
      </c>
      <c r="B1389" s="88"/>
      <c r="C1389" s="157"/>
      <c r="D1389" s="90"/>
      <c r="E1389" s="346"/>
      <c r="F1389" s="91"/>
      <c r="G1389" s="88"/>
      <c r="H1389" s="92"/>
      <c r="I1389" s="93"/>
      <c r="J1389" s="93"/>
      <c r="K1389" s="93"/>
      <c r="L1389" s="346"/>
      <c r="M1389" s="94"/>
      <c r="N1389" s="94"/>
      <c r="O1389" s="93"/>
      <c r="P1389" s="93"/>
      <c r="Q1389" s="93"/>
      <c r="R1389" s="94"/>
    </row>
    <row r="1390" spans="1:18">
      <c r="A1390" s="150" t="str">
        <f t="shared" si="22"/>
        <v/>
      </c>
      <c r="B1390" s="79"/>
      <c r="C1390" s="157"/>
      <c r="D1390" s="47"/>
      <c r="E1390" s="345"/>
      <c r="F1390" s="19"/>
      <c r="G1390" s="56"/>
      <c r="H1390" s="18"/>
      <c r="I1390" s="19"/>
      <c r="J1390" s="19"/>
      <c r="K1390" s="19"/>
      <c r="L1390" s="345"/>
      <c r="M1390" s="17"/>
      <c r="N1390" s="17"/>
      <c r="O1390" s="19"/>
      <c r="P1390" s="19"/>
      <c r="Q1390" s="19"/>
      <c r="R1390" s="17"/>
    </row>
    <row r="1391" spans="1:18">
      <c r="A1391" s="150" t="str">
        <f t="shared" si="22"/>
        <v/>
      </c>
      <c r="B1391" s="79"/>
      <c r="C1391" s="157"/>
      <c r="D1391" s="47"/>
      <c r="E1391" s="345"/>
      <c r="F1391" s="19"/>
      <c r="G1391" s="56"/>
      <c r="H1391" s="18"/>
      <c r="I1391" s="19"/>
      <c r="J1391" s="19"/>
      <c r="K1391" s="19"/>
      <c r="L1391" s="345"/>
      <c r="M1391" s="17"/>
      <c r="N1391" s="17"/>
      <c r="O1391" s="19"/>
      <c r="P1391" s="19"/>
      <c r="Q1391" s="19"/>
      <c r="R1391" s="17"/>
    </row>
    <row r="1392" spans="1:18">
      <c r="A1392" s="150" t="str">
        <f t="shared" si="22"/>
        <v/>
      </c>
      <c r="B1392" s="79"/>
      <c r="C1392" s="157"/>
      <c r="D1392" s="47"/>
      <c r="E1392" s="345"/>
      <c r="F1392" s="19"/>
      <c r="G1392" s="56"/>
      <c r="H1392" s="18"/>
      <c r="I1392" s="19"/>
      <c r="J1392" s="19"/>
      <c r="K1392" s="19"/>
      <c r="L1392" s="345"/>
      <c r="M1392" s="17"/>
      <c r="N1392" s="17"/>
      <c r="O1392" s="19"/>
      <c r="P1392" s="19"/>
      <c r="Q1392" s="19"/>
      <c r="R1392" s="17"/>
    </row>
    <row r="1393" spans="1:18">
      <c r="A1393" s="150" t="str">
        <f t="shared" si="22"/>
        <v/>
      </c>
      <c r="B1393" s="79"/>
      <c r="C1393" s="157"/>
      <c r="D1393" s="47"/>
      <c r="E1393" s="345"/>
      <c r="F1393" s="19"/>
      <c r="G1393" s="56"/>
      <c r="H1393" s="18"/>
      <c r="I1393" s="19"/>
      <c r="J1393" s="19"/>
      <c r="K1393" s="19"/>
      <c r="L1393" s="345"/>
      <c r="M1393" s="17"/>
      <c r="N1393" s="17"/>
      <c r="O1393" s="19"/>
      <c r="P1393" s="19"/>
      <c r="Q1393" s="19"/>
      <c r="R1393" s="17"/>
    </row>
    <row r="1394" spans="1:18">
      <c r="A1394" s="150" t="str">
        <f t="shared" si="22"/>
        <v/>
      </c>
      <c r="B1394" s="79"/>
      <c r="C1394" s="157"/>
      <c r="D1394" s="47"/>
      <c r="E1394" s="345"/>
      <c r="F1394" s="19"/>
      <c r="G1394" s="56"/>
      <c r="H1394" s="18"/>
      <c r="I1394" s="19"/>
      <c r="J1394" s="19"/>
      <c r="K1394" s="19"/>
      <c r="L1394" s="345"/>
      <c r="M1394" s="17"/>
      <c r="N1394" s="17"/>
      <c r="O1394" s="19"/>
      <c r="P1394" s="19"/>
      <c r="Q1394" s="19"/>
      <c r="R1394" s="17"/>
    </row>
    <row r="1395" spans="1:18">
      <c r="A1395" s="89" t="str">
        <f t="shared" si="22"/>
        <v/>
      </c>
      <c r="B1395" s="88"/>
      <c r="C1395" s="157"/>
      <c r="D1395" s="90"/>
      <c r="E1395" s="346"/>
      <c r="F1395" s="91"/>
      <c r="G1395" s="88"/>
      <c r="H1395" s="92"/>
      <c r="I1395" s="93"/>
      <c r="J1395" s="93"/>
      <c r="K1395" s="93"/>
      <c r="L1395" s="346"/>
      <c r="M1395" s="94"/>
      <c r="N1395" s="94"/>
      <c r="O1395" s="93"/>
      <c r="P1395" s="93"/>
      <c r="Q1395" s="93"/>
      <c r="R1395" s="94"/>
    </row>
    <row r="1396" spans="1:18">
      <c r="A1396" s="150" t="str">
        <f t="shared" si="22"/>
        <v/>
      </c>
      <c r="B1396" s="79"/>
      <c r="C1396" s="157"/>
      <c r="D1396" s="47"/>
      <c r="E1396" s="345"/>
      <c r="F1396" s="19"/>
      <c r="G1396" s="56"/>
      <c r="H1396" s="18"/>
      <c r="I1396" s="19"/>
      <c r="J1396" s="19"/>
      <c r="K1396" s="19"/>
      <c r="L1396" s="345"/>
      <c r="M1396" s="17"/>
      <c r="N1396" s="17"/>
      <c r="O1396" s="19"/>
      <c r="P1396" s="19"/>
      <c r="Q1396" s="19"/>
      <c r="R1396" s="17"/>
    </row>
    <row r="1397" spans="1:18">
      <c r="A1397" s="150" t="str">
        <f t="shared" si="22"/>
        <v/>
      </c>
      <c r="B1397" s="79"/>
      <c r="C1397" s="157"/>
      <c r="D1397" s="47"/>
      <c r="E1397" s="345"/>
      <c r="F1397" s="19"/>
      <c r="G1397" s="56"/>
      <c r="H1397" s="18"/>
      <c r="I1397" s="19"/>
      <c r="J1397" s="19"/>
      <c r="K1397" s="19"/>
      <c r="L1397" s="345"/>
      <c r="M1397" s="17"/>
      <c r="N1397" s="17"/>
      <c r="O1397" s="19"/>
      <c r="P1397" s="19"/>
      <c r="Q1397" s="19"/>
      <c r="R1397" s="17"/>
    </row>
    <row r="1398" spans="1:18">
      <c r="A1398" s="150" t="str">
        <f t="shared" si="22"/>
        <v/>
      </c>
      <c r="B1398" s="79"/>
      <c r="C1398" s="157"/>
      <c r="D1398" s="47"/>
      <c r="E1398" s="345"/>
      <c r="F1398" s="19"/>
      <c r="G1398" s="56"/>
      <c r="H1398" s="18"/>
      <c r="I1398" s="19"/>
      <c r="J1398" s="19"/>
      <c r="K1398" s="19"/>
      <c r="L1398" s="345"/>
      <c r="M1398" s="17"/>
      <c r="N1398" s="17"/>
      <c r="O1398" s="19"/>
      <c r="P1398" s="19"/>
      <c r="Q1398" s="19"/>
      <c r="R1398" s="17"/>
    </row>
    <row r="1399" spans="1:18">
      <c r="A1399" s="150" t="str">
        <f t="shared" si="22"/>
        <v/>
      </c>
      <c r="B1399" s="79"/>
      <c r="C1399" s="157"/>
      <c r="D1399" s="47"/>
      <c r="E1399" s="345"/>
      <c r="F1399" s="19"/>
      <c r="G1399" s="56"/>
      <c r="H1399" s="18"/>
      <c r="I1399" s="19"/>
      <c r="J1399" s="19"/>
      <c r="K1399" s="19"/>
      <c r="L1399" s="345"/>
      <c r="M1399" s="17"/>
      <c r="N1399" s="17"/>
      <c r="O1399" s="19"/>
      <c r="P1399" s="19"/>
      <c r="Q1399" s="19"/>
      <c r="R1399" s="17"/>
    </row>
    <row r="1400" spans="1:18">
      <c r="A1400" s="150" t="str">
        <f t="shared" si="22"/>
        <v/>
      </c>
      <c r="B1400" s="79"/>
      <c r="C1400" s="157"/>
      <c r="D1400" s="47"/>
      <c r="E1400" s="345"/>
      <c r="F1400" s="19"/>
      <c r="G1400" s="56"/>
      <c r="H1400" s="18"/>
      <c r="I1400" s="19"/>
      <c r="J1400" s="19"/>
      <c r="K1400" s="19"/>
      <c r="L1400" s="345"/>
      <c r="M1400" s="17"/>
      <c r="N1400" s="17"/>
      <c r="O1400" s="19"/>
      <c r="P1400" s="19"/>
      <c r="Q1400" s="19"/>
      <c r="R1400" s="17"/>
    </row>
    <row r="1401" spans="1:18">
      <c r="A1401" s="89" t="str">
        <f t="shared" si="22"/>
        <v/>
      </c>
      <c r="B1401" s="88"/>
      <c r="C1401" s="157"/>
      <c r="D1401" s="90"/>
      <c r="E1401" s="346"/>
      <c r="F1401" s="91"/>
      <c r="G1401" s="88"/>
      <c r="H1401" s="92"/>
      <c r="I1401" s="93"/>
      <c r="J1401" s="93"/>
      <c r="K1401" s="93"/>
      <c r="L1401" s="346"/>
      <c r="M1401" s="94"/>
      <c r="N1401" s="94"/>
      <c r="O1401" s="93"/>
      <c r="P1401" s="93"/>
      <c r="Q1401" s="93"/>
      <c r="R1401" s="94"/>
    </row>
    <row r="1402" spans="1:18">
      <c r="A1402" s="150" t="str">
        <f t="shared" si="22"/>
        <v/>
      </c>
      <c r="B1402" s="79"/>
      <c r="C1402" s="157"/>
      <c r="D1402" s="47"/>
      <c r="E1402" s="345"/>
      <c r="F1402" s="19"/>
      <c r="G1402" s="56"/>
      <c r="H1402" s="18"/>
      <c r="I1402" s="19"/>
      <c r="J1402" s="19"/>
      <c r="K1402" s="19"/>
      <c r="L1402" s="345"/>
      <c r="M1402" s="17"/>
      <c r="N1402" s="17"/>
      <c r="O1402" s="19"/>
      <c r="P1402" s="19"/>
      <c r="Q1402" s="19"/>
      <c r="R1402" s="17"/>
    </row>
    <row r="1403" spans="1:18">
      <c r="A1403" s="150" t="str">
        <f t="shared" si="22"/>
        <v/>
      </c>
      <c r="B1403" s="79"/>
      <c r="C1403" s="157"/>
      <c r="D1403" s="47"/>
      <c r="E1403" s="345"/>
      <c r="F1403" s="19"/>
      <c r="G1403" s="56"/>
      <c r="H1403" s="18"/>
      <c r="I1403" s="19"/>
      <c r="J1403" s="19"/>
      <c r="K1403" s="19"/>
      <c r="L1403" s="345"/>
      <c r="M1403" s="17"/>
      <c r="N1403" s="17"/>
      <c r="O1403" s="19"/>
      <c r="P1403" s="19"/>
      <c r="Q1403" s="19"/>
      <c r="R1403" s="17"/>
    </row>
    <row r="1404" spans="1:18">
      <c r="A1404" s="150" t="str">
        <f t="shared" si="22"/>
        <v/>
      </c>
      <c r="B1404" s="79"/>
      <c r="C1404" s="157"/>
      <c r="D1404" s="47"/>
      <c r="E1404" s="345"/>
      <c r="F1404" s="19"/>
      <c r="G1404" s="56"/>
      <c r="H1404" s="18"/>
      <c r="I1404" s="19"/>
      <c r="J1404" s="19"/>
      <c r="K1404" s="19"/>
      <c r="L1404" s="345"/>
      <c r="M1404" s="17"/>
      <c r="N1404" s="17"/>
      <c r="O1404" s="19"/>
      <c r="P1404" s="19"/>
      <c r="Q1404" s="19"/>
      <c r="R1404" s="17"/>
    </row>
    <row r="1405" spans="1:18">
      <c r="A1405" s="150" t="str">
        <f t="shared" si="22"/>
        <v/>
      </c>
      <c r="B1405" s="79"/>
      <c r="C1405" s="157"/>
      <c r="D1405" s="47"/>
      <c r="E1405" s="345"/>
      <c r="F1405" s="19"/>
      <c r="G1405" s="56"/>
      <c r="H1405" s="18"/>
      <c r="I1405" s="19"/>
      <c r="J1405" s="19"/>
      <c r="K1405" s="19"/>
      <c r="L1405" s="345"/>
      <c r="M1405" s="17"/>
      <c r="N1405" s="17"/>
      <c r="O1405" s="19"/>
      <c r="P1405" s="19"/>
      <c r="Q1405" s="19"/>
      <c r="R1405" s="17"/>
    </row>
    <row r="1406" spans="1:18">
      <c r="A1406" s="150" t="str">
        <f t="shared" si="22"/>
        <v/>
      </c>
      <c r="B1406" s="79"/>
      <c r="C1406" s="157"/>
      <c r="D1406" s="47"/>
      <c r="E1406" s="345"/>
      <c r="F1406" s="19"/>
      <c r="G1406" s="56"/>
      <c r="H1406" s="18"/>
      <c r="I1406" s="19"/>
      <c r="J1406" s="19"/>
      <c r="K1406" s="19"/>
      <c r="L1406" s="345"/>
      <c r="M1406" s="17"/>
      <c r="N1406" s="17"/>
      <c r="O1406" s="19"/>
      <c r="P1406" s="19"/>
      <c r="Q1406" s="19"/>
      <c r="R1406" s="17"/>
    </row>
    <row r="1407" spans="1:18">
      <c r="A1407" s="89" t="str">
        <f t="shared" si="22"/>
        <v/>
      </c>
      <c r="B1407" s="88"/>
      <c r="C1407" s="157"/>
      <c r="D1407" s="90"/>
      <c r="E1407" s="346"/>
      <c r="F1407" s="91"/>
      <c r="G1407" s="88"/>
      <c r="H1407" s="92"/>
      <c r="I1407" s="93"/>
      <c r="J1407" s="93"/>
      <c r="K1407" s="93"/>
      <c r="L1407" s="346"/>
      <c r="M1407" s="94"/>
      <c r="N1407" s="94"/>
      <c r="O1407" s="93"/>
      <c r="P1407" s="93"/>
      <c r="Q1407" s="93"/>
      <c r="R1407" s="94"/>
    </row>
    <row r="1408" spans="1:18">
      <c r="A1408" s="150" t="str">
        <f t="shared" si="22"/>
        <v/>
      </c>
      <c r="B1408" s="79"/>
      <c r="C1408" s="157"/>
      <c r="D1408" s="47"/>
      <c r="E1408" s="345"/>
      <c r="F1408" s="19"/>
      <c r="G1408" s="56"/>
      <c r="H1408" s="18"/>
      <c r="I1408" s="19"/>
      <c r="J1408" s="19"/>
      <c r="K1408" s="19"/>
      <c r="L1408" s="345"/>
      <c r="M1408" s="17"/>
      <c r="N1408" s="17"/>
      <c r="O1408" s="19"/>
      <c r="P1408" s="19"/>
      <c r="Q1408" s="19"/>
      <c r="R1408" s="17"/>
    </row>
    <row r="1409" spans="1:18">
      <c r="A1409" s="150" t="str">
        <f t="shared" si="22"/>
        <v/>
      </c>
      <c r="B1409" s="79"/>
      <c r="C1409" s="157"/>
      <c r="D1409" s="47"/>
      <c r="E1409" s="345"/>
      <c r="F1409" s="19"/>
      <c r="G1409" s="56"/>
      <c r="H1409" s="18"/>
      <c r="I1409" s="19"/>
      <c r="J1409" s="19"/>
      <c r="K1409" s="19"/>
      <c r="L1409" s="345"/>
      <c r="M1409" s="17"/>
      <c r="N1409" s="17"/>
      <c r="O1409" s="19"/>
      <c r="P1409" s="19"/>
      <c r="Q1409" s="19"/>
      <c r="R1409" s="17"/>
    </row>
    <row r="1410" spans="1:18">
      <c r="A1410" s="150" t="str">
        <f t="shared" si="22"/>
        <v/>
      </c>
      <c r="B1410" s="79"/>
      <c r="C1410" s="157"/>
      <c r="D1410" s="47"/>
      <c r="E1410" s="345"/>
      <c r="F1410" s="19"/>
      <c r="G1410" s="56"/>
      <c r="H1410" s="18"/>
      <c r="I1410" s="19"/>
      <c r="J1410" s="19"/>
      <c r="K1410" s="19"/>
      <c r="L1410" s="345"/>
      <c r="M1410" s="17"/>
      <c r="N1410" s="17"/>
      <c r="O1410" s="19"/>
      <c r="P1410" s="19"/>
      <c r="Q1410" s="19"/>
      <c r="R1410" s="17"/>
    </row>
    <row r="1411" spans="1:18">
      <c r="A1411" s="150" t="str">
        <f t="shared" si="22"/>
        <v/>
      </c>
      <c r="B1411" s="79"/>
      <c r="C1411" s="157"/>
      <c r="D1411" s="47"/>
      <c r="E1411" s="345"/>
      <c r="F1411" s="19"/>
      <c r="G1411" s="56"/>
      <c r="H1411" s="18"/>
      <c r="I1411" s="19"/>
      <c r="J1411" s="19"/>
      <c r="K1411" s="19"/>
      <c r="L1411" s="345"/>
      <c r="M1411" s="17"/>
      <c r="N1411" s="17"/>
      <c r="O1411" s="19"/>
      <c r="P1411" s="19"/>
      <c r="Q1411" s="19"/>
      <c r="R1411" s="17"/>
    </row>
    <row r="1412" spans="1:18">
      <c r="A1412" s="150" t="str">
        <f t="shared" si="22"/>
        <v/>
      </c>
      <c r="B1412" s="79"/>
      <c r="C1412" s="157"/>
      <c r="D1412" s="47"/>
      <c r="E1412" s="345"/>
      <c r="F1412" s="19"/>
      <c r="G1412" s="56"/>
      <c r="H1412" s="18"/>
      <c r="I1412" s="19"/>
      <c r="J1412" s="19"/>
      <c r="K1412" s="19"/>
      <c r="L1412" s="345"/>
      <c r="M1412" s="17"/>
      <c r="N1412" s="17"/>
      <c r="O1412" s="19"/>
      <c r="P1412" s="19"/>
      <c r="Q1412" s="19"/>
      <c r="R1412" s="17"/>
    </row>
    <row r="1413" spans="1:18">
      <c r="A1413" s="89" t="str">
        <f t="shared" si="22"/>
        <v/>
      </c>
      <c r="B1413" s="88"/>
      <c r="C1413" s="157"/>
      <c r="D1413" s="90"/>
      <c r="E1413" s="346"/>
      <c r="F1413" s="91"/>
      <c r="G1413" s="88"/>
      <c r="H1413" s="92"/>
      <c r="I1413" s="93"/>
      <c r="J1413" s="93"/>
      <c r="K1413" s="93"/>
      <c r="L1413" s="346"/>
      <c r="M1413" s="94"/>
      <c r="N1413" s="94"/>
      <c r="O1413" s="93"/>
      <c r="P1413" s="93"/>
      <c r="Q1413" s="93"/>
      <c r="R1413" s="94"/>
    </row>
    <row r="1414" spans="1:18">
      <c r="A1414" s="150" t="str">
        <f t="shared" si="22"/>
        <v/>
      </c>
      <c r="B1414" s="79"/>
      <c r="C1414" s="157"/>
      <c r="D1414" s="47"/>
      <c r="E1414" s="345"/>
      <c r="F1414" s="19"/>
      <c r="G1414" s="56"/>
      <c r="H1414" s="18"/>
      <c r="I1414" s="19"/>
      <c r="J1414" s="19"/>
      <c r="K1414" s="19"/>
      <c r="L1414" s="345"/>
      <c r="M1414" s="17"/>
      <c r="N1414" s="17"/>
      <c r="O1414" s="19"/>
      <c r="P1414" s="19"/>
      <c r="Q1414" s="19"/>
      <c r="R1414" s="17"/>
    </row>
    <row r="1415" spans="1:18">
      <c r="A1415" s="150" t="str">
        <f t="shared" si="22"/>
        <v/>
      </c>
      <c r="B1415" s="79"/>
      <c r="C1415" s="157"/>
      <c r="D1415" s="47"/>
      <c r="E1415" s="345"/>
      <c r="F1415" s="19"/>
      <c r="G1415" s="56"/>
      <c r="H1415" s="18"/>
      <c r="I1415" s="19"/>
      <c r="J1415" s="19"/>
      <c r="K1415" s="19"/>
      <c r="L1415" s="345"/>
      <c r="M1415" s="17"/>
      <c r="N1415" s="17"/>
      <c r="O1415" s="19"/>
      <c r="P1415" s="19"/>
      <c r="Q1415" s="19"/>
      <c r="R1415" s="17"/>
    </row>
    <row r="1416" spans="1:18">
      <c r="A1416" s="150" t="str">
        <f t="shared" si="22"/>
        <v/>
      </c>
      <c r="B1416" s="79"/>
      <c r="C1416" s="157"/>
      <c r="D1416" s="47"/>
      <c r="E1416" s="345"/>
      <c r="F1416" s="19"/>
      <c r="G1416" s="56"/>
      <c r="H1416" s="18"/>
      <c r="I1416" s="19"/>
      <c r="J1416" s="19"/>
      <c r="K1416" s="19"/>
      <c r="L1416" s="345"/>
      <c r="M1416" s="17"/>
      <c r="N1416" s="17"/>
      <c r="O1416" s="19"/>
      <c r="P1416" s="19"/>
      <c r="Q1416" s="19"/>
      <c r="R1416" s="17"/>
    </row>
    <row r="1417" spans="1:18">
      <c r="A1417" s="150" t="str">
        <f t="shared" si="22"/>
        <v/>
      </c>
      <c r="B1417" s="79"/>
      <c r="C1417" s="157"/>
      <c r="D1417" s="47"/>
      <c r="E1417" s="345"/>
      <c r="F1417" s="19"/>
      <c r="G1417" s="56"/>
      <c r="H1417" s="18"/>
      <c r="I1417" s="19"/>
      <c r="J1417" s="19"/>
      <c r="K1417" s="19"/>
      <c r="L1417" s="345"/>
      <c r="M1417" s="17"/>
      <c r="N1417" s="17"/>
      <c r="O1417" s="19"/>
      <c r="P1417" s="19"/>
      <c r="Q1417" s="19"/>
      <c r="R1417" s="17"/>
    </row>
    <row r="1418" spans="1:18">
      <c r="A1418" s="150" t="str">
        <f t="shared" si="22"/>
        <v/>
      </c>
      <c r="B1418" s="79"/>
      <c r="C1418" s="157"/>
      <c r="D1418" s="47"/>
      <c r="E1418" s="345"/>
      <c r="F1418" s="19"/>
      <c r="G1418" s="56"/>
      <c r="H1418" s="18"/>
      <c r="I1418" s="19"/>
      <c r="J1418" s="19"/>
      <c r="K1418" s="19"/>
      <c r="L1418" s="345"/>
      <c r="M1418" s="17"/>
      <c r="N1418" s="17"/>
      <c r="O1418" s="19"/>
      <c r="P1418" s="19"/>
      <c r="Q1418" s="19"/>
      <c r="R1418" s="17"/>
    </row>
    <row r="1419" spans="1:18">
      <c r="A1419" s="89" t="str">
        <f t="shared" si="22"/>
        <v/>
      </c>
      <c r="B1419" s="88"/>
      <c r="C1419" s="157"/>
      <c r="D1419" s="90"/>
      <c r="E1419" s="346"/>
      <c r="F1419" s="91"/>
      <c r="G1419" s="88"/>
      <c r="H1419" s="92"/>
      <c r="I1419" s="93"/>
      <c r="J1419" s="93"/>
      <c r="K1419" s="93"/>
      <c r="L1419" s="346"/>
      <c r="M1419" s="94"/>
      <c r="N1419" s="94"/>
      <c r="O1419" s="93"/>
      <c r="P1419" s="93"/>
      <c r="Q1419" s="93"/>
      <c r="R1419" s="94"/>
    </row>
    <row r="1420" spans="1:18">
      <c r="A1420" s="150" t="str">
        <f t="shared" si="22"/>
        <v/>
      </c>
      <c r="B1420" s="79"/>
      <c r="C1420" s="157"/>
      <c r="D1420" s="47"/>
      <c r="E1420" s="345"/>
      <c r="F1420" s="19"/>
      <c r="G1420" s="56"/>
      <c r="H1420" s="18"/>
      <c r="I1420" s="19"/>
      <c r="J1420" s="19"/>
      <c r="K1420" s="19"/>
      <c r="L1420" s="345"/>
      <c r="M1420" s="17"/>
      <c r="N1420" s="17"/>
      <c r="O1420" s="19"/>
      <c r="P1420" s="19"/>
      <c r="Q1420" s="19"/>
      <c r="R1420" s="17"/>
    </row>
    <row r="1421" spans="1:18">
      <c r="A1421" s="150" t="str">
        <f t="shared" si="22"/>
        <v/>
      </c>
      <c r="B1421" s="79"/>
      <c r="C1421" s="157"/>
      <c r="D1421" s="47"/>
      <c r="E1421" s="345"/>
      <c r="F1421" s="19"/>
      <c r="G1421" s="56"/>
      <c r="H1421" s="18"/>
      <c r="I1421" s="19"/>
      <c r="J1421" s="19"/>
      <c r="K1421" s="19"/>
      <c r="L1421" s="345"/>
      <c r="M1421" s="17"/>
      <c r="N1421" s="17"/>
      <c r="O1421" s="19"/>
      <c r="P1421" s="19"/>
      <c r="Q1421" s="19"/>
      <c r="R1421" s="17"/>
    </row>
    <row r="1422" spans="1:18">
      <c r="A1422" s="150" t="str">
        <f t="shared" si="22"/>
        <v/>
      </c>
      <c r="B1422" s="79"/>
      <c r="C1422" s="157"/>
      <c r="D1422" s="47"/>
      <c r="E1422" s="345"/>
      <c r="F1422" s="19"/>
      <c r="G1422" s="56"/>
      <c r="H1422" s="18"/>
      <c r="I1422" s="19"/>
      <c r="J1422" s="19"/>
      <c r="K1422" s="19"/>
      <c r="L1422" s="345"/>
      <c r="M1422" s="17"/>
      <c r="N1422" s="17"/>
      <c r="O1422" s="19"/>
      <c r="P1422" s="19"/>
      <c r="Q1422" s="19"/>
      <c r="R1422" s="17"/>
    </row>
    <row r="1423" spans="1:18">
      <c r="A1423" s="150" t="str">
        <f t="shared" ref="A1423:A1486" si="23">IF(ISBLANK(B1423),"",IF(ISNA(VLOOKUP(B1423,jobtable,2,FALSE)),"Not found",VLOOKUP(B1423,jobtable,2,FALSE)))</f>
        <v/>
      </c>
      <c r="B1423" s="79"/>
      <c r="C1423" s="157"/>
      <c r="D1423" s="47"/>
      <c r="E1423" s="345"/>
      <c r="F1423" s="19"/>
      <c r="G1423" s="56"/>
      <c r="H1423" s="18"/>
      <c r="I1423" s="19"/>
      <c r="J1423" s="19"/>
      <c r="K1423" s="19"/>
      <c r="L1423" s="345"/>
      <c r="M1423" s="17"/>
      <c r="N1423" s="17"/>
      <c r="O1423" s="19"/>
      <c r="P1423" s="19"/>
      <c r="Q1423" s="19"/>
      <c r="R1423" s="17"/>
    </row>
    <row r="1424" spans="1:18">
      <c r="A1424" s="150" t="str">
        <f t="shared" si="23"/>
        <v/>
      </c>
      <c r="B1424" s="79"/>
      <c r="C1424" s="157"/>
      <c r="D1424" s="47"/>
      <c r="E1424" s="345"/>
      <c r="F1424" s="19"/>
      <c r="G1424" s="56"/>
      <c r="H1424" s="18"/>
      <c r="I1424" s="19"/>
      <c r="J1424" s="19"/>
      <c r="K1424" s="19"/>
      <c r="L1424" s="345"/>
      <c r="M1424" s="17"/>
      <c r="N1424" s="17"/>
      <c r="O1424" s="19"/>
      <c r="P1424" s="19"/>
      <c r="Q1424" s="19"/>
      <c r="R1424" s="17"/>
    </row>
    <row r="1425" spans="1:18">
      <c r="A1425" s="89" t="str">
        <f t="shared" si="23"/>
        <v/>
      </c>
      <c r="B1425" s="88"/>
      <c r="C1425" s="157"/>
      <c r="D1425" s="90"/>
      <c r="E1425" s="346"/>
      <c r="F1425" s="91"/>
      <c r="G1425" s="88"/>
      <c r="H1425" s="92"/>
      <c r="I1425" s="93"/>
      <c r="J1425" s="93"/>
      <c r="K1425" s="93"/>
      <c r="L1425" s="346"/>
      <c r="M1425" s="94"/>
      <c r="N1425" s="94"/>
      <c r="O1425" s="93"/>
      <c r="P1425" s="93"/>
      <c r="Q1425" s="93"/>
      <c r="R1425" s="94"/>
    </row>
    <row r="1426" spans="1:18">
      <c r="A1426" s="150" t="str">
        <f t="shared" si="23"/>
        <v/>
      </c>
      <c r="B1426" s="79"/>
      <c r="C1426" s="157"/>
      <c r="D1426" s="47"/>
      <c r="E1426" s="345"/>
      <c r="F1426" s="19"/>
      <c r="G1426" s="56"/>
      <c r="H1426" s="18"/>
      <c r="I1426" s="19"/>
      <c r="J1426" s="19"/>
      <c r="K1426" s="19"/>
      <c r="L1426" s="345"/>
      <c r="M1426" s="17"/>
      <c r="N1426" s="17"/>
      <c r="O1426" s="19"/>
      <c r="P1426" s="19"/>
      <c r="Q1426" s="19"/>
      <c r="R1426" s="17"/>
    </row>
    <row r="1427" spans="1:18">
      <c r="A1427" s="150" t="str">
        <f t="shared" si="23"/>
        <v/>
      </c>
      <c r="B1427" s="79"/>
      <c r="C1427" s="157"/>
      <c r="D1427" s="47"/>
      <c r="E1427" s="345"/>
      <c r="F1427" s="19"/>
      <c r="G1427" s="56"/>
      <c r="H1427" s="18"/>
      <c r="I1427" s="19"/>
      <c r="J1427" s="19"/>
      <c r="K1427" s="19"/>
      <c r="L1427" s="345"/>
      <c r="M1427" s="17"/>
      <c r="N1427" s="17"/>
      <c r="O1427" s="19"/>
      <c r="P1427" s="19"/>
      <c r="Q1427" s="19"/>
      <c r="R1427" s="17"/>
    </row>
    <row r="1428" spans="1:18">
      <c r="A1428" s="150" t="str">
        <f t="shared" si="23"/>
        <v/>
      </c>
      <c r="B1428" s="79"/>
      <c r="C1428" s="157"/>
      <c r="D1428" s="47"/>
      <c r="E1428" s="345"/>
      <c r="F1428" s="19"/>
      <c r="G1428" s="56"/>
      <c r="H1428" s="18"/>
      <c r="I1428" s="19"/>
      <c r="J1428" s="19"/>
      <c r="K1428" s="19"/>
      <c r="L1428" s="345"/>
      <c r="M1428" s="17"/>
      <c r="N1428" s="17"/>
      <c r="O1428" s="19"/>
      <c r="P1428" s="19"/>
      <c r="Q1428" s="19"/>
      <c r="R1428" s="17"/>
    </row>
    <row r="1429" spans="1:18">
      <c r="A1429" s="150" t="str">
        <f t="shared" si="23"/>
        <v/>
      </c>
      <c r="B1429" s="79"/>
      <c r="C1429" s="157"/>
      <c r="D1429" s="47"/>
      <c r="E1429" s="345"/>
      <c r="F1429" s="19"/>
      <c r="G1429" s="56"/>
      <c r="H1429" s="18"/>
      <c r="I1429" s="19"/>
      <c r="J1429" s="19"/>
      <c r="K1429" s="19"/>
      <c r="L1429" s="345"/>
      <c r="M1429" s="17"/>
      <c r="N1429" s="17"/>
      <c r="O1429" s="19"/>
      <c r="P1429" s="19"/>
      <c r="Q1429" s="19"/>
      <c r="R1429" s="17"/>
    </row>
    <row r="1430" spans="1:18">
      <c r="A1430" s="150" t="str">
        <f t="shared" si="23"/>
        <v/>
      </c>
      <c r="B1430" s="79"/>
      <c r="C1430" s="157"/>
      <c r="D1430" s="47"/>
      <c r="E1430" s="345"/>
      <c r="F1430" s="19"/>
      <c r="G1430" s="56"/>
      <c r="H1430" s="18"/>
      <c r="I1430" s="19"/>
      <c r="J1430" s="19"/>
      <c r="K1430" s="19"/>
      <c r="L1430" s="345"/>
      <c r="M1430" s="17"/>
      <c r="N1430" s="17"/>
      <c r="O1430" s="19"/>
      <c r="P1430" s="19"/>
      <c r="Q1430" s="19"/>
      <c r="R1430" s="17"/>
    </row>
    <row r="1431" spans="1:18">
      <c r="A1431" s="89" t="str">
        <f t="shared" si="23"/>
        <v/>
      </c>
      <c r="B1431" s="88"/>
      <c r="C1431" s="157"/>
      <c r="D1431" s="90"/>
      <c r="E1431" s="346"/>
      <c r="F1431" s="91"/>
      <c r="G1431" s="88"/>
      <c r="H1431" s="92"/>
      <c r="I1431" s="93"/>
      <c r="J1431" s="93"/>
      <c r="K1431" s="93"/>
      <c r="L1431" s="346"/>
      <c r="M1431" s="94"/>
      <c r="N1431" s="94"/>
      <c r="O1431" s="93"/>
      <c r="P1431" s="93"/>
      <c r="Q1431" s="93"/>
      <c r="R1431" s="94"/>
    </row>
    <row r="1432" spans="1:18">
      <c r="A1432" s="150" t="str">
        <f t="shared" si="23"/>
        <v/>
      </c>
      <c r="B1432" s="79"/>
      <c r="C1432" s="157"/>
      <c r="D1432" s="47"/>
      <c r="E1432" s="345"/>
      <c r="F1432" s="19"/>
      <c r="G1432" s="56"/>
      <c r="H1432" s="18"/>
      <c r="I1432" s="19"/>
      <c r="J1432" s="19"/>
      <c r="K1432" s="19"/>
      <c r="L1432" s="345"/>
      <c r="M1432" s="17"/>
      <c r="N1432" s="17"/>
      <c r="O1432" s="19"/>
      <c r="P1432" s="19"/>
      <c r="Q1432" s="19"/>
      <c r="R1432" s="17"/>
    </row>
    <row r="1433" spans="1:18">
      <c r="A1433" s="150" t="str">
        <f t="shared" si="23"/>
        <v/>
      </c>
      <c r="B1433" s="79"/>
      <c r="C1433" s="157"/>
      <c r="D1433" s="47"/>
      <c r="E1433" s="345"/>
      <c r="F1433" s="19"/>
      <c r="G1433" s="56"/>
      <c r="H1433" s="18"/>
      <c r="I1433" s="19"/>
      <c r="J1433" s="19"/>
      <c r="K1433" s="19"/>
      <c r="L1433" s="345"/>
      <c r="M1433" s="17"/>
      <c r="N1433" s="17"/>
      <c r="O1433" s="19"/>
      <c r="P1433" s="19"/>
      <c r="Q1433" s="19"/>
      <c r="R1433" s="17"/>
    </row>
    <row r="1434" spans="1:18">
      <c r="A1434" s="150" t="str">
        <f t="shared" si="23"/>
        <v/>
      </c>
      <c r="B1434" s="79"/>
      <c r="C1434" s="157"/>
      <c r="D1434" s="47"/>
      <c r="E1434" s="345"/>
      <c r="F1434" s="19"/>
      <c r="G1434" s="56"/>
      <c r="H1434" s="18"/>
      <c r="I1434" s="19"/>
      <c r="J1434" s="19"/>
      <c r="K1434" s="19"/>
      <c r="L1434" s="345"/>
      <c r="M1434" s="17"/>
      <c r="N1434" s="17"/>
      <c r="O1434" s="19"/>
      <c r="P1434" s="19"/>
      <c r="Q1434" s="19"/>
      <c r="R1434" s="17"/>
    </row>
    <row r="1435" spans="1:18">
      <c r="A1435" s="150" t="str">
        <f t="shared" si="23"/>
        <v/>
      </c>
      <c r="B1435" s="79"/>
      <c r="C1435" s="157"/>
      <c r="D1435" s="47"/>
      <c r="E1435" s="345"/>
      <c r="F1435" s="19"/>
      <c r="G1435" s="56"/>
      <c r="H1435" s="18"/>
      <c r="I1435" s="19"/>
      <c r="J1435" s="19"/>
      <c r="K1435" s="19"/>
      <c r="L1435" s="345"/>
      <c r="M1435" s="17"/>
      <c r="N1435" s="17"/>
      <c r="O1435" s="19"/>
      <c r="P1435" s="19"/>
      <c r="Q1435" s="19"/>
      <c r="R1435" s="17"/>
    </row>
    <row r="1436" spans="1:18">
      <c r="A1436" s="150" t="str">
        <f t="shared" si="23"/>
        <v/>
      </c>
      <c r="B1436" s="79"/>
      <c r="C1436" s="157"/>
      <c r="D1436" s="47"/>
      <c r="E1436" s="345"/>
      <c r="F1436" s="19"/>
      <c r="G1436" s="56"/>
      <c r="H1436" s="18"/>
      <c r="I1436" s="19"/>
      <c r="J1436" s="19"/>
      <c r="K1436" s="19"/>
      <c r="L1436" s="345"/>
      <c r="M1436" s="17"/>
      <c r="N1436" s="17"/>
      <c r="O1436" s="19"/>
      <c r="P1436" s="19"/>
      <c r="Q1436" s="19"/>
      <c r="R1436" s="17"/>
    </row>
    <row r="1437" spans="1:18">
      <c r="A1437" s="89" t="str">
        <f t="shared" si="23"/>
        <v/>
      </c>
      <c r="B1437" s="88"/>
      <c r="C1437" s="157"/>
      <c r="D1437" s="90"/>
      <c r="E1437" s="346"/>
      <c r="F1437" s="91"/>
      <c r="G1437" s="88"/>
      <c r="H1437" s="92"/>
      <c r="I1437" s="93"/>
      <c r="J1437" s="93"/>
      <c r="K1437" s="93"/>
      <c r="L1437" s="346"/>
      <c r="M1437" s="94"/>
      <c r="N1437" s="94"/>
      <c r="O1437" s="93"/>
      <c r="P1437" s="93"/>
      <c r="Q1437" s="93"/>
      <c r="R1437" s="94"/>
    </row>
    <row r="1438" spans="1:18">
      <c r="A1438" s="150" t="str">
        <f t="shared" si="23"/>
        <v/>
      </c>
      <c r="B1438" s="79"/>
      <c r="C1438" s="157"/>
      <c r="D1438" s="47"/>
      <c r="E1438" s="345"/>
      <c r="F1438" s="19"/>
      <c r="G1438" s="56"/>
      <c r="H1438" s="18"/>
      <c r="I1438" s="19"/>
      <c r="J1438" s="19"/>
      <c r="K1438" s="19"/>
      <c r="L1438" s="345"/>
      <c r="M1438" s="17"/>
      <c r="N1438" s="17"/>
      <c r="O1438" s="19"/>
      <c r="P1438" s="19"/>
      <c r="Q1438" s="19"/>
      <c r="R1438" s="17"/>
    </row>
    <row r="1439" spans="1:18">
      <c r="A1439" s="150" t="str">
        <f t="shared" si="23"/>
        <v/>
      </c>
      <c r="B1439" s="79"/>
      <c r="C1439" s="157"/>
      <c r="D1439" s="47"/>
      <c r="E1439" s="345"/>
      <c r="F1439" s="19"/>
      <c r="G1439" s="56"/>
      <c r="H1439" s="18"/>
      <c r="I1439" s="19"/>
      <c r="J1439" s="19"/>
      <c r="K1439" s="19"/>
      <c r="L1439" s="345"/>
      <c r="M1439" s="17"/>
      <c r="N1439" s="17"/>
      <c r="O1439" s="19"/>
      <c r="P1439" s="19"/>
      <c r="Q1439" s="19"/>
      <c r="R1439" s="17"/>
    </row>
    <row r="1440" spans="1:18">
      <c r="A1440" s="150" t="str">
        <f t="shared" si="23"/>
        <v/>
      </c>
      <c r="B1440" s="79"/>
      <c r="C1440" s="157"/>
      <c r="D1440" s="47"/>
      <c r="E1440" s="345"/>
      <c r="F1440" s="19"/>
      <c r="G1440" s="56"/>
      <c r="H1440" s="18"/>
      <c r="I1440" s="19"/>
      <c r="J1440" s="19"/>
      <c r="K1440" s="19"/>
      <c r="L1440" s="345"/>
      <c r="M1440" s="17"/>
      <c r="N1440" s="17"/>
      <c r="O1440" s="19"/>
      <c r="P1440" s="19"/>
      <c r="Q1440" s="19"/>
      <c r="R1440" s="17"/>
    </row>
    <row r="1441" spans="1:18">
      <c r="A1441" s="150" t="str">
        <f t="shared" si="23"/>
        <v/>
      </c>
      <c r="B1441" s="79"/>
      <c r="C1441" s="157"/>
      <c r="D1441" s="47"/>
      <c r="E1441" s="345"/>
      <c r="F1441" s="19"/>
      <c r="G1441" s="56"/>
      <c r="H1441" s="18"/>
      <c r="I1441" s="19"/>
      <c r="J1441" s="19"/>
      <c r="K1441" s="19"/>
      <c r="L1441" s="345"/>
      <c r="M1441" s="17"/>
      <c r="N1441" s="17"/>
      <c r="O1441" s="19"/>
      <c r="P1441" s="19"/>
      <c r="Q1441" s="19"/>
      <c r="R1441" s="17"/>
    </row>
    <row r="1442" spans="1:18">
      <c r="A1442" s="150" t="str">
        <f t="shared" si="23"/>
        <v/>
      </c>
      <c r="B1442" s="79"/>
      <c r="C1442" s="157"/>
      <c r="D1442" s="47"/>
      <c r="E1442" s="345"/>
      <c r="F1442" s="19"/>
      <c r="G1442" s="56"/>
      <c r="H1442" s="18"/>
      <c r="I1442" s="19"/>
      <c r="J1442" s="19"/>
      <c r="K1442" s="19"/>
      <c r="L1442" s="345"/>
      <c r="M1442" s="17"/>
      <c r="N1442" s="17"/>
      <c r="O1442" s="19"/>
      <c r="P1442" s="19"/>
      <c r="Q1442" s="19"/>
      <c r="R1442" s="17"/>
    </row>
    <row r="1443" spans="1:18">
      <c r="A1443" s="89" t="str">
        <f t="shared" si="23"/>
        <v/>
      </c>
      <c r="B1443" s="88"/>
      <c r="C1443" s="157"/>
      <c r="D1443" s="90"/>
      <c r="E1443" s="346"/>
      <c r="F1443" s="91"/>
      <c r="G1443" s="88"/>
      <c r="H1443" s="92"/>
      <c r="I1443" s="93"/>
      <c r="J1443" s="93"/>
      <c r="K1443" s="93"/>
      <c r="L1443" s="346"/>
      <c r="M1443" s="94"/>
      <c r="N1443" s="94"/>
      <c r="O1443" s="93"/>
      <c r="P1443" s="93"/>
      <c r="Q1443" s="93"/>
      <c r="R1443" s="94"/>
    </row>
    <row r="1444" spans="1:18">
      <c r="A1444" s="150" t="str">
        <f t="shared" si="23"/>
        <v/>
      </c>
      <c r="B1444" s="79"/>
      <c r="C1444" s="157"/>
      <c r="D1444" s="47"/>
      <c r="E1444" s="345"/>
      <c r="F1444" s="19"/>
      <c r="G1444" s="56"/>
      <c r="H1444" s="18"/>
      <c r="I1444" s="19"/>
      <c r="J1444" s="19"/>
      <c r="K1444" s="19"/>
      <c r="L1444" s="345"/>
      <c r="M1444" s="17"/>
      <c r="N1444" s="17"/>
      <c r="O1444" s="19"/>
      <c r="P1444" s="19"/>
      <c r="Q1444" s="19"/>
      <c r="R1444" s="17"/>
    </row>
    <row r="1445" spans="1:18">
      <c r="A1445" s="150" t="str">
        <f t="shared" si="23"/>
        <v/>
      </c>
      <c r="B1445" s="79"/>
      <c r="C1445" s="157"/>
      <c r="D1445" s="47"/>
      <c r="E1445" s="345"/>
      <c r="F1445" s="19"/>
      <c r="G1445" s="56"/>
      <c r="H1445" s="18"/>
      <c r="I1445" s="19"/>
      <c r="J1445" s="19"/>
      <c r="K1445" s="19"/>
      <c r="L1445" s="345"/>
      <c r="M1445" s="17"/>
      <c r="N1445" s="17"/>
      <c r="O1445" s="19"/>
      <c r="P1445" s="19"/>
      <c r="Q1445" s="19"/>
      <c r="R1445" s="17"/>
    </row>
    <row r="1446" spans="1:18">
      <c r="A1446" s="150" t="str">
        <f t="shared" si="23"/>
        <v/>
      </c>
      <c r="B1446" s="79"/>
      <c r="C1446" s="157"/>
      <c r="D1446" s="47"/>
      <c r="E1446" s="345"/>
      <c r="F1446" s="19"/>
      <c r="G1446" s="56"/>
      <c r="H1446" s="18"/>
      <c r="I1446" s="19"/>
      <c r="J1446" s="19"/>
      <c r="K1446" s="19"/>
      <c r="L1446" s="345"/>
      <c r="M1446" s="17"/>
      <c r="N1446" s="17"/>
      <c r="O1446" s="19"/>
      <c r="P1446" s="19"/>
      <c r="Q1446" s="19"/>
      <c r="R1446" s="17"/>
    </row>
    <row r="1447" spans="1:18">
      <c r="A1447" s="150" t="str">
        <f t="shared" si="23"/>
        <v/>
      </c>
      <c r="B1447" s="79"/>
      <c r="C1447" s="157"/>
      <c r="D1447" s="47"/>
      <c r="E1447" s="345"/>
      <c r="F1447" s="19"/>
      <c r="G1447" s="56"/>
      <c r="H1447" s="18"/>
      <c r="I1447" s="19"/>
      <c r="J1447" s="19"/>
      <c r="K1447" s="19"/>
      <c r="L1447" s="345"/>
      <c r="M1447" s="17"/>
      <c r="N1447" s="17"/>
      <c r="O1447" s="19"/>
      <c r="P1447" s="19"/>
      <c r="Q1447" s="19"/>
      <c r="R1447" s="17"/>
    </row>
    <row r="1448" spans="1:18">
      <c r="A1448" s="150" t="str">
        <f t="shared" si="23"/>
        <v/>
      </c>
      <c r="B1448" s="79"/>
      <c r="C1448" s="157"/>
      <c r="D1448" s="47"/>
      <c r="E1448" s="345"/>
      <c r="F1448" s="19"/>
      <c r="G1448" s="56"/>
      <c r="H1448" s="18"/>
      <c r="I1448" s="19"/>
      <c r="J1448" s="19"/>
      <c r="K1448" s="19"/>
      <c r="L1448" s="345"/>
      <c r="M1448" s="17"/>
      <c r="N1448" s="17"/>
      <c r="O1448" s="19"/>
      <c r="P1448" s="19"/>
      <c r="Q1448" s="19"/>
      <c r="R1448" s="17"/>
    </row>
    <row r="1449" spans="1:18">
      <c r="A1449" s="89" t="str">
        <f t="shared" si="23"/>
        <v/>
      </c>
      <c r="B1449" s="88"/>
      <c r="C1449" s="157"/>
      <c r="D1449" s="90"/>
      <c r="E1449" s="346"/>
      <c r="F1449" s="91"/>
      <c r="G1449" s="88"/>
      <c r="H1449" s="92"/>
      <c r="I1449" s="93"/>
      <c r="J1449" s="93"/>
      <c r="K1449" s="93"/>
      <c r="L1449" s="346"/>
      <c r="M1449" s="94"/>
      <c r="N1449" s="94"/>
      <c r="O1449" s="93"/>
      <c r="P1449" s="93"/>
      <c r="Q1449" s="93"/>
      <c r="R1449" s="94"/>
    </row>
    <row r="1450" spans="1:18">
      <c r="A1450" s="150" t="str">
        <f t="shared" si="23"/>
        <v/>
      </c>
      <c r="B1450" s="79"/>
      <c r="C1450" s="157"/>
      <c r="D1450" s="47"/>
      <c r="E1450" s="345"/>
      <c r="F1450" s="19"/>
      <c r="G1450" s="56"/>
      <c r="H1450" s="18"/>
      <c r="I1450" s="19"/>
      <c r="J1450" s="19"/>
      <c r="K1450" s="19"/>
      <c r="L1450" s="345"/>
      <c r="M1450" s="17"/>
      <c r="N1450" s="17"/>
      <c r="O1450" s="19"/>
      <c r="P1450" s="19"/>
      <c r="Q1450" s="19"/>
      <c r="R1450" s="17"/>
    </row>
    <row r="1451" spans="1:18">
      <c r="A1451" s="150" t="str">
        <f t="shared" si="23"/>
        <v/>
      </c>
      <c r="B1451" s="79"/>
      <c r="C1451" s="157"/>
      <c r="D1451" s="47"/>
      <c r="E1451" s="345"/>
      <c r="F1451" s="19"/>
      <c r="G1451" s="56"/>
      <c r="H1451" s="18"/>
      <c r="I1451" s="19"/>
      <c r="J1451" s="19"/>
      <c r="K1451" s="19"/>
      <c r="L1451" s="345"/>
      <c r="M1451" s="17"/>
      <c r="N1451" s="17"/>
      <c r="O1451" s="19"/>
      <c r="P1451" s="19"/>
      <c r="Q1451" s="19"/>
      <c r="R1451" s="17"/>
    </row>
    <row r="1452" spans="1:18">
      <c r="A1452" s="150" t="str">
        <f t="shared" si="23"/>
        <v/>
      </c>
      <c r="B1452" s="79"/>
      <c r="C1452" s="157"/>
      <c r="D1452" s="47"/>
      <c r="E1452" s="345"/>
      <c r="F1452" s="19"/>
      <c r="G1452" s="56"/>
      <c r="H1452" s="18"/>
      <c r="I1452" s="19"/>
      <c r="J1452" s="19"/>
      <c r="K1452" s="19"/>
      <c r="L1452" s="345"/>
      <c r="M1452" s="17"/>
      <c r="N1452" s="17"/>
      <c r="O1452" s="19"/>
      <c r="P1452" s="19"/>
      <c r="Q1452" s="19"/>
      <c r="R1452" s="17"/>
    </row>
    <row r="1453" spans="1:18">
      <c r="A1453" s="150" t="str">
        <f t="shared" si="23"/>
        <v/>
      </c>
      <c r="B1453" s="79"/>
      <c r="C1453" s="157"/>
      <c r="D1453" s="47"/>
      <c r="E1453" s="345"/>
      <c r="F1453" s="19"/>
      <c r="G1453" s="56"/>
      <c r="H1453" s="18"/>
      <c r="I1453" s="19"/>
      <c r="J1453" s="19"/>
      <c r="K1453" s="19"/>
      <c r="L1453" s="345"/>
      <c r="M1453" s="17"/>
      <c r="N1453" s="17"/>
      <c r="O1453" s="19"/>
      <c r="P1453" s="19"/>
      <c r="Q1453" s="19"/>
      <c r="R1453" s="17"/>
    </row>
    <row r="1454" spans="1:18">
      <c r="A1454" s="150" t="str">
        <f t="shared" si="23"/>
        <v/>
      </c>
      <c r="B1454" s="79"/>
      <c r="C1454" s="157"/>
      <c r="D1454" s="47"/>
      <c r="E1454" s="345"/>
      <c r="F1454" s="19"/>
      <c r="G1454" s="56"/>
      <c r="H1454" s="18"/>
      <c r="I1454" s="19"/>
      <c r="J1454" s="19"/>
      <c r="K1454" s="19"/>
      <c r="L1454" s="345"/>
      <c r="M1454" s="17"/>
      <c r="N1454" s="17"/>
      <c r="O1454" s="19"/>
      <c r="P1454" s="19"/>
      <c r="Q1454" s="19"/>
      <c r="R1454" s="17"/>
    </row>
    <row r="1455" spans="1:18">
      <c r="A1455" s="89" t="str">
        <f t="shared" si="23"/>
        <v/>
      </c>
      <c r="B1455" s="88"/>
      <c r="C1455" s="157"/>
      <c r="D1455" s="90"/>
      <c r="E1455" s="346"/>
      <c r="F1455" s="91"/>
      <c r="G1455" s="88"/>
      <c r="H1455" s="92"/>
      <c r="I1455" s="93"/>
      <c r="J1455" s="93"/>
      <c r="K1455" s="93"/>
      <c r="L1455" s="346"/>
      <c r="M1455" s="94"/>
      <c r="N1455" s="94"/>
      <c r="O1455" s="93"/>
      <c r="P1455" s="93"/>
      <c r="Q1455" s="93"/>
      <c r="R1455" s="94"/>
    </row>
    <row r="1456" spans="1:18">
      <c r="A1456" s="150" t="str">
        <f t="shared" si="23"/>
        <v/>
      </c>
      <c r="B1456" s="79"/>
      <c r="C1456" s="157"/>
      <c r="D1456" s="47"/>
      <c r="E1456" s="345"/>
      <c r="F1456" s="19"/>
      <c r="G1456" s="56"/>
      <c r="H1456" s="18"/>
      <c r="I1456" s="19"/>
      <c r="J1456" s="19"/>
      <c r="K1456" s="19"/>
      <c r="L1456" s="345"/>
      <c r="M1456" s="17"/>
      <c r="N1456" s="17"/>
      <c r="O1456" s="19"/>
      <c r="P1456" s="19"/>
      <c r="Q1456" s="19"/>
      <c r="R1456" s="17"/>
    </row>
    <row r="1457" spans="1:18">
      <c r="A1457" s="150" t="str">
        <f t="shared" si="23"/>
        <v/>
      </c>
      <c r="B1457" s="79"/>
      <c r="C1457" s="157"/>
      <c r="D1457" s="47"/>
      <c r="E1457" s="345"/>
      <c r="F1457" s="19"/>
      <c r="G1457" s="56"/>
      <c r="H1457" s="18"/>
      <c r="I1457" s="19"/>
      <c r="J1457" s="19"/>
      <c r="K1457" s="19"/>
      <c r="L1457" s="345"/>
      <c r="M1457" s="17"/>
      <c r="N1457" s="17"/>
      <c r="O1457" s="19"/>
      <c r="P1457" s="19"/>
      <c r="Q1457" s="19"/>
      <c r="R1457" s="17"/>
    </row>
    <row r="1458" spans="1:18">
      <c r="A1458" s="150" t="str">
        <f t="shared" si="23"/>
        <v/>
      </c>
      <c r="B1458" s="79"/>
      <c r="C1458" s="157"/>
      <c r="D1458" s="47"/>
      <c r="E1458" s="345"/>
      <c r="F1458" s="19"/>
      <c r="G1458" s="56"/>
      <c r="H1458" s="18"/>
      <c r="I1458" s="19"/>
      <c r="J1458" s="19"/>
      <c r="K1458" s="19"/>
      <c r="L1458" s="345"/>
      <c r="M1458" s="17"/>
      <c r="N1458" s="17"/>
      <c r="O1458" s="19"/>
      <c r="P1458" s="19"/>
      <c r="Q1458" s="19"/>
      <c r="R1458" s="17"/>
    </row>
    <row r="1459" spans="1:18">
      <c r="A1459" s="150" t="str">
        <f t="shared" si="23"/>
        <v/>
      </c>
      <c r="B1459" s="79"/>
      <c r="C1459" s="157"/>
      <c r="D1459" s="47"/>
      <c r="E1459" s="345"/>
      <c r="F1459" s="19"/>
      <c r="G1459" s="56"/>
      <c r="H1459" s="18"/>
      <c r="I1459" s="19"/>
      <c r="J1459" s="19"/>
      <c r="K1459" s="19"/>
      <c r="L1459" s="345"/>
      <c r="M1459" s="17"/>
      <c r="N1459" s="17"/>
      <c r="O1459" s="19"/>
      <c r="P1459" s="19"/>
      <c r="Q1459" s="19"/>
      <c r="R1459" s="17"/>
    </row>
    <row r="1460" spans="1:18">
      <c r="A1460" s="150" t="str">
        <f t="shared" si="23"/>
        <v/>
      </c>
      <c r="B1460" s="79"/>
      <c r="C1460" s="157"/>
      <c r="D1460" s="47"/>
      <c r="E1460" s="345"/>
      <c r="F1460" s="19"/>
      <c r="G1460" s="56"/>
      <c r="H1460" s="18"/>
      <c r="I1460" s="19"/>
      <c r="J1460" s="19"/>
      <c r="K1460" s="19"/>
      <c r="L1460" s="345"/>
      <c r="M1460" s="17"/>
      <c r="N1460" s="17"/>
      <c r="O1460" s="19"/>
      <c r="P1460" s="19"/>
      <c r="Q1460" s="19"/>
      <c r="R1460" s="17"/>
    </row>
    <row r="1461" spans="1:18">
      <c r="A1461" s="89" t="str">
        <f t="shared" si="23"/>
        <v/>
      </c>
      <c r="B1461" s="88"/>
      <c r="C1461" s="157"/>
      <c r="D1461" s="90"/>
      <c r="E1461" s="346"/>
      <c r="F1461" s="91"/>
      <c r="G1461" s="88"/>
      <c r="H1461" s="92"/>
      <c r="I1461" s="93"/>
      <c r="J1461" s="93"/>
      <c r="K1461" s="93"/>
      <c r="L1461" s="346"/>
      <c r="M1461" s="94"/>
      <c r="N1461" s="94"/>
      <c r="O1461" s="93"/>
      <c r="P1461" s="93"/>
      <c r="Q1461" s="93"/>
      <c r="R1461" s="94"/>
    </row>
    <row r="1462" spans="1:18">
      <c r="A1462" s="150" t="str">
        <f t="shared" si="23"/>
        <v/>
      </c>
      <c r="B1462" s="79"/>
      <c r="C1462" s="157"/>
      <c r="D1462" s="47"/>
      <c r="E1462" s="345"/>
      <c r="F1462" s="19"/>
      <c r="G1462" s="56"/>
      <c r="H1462" s="18"/>
      <c r="I1462" s="19"/>
      <c r="J1462" s="19"/>
      <c r="K1462" s="19"/>
      <c r="L1462" s="345"/>
      <c r="M1462" s="17"/>
      <c r="N1462" s="17"/>
      <c r="O1462" s="19"/>
      <c r="P1462" s="19"/>
      <c r="Q1462" s="19"/>
      <c r="R1462" s="17"/>
    </row>
    <row r="1463" spans="1:18">
      <c r="A1463" s="150" t="str">
        <f t="shared" si="23"/>
        <v/>
      </c>
      <c r="B1463" s="79"/>
      <c r="C1463" s="157"/>
      <c r="D1463" s="47"/>
      <c r="E1463" s="345"/>
      <c r="F1463" s="19"/>
      <c r="G1463" s="56"/>
      <c r="H1463" s="18"/>
      <c r="I1463" s="19"/>
      <c r="J1463" s="19"/>
      <c r="K1463" s="19"/>
      <c r="L1463" s="345"/>
      <c r="M1463" s="17"/>
      <c r="N1463" s="17"/>
      <c r="O1463" s="19"/>
      <c r="P1463" s="19"/>
      <c r="Q1463" s="19"/>
      <c r="R1463" s="17"/>
    </row>
    <row r="1464" spans="1:18">
      <c r="A1464" s="150" t="str">
        <f t="shared" si="23"/>
        <v/>
      </c>
      <c r="B1464" s="79"/>
      <c r="C1464" s="157"/>
      <c r="D1464" s="47"/>
      <c r="E1464" s="345"/>
      <c r="F1464" s="19"/>
      <c r="G1464" s="56"/>
      <c r="H1464" s="18"/>
      <c r="I1464" s="19"/>
      <c r="J1464" s="19"/>
      <c r="K1464" s="19"/>
      <c r="L1464" s="345"/>
      <c r="M1464" s="17"/>
      <c r="N1464" s="17"/>
      <c r="O1464" s="19"/>
      <c r="P1464" s="19"/>
      <c r="Q1464" s="19"/>
      <c r="R1464" s="17"/>
    </row>
    <row r="1465" spans="1:18">
      <c r="A1465" s="150" t="str">
        <f t="shared" si="23"/>
        <v/>
      </c>
      <c r="B1465" s="79"/>
      <c r="C1465" s="157"/>
      <c r="D1465" s="47"/>
      <c r="E1465" s="345"/>
      <c r="F1465" s="19"/>
      <c r="G1465" s="56"/>
      <c r="H1465" s="18"/>
      <c r="I1465" s="19"/>
      <c r="J1465" s="19"/>
      <c r="K1465" s="19"/>
      <c r="L1465" s="345"/>
      <c r="M1465" s="17"/>
      <c r="N1465" s="17"/>
      <c r="O1465" s="19"/>
      <c r="P1465" s="19"/>
      <c r="Q1465" s="19"/>
      <c r="R1465" s="17"/>
    </row>
    <row r="1466" spans="1:18">
      <c r="A1466" s="150" t="str">
        <f t="shared" si="23"/>
        <v/>
      </c>
      <c r="B1466" s="79"/>
      <c r="C1466" s="157"/>
      <c r="D1466" s="47"/>
      <c r="E1466" s="345"/>
      <c r="F1466" s="19"/>
      <c r="G1466" s="56"/>
      <c r="H1466" s="18"/>
      <c r="I1466" s="19"/>
      <c r="J1466" s="19"/>
      <c r="K1466" s="19"/>
      <c r="L1466" s="345"/>
      <c r="M1466" s="17"/>
      <c r="N1466" s="17"/>
      <c r="O1466" s="19"/>
      <c r="P1466" s="19"/>
      <c r="Q1466" s="19"/>
      <c r="R1466" s="17"/>
    </row>
    <row r="1467" spans="1:18">
      <c r="A1467" s="89" t="str">
        <f t="shared" si="23"/>
        <v/>
      </c>
      <c r="B1467" s="88"/>
      <c r="C1467" s="157"/>
      <c r="D1467" s="90"/>
      <c r="E1467" s="346"/>
      <c r="F1467" s="91"/>
      <c r="G1467" s="88"/>
      <c r="H1467" s="92"/>
      <c r="I1467" s="93"/>
      <c r="J1467" s="93"/>
      <c r="K1467" s="93"/>
      <c r="L1467" s="346"/>
      <c r="M1467" s="94"/>
      <c r="N1467" s="94"/>
      <c r="O1467" s="93"/>
      <c r="P1467" s="93"/>
      <c r="Q1467" s="93"/>
      <c r="R1467" s="94"/>
    </row>
    <row r="1468" spans="1:18">
      <c r="A1468" s="150" t="str">
        <f t="shared" si="23"/>
        <v/>
      </c>
      <c r="B1468" s="79"/>
      <c r="C1468" s="157"/>
      <c r="D1468" s="47"/>
      <c r="E1468" s="345"/>
      <c r="F1468" s="19"/>
      <c r="G1468" s="56"/>
      <c r="H1468" s="18"/>
      <c r="I1468" s="19"/>
      <c r="J1468" s="19"/>
      <c r="K1468" s="19"/>
      <c r="L1468" s="345"/>
      <c r="M1468" s="17"/>
      <c r="N1468" s="17"/>
      <c r="O1468" s="19"/>
      <c r="P1468" s="19"/>
      <c r="Q1468" s="19"/>
      <c r="R1468" s="17"/>
    </row>
    <row r="1469" spans="1:18">
      <c r="A1469" s="150" t="str">
        <f t="shared" si="23"/>
        <v/>
      </c>
      <c r="B1469" s="79"/>
      <c r="C1469" s="157"/>
      <c r="D1469" s="47"/>
      <c r="E1469" s="345"/>
      <c r="F1469" s="19"/>
      <c r="G1469" s="56"/>
      <c r="H1469" s="18"/>
      <c r="I1469" s="19"/>
      <c r="J1469" s="19"/>
      <c r="K1469" s="19"/>
      <c r="L1469" s="345"/>
      <c r="M1469" s="17"/>
      <c r="N1469" s="17"/>
      <c r="O1469" s="19"/>
      <c r="P1469" s="19"/>
      <c r="Q1469" s="19"/>
      <c r="R1469" s="17"/>
    </row>
    <row r="1470" spans="1:18">
      <c r="A1470" s="150" t="str">
        <f t="shared" si="23"/>
        <v/>
      </c>
      <c r="B1470" s="79"/>
      <c r="C1470" s="157"/>
      <c r="D1470" s="47"/>
      <c r="E1470" s="345"/>
      <c r="F1470" s="19"/>
      <c r="G1470" s="56"/>
      <c r="H1470" s="18"/>
      <c r="I1470" s="19"/>
      <c r="J1470" s="19"/>
      <c r="K1470" s="19"/>
      <c r="L1470" s="345"/>
      <c r="M1470" s="17"/>
      <c r="N1470" s="17"/>
      <c r="O1470" s="19"/>
      <c r="P1470" s="19"/>
      <c r="Q1470" s="19"/>
      <c r="R1470" s="17"/>
    </row>
    <row r="1471" spans="1:18">
      <c r="A1471" s="150" t="str">
        <f t="shared" si="23"/>
        <v/>
      </c>
      <c r="B1471" s="79"/>
      <c r="C1471" s="157"/>
      <c r="D1471" s="47"/>
      <c r="E1471" s="345"/>
      <c r="F1471" s="19"/>
      <c r="G1471" s="56"/>
      <c r="H1471" s="18"/>
      <c r="I1471" s="19"/>
      <c r="J1471" s="19"/>
      <c r="K1471" s="19"/>
      <c r="L1471" s="345"/>
      <c r="M1471" s="17"/>
      <c r="N1471" s="17"/>
      <c r="O1471" s="19"/>
      <c r="P1471" s="19"/>
      <c r="Q1471" s="19"/>
      <c r="R1471" s="17"/>
    </row>
    <row r="1472" spans="1:18">
      <c r="A1472" s="150" t="str">
        <f t="shared" si="23"/>
        <v/>
      </c>
      <c r="B1472" s="79"/>
      <c r="C1472" s="157"/>
      <c r="D1472" s="47"/>
      <c r="E1472" s="345"/>
      <c r="F1472" s="19"/>
      <c r="G1472" s="56"/>
      <c r="H1472" s="18"/>
      <c r="I1472" s="19"/>
      <c r="J1472" s="19"/>
      <c r="K1472" s="19"/>
      <c r="L1472" s="345"/>
      <c r="M1472" s="17"/>
      <c r="N1472" s="17"/>
      <c r="O1472" s="19"/>
      <c r="P1472" s="19"/>
      <c r="Q1472" s="19"/>
      <c r="R1472" s="17"/>
    </row>
    <row r="1473" spans="1:18">
      <c r="A1473" s="89" t="str">
        <f t="shared" si="23"/>
        <v/>
      </c>
      <c r="B1473" s="88"/>
      <c r="C1473" s="157"/>
      <c r="D1473" s="90"/>
      <c r="E1473" s="346"/>
      <c r="F1473" s="91"/>
      <c r="G1473" s="88"/>
      <c r="H1473" s="92"/>
      <c r="I1473" s="93"/>
      <c r="J1473" s="93"/>
      <c r="K1473" s="93"/>
      <c r="L1473" s="346"/>
      <c r="M1473" s="94"/>
      <c r="N1473" s="94"/>
      <c r="O1473" s="93"/>
      <c r="P1473" s="93"/>
      <c r="Q1473" s="93"/>
      <c r="R1473" s="94"/>
    </row>
    <row r="1474" spans="1:18">
      <c r="A1474" s="150" t="str">
        <f t="shared" si="23"/>
        <v/>
      </c>
      <c r="B1474" s="79"/>
      <c r="C1474" s="157"/>
      <c r="D1474" s="47"/>
      <c r="E1474" s="345"/>
      <c r="F1474" s="19"/>
      <c r="G1474" s="56"/>
      <c r="H1474" s="18"/>
      <c r="I1474" s="19"/>
      <c r="J1474" s="19"/>
      <c r="K1474" s="19"/>
      <c r="L1474" s="345"/>
      <c r="M1474" s="17"/>
      <c r="N1474" s="17"/>
      <c r="O1474" s="19"/>
      <c r="P1474" s="19"/>
      <c r="Q1474" s="19"/>
      <c r="R1474" s="17"/>
    </row>
    <row r="1475" spans="1:18">
      <c r="A1475" s="150" t="str">
        <f t="shared" si="23"/>
        <v/>
      </c>
      <c r="B1475" s="79"/>
      <c r="C1475" s="157"/>
      <c r="D1475" s="47"/>
      <c r="E1475" s="345"/>
      <c r="F1475" s="19"/>
      <c r="G1475" s="56"/>
      <c r="H1475" s="18"/>
      <c r="I1475" s="19"/>
      <c r="J1475" s="19"/>
      <c r="K1475" s="19"/>
      <c r="L1475" s="345"/>
      <c r="M1475" s="17"/>
      <c r="N1475" s="17"/>
      <c r="O1475" s="19"/>
      <c r="P1475" s="19"/>
      <c r="Q1475" s="19"/>
      <c r="R1475" s="17"/>
    </row>
    <row r="1476" spans="1:18">
      <c r="A1476" s="150" t="str">
        <f t="shared" si="23"/>
        <v/>
      </c>
      <c r="B1476" s="79"/>
      <c r="C1476" s="157"/>
      <c r="D1476" s="47"/>
      <c r="E1476" s="345"/>
      <c r="F1476" s="19"/>
      <c r="G1476" s="56"/>
      <c r="H1476" s="18"/>
      <c r="I1476" s="19"/>
      <c r="J1476" s="19"/>
      <c r="K1476" s="19"/>
      <c r="L1476" s="345"/>
      <c r="M1476" s="17"/>
      <c r="N1476" s="17"/>
      <c r="O1476" s="19"/>
      <c r="P1476" s="19"/>
      <c r="Q1476" s="19"/>
      <c r="R1476" s="17"/>
    </row>
    <row r="1477" spans="1:18">
      <c r="A1477" s="150" t="str">
        <f t="shared" si="23"/>
        <v/>
      </c>
      <c r="B1477" s="79"/>
      <c r="C1477" s="157"/>
      <c r="D1477" s="47"/>
      <c r="E1477" s="345"/>
      <c r="F1477" s="19"/>
      <c r="G1477" s="56"/>
      <c r="H1477" s="18"/>
      <c r="I1477" s="19"/>
      <c r="J1477" s="19"/>
      <c r="K1477" s="19"/>
      <c r="L1477" s="345"/>
      <c r="M1477" s="17"/>
      <c r="N1477" s="17"/>
      <c r="O1477" s="19"/>
      <c r="P1477" s="19"/>
      <c r="Q1477" s="19"/>
      <c r="R1477" s="17"/>
    </row>
    <row r="1478" spans="1:18">
      <c r="A1478" s="150" t="str">
        <f t="shared" si="23"/>
        <v/>
      </c>
      <c r="B1478" s="79"/>
      <c r="C1478" s="157"/>
      <c r="D1478" s="47"/>
      <c r="E1478" s="345"/>
      <c r="F1478" s="19"/>
      <c r="G1478" s="56"/>
      <c r="H1478" s="18"/>
      <c r="I1478" s="19"/>
      <c r="J1478" s="19"/>
      <c r="K1478" s="19"/>
      <c r="L1478" s="345"/>
      <c r="M1478" s="17"/>
      <c r="N1478" s="17"/>
      <c r="O1478" s="19"/>
      <c r="P1478" s="19"/>
      <c r="Q1478" s="19"/>
      <c r="R1478" s="17"/>
    </row>
    <row r="1479" spans="1:18">
      <c r="A1479" s="89" t="str">
        <f t="shared" si="23"/>
        <v/>
      </c>
      <c r="B1479" s="88"/>
      <c r="C1479" s="157"/>
      <c r="D1479" s="90"/>
      <c r="E1479" s="346"/>
      <c r="F1479" s="91"/>
      <c r="G1479" s="88"/>
      <c r="H1479" s="92"/>
      <c r="I1479" s="93"/>
      <c r="J1479" s="93"/>
      <c r="K1479" s="93"/>
      <c r="L1479" s="346"/>
      <c r="M1479" s="94"/>
      <c r="N1479" s="94"/>
      <c r="O1479" s="93"/>
      <c r="P1479" s="93"/>
      <c r="Q1479" s="93"/>
      <c r="R1479" s="94"/>
    </row>
    <row r="1480" spans="1:18">
      <c r="A1480" s="150" t="str">
        <f t="shared" si="23"/>
        <v/>
      </c>
      <c r="B1480" s="79"/>
      <c r="C1480" s="157"/>
      <c r="D1480" s="47"/>
      <c r="E1480" s="345"/>
      <c r="F1480" s="19"/>
      <c r="G1480" s="56"/>
      <c r="H1480" s="18"/>
      <c r="I1480" s="19"/>
      <c r="J1480" s="19"/>
      <c r="K1480" s="19"/>
      <c r="L1480" s="345"/>
      <c r="M1480" s="17"/>
      <c r="N1480" s="17"/>
      <c r="O1480" s="19"/>
      <c r="P1480" s="19"/>
      <c r="Q1480" s="19"/>
      <c r="R1480" s="17"/>
    </row>
    <row r="1481" spans="1:18">
      <c r="A1481" s="150" t="str">
        <f t="shared" si="23"/>
        <v/>
      </c>
      <c r="B1481" s="79"/>
      <c r="C1481" s="157"/>
      <c r="D1481" s="47"/>
      <c r="E1481" s="345"/>
      <c r="F1481" s="19"/>
      <c r="G1481" s="56"/>
      <c r="H1481" s="18"/>
      <c r="I1481" s="19"/>
      <c r="J1481" s="19"/>
      <c r="K1481" s="19"/>
      <c r="L1481" s="345"/>
      <c r="M1481" s="17"/>
      <c r="N1481" s="17"/>
      <c r="O1481" s="19"/>
      <c r="P1481" s="19"/>
      <c r="Q1481" s="19"/>
      <c r="R1481" s="17"/>
    </row>
    <row r="1482" spans="1:18">
      <c r="A1482" s="150" t="str">
        <f t="shared" si="23"/>
        <v/>
      </c>
      <c r="B1482" s="79"/>
      <c r="C1482" s="157"/>
      <c r="D1482" s="47"/>
      <c r="E1482" s="345"/>
      <c r="F1482" s="19"/>
      <c r="G1482" s="56"/>
      <c r="H1482" s="18"/>
      <c r="I1482" s="19"/>
      <c r="J1482" s="19"/>
      <c r="K1482" s="19"/>
      <c r="L1482" s="345"/>
      <c r="M1482" s="17"/>
      <c r="N1482" s="17"/>
      <c r="O1482" s="19"/>
      <c r="P1482" s="19"/>
      <c r="Q1482" s="19"/>
      <c r="R1482" s="17"/>
    </row>
    <row r="1483" spans="1:18">
      <c r="A1483" s="150" t="str">
        <f t="shared" si="23"/>
        <v/>
      </c>
      <c r="B1483" s="79"/>
      <c r="C1483" s="157"/>
      <c r="D1483" s="47"/>
      <c r="E1483" s="345"/>
      <c r="F1483" s="19"/>
      <c r="G1483" s="56"/>
      <c r="H1483" s="18"/>
      <c r="I1483" s="19"/>
      <c r="J1483" s="19"/>
      <c r="K1483" s="19"/>
      <c r="L1483" s="345"/>
      <c r="M1483" s="17"/>
      <c r="N1483" s="17"/>
      <c r="O1483" s="19"/>
      <c r="P1483" s="19"/>
      <c r="Q1483" s="19"/>
      <c r="R1483" s="17"/>
    </row>
    <row r="1484" spans="1:18">
      <c r="A1484" s="150" t="str">
        <f t="shared" si="23"/>
        <v/>
      </c>
      <c r="B1484" s="79"/>
      <c r="C1484" s="157"/>
      <c r="D1484" s="47"/>
      <c r="E1484" s="345"/>
      <c r="F1484" s="19"/>
      <c r="G1484" s="56"/>
      <c r="H1484" s="18"/>
      <c r="I1484" s="19"/>
      <c r="J1484" s="19"/>
      <c r="K1484" s="19"/>
      <c r="L1484" s="345"/>
      <c r="M1484" s="17"/>
      <c r="N1484" s="17"/>
      <c r="O1484" s="19"/>
      <c r="P1484" s="19"/>
      <c r="Q1484" s="19"/>
      <c r="R1484" s="17"/>
    </row>
    <row r="1485" spans="1:18">
      <c r="A1485" s="89" t="str">
        <f t="shared" si="23"/>
        <v/>
      </c>
      <c r="B1485" s="88"/>
      <c r="C1485" s="157"/>
      <c r="D1485" s="90"/>
      <c r="E1485" s="346"/>
      <c r="F1485" s="91"/>
      <c r="G1485" s="88"/>
      <c r="H1485" s="92"/>
      <c r="I1485" s="93"/>
      <c r="J1485" s="93"/>
      <c r="K1485" s="93"/>
      <c r="L1485" s="346"/>
      <c r="M1485" s="94"/>
      <c r="N1485" s="94"/>
      <c r="O1485" s="93"/>
      <c r="P1485" s="93"/>
      <c r="Q1485" s="93"/>
      <c r="R1485" s="94"/>
    </row>
    <row r="1486" spans="1:18">
      <c r="A1486" s="150" t="str">
        <f t="shared" si="23"/>
        <v/>
      </c>
      <c r="B1486" s="79"/>
      <c r="C1486" s="157"/>
      <c r="D1486" s="47"/>
      <c r="E1486" s="345"/>
      <c r="F1486" s="19"/>
      <c r="G1486" s="56"/>
      <c r="H1486" s="18"/>
      <c r="I1486" s="19"/>
      <c r="J1486" s="19"/>
      <c r="K1486" s="19"/>
      <c r="L1486" s="345"/>
      <c r="M1486" s="17"/>
      <c r="N1486" s="17"/>
      <c r="O1486" s="19"/>
      <c r="P1486" s="19"/>
      <c r="Q1486" s="19"/>
      <c r="R1486" s="17"/>
    </row>
    <row r="1487" spans="1:18">
      <c r="A1487" s="150" t="str">
        <f t="shared" ref="A1487:A1550" si="24">IF(ISBLANK(B1487),"",IF(ISNA(VLOOKUP(B1487,jobtable,2,FALSE)),"Not found",VLOOKUP(B1487,jobtable,2,FALSE)))</f>
        <v/>
      </c>
      <c r="B1487" s="79"/>
      <c r="C1487" s="157"/>
      <c r="D1487" s="47"/>
      <c r="E1487" s="345"/>
      <c r="F1487" s="19"/>
      <c r="G1487" s="56"/>
      <c r="H1487" s="18"/>
      <c r="I1487" s="19"/>
      <c r="J1487" s="19"/>
      <c r="K1487" s="19"/>
      <c r="L1487" s="345"/>
      <c r="M1487" s="17"/>
      <c r="N1487" s="17"/>
      <c r="O1487" s="19"/>
      <c r="P1487" s="19"/>
      <c r="Q1487" s="19"/>
      <c r="R1487" s="17"/>
    </row>
    <row r="1488" spans="1:18">
      <c r="A1488" s="150" t="str">
        <f t="shared" si="24"/>
        <v/>
      </c>
      <c r="B1488" s="79"/>
      <c r="C1488" s="157"/>
      <c r="D1488" s="47"/>
      <c r="E1488" s="345"/>
      <c r="F1488" s="19"/>
      <c r="G1488" s="56"/>
      <c r="H1488" s="18"/>
      <c r="I1488" s="19"/>
      <c r="J1488" s="19"/>
      <c r="K1488" s="19"/>
      <c r="L1488" s="345"/>
      <c r="M1488" s="17"/>
      <c r="N1488" s="17"/>
      <c r="O1488" s="19"/>
      <c r="P1488" s="19"/>
      <c r="Q1488" s="19"/>
      <c r="R1488" s="17"/>
    </row>
    <row r="1489" spans="1:18">
      <c r="A1489" s="150" t="str">
        <f t="shared" si="24"/>
        <v/>
      </c>
      <c r="B1489" s="79"/>
      <c r="C1489" s="157"/>
      <c r="D1489" s="47"/>
      <c r="E1489" s="345"/>
      <c r="F1489" s="19"/>
      <c r="G1489" s="56"/>
      <c r="H1489" s="18"/>
      <c r="I1489" s="19"/>
      <c r="J1489" s="19"/>
      <c r="K1489" s="19"/>
      <c r="L1489" s="345"/>
      <c r="M1489" s="17"/>
      <c r="N1489" s="17"/>
      <c r="O1489" s="19"/>
      <c r="P1489" s="19"/>
      <c r="Q1489" s="19"/>
      <c r="R1489" s="17"/>
    </row>
    <row r="1490" spans="1:18">
      <c r="A1490" s="150" t="str">
        <f t="shared" si="24"/>
        <v/>
      </c>
      <c r="B1490" s="79"/>
      <c r="C1490" s="157"/>
      <c r="D1490" s="47"/>
      <c r="E1490" s="345"/>
      <c r="F1490" s="19"/>
      <c r="G1490" s="56"/>
      <c r="H1490" s="18"/>
      <c r="I1490" s="19"/>
      <c r="J1490" s="19"/>
      <c r="K1490" s="19"/>
      <c r="L1490" s="345"/>
      <c r="M1490" s="17"/>
      <c r="N1490" s="17"/>
      <c r="O1490" s="19"/>
      <c r="P1490" s="19"/>
      <c r="Q1490" s="19"/>
      <c r="R1490" s="17"/>
    </row>
    <row r="1491" spans="1:18">
      <c r="A1491" s="89" t="str">
        <f t="shared" si="24"/>
        <v/>
      </c>
      <c r="B1491" s="88"/>
      <c r="C1491" s="157"/>
      <c r="D1491" s="90"/>
      <c r="E1491" s="346"/>
      <c r="F1491" s="91"/>
      <c r="G1491" s="88"/>
      <c r="H1491" s="92"/>
      <c r="I1491" s="93"/>
      <c r="J1491" s="93"/>
      <c r="K1491" s="93"/>
      <c r="L1491" s="346"/>
      <c r="M1491" s="94"/>
      <c r="N1491" s="94"/>
      <c r="O1491" s="93"/>
      <c r="P1491" s="93"/>
      <c r="Q1491" s="93"/>
      <c r="R1491" s="94"/>
    </row>
    <row r="1492" spans="1:18">
      <c r="A1492" s="150" t="str">
        <f t="shared" si="24"/>
        <v/>
      </c>
      <c r="B1492" s="79"/>
      <c r="C1492" s="157"/>
      <c r="D1492" s="47"/>
      <c r="E1492" s="345"/>
      <c r="F1492" s="19"/>
      <c r="G1492" s="56"/>
      <c r="H1492" s="18"/>
      <c r="I1492" s="19"/>
      <c r="J1492" s="19"/>
      <c r="K1492" s="19"/>
      <c r="L1492" s="345"/>
      <c r="M1492" s="17"/>
      <c r="N1492" s="17"/>
      <c r="O1492" s="19"/>
      <c r="P1492" s="19"/>
      <c r="Q1492" s="19"/>
      <c r="R1492" s="17"/>
    </row>
    <row r="1493" spans="1:18">
      <c r="A1493" s="150" t="str">
        <f t="shared" si="24"/>
        <v/>
      </c>
      <c r="B1493" s="79"/>
      <c r="C1493" s="157"/>
      <c r="D1493" s="47"/>
      <c r="E1493" s="345"/>
      <c r="F1493" s="19"/>
      <c r="G1493" s="56"/>
      <c r="H1493" s="18"/>
      <c r="I1493" s="19"/>
      <c r="J1493" s="19"/>
      <c r="K1493" s="19"/>
      <c r="L1493" s="345"/>
      <c r="M1493" s="17"/>
      <c r="N1493" s="17"/>
      <c r="O1493" s="19"/>
      <c r="P1493" s="19"/>
      <c r="Q1493" s="19"/>
      <c r="R1493" s="17"/>
    </row>
    <row r="1494" spans="1:18">
      <c r="A1494" s="150" t="str">
        <f t="shared" si="24"/>
        <v/>
      </c>
      <c r="B1494" s="79"/>
      <c r="C1494" s="157"/>
      <c r="D1494" s="47"/>
      <c r="E1494" s="345"/>
      <c r="F1494" s="19"/>
      <c r="G1494" s="56"/>
      <c r="H1494" s="18"/>
      <c r="I1494" s="19"/>
      <c r="J1494" s="19"/>
      <c r="K1494" s="19"/>
      <c r="L1494" s="345"/>
      <c r="M1494" s="17"/>
      <c r="N1494" s="17"/>
      <c r="O1494" s="19"/>
      <c r="P1494" s="19"/>
      <c r="Q1494" s="19"/>
      <c r="R1494" s="17"/>
    </row>
    <row r="1495" spans="1:18">
      <c r="A1495" s="150" t="str">
        <f t="shared" si="24"/>
        <v/>
      </c>
      <c r="B1495" s="79"/>
      <c r="C1495" s="157"/>
      <c r="D1495" s="47"/>
      <c r="E1495" s="345"/>
      <c r="F1495" s="19"/>
      <c r="G1495" s="56"/>
      <c r="H1495" s="18"/>
      <c r="I1495" s="19"/>
      <c r="J1495" s="19"/>
      <c r="K1495" s="19"/>
      <c r="L1495" s="345"/>
      <c r="M1495" s="17"/>
      <c r="N1495" s="17"/>
      <c r="O1495" s="19"/>
      <c r="P1495" s="19"/>
      <c r="Q1495" s="19"/>
      <c r="R1495" s="17"/>
    </row>
    <row r="1496" spans="1:18">
      <c r="A1496" s="150" t="str">
        <f t="shared" si="24"/>
        <v/>
      </c>
      <c r="B1496" s="79"/>
      <c r="C1496" s="157"/>
      <c r="D1496" s="47"/>
      <c r="E1496" s="345"/>
      <c r="F1496" s="19"/>
      <c r="G1496" s="56"/>
      <c r="H1496" s="18"/>
      <c r="I1496" s="19"/>
      <c r="J1496" s="19"/>
      <c r="K1496" s="19"/>
      <c r="L1496" s="345"/>
      <c r="M1496" s="17"/>
      <c r="N1496" s="17"/>
      <c r="O1496" s="19"/>
      <c r="P1496" s="19"/>
      <c r="Q1496" s="19"/>
      <c r="R1496" s="17"/>
    </row>
    <row r="1497" spans="1:18">
      <c r="A1497" s="89" t="str">
        <f t="shared" si="24"/>
        <v/>
      </c>
      <c r="B1497" s="88"/>
      <c r="C1497" s="157"/>
      <c r="D1497" s="90"/>
      <c r="E1497" s="346"/>
      <c r="F1497" s="91"/>
      <c r="G1497" s="88"/>
      <c r="H1497" s="92"/>
      <c r="I1497" s="93"/>
      <c r="J1497" s="93"/>
      <c r="K1497" s="93"/>
      <c r="L1497" s="346"/>
      <c r="M1497" s="94"/>
      <c r="N1497" s="94"/>
      <c r="O1497" s="93"/>
      <c r="P1497" s="93"/>
      <c r="Q1497" s="93"/>
      <c r="R1497" s="94"/>
    </row>
    <row r="1498" spans="1:18">
      <c r="A1498" s="150" t="str">
        <f t="shared" si="24"/>
        <v/>
      </c>
      <c r="B1498" s="79"/>
      <c r="C1498" s="157"/>
      <c r="D1498" s="47"/>
      <c r="E1498" s="345"/>
      <c r="F1498" s="19"/>
      <c r="G1498" s="56"/>
      <c r="H1498" s="18"/>
      <c r="I1498" s="19"/>
      <c r="J1498" s="19"/>
      <c r="K1498" s="19"/>
      <c r="L1498" s="345"/>
      <c r="M1498" s="17"/>
      <c r="N1498" s="17"/>
      <c r="O1498" s="19"/>
      <c r="P1498" s="19"/>
      <c r="Q1498" s="19"/>
      <c r="R1498" s="17"/>
    </row>
    <row r="1499" spans="1:18">
      <c r="A1499" s="150" t="str">
        <f t="shared" si="24"/>
        <v/>
      </c>
      <c r="B1499" s="79"/>
      <c r="C1499" s="157"/>
      <c r="D1499" s="47"/>
      <c r="E1499" s="345"/>
      <c r="F1499" s="19"/>
      <c r="G1499" s="56"/>
      <c r="H1499" s="18"/>
      <c r="I1499" s="19"/>
      <c r="J1499" s="19"/>
      <c r="K1499" s="19"/>
      <c r="L1499" s="345"/>
      <c r="M1499" s="17"/>
      <c r="N1499" s="17"/>
      <c r="O1499" s="19"/>
      <c r="P1499" s="19"/>
      <c r="Q1499" s="19"/>
      <c r="R1499" s="17"/>
    </row>
    <row r="1500" spans="1:18">
      <c r="A1500" s="150" t="str">
        <f t="shared" si="24"/>
        <v/>
      </c>
      <c r="B1500" s="79"/>
      <c r="C1500" s="157"/>
      <c r="D1500" s="47"/>
      <c r="E1500" s="345"/>
      <c r="F1500" s="19"/>
      <c r="G1500" s="56"/>
      <c r="H1500" s="18"/>
      <c r="I1500" s="19"/>
      <c r="J1500" s="19"/>
      <c r="K1500" s="19"/>
      <c r="L1500" s="345"/>
      <c r="M1500" s="17"/>
      <c r="N1500" s="17"/>
      <c r="O1500" s="19"/>
      <c r="P1500" s="19"/>
      <c r="Q1500" s="19"/>
      <c r="R1500" s="17"/>
    </row>
    <row r="1501" spans="1:18">
      <c r="A1501" s="150" t="str">
        <f t="shared" si="24"/>
        <v/>
      </c>
      <c r="B1501" s="79"/>
      <c r="C1501" s="157"/>
      <c r="D1501" s="47"/>
      <c r="E1501" s="345"/>
      <c r="F1501" s="19"/>
      <c r="G1501" s="56"/>
      <c r="H1501" s="18"/>
      <c r="I1501" s="19"/>
      <c r="J1501" s="19"/>
      <c r="K1501" s="19"/>
      <c r="L1501" s="345"/>
      <c r="M1501" s="17"/>
      <c r="N1501" s="17"/>
      <c r="O1501" s="19"/>
      <c r="P1501" s="19"/>
      <c r="Q1501" s="19"/>
      <c r="R1501" s="17"/>
    </row>
    <row r="1502" spans="1:18">
      <c r="A1502" s="150" t="str">
        <f t="shared" si="24"/>
        <v/>
      </c>
      <c r="B1502" s="79"/>
      <c r="C1502" s="157"/>
      <c r="D1502" s="47"/>
      <c r="E1502" s="345"/>
      <c r="F1502" s="19"/>
      <c r="G1502" s="56"/>
      <c r="H1502" s="18"/>
      <c r="I1502" s="19"/>
      <c r="J1502" s="19"/>
      <c r="K1502" s="19"/>
      <c r="L1502" s="345"/>
      <c r="M1502" s="17"/>
      <c r="N1502" s="17"/>
      <c r="O1502" s="19"/>
      <c r="P1502" s="19"/>
      <c r="Q1502" s="19"/>
      <c r="R1502" s="17"/>
    </row>
    <row r="1503" spans="1:18">
      <c r="A1503" s="89" t="str">
        <f t="shared" si="24"/>
        <v/>
      </c>
      <c r="B1503" s="88"/>
      <c r="C1503" s="157"/>
      <c r="D1503" s="90"/>
      <c r="E1503" s="346"/>
      <c r="F1503" s="91"/>
      <c r="G1503" s="88"/>
      <c r="H1503" s="92"/>
      <c r="I1503" s="93"/>
      <c r="J1503" s="93"/>
      <c r="K1503" s="93"/>
      <c r="L1503" s="346"/>
      <c r="M1503" s="94"/>
      <c r="N1503" s="94"/>
      <c r="O1503" s="93"/>
      <c r="P1503" s="93"/>
      <c r="Q1503" s="93"/>
      <c r="R1503" s="94"/>
    </row>
    <row r="1504" spans="1:18">
      <c r="A1504" s="150" t="str">
        <f t="shared" si="24"/>
        <v/>
      </c>
      <c r="B1504" s="79"/>
      <c r="C1504" s="157"/>
      <c r="D1504" s="47"/>
      <c r="E1504" s="345"/>
      <c r="F1504" s="19"/>
      <c r="G1504" s="56"/>
      <c r="H1504" s="18"/>
      <c r="I1504" s="19"/>
      <c r="J1504" s="19"/>
      <c r="K1504" s="19"/>
      <c r="L1504" s="345"/>
      <c r="M1504" s="17"/>
      <c r="N1504" s="17"/>
      <c r="O1504" s="19"/>
      <c r="P1504" s="19"/>
      <c r="Q1504" s="19"/>
      <c r="R1504" s="17"/>
    </row>
    <row r="1505" spans="1:18">
      <c r="A1505" s="150" t="str">
        <f t="shared" si="24"/>
        <v/>
      </c>
      <c r="B1505" s="79"/>
      <c r="C1505" s="157"/>
      <c r="D1505" s="47"/>
      <c r="E1505" s="345"/>
      <c r="F1505" s="19"/>
      <c r="G1505" s="56"/>
      <c r="H1505" s="18"/>
      <c r="I1505" s="19"/>
      <c r="J1505" s="19"/>
      <c r="K1505" s="19"/>
      <c r="L1505" s="345"/>
      <c r="M1505" s="17"/>
      <c r="N1505" s="17"/>
      <c r="O1505" s="19"/>
      <c r="P1505" s="19"/>
      <c r="Q1505" s="19"/>
      <c r="R1505" s="17"/>
    </row>
    <row r="1506" spans="1:18">
      <c r="A1506" s="150" t="str">
        <f t="shared" si="24"/>
        <v/>
      </c>
      <c r="B1506" s="79"/>
      <c r="C1506" s="157"/>
      <c r="D1506" s="47"/>
      <c r="E1506" s="345"/>
      <c r="F1506" s="19"/>
      <c r="G1506" s="56"/>
      <c r="H1506" s="18"/>
      <c r="I1506" s="19"/>
      <c r="J1506" s="19"/>
      <c r="K1506" s="19"/>
      <c r="L1506" s="345"/>
      <c r="M1506" s="17"/>
      <c r="N1506" s="17"/>
      <c r="O1506" s="19"/>
      <c r="P1506" s="19"/>
      <c r="Q1506" s="19"/>
      <c r="R1506" s="17"/>
    </row>
    <row r="1507" spans="1:18">
      <c r="A1507" s="150" t="str">
        <f t="shared" si="24"/>
        <v/>
      </c>
      <c r="B1507" s="79"/>
      <c r="C1507" s="157"/>
      <c r="D1507" s="47"/>
      <c r="E1507" s="345"/>
      <c r="F1507" s="19"/>
      <c r="G1507" s="56"/>
      <c r="H1507" s="18"/>
      <c r="I1507" s="19"/>
      <c r="J1507" s="19"/>
      <c r="K1507" s="19"/>
      <c r="L1507" s="345"/>
      <c r="M1507" s="17"/>
      <c r="N1507" s="17"/>
      <c r="O1507" s="19"/>
      <c r="P1507" s="19"/>
      <c r="Q1507" s="19"/>
      <c r="R1507" s="17"/>
    </row>
    <row r="1508" spans="1:18">
      <c r="A1508" s="150" t="str">
        <f t="shared" si="24"/>
        <v/>
      </c>
      <c r="B1508" s="79"/>
      <c r="C1508" s="157"/>
      <c r="D1508" s="47"/>
      <c r="E1508" s="345"/>
      <c r="F1508" s="19"/>
      <c r="G1508" s="56"/>
      <c r="H1508" s="18"/>
      <c r="I1508" s="19"/>
      <c r="J1508" s="19"/>
      <c r="K1508" s="19"/>
      <c r="L1508" s="345"/>
      <c r="M1508" s="17"/>
      <c r="N1508" s="17"/>
      <c r="O1508" s="19"/>
      <c r="P1508" s="19"/>
      <c r="Q1508" s="19"/>
      <c r="R1508" s="17"/>
    </row>
    <row r="1509" spans="1:18">
      <c r="A1509" s="89" t="str">
        <f t="shared" si="24"/>
        <v/>
      </c>
      <c r="B1509" s="88"/>
      <c r="C1509" s="157"/>
      <c r="D1509" s="90"/>
      <c r="E1509" s="346"/>
      <c r="F1509" s="91"/>
      <c r="G1509" s="88"/>
      <c r="H1509" s="92"/>
      <c r="I1509" s="93"/>
      <c r="J1509" s="93"/>
      <c r="K1509" s="93"/>
      <c r="L1509" s="346"/>
      <c r="M1509" s="94"/>
      <c r="N1509" s="94"/>
      <c r="O1509" s="93"/>
      <c r="P1509" s="93"/>
      <c r="Q1509" s="93"/>
      <c r="R1509" s="94"/>
    </row>
    <row r="1510" spans="1:18">
      <c r="A1510" s="150" t="str">
        <f t="shared" si="24"/>
        <v/>
      </c>
      <c r="B1510" s="79"/>
      <c r="C1510" s="157"/>
      <c r="D1510" s="47"/>
      <c r="E1510" s="345"/>
      <c r="F1510" s="19"/>
      <c r="G1510" s="56"/>
      <c r="H1510" s="18"/>
      <c r="I1510" s="19"/>
      <c r="J1510" s="19"/>
      <c r="K1510" s="19"/>
      <c r="L1510" s="345"/>
      <c r="M1510" s="17"/>
      <c r="N1510" s="17"/>
      <c r="O1510" s="19"/>
      <c r="P1510" s="19"/>
      <c r="Q1510" s="19"/>
      <c r="R1510" s="17"/>
    </row>
    <row r="1511" spans="1:18">
      <c r="A1511" s="150" t="str">
        <f t="shared" si="24"/>
        <v/>
      </c>
      <c r="B1511" s="79"/>
      <c r="C1511" s="157"/>
      <c r="D1511" s="47"/>
      <c r="E1511" s="345"/>
      <c r="F1511" s="19"/>
      <c r="G1511" s="56"/>
      <c r="H1511" s="18"/>
      <c r="I1511" s="19"/>
      <c r="J1511" s="19"/>
      <c r="K1511" s="19"/>
      <c r="L1511" s="345"/>
      <c r="M1511" s="17"/>
      <c r="N1511" s="17"/>
      <c r="O1511" s="19"/>
      <c r="P1511" s="19"/>
      <c r="Q1511" s="19"/>
      <c r="R1511" s="17"/>
    </row>
    <row r="1512" spans="1:18">
      <c r="A1512" s="150" t="str">
        <f t="shared" si="24"/>
        <v/>
      </c>
      <c r="B1512" s="79"/>
      <c r="C1512" s="157"/>
      <c r="D1512" s="47"/>
      <c r="E1512" s="345"/>
      <c r="F1512" s="19"/>
      <c r="G1512" s="56"/>
      <c r="H1512" s="18"/>
      <c r="I1512" s="19"/>
      <c r="J1512" s="19"/>
      <c r="K1512" s="19"/>
      <c r="L1512" s="345"/>
      <c r="M1512" s="17"/>
      <c r="N1512" s="17"/>
      <c r="O1512" s="19"/>
      <c r="P1512" s="19"/>
      <c r="Q1512" s="19"/>
      <c r="R1512" s="17"/>
    </row>
    <row r="1513" spans="1:18">
      <c r="A1513" s="150" t="str">
        <f t="shared" si="24"/>
        <v/>
      </c>
      <c r="B1513" s="79"/>
      <c r="C1513" s="157"/>
      <c r="D1513" s="47"/>
      <c r="E1513" s="345"/>
      <c r="F1513" s="19"/>
      <c r="G1513" s="56"/>
      <c r="H1513" s="18"/>
      <c r="I1513" s="19"/>
      <c r="J1513" s="19"/>
      <c r="K1513" s="19"/>
      <c r="L1513" s="345"/>
      <c r="M1513" s="17"/>
      <c r="N1513" s="17"/>
      <c r="O1513" s="19"/>
      <c r="P1513" s="19"/>
      <c r="Q1513" s="19"/>
      <c r="R1513" s="17"/>
    </row>
    <row r="1514" spans="1:18">
      <c r="A1514" s="150" t="str">
        <f t="shared" si="24"/>
        <v/>
      </c>
      <c r="B1514" s="79"/>
      <c r="C1514" s="157"/>
      <c r="D1514" s="47"/>
      <c r="E1514" s="345"/>
      <c r="F1514" s="19"/>
      <c r="G1514" s="56"/>
      <c r="H1514" s="18"/>
      <c r="I1514" s="19"/>
      <c r="J1514" s="19"/>
      <c r="K1514" s="19"/>
      <c r="L1514" s="345"/>
      <c r="M1514" s="17"/>
      <c r="N1514" s="17"/>
      <c r="O1514" s="19"/>
      <c r="P1514" s="19"/>
      <c r="Q1514" s="19"/>
      <c r="R1514" s="17"/>
    </row>
    <row r="1515" spans="1:18">
      <c r="A1515" s="89" t="str">
        <f t="shared" si="24"/>
        <v/>
      </c>
      <c r="B1515" s="88"/>
      <c r="C1515" s="157"/>
      <c r="D1515" s="90"/>
      <c r="E1515" s="346"/>
      <c r="F1515" s="91"/>
      <c r="G1515" s="88"/>
      <c r="H1515" s="92"/>
      <c r="I1515" s="93"/>
      <c r="J1515" s="93"/>
      <c r="K1515" s="93"/>
      <c r="L1515" s="346"/>
      <c r="M1515" s="94"/>
      <c r="N1515" s="94"/>
      <c r="O1515" s="93"/>
      <c r="P1515" s="93"/>
      <c r="Q1515" s="93"/>
      <c r="R1515" s="94"/>
    </row>
    <row r="1516" spans="1:18">
      <c r="A1516" s="150" t="str">
        <f t="shared" si="24"/>
        <v/>
      </c>
      <c r="B1516" s="79"/>
      <c r="C1516" s="157"/>
      <c r="D1516" s="47"/>
      <c r="E1516" s="345"/>
      <c r="F1516" s="19"/>
      <c r="G1516" s="56"/>
      <c r="H1516" s="18"/>
      <c r="I1516" s="19"/>
      <c r="J1516" s="19"/>
      <c r="K1516" s="19"/>
      <c r="L1516" s="345"/>
      <c r="M1516" s="17"/>
      <c r="N1516" s="17"/>
      <c r="O1516" s="19"/>
      <c r="P1516" s="19"/>
      <c r="Q1516" s="19"/>
      <c r="R1516" s="17"/>
    </row>
    <row r="1517" spans="1:18">
      <c r="A1517" s="150" t="str">
        <f t="shared" si="24"/>
        <v/>
      </c>
      <c r="B1517" s="79"/>
      <c r="C1517" s="157"/>
      <c r="D1517" s="47"/>
      <c r="E1517" s="345"/>
      <c r="F1517" s="19"/>
      <c r="G1517" s="56"/>
      <c r="H1517" s="18"/>
      <c r="I1517" s="19"/>
      <c r="J1517" s="19"/>
      <c r="K1517" s="19"/>
      <c r="L1517" s="345"/>
      <c r="M1517" s="17"/>
      <c r="N1517" s="17"/>
      <c r="O1517" s="19"/>
      <c r="P1517" s="19"/>
      <c r="Q1517" s="19"/>
      <c r="R1517" s="17"/>
    </row>
    <row r="1518" spans="1:18">
      <c r="A1518" s="150" t="str">
        <f t="shared" si="24"/>
        <v/>
      </c>
      <c r="B1518" s="79"/>
      <c r="C1518" s="157"/>
      <c r="D1518" s="47"/>
      <c r="E1518" s="345"/>
      <c r="F1518" s="19"/>
      <c r="G1518" s="56"/>
      <c r="H1518" s="18"/>
      <c r="I1518" s="19"/>
      <c r="J1518" s="19"/>
      <c r="K1518" s="19"/>
      <c r="L1518" s="345"/>
      <c r="M1518" s="17"/>
      <c r="N1518" s="17"/>
      <c r="O1518" s="19"/>
      <c r="P1518" s="19"/>
      <c r="Q1518" s="19"/>
      <c r="R1518" s="17"/>
    </row>
    <row r="1519" spans="1:18">
      <c r="A1519" s="150" t="str">
        <f t="shared" si="24"/>
        <v/>
      </c>
      <c r="B1519" s="79"/>
      <c r="C1519" s="157"/>
      <c r="D1519" s="47"/>
      <c r="E1519" s="345"/>
      <c r="F1519" s="19"/>
      <c r="G1519" s="56"/>
      <c r="H1519" s="18"/>
      <c r="I1519" s="19"/>
      <c r="J1519" s="19"/>
      <c r="K1519" s="19"/>
      <c r="L1519" s="345"/>
      <c r="M1519" s="17"/>
      <c r="N1519" s="17"/>
      <c r="O1519" s="19"/>
      <c r="P1519" s="19"/>
      <c r="Q1519" s="19"/>
      <c r="R1519" s="17"/>
    </row>
    <row r="1520" spans="1:18">
      <c r="A1520" s="150" t="str">
        <f t="shared" si="24"/>
        <v/>
      </c>
      <c r="B1520" s="79"/>
      <c r="C1520" s="157"/>
      <c r="D1520" s="47"/>
      <c r="E1520" s="345"/>
      <c r="F1520" s="19"/>
      <c r="G1520" s="56"/>
      <c r="H1520" s="18"/>
      <c r="I1520" s="19"/>
      <c r="J1520" s="19"/>
      <c r="K1520" s="19"/>
      <c r="L1520" s="345"/>
      <c r="M1520" s="17"/>
      <c r="N1520" s="17"/>
      <c r="O1520" s="19"/>
      <c r="P1520" s="19"/>
      <c r="Q1520" s="19"/>
      <c r="R1520" s="17"/>
    </row>
    <row r="1521" spans="1:18">
      <c r="A1521" s="89" t="str">
        <f t="shared" si="24"/>
        <v/>
      </c>
      <c r="B1521" s="88"/>
      <c r="C1521" s="157"/>
      <c r="D1521" s="90"/>
      <c r="E1521" s="346"/>
      <c r="F1521" s="91"/>
      <c r="G1521" s="88"/>
      <c r="H1521" s="92"/>
      <c r="I1521" s="93"/>
      <c r="J1521" s="93"/>
      <c r="K1521" s="93"/>
      <c r="L1521" s="346"/>
      <c r="M1521" s="94"/>
      <c r="N1521" s="94"/>
      <c r="O1521" s="93"/>
      <c r="P1521" s="93"/>
      <c r="Q1521" s="93"/>
      <c r="R1521" s="94"/>
    </row>
    <row r="1522" spans="1:18">
      <c r="A1522" s="150" t="str">
        <f t="shared" si="24"/>
        <v/>
      </c>
      <c r="B1522" s="79"/>
      <c r="C1522" s="157"/>
      <c r="D1522" s="47"/>
      <c r="E1522" s="345"/>
      <c r="F1522" s="19"/>
      <c r="G1522" s="56"/>
      <c r="H1522" s="18"/>
      <c r="I1522" s="19"/>
      <c r="J1522" s="19"/>
      <c r="K1522" s="19"/>
      <c r="L1522" s="345"/>
      <c r="M1522" s="17"/>
      <c r="N1522" s="17"/>
      <c r="O1522" s="19"/>
      <c r="P1522" s="19"/>
      <c r="Q1522" s="19"/>
      <c r="R1522" s="17"/>
    </row>
    <row r="1523" spans="1:18">
      <c r="A1523" s="150" t="str">
        <f t="shared" si="24"/>
        <v/>
      </c>
      <c r="B1523" s="79"/>
      <c r="C1523" s="157"/>
      <c r="D1523" s="47"/>
      <c r="E1523" s="345"/>
      <c r="F1523" s="19"/>
      <c r="G1523" s="56"/>
      <c r="H1523" s="18"/>
      <c r="I1523" s="19"/>
      <c r="J1523" s="19"/>
      <c r="K1523" s="19"/>
      <c r="L1523" s="345"/>
      <c r="M1523" s="17"/>
      <c r="N1523" s="17"/>
      <c r="O1523" s="19"/>
      <c r="P1523" s="19"/>
      <c r="Q1523" s="19"/>
      <c r="R1523" s="17"/>
    </row>
    <row r="1524" spans="1:18">
      <c r="A1524" s="150" t="str">
        <f t="shared" si="24"/>
        <v/>
      </c>
      <c r="B1524" s="79"/>
      <c r="C1524" s="157"/>
      <c r="D1524" s="47"/>
      <c r="E1524" s="345"/>
      <c r="F1524" s="19"/>
      <c r="G1524" s="56"/>
      <c r="H1524" s="18"/>
      <c r="I1524" s="19"/>
      <c r="J1524" s="19"/>
      <c r="K1524" s="19"/>
      <c r="L1524" s="345"/>
      <c r="M1524" s="17"/>
      <c r="N1524" s="17"/>
      <c r="O1524" s="19"/>
      <c r="P1524" s="19"/>
      <c r="Q1524" s="19"/>
      <c r="R1524" s="17"/>
    </row>
    <row r="1525" spans="1:18">
      <c r="A1525" s="150" t="str">
        <f t="shared" si="24"/>
        <v/>
      </c>
      <c r="B1525" s="79"/>
      <c r="C1525" s="157"/>
      <c r="D1525" s="47"/>
      <c r="E1525" s="345"/>
      <c r="F1525" s="19"/>
      <c r="G1525" s="56"/>
      <c r="H1525" s="18"/>
      <c r="I1525" s="19"/>
      <c r="J1525" s="19"/>
      <c r="K1525" s="19"/>
      <c r="L1525" s="345"/>
      <c r="M1525" s="17"/>
      <c r="N1525" s="17"/>
      <c r="O1525" s="19"/>
      <c r="P1525" s="19"/>
      <c r="Q1525" s="19"/>
      <c r="R1525" s="17"/>
    </row>
    <row r="1526" spans="1:18">
      <c r="A1526" s="150" t="str">
        <f t="shared" si="24"/>
        <v/>
      </c>
      <c r="B1526" s="79"/>
      <c r="C1526" s="157"/>
      <c r="D1526" s="47"/>
      <c r="E1526" s="345"/>
      <c r="F1526" s="19"/>
      <c r="G1526" s="56"/>
      <c r="H1526" s="18"/>
      <c r="I1526" s="19"/>
      <c r="J1526" s="19"/>
      <c r="K1526" s="19"/>
      <c r="L1526" s="345"/>
      <c r="M1526" s="17"/>
      <c r="N1526" s="17"/>
      <c r="O1526" s="19"/>
      <c r="P1526" s="19"/>
      <c r="Q1526" s="19"/>
      <c r="R1526" s="17"/>
    </row>
    <row r="1527" spans="1:18">
      <c r="A1527" s="89" t="str">
        <f t="shared" si="24"/>
        <v/>
      </c>
      <c r="B1527" s="88"/>
      <c r="C1527" s="157"/>
      <c r="D1527" s="90"/>
      <c r="E1527" s="346"/>
      <c r="F1527" s="91"/>
      <c r="G1527" s="88"/>
      <c r="H1527" s="92"/>
      <c r="I1527" s="93"/>
      <c r="J1527" s="93"/>
      <c r="K1527" s="93"/>
      <c r="L1527" s="346"/>
      <c r="M1527" s="94"/>
      <c r="N1527" s="94"/>
      <c r="O1527" s="93"/>
      <c r="P1527" s="93"/>
      <c r="Q1527" s="93"/>
      <c r="R1527" s="94"/>
    </row>
    <row r="1528" spans="1:18">
      <c r="A1528" s="150" t="str">
        <f t="shared" si="24"/>
        <v/>
      </c>
      <c r="B1528" s="79"/>
      <c r="C1528" s="157"/>
      <c r="D1528" s="47"/>
      <c r="E1528" s="345"/>
      <c r="F1528" s="19"/>
      <c r="G1528" s="56"/>
      <c r="H1528" s="18"/>
      <c r="I1528" s="19"/>
      <c r="J1528" s="19"/>
      <c r="K1528" s="19"/>
      <c r="L1528" s="345"/>
      <c r="M1528" s="17"/>
      <c r="N1528" s="17"/>
      <c r="O1528" s="19"/>
      <c r="P1528" s="19"/>
      <c r="Q1528" s="19"/>
      <c r="R1528" s="17"/>
    </row>
    <row r="1529" spans="1:18">
      <c r="A1529" s="150" t="str">
        <f t="shared" si="24"/>
        <v/>
      </c>
      <c r="B1529" s="79"/>
      <c r="C1529" s="157"/>
      <c r="D1529" s="47"/>
      <c r="E1529" s="345"/>
      <c r="F1529" s="19"/>
      <c r="G1529" s="56"/>
      <c r="H1529" s="18"/>
      <c r="I1529" s="19"/>
      <c r="J1529" s="19"/>
      <c r="K1529" s="19"/>
      <c r="L1529" s="345"/>
      <c r="M1529" s="17"/>
      <c r="N1529" s="17"/>
      <c r="O1529" s="19"/>
      <c r="P1529" s="19"/>
      <c r="Q1529" s="19"/>
      <c r="R1529" s="17"/>
    </row>
    <row r="1530" spans="1:18">
      <c r="A1530" s="150" t="str">
        <f t="shared" si="24"/>
        <v/>
      </c>
      <c r="B1530" s="79"/>
      <c r="C1530" s="157"/>
      <c r="D1530" s="47"/>
      <c r="E1530" s="345"/>
      <c r="F1530" s="19"/>
      <c r="G1530" s="56"/>
      <c r="H1530" s="18"/>
      <c r="I1530" s="19"/>
      <c r="J1530" s="19"/>
      <c r="K1530" s="19"/>
      <c r="L1530" s="345"/>
      <c r="M1530" s="17"/>
      <c r="N1530" s="17"/>
      <c r="O1530" s="19"/>
      <c r="P1530" s="19"/>
      <c r="Q1530" s="19"/>
      <c r="R1530" s="17"/>
    </row>
    <row r="1531" spans="1:18">
      <c r="A1531" s="150" t="str">
        <f t="shared" si="24"/>
        <v/>
      </c>
      <c r="B1531" s="79"/>
      <c r="C1531" s="157"/>
      <c r="D1531" s="47"/>
      <c r="E1531" s="345"/>
      <c r="F1531" s="19"/>
      <c r="G1531" s="56"/>
      <c r="H1531" s="18"/>
      <c r="I1531" s="19"/>
      <c r="J1531" s="19"/>
      <c r="K1531" s="19"/>
      <c r="L1531" s="345"/>
      <c r="M1531" s="17"/>
      <c r="N1531" s="17"/>
      <c r="O1531" s="19"/>
      <c r="P1531" s="19"/>
      <c r="Q1531" s="19"/>
      <c r="R1531" s="17"/>
    </row>
    <row r="1532" spans="1:18">
      <c r="A1532" s="150" t="str">
        <f t="shared" si="24"/>
        <v/>
      </c>
      <c r="B1532" s="79"/>
      <c r="C1532" s="157"/>
      <c r="D1532" s="47"/>
      <c r="E1532" s="345"/>
      <c r="F1532" s="19"/>
      <c r="G1532" s="56"/>
      <c r="H1532" s="18"/>
      <c r="I1532" s="19"/>
      <c r="J1532" s="19"/>
      <c r="K1532" s="19"/>
      <c r="L1532" s="345"/>
      <c r="M1532" s="17"/>
      <c r="N1532" s="17"/>
      <c r="O1532" s="19"/>
      <c r="P1532" s="19"/>
      <c r="Q1532" s="19"/>
      <c r="R1532" s="17"/>
    </row>
    <row r="1533" spans="1:18">
      <c r="A1533" s="89" t="str">
        <f t="shared" si="24"/>
        <v/>
      </c>
      <c r="B1533" s="88"/>
      <c r="C1533" s="157"/>
      <c r="D1533" s="90"/>
      <c r="E1533" s="346"/>
      <c r="F1533" s="91"/>
      <c r="G1533" s="88"/>
      <c r="H1533" s="92"/>
      <c r="I1533" s="93"/>
      <c r="J1533" s="93"/>
      <c r="K1533" s="93"/>
      <c r="L1533" s="346"/>
      <c r="M1533" s="94"/>
      <c r="N1533" s="94"/>
      <c r="O1533" s="93"/>
      <c r="P1533" s="93"/>
      <c r="Q1533" s="93"/>
      <c r="R1533" s="94"/>
    </row>
    <row r="1534" spans="1:18">
      <c r="A1534" s="150" t="str">
        <f t="shared" si="24"/>
        <v/>
      </c>
      <c r="B1534" s="79"/>
      <c r="C1534" s="157"/>
      <c r="D1534" s="47"/>
      <c r="E1534" s="345"/>
      <c r="F1534" s="19"/>
      <c r="G1534" s="56"/>
      <c r="H1534" s="18"/>
      <c r="I1534" s="19"/>
      <c r="J1534" s="19"/>
      <c r="K1534" s="19"/>
      <c r="L1534" s="345"/>
      <c r="M1534" s="17"/>
      <c r="N1534" s="17"/>
      <c r="O1534" s="19"/>
      <c r="P1534" s="19"/>
      <c r="Q1534" s="19"/>
      <c r="R1534" s="17"/>
    </row>
    <row r="1535" spans="1:18">
      <c r="A1535" s="150" t="str">
        <f t="shared" si="24"/>
        <v/>
      </c>
      <c r="B1535" s="79"/>
      <c r="C1535" s="157"/>
      <c r="D1535" s="47"/>
      <c r="E1535" s="345"/>
      <c r="F1535" s="19"/>
      <c r="G1535" s="56"/>
      <c r="H1535" s="18"/>
      <c r="I1535" s="19"/>
      <c r="J1535" s="19"/>
      <c r="K1535" s="19"/>
      <c r="L1535" s="345"/>
      <c r="M1535" s="17"/>
      <c r="N1535" s="17"/>
      <c r="O1535" s="19"/>
      <c r="P1535" s="19"/>
      <c r="Q1535" s="19"/>
      <c r="R1535" s="17"/>
    </row>
    <row r="1536" spans="1:18">
      <c r="A1536" s="150" t="str">
        <f t="shared" si="24"/>
        <v/>
      </c>
      <c r="B1536" s="79"/>
      <c r="C1536" s="157"/>
      <c r="D1536" s="47"/>
      <c r="E1536" s="345"/>
      <c r="F1536" s="19"/>
      <c r="G1536" s="56"/>
      <c r="H1536" s="18"/>
      <c r="I1536" s="19"/>
      <c r="J1536" s="19"/>
      <c r="K1536" s="19"/>
      <c r="L1536" s="345"/>
      <c r="M1536" s="17"/>
      <c r="N1536" s="17"/>
      <c r="O1536" s="19"/>
      <c r="P1536" s="19"/>
      <c r="Q1536" s="19"/>
      <c r="R1536" s="17"/>
    </row>
    <row r="1537" spans="1:18">
      <c r="A1537" s="150" t="str">
        <f t="shared" si="24"/>
        <v/>
      </c>
      <c r="B1537" s="79"/>
      <c r="C1537" s="157"/>
      <c r="D1537" s="47"/>
      <c r="E1537" s="345"/>
      <c r="F1537" s="19"/>
      <c r="G1537" s="56"/>
      <c r="H1537" s="18"/>
      <c r="I1537" s="19"/>
      <c r="J1537" s="19"/>
      <c r="K1537" s="19"/>
      <c r="L1537" s="345"/>
      <c r="M1537" s="17"/>
      <c r="N1537" s="17"/>
      <c r="O1537" s="19"/>
      <c r="P1537" s="19"/>
      <c r="Q1537" s="19"/>
      <c r="R1537" s="17"/>
    </row>
    <row r="1538" spans="1:18">
      <c r="A1538" s="150" t="str">
        <f t="shared" si="24"/>
        <v/>
      </c>
      <c r="B1538" s="79"/>
      <c r="C1538" s="157"/>
      <c r="D1538" s="47"/>
      <c r="E1538" s="345"/>
      <c r="F1538" s="19"/>
      <c r="G1538" s="56"/>
      <c r="H1538" s="18"/>
      <c r="I1538" s="19"/>
      <c r="J1538" s="19"/>
      <c r="K1538" s="19"/>
      <c r="L1538" s="345"/>
      <c r="M1538" s="17"/>
      <c r="N1538" s="17"/>
      <c r="O1538" s="19"/>
      <c r="P1538" s="19"/>
      <c r="Q1538" s="19"/>
      <c r="R1538" s="17"/>
    </row>
    <row r="1539" spans="1:18">
      <c r="A1539" s="89" t="str">
        <f t="shared" si="24"/>
        <v/>
      </c>
      <c r="B1539" s="88"/>
      <c r="C1539" s="157"/>
      <c r="D1539" s="90"/>
      <c r="E1539" s="346"/>
      <c r="F1539" s="91"/>
      <c r="G1539" s="88"/>
      <c r="H1539" s="92"/>
      <c r="I1539" s="93"/>
      <c r="J1539" s="93"/>
      <c r="K1539" s="93"/>
      <c r="L1539" s="346"/>
      <c r="M1539" s="94"/>
      <c r="N1539" s="94"/>
      <c r="O1539" s="93"/>
      <c r="P1539" s="93"/>
      <c r="Q1539" s="93"/>
      <c r="R1539" s="94"/>
    </row>
    <row r="1540" spans="1:18">
      <c r="A1540" s="150" t="str">
        <f t="shared" si="24"/>
        <v/>
      </c>
      <c r="B1540" s="79"/>
      <c r="C1540" s="157"/>
      <c r="D1540" s="47"/>
      <c r="E1540" s="345"/>
      <c r="F1540" s="19"/>
      <c r="G1540" s="56"/>
      <c r="H1540" s="18"/>
      <c r="I1540" s="19"/>
      <c r="J1540" s="19"/>
      <c r="K1540" s="19"/>
      <c r="L1540" s="345"/>
      <c r="M1540" s="17"/>
      <c r="N1540" s="17"/>
      <c r="O1540" s="19"/>
      <c r="P1540" s="19"/>
      <c r="Q1540" s="19"/>
      <c r="R1540" s="17"/>
    </row>
    <row r="1541" spans="1:18">
      <c r="A1541" s="150" t="str">
        <f t="shared" si="24"/>
        <v/>
      </c>
      <c r="B1541" s="79"/>
      <c r="C1541" s="157"/>
      <c r="D1541" s="47"/>
      <c r="E1541" s="345"/>
      <c r="F1541" s="19"/>
      <c r="G1541" s="56"/>
      <c r="H1541" s="18"/>
      <c r="I1541" s="19"/>
      <c r="J1541" s="19"/>
      <c r="K1541" s="19"/>
      <c r="L1541" s="345"/>
      <c r="M1541" s="17"/>
      <c r="N1541" s="17"/>
      <c r="O1541" s="19"/>
      <c r="P1541" s="19"/>
      <c r="Q1541" s="19"/>
      <c r="R1541" s="17"/>
    </row>
    <row r="1542" spans="1:18">
      <c r="A1542" s="150" t="str">
        <f t="shared" si="24"/>
        <v/>
      </c>
      <c r="B1542" s="79"/>
      <c r="C1542" s="157"/>
      <c r="D1542" s="47"/>
      <c r="E1542" s="345"/>
      <c r="F1542" s="19"/>
      <c r="G1542" s="56"/>
      <c r="H1542" s="18"/>
      <c r="I1542" s="19"/>
      <c r="J1542" s="19"/>
      <c r="K1542" s="19"/>
      <c r="L1542" s="345"/>
      <c r="M1542" s="17"/>
      <c r="N1542" s="17"/>
      <c r="O1542" s="19"/>
      <c r="P1542" s="19"/>
      <c r="Q1542" s="19"/>
      <c r="R1542" s="17"/>
    </row>
    <row r="1543" spans="1:18">
      <c r="A1543" s="150" t="str">
        <f t="shared" si="24"/>
        <v/>
      </c>
      <c r="B1543" s="79"/>
      <c r="C1543" s="157"/>
      <c r="D1543" s="47"/>
      <c r="E1543" s="345"/>
      <c r="F1543" s="19"/>
      <c r="G1543" s="56"/>
      <c r="H1543" s="18"/>
      <c r="I1543" s="19"/>
      <c r="J1543" s="19"/>
      <c r="K1543" s="19"/>
      <c r="L1543" s="345"/>
      <c r="M1543" s="17"/>
      <c r="N1543" s="17"/>
      <c r="O1543" s="19"/>
      <c r="P1543" s="19"/>
      <c r="Q1543" s="19"/>
      <c r="R1543" s="17"/>
    </row>
    <row r="1544" spans="1:18">
      <c r="A1544" s="150" t="str">
        <f t="shared" si="24"/>
        <v/>
      </c>
      <c r="B1544" s="79"/>
      <c r="C1544" s="157"/>
      <c r="D1544" s="47"/>
      <c r="E1544" s="345"/>
      <c r="F1544" s="19"/>
      <c r="G1544" s="56"/>
      <c r="H1544" s="18"/>
      <c r="I1544" s="19"/>
      <c r="J1544" s="19"/>
      <c r="K1544" s="19"/>
      <c r="L1544" s="345"/>
      <c r="M1544" s="17"/>
      <c r="N1544" s="17"/>
      <c r="O1544" s="19"/>
      <c r="P1544" s="19"/>
      <c r="Q1544" s="19"/>
      <c r="R1544" s="17"/>
    </row>
    <row r="1545" spans="1:18">
      <c r="A1545" s="89" t="str">
        <f t="shared" si="24"/>
        <v/>
      </c>
      <c r="B1545" s="88"/>
      <c r="C1545" s="157"/>
      <c r="D1545" s="90"/>
      <c r="E1545" s="346"/>
      <c r="F1545" s="91"/>
      <c r="G1545" s="88"/>
      <c r="H1545" s="92"/>
      <c r="I1545" s="93"/>
      <c r="J1545" s="93"/>
      <c r="K1545" s="93"/>
      <c r="L1545" s="346"/>
      <c r="M1545" s="94"/>
      <c r="N1545" s="94"/>
      <c r="O1545" s="93"/>
      <c r="P1545" s="93"/>
      <c r="Q1545" s="93"/>
      <c r="R1545" s="94"/>
    </row>
    <row r="1546" spans="1:18">
      <c r="A1546" s="150" t="str">
        <f t="shared" si="24"/>
        <v/>
      </c>
      <c r="B1546" s="79"/>
      <c r="C1546" s="157"/>
      <c r="D1546" s="47"/>
      <c r="E1546" s="345"/>
      <c r="F1546" s="19"/>
      <c r="G1546" s="56"/>
      <c r="H1546" s="18"/>
      <c r="I1546" s="19"/>
      <c r="J1546" s="19"/>
      <c r="K1546" s="19"/>
      <c r="L1546" s="345"/>
      <c r="M1546" s="17"/>
      <c r="N1546" s="17"/>
      <c r="O1546" s="19"/>
      <c r="P1546" s="19"/>
      <c r="Q1546" s="19"/>
      <c r="R1546" s="17"/>
    </row>
    <row r="1547" spans="1:18">
      <c r="A1547" s="150" t="str">
        <f t="shared" si="24"/>
        <v/>
      </c>
      <c r="B1547" s="79"/>
      <c r="C1547" s="157"/>
      <c r="D1547" s="47"/>
      <c r="E1547" s="345"/>
      <c r="F1547" s="19"/>
      <c r="G1547" s="56"/>
      <c r="H1547" s="18"/>
      <c r="I1547" s="19"/>
      <c r="J1547" s="19"/>
      <c r="K1547" s="19"/>
      <c r="L1547" s="345"/>
      <c r="M1547" s="17"/>
      <c r="N1547" s="17"/>
      <c r="O1547" s="19"/>
      <c r="P1547" s="19"/>
      <c r="Q1547" s="19"/>
      <c r="R1547" s="17"/>
    </row>
    <row r="1548" spans="1:18">
      <c r="A1548" s="150" t="str">
        <f t="shared" si="24"/>
        <v/>
      </c>
      <c r="B1548" s="79"/>
      <c r="C1548" s="157"/>
      <c r="D1548" s="47"/>
      <c r="E1548" s="345"/>
      <c r="F1548" s="19"/>
      <c r="G1548" s="56"/>
      <c r="H1548" s="18"/>
      <c r="I1548" s="19"/>
      <c r="J1548" s="19"/>
      <c r="K1548" s="19"/>
      <c r="L1548" s="345"/>
      <c r="M1548" s="17"/>
      <c r="N1548" s="17"/>
      <c r="O1548" s="19"/>
      <c r="P1548" s="19"/>
      <c r="Q1548" s="19"/>
      <c r="R1548" s="17"/>
    </row>
    <row r="1549" spans="1:18">
      <c r="A1549" s="150" t="str">
        <f t="shared" si="24"/>
        <v/>
      </c>
      <c r="B1549" s="79"/>
      <c r="C1549" s="157"/>
      <c r="D1549" s="47"/>
      <c r="E1549" s="345"/>
      <c r="F1549" s="19"/>
      <c r="G1549" s="56"/>
      <c r="H1549" s="18"/>
      <c r="I1549" s="19"/>
      <c r="J1549" s="19"/>
      <c r="K1549" s="19"/>
      <c r="L1549" s="345"/>
      <c r="M1549" s="17"/>
      <c r="N1549" s="17"/>
      <c r="O1549" s="19"/>
      <c r="P1549" s="19"/>
      <c r="Q1549" s="19"/>
      <c r="R1549" s="17"/>
    </row>
    <row r="1550" spans="1:18">
      <c r="A1550" s="150" t="str">
        <f t="shared" si="24"/>
        <v/>
      </c>
      <c r="B1550" s="79"/>
      <c r="C1550" s="157"/>
      <c r="D1550" s="47"/>
      <c r="E1550" s="345"/>
      <c r="F1550" s="19"/>
      <c r="G1550" s="56"/>
      <c r="H1550" s="18"/>
      <c r="I1550" s="19"/>
      <c r="J1550" s="19"/>
      <c r="K1550" s="19"/>
      <c r="L1550" s="345"/>
      <c r="M1550" s="17"/>
      <c r="N1550" s="17"/>
      <c r="O1550" s="19"/>
      <c r="P1550" s="19"/>
      <c r="Q1550" s="19"/>
      <c r="R1550" s="17"/>
    </row>
    <row r="1551" spans="1:18">
      <c r="A1551" s="89" t="str">
        <f t="shared" ref="A1551:A1614" si="25">IF(ISBLANK(B1551),"",IF(ISNA(VLOOKUP(B1551,jobtable,2,FALSE)),"Not found",VLOOKUP(B1551,jobtable,2,FALSE)))</f>
        <v/>
      </c>
      <c r="B1551" s="88"/>
      <c r="C1551" s="157"/>
      <c r="D1551" s="90"/>
      <c r="E1551" s="346"/>
      <c r="F1551" s="91"/>
      <c r="G1551" s="88"/>
      <c r="H1551" s="92"/>
      <c r="I1551" s="93"/>
      <c r="J1551" s="93"/>
      <c r="K1551" s="93"/>
      <c r="L1551" s="346"/>
      <c r="M1551" s="94"/>
      <c r="N1551" s="94"/>
      <c r="O1551" s="93"/>
      <c r="P1551" s="93"/>
      <c r="Q1551" s="93"/>
      <c r="R1551" s="94"/>
    </row>
    <row r="1552" spans="1:18">
      <c r="A1552" s="150" t="str">
        <f t="shared" si="25"/>
        <v/>
      </c>
      <c r="B1552" s="79"/>
      <c r="C1552" s="157"/>
      <c r="D1552" s="47"/>
      <c r="E1552" s="345"/>
      <c r="F1552" s="19"/>
      <c r="G1552" s="56"/>
      <c r="H1552" s="18"/>
      <c r="I1552" s="19"/>
      <c r="J1552" s="19"/>
      <c r="K1552" s="19"/>
      <c r="L1552" s="345"/>
      <c r="M1552" s="17"/>
      <c r="N1552" s="17"/>
      <c r="O1552" s="19"/>
      <c r="P1552" s="19"/>
      <c r="Q1552" s="19"/>
      <c r="R1552" s="17"/>
    </row>
    <row r="1553" spans="1:18">
      <c r="A1553" s="150" t="str">
        <f t="shared" si="25"/>
        <v/>
      </c>
      <c r="B1553" s="79"/>
      <c r="C1553" s="157"/>
      <c r="D1553" s="47"/>
      <c r="E1553" s="345"/>
      <c r="F1553" s="19"/>
      <c r="G1553" s="56"/>
      <c r="H1553" s="18"/>
      <c r="I1553" s="19"/>
      <c r="J1553" s="19"/>
      <c r="K1553" s="19"/>
      <c r="L1553" s="345"/>
      <c r="M1553" s="17"/>
      <c r="N1553" s="17"/>
      <c r="O1553" s="19"/>
      <c r="P1553" s="19"/>
      <c r="Q1553" s="19"/>
      <c r="R1553" s="17"/>
    </row>
    <row r="1554" spans="1:18">
      <c r="A1554" s="150" t="str">
        <f t="shared" si="25"/>
        <v/>
      </c>
      <c r="B1554" s="79"/>
      <c r="C1554" s="157"/>
      <c r="D1554" s="47"/>
      <c r="E1554" s="345"/>
      <c r="F1554" s="19"/>
      <c r="G1554" s="56"/>
      <c r="H1554" s="18"/>
      <c r="I1554" s="19"/>
      <c r="J1554" s="19"/>
      <c r="K1554" s="19"/>
      <c r="L1554" s="345"/>
      <c r="M1554" s="17"/>
      <c r="N1554" s="17"/>
      <c r="O1554" s="19"/>
      <c r="P1554" s="19"/>
      <c r="Q1554" s="19"/>
      <c r="R1554" s="17"/>
    </row>
    <row r="1555" spans="1:18">
      <c r="A1555" s="150" t="str">
        <f t="shared" si="25"/>
        <v/>
      </c>
      <c r="B1555" s="79"/>
      <c r="C1555" s="157"/>
      <c r="D1555" s="47"/>
      <c r="E1555" s="345"/>
      <c r="F1555" s="19"/>
      <c r="G1555" s="56"/>
      <c r="H1555" s="18"/>
      <c r="I1555" s="19"/>
      <c r="J1555" s="19"/>
      <c r="K1555" s="19"/>
      <c r="L1555" s="345"/>
      <c r="M1555" s="17"/>
      <c r="N1555" s="17"/>
      <c r="O1555" s="19"/>
      <c r="P1555" s="19"/>
      <c r="Q1555" s="19"/>
      <c r="R1555" s="17"/>
    </row>
    <row r="1556" spans="1:18">
      <c r="A1556" s="150" t="str">
        <f t="shared" si="25"/>
        <v/>
      </c>
      <c r="B1556" s="79"/>
      <c r="C1556" s="157"/>
      <c r="D1556" s="47"/>
      <c r="E1556" s="345"/>
      <c r="F1556" s="19"/>
      <c r="G1556" s="56"/>
      <c r="H1556" s="18"/>
      <c r="I1556" s="19"/>
      <c r="J1556" s="19"/>
      <c r="K1556" s="19"/>
      <c r="L1556" s="345"/>
      <c r="M1556" s="17"/>
      <c r="N1556" s="17"/>
      <c r="O1556" s="19"/>
      <c r="P1556" s="19"/>
      <c r="Q1556" s="19"/>
      <c r="R1556" s="17"/>
    </row>
    <row r="1557" spans="1:18">
      <c r="A1557" s="89" t="str">
        <f t="shared" si="25"/>
        <v/>
      </c>
      <c r="B1557" s="88"/>
      <c r="C1557" s="157"/>
      <c r="D1557" s="90"/>
      <c r="E1557" s="346"/>
      <c r="F1557" s="91"/>
      <c r="G1557" s="88"/>
      <c r="H1557" s="92"/>
      <c r="I1557" s="93"/>
      <c r="J1557" s="93"/>
      <c r="K1557" s="93"/>
      <c r="L1557" s="346"/>
      <c r="M1557" s="94"/>
      <c r="N1557" s="94"/>
      <c r="O1557" s="93"/>
      <c r="P1557" s="93"/>
      <c r="Q1557" s="93"/>
      <c r="R1557" s="94"/>
    </row>
    <row r="1558" spans="1:18">
      <c r="A1558" s="150" t="str">
        <f t="shared" si="25"/>
        <v/>
      </c>
      <c r="B1558" s="79"/>
      <c r="C1558" s="157"/>
      <c r="D1558" s="47"/>
      <c r="E1558" s="345"/>
      <c r="F1558" s="19"/>
      <c r="G1558" s="56"/>
      <c r="H1558" s="18"/>
      <c r="I1558" s="19"/>
      <c r="J1558" s="19"/>
      <c r="K1558" s="19"/>
      <c r="L1558" s="345"/>
      <c r="M1558" s="17"/>
      <c r="N1558" s="17"/>
      <c r="O1558" s="19"/>
      <c r="P1558" s="19"/>
      <c r="Q1558" s="19"/>
      <c r="R1558" s="17"/>
    </row>
    <row r="1559" spans="1:18">
      <c r="A1559" s="150" t="str">
        <f t="shared" si="25"/>
        <v/>
      </c>
      <c r="B1559" s="79"/>
      <c r="C1559" s="157"/>
      <c r="D1559" s="47"/>
      <c r="E1559" s="345"/>
      <c r="F1559" s="19"/>
      <c r="G1559" s="56"/>
      <c r="H1559" s="18"/>
      <c r="I1559" s="19"/>
      <c r="J1559" s="19"/>
      <c r="K1559" s="19"/>
      <c r="L1559" s="345"/>
      <c r="M1559" s="17"/>
      <c r="N1559" s="17"/>
      <c r="O1559" s="19"/>
      <c r="P1559" s="19"/>
      <c r="Q1559" s="19"/>
      <c r="R1559" s="17"/>
    </row>
    <row r="1560" spans="1:18">
      <c r="A1560" s="150" t="str">
        <f t="shared" si="25"/>
        <v/>
      </c>
      <c r="B1560" s="79"/>
      <c r="C1560" s="157"/>
      <c r="D1560" s="47"/>
      <c r="E1560" s="345"/>
      <c r="F1560" s="19"/>
      <c r="G1560" s="56"/>
      <c r="H1560" s="18"/>
      <c r="I1560" s="19"/>
      <c r="J1560" s="19"/>
      <c r="K1560" s="19"/>
      <c r="L1560" s="345"/>
      <c r="M1560" s="17"/>
      <c r="N1560" s="17"/>
      <c r="O1560" s="19"/>
      <c r="P1560" s="19"/>
      <c r="Q1560" s="19"/>
      <c r="R1560" s="17"/>
    </row>
    <row r="1561" spans="1:18">
      <c r="A1561" s="150" t="str">
        <f t="shared" si="25"/>
        <v/>
      </c>
      <c r="B1561" s="79"/>
      <c r="C1561" s="157"/>
      <c r="D1561" s="47"/>
      <c r="E1561" s="345"/>
      <c r="F1561" s="19"/>
      <c r="G1561" s="56"/>
      <c r="H1561" s="18"/>
      <c r="I1561" s="19"/>
      <c r="J1561" s="19"/>
      <c r="K1561" s="19"/>
      <c r="L1561" s="345"/>
      <c r="M1561" s="17"/>
      <c r="N1561" s="17"/>
      <c r="O1561" s="19"/>
      <c r="P1561" s="19"/>
      <c r="Q1561" s="19"/>
      <c r="R1561" s="17"/>
    </row>
    <row r="1562" spans="1:18">
      <c r="A1562" s="150" t="str">
        <f t="shared" si="25"/>
        <v/>
      </c>
      <c r="B1562" s="79"/>
      <c r="C1562" s="157"/>
      <c r="D1562" s="47"/>
      <c r="E1562" s="345"/>
      <c r="F1562" s="19"/>
      <c r="G1562" s="56"/>
      <c r="H1562" s="18"/>
      <c r="I1562" s="19"/>
      <c r="J1562" s="19"/>
      <c r="K1562" s="19"/>
      <c r="L1562" s="345"/>
      <c r="M1562" s="17"/>
      <c r="N1562" s="17"/>
      <c r="O1562" s="19"/>
      <c r="P1562" s="19"/>
      <c r="Q1562" s="19"/>
      <c r="R1562" s="17"/>
    </row>
    <row r="1563" spans="1:18">
      <c r="A1563" s="89" t="str">
        <f t="shared" si="25"/>
        <v/>
      </c>
      <c r="B1563" s="88"/>
      <c r="C1563" s="157"/>
      <c r="D1563" s="90"/>
      <c r="E1563" s="346"/>
      <c r="F1563" s="91"/>
      <c r="G1563" s="88"/>
      <c r="H1563" s="92"/>
      <c r="I1563" s="93"/>
      <c r="J1563" s="93"/>
      <c r="K1563" s="93"/>
      <c r="L1563" s="346"/>
      <c r="M1563" s="94"/>
      <c r="N1563" s="94"/>
      <c r="O1563" s="93"/>
      <c r="P1563" s="93"/>
      <c r="Q1563" s="93"/>
      <c r="R1563" s="94"/>
    </row>
    <row r="1564" spans="1:18">
      <c r="A1564" s="150" t="str">
        <f t="shared" si="25"/>
        <v/>
      </c>
      <c r="B1564" s="79"/>
      <c r="C1564" s="157"/>
      <c r="D1564" s="47"/>
      <c r="E1564" s="345"/>
      <c r="F1564" s="19"/>
      <c r="G1564" s="56"/>
      <c r="H1564" s="18"/>
      <c r="I1564" s="19"/>
      <c r="J1564" s="19"/>
      <c r="K1564" s="19"/>
      <c r="L1564" s="345"/>
      <c r="M1564" s="17"/>
      <c r="N1564" s="17"/>
      <c r="O1564" s="19"/>
      <c r="P1564" s="19"/>
      <c r="Q1564" s="19"/>
      <c r="R1564" s="17"/>
    </row>
    <row r="1565" spans="1:18">
      <c r="A1565" s="150" t="str">
        <f t="shared" si="25"/>
        <v/>
      </c>
      <c r="B1565" s="79"/>
      <c r="C1565" s="157"/>
      <c r="D1565" s="47"/>
      <c r="E1565" s="345"/>
      <c r="F1565" s="19"/>
      <c r="G1565" s="56"/>
      <c r="H1565" s="18"/>
      <c r="I1565" s="19"/>
      <c r="J1565" s="19"/>
      <c r="K1565" s="19"/>
      <c r="L1565" s="345"/>
      <c r="M1565" s="17"/>
      <c r="N1565" s="17"/>
      <c r="O1565" s="19"/>
      <c r="P1565" s="19"/>
      <c r="Q1565" s="19"/>
      <c r="R1565" s="17"/>
    </row>
    <row r="1566" spans="1:18">
      <c r="A1566" s="150" t="str">
        <f t="shared" si="25"/>
        <v/>
      </c>
      <c r="B1566" s="79"/>
      <c r="C1566" s="157"/>
      <c r="D1566" s="47"/>
      <c r="E1566" s="345"/>
      <c r="F1566" s="19"/>
      <c r="G1566" s="56"/>
      <c r="H1566" s="18"/>
      <c r="I1566" s="19"/>
      <c r="J1566" s="19"/>
      <c r="K1566" s="19"/>
      <c r="L1566" s="345"/>
      <c r="M1566" s="17"/>
      <c r="N1566" s="17"/>
      <c r="O1566" s="19"/>
      <c r="P1566" s="19"/>
      <c r="Q1566" s="19"/>
      <c r="R1566" s="17"/>
    </row>
    <row r="1567" spans="1:18">
      <c r="A1567" s="150" t="str">
        <f t="shared" si="25"/>
        <v/>
      </c>
      <c r="B1567" s="79"/>
      <c r="C1567" s="157"/>
      <c r="D1567" s="47"/>
      <c r="E1567" s="345"/>
      <c r="F1567" s="19"/>
      <c r="G1567" s="56"/>
      <c r="H1567" s="18"/>
      <c r="I1567" s="19"/>
      <c r="J1567" s="19"/>
      <c r="K1567" s="19"/>
      <c r="L1567" s="345"/>
      <c r="M1567" s="17"/>
      <c r="N1567" s="17"/>
      <c r="O1567" s="19"/>
      <c r="P1567" s="19"/>
      <c r="Q1567" s="19"/>
      <c r="R1567" s="17"/>
    </row>
    <row r="1568" spans="1:18">
      <c r="A1568" s="150" t="str">
        <f t="shared" si="25"/>
        <v/>
      </c>
      <c r="B1568" s="79"/>
      <c r="C1568" s="157"/>
      <c r="D1568" s="47"/>
      <c r="E1568" s="345"/>
      <c r="F1568" s="19"/>
      <c r="G1568" s="56"/>
      <c r="H1568" s="18"/>
      <c r="I1568" s="19"/>
      <c r="J1568" s="19"/>
      <c r="K1568" s="19"/>
      <c r="L1568" s="345"/>
      <c r="M1568" s="17"/>
      <c r="N1568" s="17"/>
      <c r="O1568" s="19"/>
      <c r="P1568" s="19"/>
      <c r="Q1568" s="19"/>
      <c r="R1568" s="17"/>
    </row>
    <row r="1569" spans="1:18">
      <c r="A1569" s="89" t="str">
        <f t="shared" si="25"/>
        <v/>
      </c>
      <c r="B1569" s="88"/>
      <c r="C1569" s="157"/>
      <c r="D1569" s="90"/>
      <c r="E1569" s="346"/>
      <c r="F1569" s="91"/>
      <c r="G1569" s="88"/>
      <c r="H1569" s="92"/>
      <c r="I1569" s="93"/>
      <c r="J1569" s="93"/>
      <c r="K1569" s="93"/>
      <c r="L1569" s="346"/>
      <c r="M1569" s="94"/>
      <c r="N1569" s="94"/>
      <c r="O1569" s="93"/>
      <c r="P1569" s="93"/>
      <c r="Q1569" s="93"/>
      <c r="R1569" s="94"/>
    </row>
    <row r="1570" spans="1:18">
      <c r="A1570" s="150" t="str">
        <f t="shared" si="25"/>
        <v/>
      </c>
      <c r="B1570" s="79"/>
      <c r="C1570" s="157"/>
      <c r="D1570" s="47"/>
      <c r="E1570" s="345"/>
      <c r="F1570" s="19"/>
      <c r="G1570" s="56"/>
      <c r="H1570" s="18"/>
      <c r="I1570" s="19"/>
      <c r="J1570" s="19"/>
      <c r="K1570" s="19"/>
      <c r="L1570" s="345"/>
      <c r="M1570" s="17"/>
      <c r="N1570" s="17"/>
      <c r="O1570" s="19"/>
      <c r="P1570" s="19"/>
      <c r="Q1570" s="19"/>
      <c r="R1570" s="17"/>
    </row>
    <row r="1571" spans="1:18">
      <c r="A1571" s="150" t="str">
        <f t="shared" si="25"/>
        <v/>
      </c>
      <c r="B1571" s="79"/>
      <c r="C1571" s="157"/>
      <c r="D1571" s="47"/>
      <c r="E1571" s="345"/>
      <c r="F1571" s="19"/>
      <c r="G1571" s="56"/>
      <c r="H1571" s="18"/>
      <c r="I1571" s="19"/>
      <c r="J1571" s="19"/>
      <c r="K1571" s="19"/>
      <c r="L1571" s="345"/>
      <c r="M1571" s="17"/>
      <c r="N1571" s="17"/>
      <c r="O1571" s="19"/>
      <c r="P1571" s="19"/>
      <c r="Q1571" s="19"/>
      <c r="R1571" s="17"/>
    </row>
    <row r="1572" spans="1:18">
      <c r="A1572" s="150" t="str">
        <f t="shared" si="25"/>
        <v/>
      </c>
      <c r="B1572" s="79"/>
      <c r="C1572" s="157"/>
      <c r="D1572" s="47"/>
      <c r="E1572" s="345"/>
      <c r="F1572" s="19"/>
      <c r="G1572" s="56"/>
      <c r="H1572" s="18"/>
      <c r="I1572" s="19"/>
      <c r="J1572" s="19"/>
      <c r="K1572" s="19"/>
      <c r="L1572" s="345"/>
      <c r="M1572" s="17"/>
      <c r="N1572" s="17"/>
      <c r="O1572" s="19"/>
      <c r="P1572" s="19"/>
      <c r="Q1572" s="19"/>
      <c r="R1572" s="17"/>
    </row>
    <row r="1573" spans="1:18">
      <c r="A1573" s="150" t="str">
        <f t="shared" si="25"/>
        <v/>
      </c>
      <c r="B1573" s="79"/>
      <c r="C1573" s="157"/>
      <c r="D1573" s="47"/>
      <c r="E1573" s="345"/>
      <c r="F1573" s="19"/>
      <c r="G1573" s="56"/>
      <c r="H1573" s="18"/>
      <c r="I1573" s="19"/>
      <c r="J1573" s="19"/>
      <c r="K1573" s="19"/>
      <c r="L1573" s="345"/>
      <c r="M1573" s="17"/>
      <c r="N1573" s="17"/>
      <c r="O1573" s="19"/>
      <c r="P1573" s="19"/>
      <c r="Q1573" s="19"/>
      <c r="R1573" s="17"/>
    </row>
    <row r="1574" spans="1:18">
      <c r="A1574" s="150" t="str">
        <f t="shared" si="25"/>
        <v/>
      </c>
      <c r="B1574" s="79"/>
      <c r="C1574" s="157"/>
      <c r="D1574" s="47"/>
      <c r="E1574" s="345"/>
      <c r="F1574" s="19"/>
      <c r="G1574" s="56"/>
      <c r="H1574" s="18"/>
      <c r="I1574" s="19"/>
      <c r="J1574" s="19"/>
      <c r="K1574" s="19"/>
      <c r="L1574" s="345"/>
      <c r="M1574" s="17"/>
      <c r="N1574" s="17"/>
      <c r="O1574" s="19"/>
      <c r="P1574" s="19"/>
      <c r="Q1574" s="19"/>
      <c r="R1574" s="17"/>
    </row>
    <row r="1575" spans="1:18">
      <c r="A1575" s="89" t="str">
        <f t="shared" si="25"/>
        <v/>
      </c>
      <c r="B1575" s="88"/>
      <c r="C1575" s="157"/>
      <c r="D1575" s="90"/>
      <c r="E1575" s="346"/>
      <c r="F1575" s="91"/>
      <c r="G1575" s="88"/>
      <c r="H1575" s="92"/>
      <c r="I1575" s="93"/>
      <c r="J1575" s="93"/>
      <c r="K1575" s="93"/>
      <c r="L1575" s="346"/>
      <c r="M1575" s="94"/>
      <c r="N1575" s="94"/>
      <c r="O1575" s="93"/>
      <c r="P1575" s="93"/>
      <c r="Q1575" s="93"/>
      <c r="R1575" s="94"/>
    </row>
    <row r="1576" spans="1:18">
      <c r="A1576" s="150" t="str">
        <f t="shared" si="25"/>
        <v/>
      </c>
      <c r="B1576" s="79"/>
      <c r="C1576" s="157"/>
      <c r="D1576" s="47"/>
      <c r="E1576" s="345"/>
      <c r="F1576" s="19"/>
      <c r="G1576" s="56"/>
      <c r="H1576" s="18"/>
      <c r="I1576" s="19"/>
      <c r="J1576" s="19"/>
      <c r="K1576" s="19"/>
      <c r="L1576" s="345"/>
      <c r="M1576" s="17"/>
      <c r="N1576" s="17"/>
      <c r="O1576" s="19"/>
      <c r="P1576" s="19"/>
      <c r="Q1576" s="19"/>
      <c r="R1576" s="17"/>
    </row>
    <row r="1577" spans="1:18">
      <c r="A1577" s="150" t="str">
        <f t="shared" si="25"/>
        <v/>
      </c>
      <c r="B1577" s="79"/>
      <c r="C1577" s="157"/>
      <c r="D1577" s="47"/>
      <c r="E1577" s="345"/>
      <c r="F1577" s="19"/>
      <c r="G1577" s="56"/>
      <c r="H1577" s="18"/>
      <c r="I1577" s="19"/>
      <c r="J1577" s="19"/>
      <c r="K1577" s="19"/>
      <c r="L1577" s="345"/>
      <c r="M1577" s="17"/>
      <c r="N1577" s="17"/>
      <c r="O1577" s="19"/>
      <c r="P1577" s="19"/>
      <c r="Q1577" s="19"/>
      <c r="R1577" s="17"/>
    </row>
    <row r="1578" spans="1:18">
      <c r="A1578" s="150" t="str">
        <f t="shared" si="25"/>
        <v/>
      </c>
      <c r="B1578" s="79"/>
      <c r="C1578" s="157"/>
      <c r="D1578" s="47"/>
      <c r="E1578" s="345"/>
      <c r="F1578" s="19"/>
      <c r="G1578" s="56"/>
      <c r="H1578" s="18"/>
      <c r="I1578" s="19"/>
      <c r="J1578" s="19"/>
      <c r="K1578" s="19"/>
      <c r="L1578" s="345"/>
      <c r="M1578" s="17"/>
      <c r="N1578" s="17"/>
      <c r="O1578" s="19"/>
      <c r="P1578" s="19"/>
      <c r="Q1578" s="19"/>
      <c r="R1578" s="17"/>
    </row>
    <row r="1579" spans="1:18">
      <c r="A1579" s="150" t="str">
        <f t="shared" si="25"/>
        <v/>
      </c>
      <c r="B1579" s="79"/>
      <c r="C1579" s="157"/>
      <c r="D1579" s="47"/>
      <c r="E1579" s="345"/>
      <c r="F1579" s="19"/>
      <c r="G1579" s="56"/>
      <c r="H1579" s="18"/>
      <c r="I1579" s="19"/>
      <c r="J1579" s="19"/>
      <c r="K1579" s="19"/>
      <c r="L1579" s="345"/>
      <c r="M1579" s="17"/>
      <c r="N1579" s="17"/>
      <c r="O1579" s="19"/>
      <c r="P1579" s="19"/>
      <c r="Q1579" s="19"/>
      <c r="R1579" s="17"/>
    </row>
    <row r="1580" spans="1:18">
      <c r="A1580" s="150" t="str">
        <f t="shared" si="25"/>
        <v/>
      </c>
      <c r="B1580" s="79"/>
      <c r="C1580" s="157"/>
      <c r="D1580" s="47"/>
      <c r="E1580" s="345"/>
      <c r="F1580" s="19"/>
      <c r="G1580" s="56"/>
      <c r="H1580" s="18"/>
      <c r="I1580" s="19"/>
      <c r="J1580" s="19"/>
      <c r="K1580" s="19"/>
      <c r="L1580" s="345"/>
      <c r="M1580" s="17"/>
      <c r="N1580" s="17"/>
      <c r="O1580" s="19"/>
      <c r="P1580" s="19"/>
      <c r="Q1580" s="19"/>
      <c r="R1580" s="17"/>
    </row>
    <row r="1581" spans="1:18">
      <c r="A1581" s="89" t="str">
        <f t="shared" si="25"/>
        <v/>
      </c>
      <c r="B1581" s="88"/>
      <c r="C1581" s="157"/>
      <c r="D1581" s="90"/>
      <c r="E1581" s="346"/>
      <c r="F1581" s="91"/>
      <c r="G1581" s="88"/>
      <c r="H1581" s="92"/>
      <c r="I1581" s="93"/>
      <c r="J1581" s="93"/>
      <c r="K1581" s="93"/>
      <c r="L1581" s="346"/>
      <c r="M1581" s="94"/>
      <c r="N1581" s="94"/>
      <c r="O1581" s="93"/>
      <c r="P1581" s="93"/>
      <c r="Q1581" s="93"/>
      <c r="R1581" s="94"/>
    </row>
    <row r="1582" spans="1:18">
      <c r="A1582" s="150" t="str">
        <f t="shared" si="25"/>
        <v/>
      </c>
      <c r="B1582" s="79"/>
      <c r="C1582" s="157"/>
      <c r="D1582" s="47"/>
      <c r="E1582" s="345"/>
      <c r="F1582" s="19"/>
      <c r="G1582" s="56"/>
      <c r="H1582" s="18"/>
      <c r="I1582" s="19"/>
      <c r="J1582" s="19"/>
      <c r="K1582" s="19"/>
      <c r="L1582" s="345"/>
      <c r="M1582" s="17"/>
      <c r="N1582" s="17"/>
      <c r="O1582" s="19"/>
      <c r="P1582" s="19"/>
      <c r="Q1582" s="19"/>
      <c r="R1582" s="17"/>
    </row>
    <row r="1583" spans="1:18">
      <c r="A1583" s="150" t="str">
        <f t="shared" si="25"/>
        <v/>
      </c>
      <c r="B1583" s="79"/>
      <c r="C1583" s="157"/>
      <c r="D1583" s="47"/>
      <c r="E1583" s="345"/>
      <c r="F1583" s="19"/>
      <c r="G1583" s="56"/>
      <c r="H1583" s="18"/>
      <c r="I1583" s="19"/>
      <c r="J1583" s="19"/>
      <c r="K1583" s="19"/>
      <c r="L1583" s="345"/>
      <c r="M1583" s="17"/>
      <c r="N1583" s="17"/>
      <c r="O1583" s="19"/>
      <c r="P1583" s="19"/>
      <c r="Q1583" s="19"/>
      <c r="R1583" s="17"/>
    </row>
    <row r="1584" spans="1:18">
      <c r="A1584" s="150" t="str">
        <f t="shared" si="25"/>
        <v/>
      </c>
      <c r="B1584" s="79"/>
      <c r="C1584" s="157"/>
      <c r="D1584" s="47"/>
      <c r="E1584" s="345"/>
      <c r="F1584" s="19"/>
      <c r="G1584" s="56"/>
      <c r="H1584" s="18"/>
      <c r="I1584" s="19"/>
      <c r="J1584" s="19"/>
      <c r="K1584" s="19"/>
      <c r="L1584" s="345"/>
      <c r="M1584" s="17"/>
      <c r="N1584" s="17"/>
      <c r="O1584" s="19"/>
      <c r="P1584" s="19"/>
      <c r="Q1584" s="19"/>
      <c r="R1584" s="17"/>
    </row>
    <row r="1585" spans="1:18">
      <c r="A1585" s="150" t="str">
        <f t="shared" si="25"/>
        <v/>
      </c>
      <c r="B1585" s="79"/>
      <c r="C1585" s="157"/>
      <c r="D1585" s="47"/>
      <c r="E1585" s="345"/>
      <c r="F1585" s="19"/>
      <c r="G1585" s="56"/>
      <c r="H1585" s="18"/>
      <c r="I1585" s="19"/>
      <c r="J1585" s="19"/>
      <c r="K1585" s="19"/>
      <c r="L1585" s="345"/>
      <c r="M1585" s="17"/>
      <c r="N1585" s="17"/>
      <c r="O1585" s="19"/>
      <c r="P1585" s="19"/>
      <c r="Q1585" s="19"/>
      <c r="R1585" s="17"/>
    </row>
    <row r="1586" spans="1:18">
      <c r="A1586" s="150" t="str">
        <f t="shared" si="25"/>
        <v/>
      </c>
      <c r="B1586" s="79"/>
      <c r="C1586" s="157"/>
      <c r="D1586" s="47"/>
      <c r="E1586" s="345"/>
      <c r="F1586" s="19"/>
      <c r="G1586" s="56"/>
      <c r="H1586" s="18"/>
      <c r="I1586" s="19"/>
      <c r="J1586" s="19"/>
      <c r="K1586" s="19"/>
      <c r="L1586" s="345"/>
      <c r="M1586" s="17"/>
      <c r="N1586" s="17"/>
      <c r="O1586" s="19"/>
      <c r="P1586" s="19"/>
      <c r="Q1586" s="19"/>
      <c r="R1586" s="17"/>
    </row>
    <row r="1587" spans="1:18">
      <c r="A1587" s="89" t="str">
        <f t="shared" si="25"/>
        <v/>
      </c>
      <c r="B1587" s="88"/>
      <c r="C1587" s="157"/>
      <c r="D1587" s="90"/>
      <c r="E1587" s="346"/>
      <c r="F1587" s="91"/>
      <c r="G1587" s="88"/>
      <c r="H1587" s="92"/>
      <c r="I1587" s="93"/>
      <c r="J1587" s="93"/>
      <c r="K1587" s="93"/>
      <c r="L1587" s="346"/>
      <c r="M1587" s="94"/>
      <c r="N1587" s="94"/>
      <c r="O1587" s="93"/>
      <c r="P1587" s="93"/>
      <c r="Q1587" s="93"/>
      <c r="R1587" s="94"/>
    </row>
    <row r="1588" spans="1:18">
      <c r="A1588" s="150" t="str">
        <f t="shared" si="25"/>
        <v/>
      </c>
      <c r="B1588" s="79"/>
      <c r="C1588" s="157"/>
      <c r="D1588" s="47"/>
      <c r="E1588" s="345"/>
      <c r="F1588" s="19"/>
      <c r="G1588" s="56"/>
      <c r="H1588" s="18"/>
      <c r="I1588" s="19"/>
      <c r="J1588" s="19"/>
      <c r="K1588" s="19"/>
      <c r="L1588" s="345"/>
      <c r="M1588" s="17"/>
      <c r="N1588" s="17"/>
      <c r="O1588" s="19"/>
      <c r="P1588" s="19"/>
      <c r="Q1588" s="19"/>
      <c r="R1588" s="17"/>
    </row>
    <row r="1589" spans="1:18">
      <c r="A1589" s="150" t="str">
        <f t="shared" si="25"/>
        <v/>
      </c>
      <c r="B1589" s="79"/>
      <c r="C1589" s="157"/>
      <c r="D1589" s="47"/>
      <c r="E1589" s="345"/>
      <c r="F1589" s="19"/>
      <c r="G1589" s="56"/>
      <c r="H1589" s="18"/>
      <c r="I1589" s="19"/>
      <c r="J1589" s="19"/>
      <c r="K1589" s="19"/>
      <c r="L1589" s="345"/>
      <c r="M1589" s="17"/>
      <c r="N1589" s="17"/>
      <c r="O1589" s="19"/>
      <c r="P1589" s="19"/>
      <c r="Q1589" s="19"/>
      <c r="R1589" s="17"/>
    </row>
    <row r="1590" spans="1:18">
      <c r="A1590" s="150" t="str">
        <f t="shared" si="25"/>
        <v/>
      </c>
      <c r="B1590" s="79"/>
      <c r="C1590" s="157"/>
      <c r="D1590" s="47"/>
      <c r="E1590" s="345"/>
      <c r="F1590" s="19"/>
      <c r="G1590" s="56"/>
      <c r="H1590" s="18"/>
      <c r="I1590" s="19"/>
      <c r="J1590" s="19"/>
      <c r="K1590" s="19"/>
      <c r="L1590" s="345"/>
      <c r="M1590" s="17"/>
      <c r="N1590" s="17"/>
      <c r="O1590" s="19"/>
      <c r="P1590" s="19"/>
      <c r="Q1590" s="19"/>
      <c r="R1590" s="17"/>
    </row>
    <row r="1591" spans="1:18">
      <c r="A1591" s="150" t="str">
        <f t="shared" si="25"/>
        <v/>
      </c>
      <c r="B1591" s="79"/>
      <c r="C1591" s="157"/>
      <c r="D1591" s="47"/>
      <c r="E1591" s="345"/>
      <c r="F1591" s="19"/>
      <c r="G1591" s="56"/>
      <c r="H1591" s="18"/>
      <c r="I1591" s="19"/>
      <c r="J1591" s="19"/>
      <c r="K1591" s="19"/>
      <c r="L1591" s="345"/>
      <c r="M1591" s="17"/>
      <c r="N1591" s="17"/>
      <c r="O1591" s="19"/>
      <c r="P1591" s="19"/>
      <c r="Q1591" s="19"/>
      <c r="R1591" s="17"/>
    </row>
    <row r="1592" spans="1:18">
      <c r="A1592" s="150" t="str">
        <f t="shared" si="25"/>
        <v/>
      </c>
      <c r="B1592" s="79"/>
      <c r="C1592" s="157"/>
      <c r="D1592" s="47"/>
      <c r="E1592" s="345"/>
      <c r="F1592" s="19"/>
      <c r="G1592" s="56"/>
      <c r="H1592" s="18"/>
      <c r="I1592" s="19"/>
      <c r="J1592" s="19"/>
      <c r="K1592" s="19"/>
      <c r="L1592" s="345"/>
      <c r="M1592" s="17"/>
      <c r="N1592" s="17"/>
      <c r="O1592" s="19"/>
      <c r="P1592" s="19"/>
      <c r="Q1592" s="19"/>
      <c r="R1592" s="17"/>
    </row>
    <row r="1593" spans="1:18">
      <c r="A1593" s="89" t="str">
        <f t="shared" si="25"/>
        <v/>
      </c>
      <c r="B1593" s="88"/>
      <c r="C1593" s="157"/>
      <c r="D1593" s="90"/>
      <c r="E1593" s="346"/>
      <c r="F1593" s="91"/>
      <c r="G1593" s="88"/>
      <c r="H1593" s="92"/>
      <c r="I1593" s="93"/>
      <c r="J1593" s="93"/>
      <c r="K1593" s="93"/>
      <c r="L1593" s="346"/>
      <c r="M1593" s="94"/>
      <c r="N1593" s="94"/>
      <c r="O1593" s="93"/>
      <c r="P1593" s="93"/>
      <c r="Q1593" s="93"/>
      <c r="R1593" s="94"/>
    </row>
    <row r="1594" spans="1:18">
      <c r="A1594" s="150" t="str">
        <f t="shared" si="25"/>
        <v/>
      </c>
      <c r="B1594" s="79"/>
      <c r="C1594" s="157"/>
      <c r="D1594" s="47"/>
      <c r="E1594" s="345"/>
      <c r="F1594" s="19"/>
      <c r="G1594" s="56"/>
      <c r="H1594" s="18"/>
      <c r="I1594" s="19"/>
      <c r="J1594" s="19"/>
      <c r="K1594" s="19"/>
      <c r="L1594" s="345"/>
      <c r="M1594" s="17"/>
      <c r="N1594" s="17"/>
      <c r="O1594" s="19"/>
      <c r="P1594" s="19"/>
      <c r="Q1594" s="19"/>
      <c r="R1594" s="17"/>
    </row>
    <row r="1595" spans="1:18">
      <c r="A1595" s="150" t="str">
        <f t="shared" si="25"/>
        <v/>
      </c>
      <c r="B1595" s="79"/>
      <c r="C1595" s="157"/>
      <c r="D1595" s="47"/>
      <c r="E1595" s="345"/>
      <c r="F1595" s="19"/>
      <c r="G1595" s="56"/>
      <c r="H1595" s="18"/>
      <c r="I1595" s="19"/>
      <c r="J1595" s="19"/>
      <c r="K1595" s="19"/>
      <c r="L1595" s="345"/>
      <c r="M1595" s="17"/>
      <c r="N1595" s="17"/>
      <c r="O1595" s="19"/>
      <c r="P1595" s="19"/>
      <c r="Q1595" s="19"/>
      <c r="R1595" s="17"/>
    </row>
    <row r="1596" spans="1:18">
      <c r="A1596" s="150" t="str">
        <f t="shared" si="25"/>
        <v/>
      </c>
      <c r="B1596" s="79"/>
      <c r="C1596" s="157"/>
      <c r="D1596" s="47"/>
      <c r="E1596" s="345"/>
      <c r="F1596" s="19"/>
      <c r="G1596" s="56"/>
      <c r="H1596" s="18"/>
      <c r="I1596" s="19"/>
      <c r="J1596" s="19"/>
      <c r="K1596" s="19"/>
      <c r="L1596" s="345"/>
      <c r="M1596" s="17"/>
      <c r="N1596" s="17"/>
      <c r="O1596" s="19"/>
      <c r="P1596" s="19"/>
      <c r="Q1596" s="19"/>
      <c r="R1596" s="17"/>
    </row>
    <row r="1597" spans="1:18">
      <c r="A1597" s="150" t="str">
        <f t="shared" si="25"/>
        <v/>
      </c>
      <c r="B1597" s="79"/>
      <c r="C1597" s="157"/>
      <c r="D1597" s="47"/>
      <c r="E1597" s="345"/>
      <c r="F1597" s="19"/>
      <c r="G1597" s="56"/>
      <c r="H1597" s="18"/>
      <c r="I1597" s="19"/>
      <c r="J1597" s="19"/>
      <c r="K1597" s="19"/>
      <c r="L1597" s="345"/>
      <c r="M1597" s="17"/>
      <c r="N1597" s="17"/>
      <c r="O1597" s="19"/>
      <c r="P1597" s="19"/>
      <c r="Q1597" s="19"/>
      <c r="R1597" s="17"/>
    </row>
    <row r="1598" spans="1:18">
      <c r="A1598" s="150" t="str">
        <f t="shared" si="25"/>
        <v/>
      </c>
      <c r="B1598" s="79"/>
      <c r="C1598" s="157"/>
      <c r="D1598" s="47"/>
      <c r="E1598" s="345"/>
      <c r="F1598" s="19"/>
      <c r="G1598" s="56"/>
      <c r="H1598" s="18"/>
      <c r="I1598" s="19"/>
      <c r="J1598" s="19"/>
      <c r="K1598" s="19"/>
      <c r="L1598" s="345"/>
      <c r="M1598" s="17"/>
      <c r="N1598" s="17"/>
      <c r="O1598" s="19"/>
      <c r="P1598" s="19"/>
      <c r="Q1598" s="19"/>
      <c r="R1598" s="17"/>
    </row>
    <row r="1599" spans="1:18">
      <c r="A1599" s="89" t="str">
        <f t="shared" si="25"/>
        <v/>
      </c>
      <c r="B1599" s="88"/>
      <c r="C1599" s="157"/>
      <c r="D1599" s="90"/>
      <c r="E1599" s="346"/>
      <c r="F1599" s="91"/>
      <c r="G1599" s="88"/>
      <c r="H1599" s="92"/>
      <c r="I1599" s="93"/>
      <c r="J1599" s="93"/>
      <c r="K1599" s="93"/>
      <c r="L1599" s="346"/>
      <c r="M1599" s="94"/>
      <c r="N1599" s="94"/>
      <c r="O1599" s="93"/>
      <c r="P1599" s="93"/>
      <c r="Q1599" s="93"/>
      <c r="R1599" s="94"/>
    </row>
    <row r="1600" spans="1:18">
      <c r="A1600" s="150" t="str">
        <f t="shared" si="25"/>
        <v/>
      </c>
      <c r="B1600" s="79"/>
      <c r="C1600" s="157"/>
      <c r="D1600" s="47"/>
      <c r="E1600" s="345"/>
      <c r="F1600" s="19"/>
      <c r="G1600" s="56"/>
      <c r="H1600" s="18"/>
      <c r="I1600" s="19"/>
      <c r="J1600" s="19"/>
      <c r="K1600" s="19"/>
      <c r="L1600" s="345"/>
      <c r="M1600" s="17"/>
      <c r="N1600" s="17"/>
      <c r="O1600" s="19"/>
      <c r="P1600" s="19"/>
      <c r="Q1600" s="19"/>
      <c r="R1600" s="17"/>
    </row>
    <row r="1601" spans="1:18">
      <c r="A1601" s="150" t="str">
        <f t="shared" si="25"/>
        <v/>
      </c>
      <c r="B1601" s="79"/>
      <c r="C1601" s="157"/>
      <c r="D1601" s="47"/>
      <c r="E1601" s="345"/>
      <c r="F1601" s="19"/>
      <c r="G1601" s="56"/>
      <c r="H1601" s="18"/>
      <c r="I1601" s="19"/>
      <c r="J1601" s="19"/>
      <c r="K1601" s="19"/>
      <c r="L1601" s="345"/>
      <c r="M1601" s="17"/>
      <c r="N1601" s="17"/>
      <c r="O1601" s="19"/>
      <c r="P1601" s="19"/>
      <c r="Q1601" s="19"/>
      <c r="R1601" s="17"/>
    </row>
    <row r="1602" spans="1:18">
      <c r="A1602" s="150" t="str">
        <f t="shared" si="25"/>
        <v/>
      </c>
      <c r="B1602" s="79"/>
      <c r="C1602" s="157"/>
      <c r="D1602" s="47"/>
      <c r="E1602" s="345"/>
      <c r="F1602" s="19"/>
      <c r="G1602" s="56"/>
      <c r="H1602" s="18"/>
      <c r="I1602" s="19"/>
      <c r="J1602" s="19"/>
      <c r="K1602" s="19"/>
      <c r="L1602" s="345"/>
      <c r="M1602" s="17"/>
      <c r="N1602" s="17"/>
      <c r="O1602" s="19"/>
      <c r="P1602" s="19"/>
      <c r="Q1602" s="19"/>
      <c r="R1602" s="17"/>
    </row>
    <row r="1603" spans="1:18">
      <c r="A1603" s="150" t="str">
        <f t="shared" si="25"/>
        <v/>
      </c>
      <c r="B1603" s="79"/>
      <c r="C1603" s="157"/>
      <c r="D1603" s="47"/>
      <c r="E1603" s="345"/>
      <c r="F1603" s="19"/>
      <c r="G1603" s="56"/>
      <c r="H1603" s="18"/>
      <c r="I1603" s="19"/>
      <c r="J1603" s="19"/>
      <c r="K1603" s="19"/>
      <c r="L1603" s="345"/>
      <c r="M1603" s="17"/>
      <c r="N1603" s="17"/>
      <c r="O1603" s="19"/>
      <c r="P1603" s="19"/>
      <c r="Q1603" s="19"/>
      <c r="R1603" s="17"/>
    </row>
    <row r="1604" spans="1:18">
      <c r="A1604" s="150" t="str">
        <f t="shared" si="25"/>
        <v/>
      </c>
      <c r="B1604" s="79"/>
      <c r="C1604" s="157"/>
      <c r="D1604" s="47"/>
      <c r="E1604" s="345"/>
      <c r="F1604" s="19"/>
      <c r="G1604" s="56"/>
      <c r="H1604" s="18"/>
      <c r="I1604" s="19"/>
      <c r="J1604" s="19"/>
      <c r="K1604" s="19"/>
      <c r="L1604" s="345"/>
      <c r="M1604" s="17"/>
      <c r="N1604" s="17"/>
      <c r="O1604" s="19"/>
      <c r="P1604" s="19"/>
      <c r="Q1604" s="19"/>
      <c r="R1604" s="17"/>
    </row>
    <row r="1605" spans="1:18">
      <c r="A1605" s="89" t="str">
        <f t="shared" si="25"/>
        <v/>
      </c>
      <c r="B1605" s="88"/>
      <c r="C1605" s="157"/>
      <c r="D1605" s="90"/>
      <c r="E1605" s="346"/>
      <c r="F1605" s="91"/>
      <c r="G1605" s="88"/>
      <c r="H1605" s="92"/>
      <c r="I1605" s="93"/>
      <c r="J1605" s="93"/>
      <c r="K1605" s="93"/>
      <c r="L1605" s="346"/>
      <c r="M1605" s="94"/>
      <c r="N1605" s="94"/>
      <c r="O1605" s="93"/>
      <c r="P1605" s="93"/>
      <c r="Q1605" s="93"/>
      <c r="R1605" s="94"/>
    </row>
    <row r="1606" spans="1:18">
      <c r="A1606" s="150" t="str">
        <f t="shared" si="25"/>
        <v/>
      </c>
      <c r="B1606" s="79"/>
      <c r="C1606" s="157"/>
      <c r="D1606" s="47"/>
      <c r="E1606" s="345"/>
      <c r="F1606" s="19"/>
      <c r="G1606" s="56"/>
      <c r="H1606" s="18"/>
      <c r="I1606" s="19"/>
      <c r="J1606" s="19"/>
      <c r="K1606" s="19"/>
      <c r="L1606" s="345"/>
      <c r="M1606" s="17"/>
      <c r="N1606" s="17"/>
      <c r="O1606" s="19"/>
      <c r="P1606" s="19"/>
      <c r="Q1606" s="19"/>
      <c r="R1606" s="17"/>
    </row>
    <row r="1607" spans="1:18">
      <c r="A1607" s="150" t="str">
        <f t="shared" si="25"/>
        <v/>
      </c>
      <c r="B1607" s="79"/>
      <c r="C1607" s="157"/>
      <c r="D1607" s="47"/>
      <c r="E1607" s="345"/>
      <c r="F1607" s="19"/>
      <c r="G1607" s="56"/>
      <c r="H1607" s="18"/>
      <c r="I1607" s="19"/>
      <c r="J1607" s="19"/>
      <c r="K1607" s="19"/>
      <c r="L1607" s="345"/>
      <c r="M1607" s="17"/>
      <c r="N1607" s="17"/>
      <c r="O1607" s="19"/>
      <c r="P1607" s="19"/>
      <c r="Q1607" s="19"/>
      <c r="R1607" s="17"/>
    </row>
    <row r="1608" spans="1:18">
      <c r="A1608" s="150" t="str">
        <f t="shared" si="25"/>
        <v/>
      </c>
      <c r="B1608" s="79"/>
      <c r="C1608" s="157"/>
      <c r="D1608" s="47"/>
      <c r="E1608" s="345"/>
      <c r="F1608" s="19"/>
      <c r="G1608" s="56"/>
      <c r="H1608" s="18"/>
      <c r="I1608" s="19"/>
      <c r="J1608" s="19"/>
      <c r="K1608" s="19"/>
      <c r="L1608" s="345"/>
      <c r="M1608" s="17"/>
      <c r="N1608" s="17"/>
      <c r="O1608" s="19"/>
      <c r="P1608" s="19"/>
      <c r="Q1608" s="19"/>
      <c r="R1608" s="17"/>
    </row>
    <row r="1609" spans="1:18">
      <c r="A1609" s="150" t="str">
        <f t="shared" si="25"/>
        <v/>
      </c>
      <c r="B1609" s="79"/>
      <c r="C1609" s="157"/>
      <c r="D1609" s="47"/>
      <c r="E1609" s="345"/>
      <c r="F1609" s="19"/>
      <c r="G1609" s="56"/>
      <c r="H1609" s="18"/>
      <c r="I1609" s="19"/>
      <c r="J1609" s="19"/>
      <c r="K1609" s="19"/>
      <c r="L1609" s="345"/>
      <c r="M1609" s="17"/>
      <c r="N1609" s="17"/>
      <c r="O1609" s="19"/>
      <c r="P1609" s="19"/>
      <c r="Q1609" s="19"/>
      <c r="R1609" s="17"/>
    </row>
    <row r="1610" spans="1:18">
      <c r="A1610" s="150" t="str">
        <f t="shared" si="25"/>
        <v/>
      </c>
      <c r="B1610" s="79"/>
      <c r="C1610" s="157"/>
      <c r="D1610" s="47"/>
      <c r="E1610" s="345"/>
      <c r="F1610" s="19"/>
      <c r="G1610" s="56"/>
      <c r="H1610" s="18"/>
      <c r="I1610" s="19"/>
      <c r="J1610" s="19"/>
      <c r="K1610" s="19"/>
      <c r="L1610" s="345"/>
      <c r="M1610" s="17"/>
      <c r="N1610" s="17"/>
      <c r="O1610" s="19"/>
      <c r="P1610" s="19"/>
      <c r="Q1610" s="19"/>
      <c r="R1610" s="17"/>
    </row>
    <row r="1611" spans="1:18">
      <c r="A1611" s="89" t="str">
        <f t="shared" si="25"/>
        <v/>
      </c>
      <c r="B1611" s="88"/>
      <c r="C1611" s="157"/>
      <c r="D1611" s="90"/>
      <c r="E1611" s="346"/>
      <c r="F1611" s="91"/>
      <c r="G1611" s="88"/>
      <c r="H1611" s="92"/>
      <c r="I1611" s="93"/>
      <c r="J1611" s="93"/>
      <c r="K1611" s="93"/>
      <c r="L1611" s="346"/>
      <c r="M1611" s="94"/>
      <c r="N1611" s="94"/>
      <c r="O1611" s="93"/>
      <c r="P1611" s="93"/>
      <c r="Q1611" s="93"/>
      <c r="R1611" s="94"/>
    </row>
    <row r="1612" spans="1:18">
      <c r="A1612" s="150" t="str">
        <f t="shared" si="25"/>
        <v/>
      </c>
      <c r="B1612" s="79"/>
      <c r="C1612" s="157"/>
      <c r="D1612" s="47"/>
      <c r="E1612" s="345"/>
      <c r="F1612" s="19"/>
      <c r="G1612" s="56"/>
      <c r="H1612" s="18"/>
      <c r="I1612" s="19"/>
      <c r="J1612" s="19"/>
      <c r="K1612" s="19"/>
      <c r="L1612" s="345"/>
      <c r="M1612" s="17"/>
      <c r="N1612" s="17"/>
      <c r="O1612" s="19"/>
      <c r="P1612" s="19"/>
      <c r="Q1612" s="19"/>
      <c r="R1612" s="17"/>
    </row>
    <row r="1613" spans="1:18">
      <c r="A1613" s="150" t="str">
        <f t="shared" si="25"/>
        <v/>
      </c>
      <c r="B1613" s="79"/>
      <c r="C1613" s="157"/>
      <c r="D1613" s="47"/>
      <c r="E1613" s="345"/>
      <c r="F1613" s="19"/>
      <c r="G1613" s="56"/>
      <c r="H1613" s="18"/>
      <c r="I1613" s="19"/>
      <c r="J1613" s="19"/>
      <c r="K1613" s="19"/>
      <c r="L1613" s="345"/>
      <c r="M1613" s="17"/>
      <c r="N1613" s="17"/>
      <c r="O1613" s="19"/>
      <c r="P1613" s="19"/>
      <c r="Q1613" s="19"/>
      <c r="R1613" s="17"/>
    </row>
    <row r="1614" spans="1:18">
      <c r="A1614" s="150" t="str">
        <f t="shared" si="25"/>
        <v/>
      </c>
      <c r="B1614" s="79"/>
      <c r="C1614" s="157"/>
      <c r="D1614" s="47"/>
      <c r="E1614" s="345"/>
      <c r="F1614" s="19"/>
      <c r="G1614" s="56"/>
      <c r="H1614" s="18"/>
      <c r="I1614" s="19"/>
      <c r="J1614" s="19"/>
      <c r="K1614" s="19"/>
      <c r="L1614" s="345"/>
      <c r="M1614" s="17"/>
      <c r="N1614" s="17"/>
      <c r="O1614" s="19"/>
      <c r="P1614" s="19"/>
      <c r="Q1614" s="19"/>
      <c r="R1614" s="17"/>
    </row>
    <row r="1615" spans="1:18">
      <c r="A1615" s="150" t="str">
        <f t="shared" ref="A1615:A1678" si="26">IF(ISBLANK(B1615),"",IF(ISNA(VLOOKUP(B1615,jobtable,2,FALSE)),"Not found",VLOOKUP(B1615,jobtable,2,FALSE)))</f>
        <v/>
      </c>
      <c r="B1615" s="79"/>
      <c r="C1615" s="157"/>
      <c r="D1615" s="47"/>
      <c r="E1615" s="345"/>
      <c r="F1615" s="19"/>
      <c r="G1615" s="56"/>
      <c r="H1615" s="18"/>
      <c r="I1615" s="19"/>
      <c r="J1615" s="19"/>
      <c r="K1615" s="19"/>
      <c r="L1615" s="345"/>
      <c r="M1615" s="17"/>
      <c r="N1615" s="17"/>
      <c r="O1615" s="19"/>
      <c r="P1615" s="19"/>
      <c r="Q1615" s="19"/>
      <c r="R1615" s="17"/>
    </row>
    <row r="1616" spans="1:18">
      <c r="A1616" s="150" t="str">
        <f t="shared" si="26"/>
        <v/>
      </c>
      <c r="B1616" s="79"/>
      <c r="C1616" s="157"/>
      <c r="D1616" s="47"/>
      <c r="E1616" s="345"/>
      <c r="F1616" s="19"/>
      <c r="G1616" s="56"/>
      <c r="H1616" s="18"/>
      <c r="I1616" s="19"/>
      <c r="J1616" s="19"/>
      <c r="K1616" s="19"/>
      <c r="L1616" s="345"/>
      <c r="M1616" s="17"/>
      <c r="N1616" s="17"/>
      <c r="O1616" s="19"/>
      <c r="P1616" s="19"/>
      <c r="Q1616" s="19"/>
      <c r="R1616" s="17"/>
    </row>
    <row r="1617" spans="1:18">
      <c r="A1617" s="89" t="str">
        <f t="shared" si="26"/>
        <v/>
      </c>
      <c r="B1617" s="88"/>
      <c r="C1617" s="157"/>
      <c r="D1617" s="90"/>
      <c r="E1617" s="346"/>
      <c r="F1617" s="91"/>
      <c r="G1617" s="88"/>
      <c r="H1617" s="92"/>
      <c r="I1617" s="93"/>
      <c r="J1617" s="93"/>
      <c r="K1617" s="93"/>
      <c r="L1617" s="346"/>
      <c r="M1617" s="94"/>
      <c r="N1617" s="94"/>
      <c r="O1617" s="93"/>
      <c r="P1617" s="93"/>
      <c r="Q1617" s="93"/>
      <c r="R1617" s="94"/>
    </row>
    <row r="1618" spans="1:18">
      <c r="A1618" s="150" t="str">
        <f t="shared" si="26"/>
        <v/>
      </c>
      <c r="B1618" s="79"/>
      <c r="C1618" s="157"/>
      <c r="D1618" s="47"/>
      <c r="E1618" s="345"/>
      <c r="F1618" s="19"/>
      <c r="G1618" s="56"/>
      <c r="H1618" s="18"/>
      <c r="I1618" s="19"/>
      <c r="J1618" s="19"/>
      <c r="K1618" s="19"/>
      <c r="L1618" s="345"/>
      <c r="M1618" s="17"/>
      <c r="N1618" s="17"/>
      <c r="O1618" s="19"/>
      <c r="P1618" s="19"/>
      <c r="Q1618" s="19"/>
      <c r="R1618" s="17"/>
    </row>
    <row r="1619" spans="1:18">
      <c r="A1619" s="150" t="str">
        <f t="shared" si="26"/>
        <v/>
      </c>
      <c r="B1619" s="79"/>
      <c r="C1619" s="157"/>
      <c r="D1619" s="47"/>
      <c r="E1619" s="345"/>
      <c r="F1619" s="19"/>
      <c r="G1619" s="56"/>
      <c r="H1619" s="18"/>
      <c r="I1619" s="19"/>
      <c r="J1619" s="19"/>
      <c r="K1619" s="19"/>
      <c r="L1619" s="345"/>
      <c r="M1619" s="17"/>
      <c r="N1619" s="17"/>
      <c r="O1619" s="19"/>
      <c r="P1619" s="19"/>
      <c r="Q1619" s="19"/>
      <c r="R1619" s="17"/>
    </row>
    <row r="1620" spans="1:18">
      <c r="A1620" s="150" t="str">
        <f t="shared" si="26"/>
        <v/>
      </c>
      <c r="B1620" s="79"/>
      <c r="C1620" s="157"/>
      <c r="D1620" s="47"/>
      <c r="E1620" s="345"/>
      <c r="F1620" s="19"/>
      <c r="G1620" s="56"/>
      <c r="H1620" s="18"/>
      <c r="I1620" s="19"/>
      <c r="J1620" s="19"/>
      <c r="K1620" s="19"/>
      <c r="L1620" s="345"/>
      <c r="M1620" s="17"/>
      <c r="N1620" s="17"/>
      <c r="O1620" s="19"/>
      <c r="P1620" s="19"/>
      <c r="Q1620" s="19"/>
      <c r="R1620" s="17"/>
    </row>
    <row r="1621" spans="1:18">
      <c r="A1621" s="150" t="str">
        <f t="shared" si="26"/>
        <v/>
      </c>
      <c r="B1621" s="79"/>
      <c r="C1621" s="157"/>
      <c r="D1621" s="47"/>
      <c r="E1621" s="345"/>
      <c r="F1621" s="19"/>
      <c r="G1621" s="56"/>
      <c r="H1621" s="18"/>
      <c r="I1621" s="19"/>
      <c r="J1621" s="19"/>
      <c r="K1621" s="19"/>
      <c r="L1621" s="345"/>
      <c r="M1621" s="17"/>
      <c r="N1621" s="17"/>
      <c r="O1621" s="19"/>
      <c r="P1621" s="19"/>
      <c r="Q1621" s="19"/>
      <c r="R1621" s="17"/>
    </row>
    <row r="1622" spans="1:18">
      <c r="A1622" s="150" t="str">
        <f t="shared" si="26"/>
        <v/>
      </c>
      <c r="B1622" s="79"/>
      <c r="C1622" s="157"/>
      <c r="D1622" s="47"/>
      <c r="E1622" s="345"/>
      <c r="F1622" s="19"/>
      <c r="G1622" s="56"/>
      <c r="H1622" s="18"/>
      <c r="I1622" s="19"/>
      <c r="J1622" s="19"/>
      <c r="K1622" s="19"/>
      <c r="L1622" s="345"/>
      <c r="M1622" s="17"/>
      <c r="N1622" s="17"/>
      <c r="O1622" s="19"/>
      <c r="P1622" s="19"/>
      <c r="Q1622" s="19"/>
      <c r="R1622" s="17"/>
    </row>
    <row r="1623" spans="1:18">
      <c r="A1623" s="89" t="str">
        <f t="shared" si="26"/>
        <v/>
      </c>
      <c r="B1623" s="88"/>
      <c r="C1623" s="157"/>
      <c r="D1623" s="90"/>
      <c r="E1623" s="346"/>
      <c r="F1623" s="91"/>
      <c r="G1623" s="88"/>
      <c r="H1623" s="92"/>
      <c r="I1623" s="93"/>
      <c r="J1623" s="93"/>
      <c r="K1623" s="93"/>
      <c r="L1623" s="346"/>
      <c r="M1623" s="94"/>
      <c r="N1623" s="94"/>
      <c r="O1623" s="93"/>
      <c r="P1623" s="93"/>
      <c r="Q1623" s="93"/>
      <c r="R1623" s="94"/>
    </row>
    <row r="1624" spans="1:18">
      <c r="A1624" s="150" t="str">
        <f t="shared" si="26"/>
        <v/>
      </c>
      <c r="B1624" s="79"/>
      <c r="C1624" s="157"/>
      <c r="D1624" s="47"/>
      <c r="E1624" s="345"/>
      <c r="F1624" s="19"/>
      <c r="G1624" s="56"/>
      <c r="H1624" s="18"/>
      <c r="I1624" s="19"/>
      <c r="J1624" s="19"/>
      <c r="K1624" s="19"/>
      <c r="L1624" s="345"/>
      <c r="M1624" s="17"/>
      <c r="N1624" s="17"/>
      <c r="O1624" s="19"/>
      <c r="P1624" s="19"/>
      <c r="Q1624" s="19"/>
      <c r="R1624" s="17"/>
    </row>
    <row r="1625" spans="1:18">
      <c r="A1625" s="150" t="str">
        <f t="shared" si="26"/>
        <v/>
      </c>
      <c r="B1625" s="79"/>
      <c r="C1625" s="157"/>
      <c r="D1625" s="47"/>
      <c r="E1625" s="345"/>
      <c r="F1625" s="19"/>
      <c r="G1625" s="56"/>
      <c r="H1625" s="18"/>
      <c r="I1625" s="19"/>
      <c r="J1625" s="19"/>
      <c r="K1625" s="19"/>
      <c r="L1625" s="345"/>
      <c r="M1625" s="17"/>
      <c r="N1625" s="17"/>
      <c r="O1625" s="19"/>
      <c r="P1625" s="19"/>
      <c r="Q1625" s="19"/>
      <c r="R1625" s="17"/>
    </row>
    <row r="1626" spans="1:18">
      <c r="A1626" s="150" t="str">
        <f t="shared" si="26"/>
        <v/>
      </c>
      <c r="B1626" s="79"/>
      <c r="C1626" s="157"/>
      <c r="D1626" s="47"/>
      <c r="E1626" s="345"/>
      <c r="F1626" s="19"/>
      <c r="G1626" s="56"/>
      <c r="H1626" s="18"/>
      <c r="I1626" s="19"/>
      <c r="J1626" s="19"/>
      <c r="K1626" s="19"/>
      <c r="L1626" s="345"/>
      <c r="M1626" s="17"/>
      <c r="N1626" s="17"/>
      <c r="O1626" s="19"/>
      <c r="P1626" s="19"/>
      <c r="Q1626" s="19"/>
      <c r="R1626" s="17"/>
    </row>
    <row r="1627" spans="1:18">
      <c r="A1627" s="150" t="str">
        <f t="shared" si="26"/>
        <v/>
      </c>
      <c r="B1627" s="79"/>
      <c r="C1627" s="157"/>
      <c r="D1627" s="47"/>
      <c r="E1627" s="345"/>
      <c r="F1627" s="19"/>
      <c r="G1627" s="56"/>
      <c r="H1627" s="18"/>
      <c r="I1627" s="19"/>
      <c r="J1627" s="19"/>
      <c r="K1627" s="19"/>
      <c r="L1627" s="345"/>
      <c r="M1627" s="17"/>
      <c r="N1627" s="17"/>
      <c r="O1627" s="19"/>
      <c r="P1627" s="19"/>
      <c r="Q1627" s="19"/>
      <c r="R1627" s="17"/>
    </row>
    <row r="1628" spans="1:18">
      <c r="A1628" s="150" t="str">
        <f t="shared" si="26"/>
        <v/>
      </c>
      <c r="B1628" s="79"/>
      <c r="C1628" s="157"/>
      <c r="D1628" s="47"/>
      <c r="E1628" s="345"/>
      <c r="F1628" s="19"/>
      <c r="G1628" s="56"/>
      <c r="H1628" s="18"/>
      <c r="I1628" s="19"/>
      <c r="J1628" s="19"/>
      <c r="K1628" s="19"/>
      <c r="L1628" s="345"/>
      <c r="M1628" s="17"/>
      <c r="N1628" s="17"/>
      <c r="O1628" s="19"/>
      <c r="P1628" s="19"/>
      <c r="Q1628" s="19"/>
      <c r="R1628" s="17"/>
    </row>
    <row r="1629" spans="1:18">
      <c r="A1629" s="89" t="str">
        <f t="shared" si="26"/>
        <v/>
      </c>
      <c r="B1629" s="88"/>
      <c r="C1629" s="157"/>
      <c r="D1629" s="90"/>
      <c r="E1629" s="346"/>
      <c r="F1629" s="91"/>
      <c r="G1629" s="88"/>
      <c r="H1629" s="92"/>
      <c r="I1629" s="93"/>
      <c r="J1629" s="93"/>
      <c r="K1629" s="93"/>
      <c r="L1629" s="346"/>
      <c r="M1629" s="94"/>
      <c r="N1629" s="94"/>
      <c r="O1629" s="93"/>
      <c r="P1629" s="93"/>
      <c r="Q1629" s="93"/>
      <c r="R1629" s="94"/>
    </row>
    <row r="1630" spans="1:18">
      <c r="A1630" s="150" t="str">
        <f t="shared" si="26"/>
        <v/>
      </c>
      <c r="B1630" s="79"/>
      <c r="C1630" s="157"/>
      <c r="D1630" s="47"/>
      <c r="E1630" s="345"/>
      <c r="F1630" s="19"/>
      <c r="G1630" s="56"/>
      <c r="H1630" s="18"/>
      <c r="I1630" s="19"/>
      <c r="J1630" s="19"/>
      <c r="K1630" s="19"/>
      <c r="L1630" s="345"/>
      <c r="M1630" s="17"/>
      <c r="N1630" s="17"/>
      <c r="O1630" s="19"/>
      <c r="P1630" s="19"/>
      <c r="Q1630" s="19"/>
      <c r="R1630" s="17"/>
    </row>
    <row r="1631" spans="1:18">
      <c r="A1631" s="150" t="str">
        <f t="shared" si="26"/>
        <v/>
      </c>
      <c r="B1631" s="79"/>
      <c r="C1631" s="157"/>
      <c r="D1631" s="47"/>
      <c r="E1631" s="345"/>
      <c r="F1631" s="19"/>
      <c r="G1631" s="56"/>
      <c r="H1631" s="18"/>
      <c r="I1631" s="19"/>
      <c r="J1631" s="19"/>
      <c r="K1631" s="19"/>
      <c r="L1631" s="345"/>
      <c r="M1631" s="17"/>
      <c r="N1631" s="17"/>
      <c r="O1631" s="19"/>
      <c r="P1631" s="19"/>
      <c r="Q1631" s="19"/>
      <c r="R1631" s="17"/>
    </row>
    <row r="1632" spans="1:18">
      <c r="A1632" s="150" t="str">
        <f t="shared" si="26"/>
        <v/>
      </c>
      <c r="B1632" s="79"/>
      <c r="C1632" s="157"/>
      <c r="D1632" s="47"/>
      <c r="E1632" s="345"/>
      <c r="F1632" s="19"/>
      <c r="G1632" s="56"/>
      <c r="H1632" s="18"/>
      <c r="I1632" s="19"/>
      <c r="J1632" s="19"/>
      <c r="K1632" s="19"/>
      <c r="L1632" s="345"/>
      <c r="M1632" s="17"/>
      <c r="N1632" s="17"/>
      <c r="O1632" s="19"/>
      <c r="P1632" s="19"/>
      <c r="Q1632" s="19"/>
      <c r="R1632" s="17"/>
    </row>
    <row r="1633" spans="1:18">
      <c r="A1633" s="150" t="str">
        <f t="shared" si="26"/>
        <v/>
      </c>
      <c r="B1633" s="79"/>
      <c r="C1633" s="157"/>
      <c r="D1633" s="47"/>
      <c r="E1633" s="345"/>
      <c r="F1633" s="19"/>
      <c r="G1633" s="56"/>
      <c r="H1633" s="18"/>
      <c r="I1633" s="19"/>
      <c r="J1633" s="19"/>
      <c r="K1633" s="19"/>
      <c r="L1633" s="345"/>
      <c r="M1633" s="17"/>
      <c r="N1633" s="17"/>
      <c r="O1633" s="19"/>
      <c r="P1633" s="19"/>
      <c r="Q1633" s="19"/>
      <c r="R1633" s="17"/>
    </row>
    <row r="1634" spans="1:18">
      <c r="A1634" s="150" t="str">
        <f t="shared" si="26"/>
        <v/>
      </c>
      <c r="B1634" s="79"/>
      <c r="C1634" s="157"/>
      <c r="D1634" s="47"/>
      <c r="E1634" s="345"/>
      <c r="F1634" s="19"/>
      <c r="G1634" s="56"/>
      <c r="H1634" s="18"/>
      <c r="I1634" s="19"/>
      <c r="J1634" s="19"/>
      <c r="K1634" s="19"/>
      <c r="L1634" s="345"/>
      <c r="M1634" s="17"/>
      <c r="N1634" s="17"/>
      <c r="O1634" s="19"/>
      <c r="P1634" s="19"/>
      <c r="Q1634" s="19"/>
      <c r="R1634" s="17"/>
    </row>
    <row r="1635" spans="1:18">
      <c r="A1635" s="89" t="str">
        <f t="shared" si="26"/>
        <v/>
      </c>
      <c r="B1635" s="88"/>
      <c r="C1635" s="157"/>
      <c r="D1635" s="90"/>
      <c r="E1635" s="346"/>
      <c r="F1635" s="91"/>
      <c r="G1635" s="88"/>
      <c r="H1635" s="92"/>
      <c r="I1635" s="93"/>
      <c r="J1635" s="93"/>
      <c r="K1635" s="93"/>
      <c r="L1635" s="346"/>
      <c r="M1635" s="94"/>
      <c r="N1635" s="94"/>
      <c r="O1635" s="93"/>
      <c r="P1635" s="93"/>
      <c r="Q1635" s="93"/>
      <c r="R1635" s="94"/>
    </row>
    <row r="1636" spans="1:18">
      <c r="A1636" s="150" t="str">
        <f t="shared" si="26"/>
        <v/>
      </c>
      <c r="B1636" s="79"/>
      <c r="C1636" s="157"/>
      <c r="D1636" s="47"/>
      <c r="E1636" s="345"/>
      <c r="F1636" s="19"/>
      <c r="G1636" s="56"/>
      <c r="H1636" s="18"/>
      <c r="I1636" s="19"/>
      <c r="J1636" s="19"/>
      <c r="K1636" s="19"/>
      <c r="L1636" s="345"/>
      <c r="M1636" s="17"/>
      <c r="N1636" s="17"/>
      <c r="O1636" s="19"/>
      <c r="P1636" s="19"/>
      <c r="Q1636" s="19"/>
      <c r="R1636" s="17"/>
    </row>
    <row r="1637" spans="1:18">
      <c r="A1637" s="150" t="str">
        <f t="shared" si="26"/>
        <v/>
      </c>
      <c r="B1637" s="79"/>
      <c r="C1637" s="157"/>
      <c r="D1637" s="47"/>
      <c r="E1637" s="345"/>
      <c r="F1637" s="19"/>
      <c r="G1637" s="56"/>
      <c r="H1637" s="18"/>
      <c r="I1637" s="19"/>
      <c r="J1637" s="19"/>
      <c r="K1637" s="19"/>
      <c r="L1637" s="345"/>
      <c r="M1637" s="17"/>
      <c r="N1637" s="17"/>
      <c r="O1637" s="19"/>
      <c r="P1637" s="19"/>
      <c r="Q1637" s="19"/>
      <c r="R1637" s="17"/>
    </row>
    <row r="1638" spans="1:18">
      <c r="A1638" s="150" t="str">
        <f t="shared" si="26"/>
        <v/>
      </c>
      <c r="B1638" s="79"/>
      <c r="C1638" s="157"/>
      <c r="D1638" s="47"/>
      <c r="E1638" s="345"/>
      <c r="F1638" s="19"/>
      <c r="G1638" s="56"/>
      <c r="H1638" s="18"/>
      <c r="I1638" s="19"/>
      <c r="J1638" s="19"/>
      <c r="K1638" s="19"/>
      <c r="L1638" s="345"/>
      <c r="M1638" s="17"/>
      <c r="N1638" s="17"/>
      <c r="O1638" s="19"/>
      <c r="P1638" s="19"/>
      <c r="Q1638" s="19"/>
      <c r="R1638" s="17"/>
    </row>
    <row r="1639" spans="1:18">
      <c r="A1639" s="150" t="str">
        <f t="shared" si="26"/>
        <v/>
      </c>
      <c r="B1639" s="79"/>
      <c r="C1639" s="157"/>
      <c r="D1639" s="47"/>
      <c r="E1639" s="345"/>
      <c r="F1639" s="19"/>
      <c r="G1639" s="56"/>
      <c r="H1639" s="18"/>
      <c r="I1639" s="19"/>
      <c r="J1639" s="19"/>
      <c r="K1639" s="19"/>
      <c r="L1639" s="345"/>
      <c r="M1639" s="17"/>
      <c r="N1639" s="17"/>
      <c r="O1639" s="19"/>
      <c r="P1639" s="19"/>
      <c r="Q1639" s="19"/>
      <c r="R1639" s="17"/>
    </row>
    <row r="1640" spans="1:18">
      <c r="A1640" s="150" t="str">
        <f t="shared" si="26"/>
        <v/>
      </c>
      <c r="B1640" s="79"/>
      <c r="C1640" s="157"/>
      <c r="D1640" s="47"/>
      <c r="E1640" s="345"/>
      <c r="F1640" s="19"/>
      <c r="G1640" s="56"/>
      <c r="H1640" s="18"/>
      <c r="I1640" s="19"/>
      <c r="J1640" s="19"/>
      <c r="K1640" s="19"/>
      <c r="L1640" s="345"/>
      <c r="M1640" s="17"/>
      <c r="N1640" s="17"/>
      <c r="O1640" s="19"/>
      <c r="P1640" s="19"/>
      <c r="Q1640" s="19"/>
      <c r="R1640" s="17"/>
    </row>
    <row r="1641" spans="1:18">
      <c r="A1641" s="89" t="str">
        <f t="shared" si="26"/>
        <v/>
      </c>
      <c r="B1641" s="88"/>
      <c r="C1641" s="157"/>
      <c r="D1641" s="90"/>
      <c r="E1641" s="346"/>
      <c r="F1641" s="91"/>
      <c r="G1641" s="88"/>
      <c r="H1641" s="92"/>
      <c r="I1641" s="93"/>
      <c r="J1641" s="93"/>
      <c r="K1641" s="93"/>
      <c r="L1641" s="346"/>
      <c r="M1641" s="94"/>
      <c r="N1641" s="94"/>
      <c r="O1641" s="93"/>
      <c r="P1641" s="93"/>
      <c r="Q1641" s="93"/>
      <c r="R1641" s="94"/>
    </row>
    <row r="1642" spans="1:18">
      <c r="A1642" s="150" t="str">
        <f t="shared" si="26"/>
        <v/>
      </c>
      <c r="B1642" s="79"/>
      <c r="C1642" s="157"/>
      <c r="D1642" s="47"/>
      <c r="E1642" s="345"/>
      <c r="F1642" s="19"/>
      <c r="G1642" s="56"/>
      <c r="H1642" s="18"/>
      <c r="I1642" s="19"/>
      <c r="J1642" s="19"/>
      <c r="K1642" s="19"/>
      <c r="L1642" s="345"/>
      <c r="M1642" s="17"/>
      <c r="N1642" s="17"/>
      <c r="O1642" s="19"/>
      <c r="P1642" s="19"/>
      <c r="Q1642" s="19"/>
      <c r="R1642" s="17"/>
    </row>
    <row r="1643" spans="1:18">
      <c r="A1643" s="150" t="str">
        <f t="shared" si="26"/>
        <v/>
      </c>
      <c r="B1643" s="79"/>
      <c r="C1643" s="157"/>
      <c r="D1643" s="47"/>
      <c r="E1643" s="345"/>
      <c r="F1643" s="19"/>
      <c r="G1643" s="56"/>
      <c r="H1643" s="18"/>
      <c r="I1643" s="19"/>
      <c r="J1643" s="19"/>
      <c r="K1643" s="19"/>
      <c r="L1643" s="345"/>
      <c r="M1643" s="17"/>
      <c r="N1643" s="17"/>
      <c r="O1643" s="19"/>
      <c r="P1643" s="19"/>
      <c r="Q1643" s="19"/>
      <c r="R1643" s="17"/>
    </row>
    <row r="1644" spans="1:18">
      <c r="A1644" s="150" t="str">
        <f t="shared" si="26"/>
        <v/>
      </c>
      <c r="B1644" s="79"/>
      <c r="C1644" s="157"/>
      <c r="D1644" s="47"/>
      <c r="E1644" s="345"/>
      <c r="F1644" s="19"/>
      <c r="G1644" s="56"/>
      <c r="H1644" s="18"/>
      <c r="I1644" s="19"/>
      <c r="J1644" s="19"/>
      <c r="K1644" s="19"/>
      <c r="L1644" s="345"/>
      <c r="M1644" s="17"/>
      <c r="N1644" s="17"/>
      <c r="O1644" s="19"/>
      <c r="P1644" s="19"/>
      <c r="Q1644" s="19"/>
      <c r="R1644" s="17"/>
    </row>
    <row r="1645" spans="1:18">
      <c r="A1645" s="150" t="str">
        <f t="shared" si="26"/>
        <v/>
      </c>
      <c r="B1645" s="79"/>
      <c r="C1645" s="157"/>
      <c r="D1645" s="47"/>
      <c r="E1645" s="345"/>
      <c r="F1645" s="19"/>
      <c r="G1645" s="56"/>
      <c r="H1645" s="18"/>
      <c r="I1645" s="19"/>
      <c r="J1645" s="19"/>
      <c r="K1645" s="19"/>
      <c r="L1645" s="345"/>
      <c r="M1645" s="17"/>
      <c r="N1645" s="17"/>
      <c r="O1645" s="19"/>
      <c r="P1645" s="19"/>
      <c r="Q1645" s="19"/>
      <c r="R1645" s="17"/>
    </row>
    <row r="1646" spans="1:18">
      <c r="A1646" s="150" t="str">
        <f t="shared" si="26"/>
        <v/>
      </c>
      <c r="B1646" s="79"/>
      <c r="C1646" s="157"/>
      <c r="D1646" s="47"/>
      <c r="E1646" s="345"/>
      <c r="F1646" s="19"/>
      <c r="G1646" s="56"/>
      <c r="H1646" s="18"/>
      <c r="I1646" s="19"/>
      <c r="J1646" s="19"/>
      <c r="K1646" s="19"/>
      <c r="L1646" s="345"/>
      <c r="M1646" s="17"/>
      <c r="N1646" s="17"/>
      <c r="O1646" s="19"/>
      <c r="P1646" s="19"/>
      <c r="Q1646" s="19"/>
      <c r="R1646" s="17"/>
    </row>
    <row r="1647" spans="1:18">
      <c r="A1647" s="89" t="str">
        <f t="shared" si="26"/>
        <v/>
      </c>
      <c r="B1647" s="88"/>
      <c r="C1647" s="157"/>
      <c r="D1647" s="90"/>
      <c r="E1647" s="346"/>
      <c r="F1647" s="91"/>
      <c r="G1647" s="88"/>
      <c r="H1647" s="92"/>
      <c r="I1647" s="93"/>
      <c r="J1647" s="93"/>
      <c r="K1647" s="93"/>
      <c r="L1647" s="346"/>
      <c r="M1647" s="94"/>
      <c r="N1647" s="94"/>
      <c r="O1647" s="93"/>
      <c r="P1647" s="93"/>
      <c r="Q1647" s="93"/>
      <c r="R1647" s="94"/>
    </row>
    <row r="1648" spans="1:18">
      <c r="A1648" s="150" t="str">
        <f t="shared" si="26"/>
        <v/>
      </c>
      <c r="B1648" s="79"/>
      <c r="C1648" s="157"/>
      <c r="D1648" s="47"/>
      <c r="E1648" s="345"/>
      <c r="F1648" s="19"/>
      <c r="G1648" s="56"/>
      <c r="H1648" s="18"/>
      <c r="I1648" s="19"/>
      <c r="J1648" s="19"/>
      <c r="K1648" s="19"/>
      <c r="L1648" s="345"/>
      <c r="M1648" s="17"/>
      <c r="N1648" s="17"/>
      <c r="O1648" s="19"/>
      <c r="P1648" s="19"/>
      <c r="Q1648" s="19"/>
      <c r="R1648" s="17"/>
    </row>
    <row r="1649" spans="1:18">
      <c r="A1649" s="150" t="str">
        <f t="shared" si="26"/>
        <v/>
      </c>
      <c r="B1649" s="79"/>
      <c r="C1649" s="157"/>
      <c r="D1649" s="47"/>
      <c r="E1649" s="345"/>
      <c r="F1649" s="19"/>
      <c r="G1649" s="56"/>
      <c r="H1649" s="18"/>
      <c r="I1649" s="19"/>
      <c r="J1649" s="19"/>
      <c r="K1649" s="19"/>
      <c r="L1649" s="345"/>
      <c r="M1649" s="17"/>
      <c r="N1649" s="17"/>
      <c r="O1649" s="19"/>
      <c r="P1649" s="19"/>
      <c r="Q1649" s="19"/>
      <c r="R1649" s="17"/>
    </row>
    <row r="1650" spans="1:18">
      <c r="A1650" s="150" t="str">
        <f t="shared" si="26"/>
        <v/>
      </c>
      <c r="B1650" s="79"/>
      <c r="C1650" s="157"/>
      <c r="D1650" s="47"/>
      <c r="E1650" s="345"/>
      <c r="F1650" s="19"/>
      <c r="G1650" s="56"/>
      <c r="H1650" s="18"/>
      <c r="I1650" s="19"/>
      <c r="J1650" s="19"/>
      <c r="K1650" s="19"/>
      <c r="L1650" s="345"/>
      <c r="M1650" s="17"/>
      <c r="N1650" s="17"/>
      <c r="O1650" s="19"/>
      <c r="P1650" s="19"/>
      <c r="Q1650" s="19"/>
      <c r="R1650" s="17"/>
    </row>
    <row r="1651" spans="1:18">
      <c r="A1651" s="150" t="str">
        <f t="shared" si="26"/>
        <v/>
      </c>
      <c r="B1651" s="79"/>
      <c r="C1651" s="157"/>
      <c r="D1651" s="47"/>
      <c r="E1651" s="345"/>
      <c r="F1651" s="19"/>
      <c r="G1651" s="56"/>
      <c r="H1651" s="18"/>
      <c r="I1651" s="19"/>
      <c r="J1651" s="19"/>
      <c r="K1651" s="19"/>
      <c r="L1651" s="345"/>
      <c r="M1651" s="17"/>
      <c r="N1651" s="17"/>
      <c r="O1651" s="19"/>
      <c r="P1651" s="19"/>
      <c r="Q1651" s="19"/>
      <c r="R1651" s="17"/>
    </row>
    <row r="1652" spans="1:18">
      <c r="A1652" s="150" t="str">
        <f t="shared" si="26"/>
        <v/>
      </c>
      <c r="B1652" s="79"/>
      <c r="C1652" s="157"/>
      <c r="D1652" s="47"/>
      <c r="E1652" s="345"/>
      <c r="F1652" s="19"/>
      <c r="G1652" s="56"/>
      <c r="H1652" s="18"/>
      <c r="I1652" s="19"/>
      <c r="J1652" s="19"/>
      <c r="K1652" s="19"/>
      <c r="L1652" s="345"/>
      <c r="M1652" s="17"/>
      <c r="N1652" s="17"/>
      <c r="O1652" s="19"/>
      <c r="P1652" s="19"/>
      <c r="Q1652" s="19"/>
      <c r="R1652" s="17"/>
    </row>
    <row r="1653" spans="1:18">
      <c r="A1653" s="89" t="str">
        <f t="shared" si="26"/>
        <v/>
      </c>
      <c r="B1653" s="88"/>
      <c r="C1653" s="157"/>
      <c r="D1653" s="90"/>
      <c r="E1653" s="346"/>
      <c r="F1653" s="91"/>
      <c r="G1653" s="88"/>
      <c r="H1653" s="92"/>
      <c r="I1653" s="93"/>
      <c r="J1653" s="93"/>
      <c r="K1653" s="93"/>
      <c r="L1653" s="346"/>
      <c r="M1653" s="94"/>
      <c r="N1653" s="94"/>
      <c r="O1653" s="93"/>
      <c r="P1653" s="93"/>
      <c r="Q1653" s="93"/>
      <c r="R1653" s="94"/>
    </row>
    <row r="1654" spans="1:18">
      <c r="A1654" s="150" t="str">
        <f t="shared" si="26"/>
        <v/>
      </c>
      <c r="B1654" s="79"/>
      <c r="C1654" s="157"/>
      <c r="D1654" s="47"/>
      <c r="E1654" s="345"/>
      <c r="F1654" s="19"/>
      <c r="G1654" s="56"/>
      <c r="H1654" s="18"/>
      <c r="I1654" s="19"/>
      <c r="J1654" s="19"/>
      <c r="K1654" s="19"/>
      <c r="L1654" s="345"/>
      <c r="M1654" s="17"/>
      <c r="N1654" s="17"/>
      <c r="O1654" s="19"/>
      <c r="P1654" s="19"/>
      <c r="Q1654" s="19"/>
      <c r="R1654" s="17"/>
    </row>
    <row r="1655" spans="1:18">
      <c r="A1655" s="150" t="str">
        <f t="shared" si="26"/>
        <v/>
      </c>
      <c r="B1655" s="79"/>
      <c r="C1655" s="157"/>
      <c r="D1655" s="47"/>
      <c r="E1655" s="345"/>
      <c r="F1655" s="19"/>
      <c r="G1655" s="56"/>
      <c r="H1655" s="18"/>
      <c r="I1655" s="19"/>
      <c r="J1655" s="19"/>
      <c r="K1655" s="19"/>
      <c r="L1655" s="345"/>
      <c r="M1655" s="17"/>
      <c r="N1655" s="17"/>
      <c r="O1655" s="19"/>
      <c r="P1655" s="19"/>
      <c r="Q1655" s="19"/>
      <c r="R1655" s="17"/>
    </row>
    <row r="1656" spans="1:18">
      <c r="A1656" s="150" t="str">
        <f t="shared" si="26"/>
        <v/>
      </c>
      <c r="B1656" s="79"/>
      <c r="C1656" s="157"/>
      <c r="D1656" s="47"/>
      <c r="E1656" s="345"/>
      <c r="F1656" s="19"/>
      <c r="G1656" s="56"/>
      <c r="H1656" s="18"/>
      <c r="I1656" s="19"/>
      <c r="J1656" s="19"/>
      <c r="K1656" s="19"/>
      <c r="L1656" s="345"/>
      <c r="M1656" s="17"/>
      <c r="N1656" s="17"/>
      <c r="O1656" s="19"/>
      <c r="P1656" s="19"/>
      <c r="Q1656" s="19"/>
      <c r="R1656" s="17"/>
    </row>
    <row r="1657" spans="1:18">
      <c r="A1657" s="150" t="str">
        <f t="shared" si="26"/>
        <v/>
      </c>
      <c r="B1657" s="79"/>
      <c r="C1657" s="157"/>
      <c r="D1657" s="47"/>
      <c r="E1657" s="345"/>
      <c r="F1657" s="19"/>
      <c r="G1657" s="56"/>
      <c r="H1657" s="18"/>
      <c r="I1657" s="19"/>
      <c r="J1657" s="19"/>
      <c r="K1657" s="19"/>
      <c r="L1657" s="345"/>
      <c r="M1657" s="17"/>
      <c r="N1657" s="17"/>
      <c r="O1657" s="19"/>
      <c r="P1657" s="19"/>
      <c r="Q1657" s="19"/>
      <c r="R1657" s="17"/>
    </row>
    <row r="1658" spans="1:18">
      <c r="A1658" s="150" t="str">
        <f t="shared" si="26"/>
        <v/>
      </c>
      <c r="B1658" s="79"/>
      <c r="C1658" s="157"/>
      <c r="D1658" s="47"/>
      <c r="E1658" s="345"/>
      <c r="F1658" s="19"/>
      <c r="G1658" s="56"/>
      <c r="H1658" s="18"/>
      <c r="I1658" s="19"/>
      <c r="J1658" s="19"/>
      <c r="K1658" s="19"/>
      <c r="L1658" s="345"/>
      <c r="M1658" s="17"/>
      <c r="N1658" s="17"/>
      <c r="O1658" s="19"/>
      <c r="P1658" s="19"/>
      <c r="Q1658" s="19"/>
      <c r="R1658" s="17"/>
    </row>
    <row r="1659" spans="1:18">
      <c r="A1659" s="89" t="str">
        <f t="shared" si="26"/>
        <v/>
      </c>
      <c r="B1659" s="88"/>
      <c r="C1659" s="157"/>
      <c r="D1659" s="90"/>
      <c r="E1659" s="346"/>
      <c r="F1659" s="91"/>
      <c r="G1659" s="88"/>
      <c r="H1659" s="92"/>
      <c r="I1659" s="93"/>
      <c r="J1659" s="93"/>
      <c r="K1659" s="93"/>
      <c r="L1659" s="346"/>
      <c r="M1659" s="94"/>
      <c r="N1659" s="94"/>
      <c r="O1659" s="93"/>
      <c r="P1659" s="93"/>
      <c r="Q1659" s="93"/>
      <c r="R1659" s="94"/>
    </row>
    <row r="1660" spans="1:18">
      <c r="A1660" s="150" t="str">
        <f t="shared" si="26"/>
        <v/>
      </c>
      <c r="B1660" s="79"/>
      <c r="C1660" s="157"/>
      <c r="D1660" s="47"/>
      <c r="E1660" s="345"/>
      <c r="F1660" s="19"/>
      <c r="G1660" s="56"/>
      <c r="H1660" s="18"/>
      <c r="I1660" s="19"/>
      <c r="J1660" s="19"/>
      <c r="K1660" s="19"/>
      <c r="L1660" s="345"/>
      <c r="M1660" s="17"/>
      <c r="N1660" s="17"/>
      <c r="O1660" s="19"/>
      <c r="P1660" s="19"/>
      <c r="Q1660" s="19"/>
      <c r="R1660" s="17"/>
    </row>
    <row r="1661" spans="1:18">
      <c r="A1661" s="150" t="str">
        <f t="shared" si="26"/>
        <v/>
      </c>
      <c r="B1661" s="79"/>
      <c r="C1661" s="157"/>
      <c r="D1661" s="47"/>
      <c r="E1661" s="345"/>
      <c r="F1661" s="19"/>
      <c r="G1661" s="56"/>
      <c r="H1661" s="18"/>
      <c r="I1661" s="19"/>
      <c r="J1661" s="19"/>
      <c r="K1661" s="19"/>
      <c r="L1661" s="345"/>
      <c r="M1661" s="17"/>
      <c r="N1661" s="17"/>
      <c r="O1661" s="19"/>
      <c r="P1661" s="19"/>
      <c r="Q1661" s="19"/>
      <c r="R1661" s="17"/>
    </row>
    <row r="1662" spans="1:18">
      <c r="A1662" s="150" t="str">
        <f t="shared" si="26"/>
        <v/>
      </c>
      <c r="B1662" s="79"/>
      <c r="C1662" s="157"/>
      <c r="D1662" s="47"/>
      <c r="E1662" s="345"/>
      <c r="F1662" s="19"/>
      <c r="G1662" s="56"/>
      <c r="H1662" s="18"/>
      <c r="I1662" s="19"/>
      <c r="J1662" s="19"/>
      <c r="K1662" s="19"/>
      <c r="L1662" s="345"/>
      <c r="M1662" s="17"/>
      <c r="N1662" s="17"/>
      <c r="O1662" s="19"/>
      <c r="P1662" s="19"/>
      <c r="Q1662" s="19"/>
      <c r="R1662" s="17"/>
    </row>
    <row r="1663" spans="1:18">
      <c r="A1663" s="150" t="str">
        <f t="shared" si="26"/>
        <v/>
      </c>
      <c r="B1663" s="79"/>
      <c r="C1663" s="157"/>
      <c r="D1663" s="47"/>
      <c r="E1663" s="345"/>
      <c r="F1663" s="19"/>
      <c r="G1663" s="56"/>
      <c r="H1663" s="18"/>
      <c r="I1663" s="19"/>
      <c r="J1663" s="19"/>
      <c r="K1663" s="19"/>
      <c r="L1663" s="345"/>
      <c r="M1663" s="17"/>
      <c r="N1663" s="17"/>
      <c r="O1663" s="19"/>
      <c r="P1663" s="19"/>
      <c r="Q1663" s="19"/>
      <c r="R1663" s="17"/>
    </row>
    <row r="1664" spans="1:18">
      <c r="A1664" s="150" t="str">
        <f t="shared" si="26"/>
        <v/>
      </c>
      <c r="B1664" s="79"/>
      <c r="C1664" s="157"/>
      <c r="D1664" s="47"/>
      <c r="E1664" s="345"/>
      <c r="F1664" s="19"/>
      <c r="G1664" s="56"/>
      <c r="H1664" s="18"/>
      <c r="I1664" s="19"/>
      <c r="J1664" s="19"/>
      <c r="K1664" s="19"/>
      <c r="L1664" s="345"/>
      <c r="M1664" s="17"/>
      <c r="N1664" s="17"/>
      <c r="O1664" s="19"/>
      <c r="P1664" s="19"/>
      <c r="Q1664" s="19"/>
      <c r="R1664" s="17"/>
    </row>
    <row r="1665" spans="1:18">
      <c r="A1665" s="89" t="str">
        <f t="shared" si="26"/>
        <v/>
      </c>
      <c r="B1665" s="88"/>
      <c r="C1665" s="157"/>
      <c r="D1665" s="90"/>
      <c r="E1665" s="346"/>
      <c r="F1665" s="91"/>
      <c r="G1665" s="88"/>
      <c r="H1665" s="92"/>
      <c r="I1665" s="93"/>
      <c r="J1665" s="93"/>
      <c r="K1665" s="93"/>
      <c r="L1665" s="346"/>
      <c r="M1665" s="94"/>
      <c r="N1665" s="94"/>
      <c r="O1665" s="93"/>
      <c r="P1665" s="93"/>
      <c r="Q1665" s="93"/>
      <c r="R1665" s="94"/>
    </row>
    <row r="1666" spans="1:18">
      <c r="A1666" s="150" t="str">
        <f t="shared" si="26"/>
        <v/>
      </c>
      <c r="B1666" s="79"/>
      <c r="C1666" s="157"/>
      <c r="D1666" s="47"/>
      <c r="E1666" s="345"/>
      <c r="F1666" s="19"/>
      <c r="G1666" s="56"/>
      <c r="H1666" s="18"/>
      <c r="I1666" s="19"/>
      <c r="J1666" s="19"/>
      <c r="K1666" s="19"/>
      <c r="L1666" s="345"/>
      <c r="M1666" s="17"/>
      <c r="N1666" s="17"/>
      <c r="O1666" s="19"/>
      <c r="P1666" s="19"/>
      <c r="Q1666" s="19"/>
      <c r="R1666" s="17"/>
    </row>
    <row r="1667" spans="1:18">
      <c r="A1667" s="150" t="str">
        <f t="shared" si="26"/>
        <v/>
      </c>
      <c r="B1667" s="79"/>
      <c r="C1667" s="157"/>
      <c r="D1667" s="47"/>
      <c r="E1667" s="345"/>
      <c r="F1667" s="19"/>
      <c r="G1667" s="56"/>
      <c r="H1667" s="18"/>
      <c r="I1667" s="19"/>
      <c r="J1667" s="19"/>
      <c r="K1667" s="19"/>
      <c r="L1667" s="345"/>
      <c r="M1667" s="17"/>
      <c r="N1667" s="17"/>
      <c r="O1667" s="19"/>
      <c r="P1667" s="19"/>
      <c r="Q1667" s="19"/>
      <c r="R1667" s="17"/>
    </row>
    <row r="1668" spans="1:18">
      <c r="A1668" s="150" t="str">
        <f t="shared" si="26"/>
        <v/>
      </c>
      <c r="B1668" s="79"/>
      <c r="C1668" s="157"/>
      <c r="D1668" s="47"/>
      <c r="E1668" s="345"/>
      <c r="F1668" s="19"/>
      <c r="G1668" s="56"/>
      <c r="H1668" s="18"/>
      <c r="I1668" s="19"/>
      <c r="J1668" s="19"/>
      <c r="K1668" s="19"/>
      <c r="L1668" s="345"/>
      <c r="M1668" s="17"/>
      <c r="N1668" s="17"/>
      <c r="O1668" s="19"/>
      <c r="P1668" s="19"/>
      <c r="Q1668" s="19"/>
      <c r="R1668" s="17"/>
    </row>
    <row r="1669" spans="1:18">
      <c r="A1669" s="150" t="str">
        <f t="shared" si="26"/>
        <v/>
      </c>
      <c r="B1669" s="79"/>
      <c r="C1669" s="157"/>
      <c r="D1669" s="47"/>
      <c r="E1669" s="345"/>
      <c r="F1669" s="19"/>
      <c r="G1669" s="56"/>
      <c r="H1669" s="18"/>
      <c r="I1669" s="19"/>
      <c r="J1669" s="19"/>
      <c r="K1669" s="19"/>
      <c r="L1669" s="345"/>
      <c r="M1669" s="17"/>
      <c r="N1669" s="17"/>
      <c r="O1669" s="19"/>
      <c r="P1669" s="19"/>
      <c r="Q1669" s="19"/>
      <c r="R1669" s="17"/>
    </row>
    <row r="1670" spans="1:18">
      <c r="A1670" s="150" t="str">
        <f t="shared" si="26"/>
        <v/>
      </c>
      <c r="B1670" s="79"/>
      <c r="C1670" s="157"/>
      <c r="D1670" s="47"/>
      <c r="E1670" s="345"/>
      <c r="F1670" s="19"/>
      <c r="G1670" s="56"/>
      <c r="H1670" s="18"/>
      <c r="I1670" s="19"/>
      <c r="J1670" s="19"/>
      <c r="K1670" s="19"/>
      <c r="L1670" s="345"/>
      <c r="M1670" s="17"/>
      <c r="N1670" s="17"/>
      <c r="O1670" s="19"/>
      <c r="P1670" s="19"/>
      <c r="Q1670" s="19"/>
      <c r="R1670" s="17"/>
    </row>
    <row r="1671" spans="1:18">
      <c r="A1671" s="89" t="str">
        <f t="shared" si="26"/>
        <v/>
      </c>
      <c r="B1671" s="88"/>
      <c r="C1671" s="157"/>
      <c r="D1671" s="90"/>
      <c r="E1671" s="346"/>
      <c r="F1671" s="91"/>
      <c r="G1671" s="88"/>
      <c r="H1671" s="92"/>
      <c r="I1671" s="93"/>
      <c r="J1671" s="93"/>
      <c r="K1671" s="93"/>
      <c r="L1671" s="346"/>
      <c r="M1671" s="94"/>
      <c r="N1671" s="94"/>
      <c r="O1671" s="93"/>
      <c r="P1671" s="93"/>
      <c r="Q1671" s="93"/>
      <c r="R1671" s="94"/>
    </row>
    <row r="1672" spans="1:18">
      <c r="A1672" s="150" t="str">
        <f t="shared" si="26"/>
        <v/>
      </c>
      <c r="B1672" s="79"/>
      <c r="C1672" s="157"/>
      <c r="D1672" s="47"/>
      <c r="E1672" s="345"/>
      <c r="F1672" s="19"/>
      <c r="G1672" s="56"/>
      <c r="H1672" s="18"/>
      <c r="I1672" s="19"/>
      <c r="J1672" s="19"/>
      <c r="K1672" s="19"/>
      <c r="L1672" s="345"/>
      <c r="M1672" s="17"/>
      <c r="N1672" s="17"/>
      <c r="O1672" s="19"/>
      <c r="P1672" s="19"/>
      <c r="Q1672" s="19"/>
      <c r="R1672" s="17"/>
    </row>
    <row r="1673" spans="1:18">
      <c r="A1673" s="150" t="str">
        <f t="shared" si="26"/>
        <v/>
      </c>
      <c r="B1673" s="79"/>
      <c r="C1673" s="157"/>
      <c r="D1673" s="47"/>
      <c r="E1673" s="345"/>
      <c r="F1673" s="19"/>
      <c r="G1673" s="56"/>
      <c r="H1673" s="18"/>
      <c r="I1673" s="19"/>
      <c r="J1673" s="19"/>
      <c r="K1673" s="19"/>
      <c r="L1673" s="345"/>
      <c r="M1673" s="17"/>
      <c r="N1673" s="17"/>
      <c r="O1673" s="19"/>
      <c r="P1673" s="19"/>
      <c r="Q1673" s="19"/>
      <c r="R1673" s="17"/>
    </row>
    <row r="1674" spans="1:18">
      <c r="A1674" s="150" t="str">
        <f t="shared" si="26"/>
        <v/>
      </c>
      <c r="B1674" s="79"/>
      <c r="C1674" s="157"/>
      <c r="D1674" s="47"/>
      <c r="E1674" s="345"/>
      <c r="F1674" s="19"/>
      <c r="G1674" s="56"/>
      <c r="H1674" s="18"/>
      <c r="I1674" s="19"/>
      <c r="J1674" s="19"/>
      <c r="K1674" s="19"/>
      <c r="L1674" s="345"/>
      <c r="M1674" s="17"/>
      <c r="N1674" s="17"/>
      <c r="O1674" s="19"/>
      <c r="P1674" s="19"/>
      <c r="Q1674" s="19"/>
      <c r="R1674" s="17"/>
    </row>
    <row r="1675" spans="1:18">
      <c r="A1675" s="150" t="str">
        <f t="shared" si="26"/>
        <v/>
      </c>
      <c r="B1675" s="79"/>
      <c r="C1675" s="157"/>
      <c r="D1675" s="47"/>
      <c r="E1675" s="345"/>
      <c r="F1675" s="19"/>
      <c r="G1675" s="56"/>
      <c r="H1675" s="18"/>
      <c r="I1675" s="19"/>
      <c r="J1675" s="19"/>
      <c r="K1675" s="19"/>
      <c r="L1675" s="345"/>
      <c r="M1675" s="17"/>
      <c r="N1675" s="17"/>
      <c r="O1675" s="19"/>
      <c r="P1675" s="19"/>
      <c r="Q1675" s="19"/>
      <c r="R1675" s="17"/>
    </row>
    <row r="1676" spans="1:18">
      <c r="A1676" s="150" t="str">
        <f t="shared" si="26"/>
        <v/>
      </c>
      <c r="B1676" s="79"/>
      <c r="C1676" s="157"/>
      <c r="D1676" s="47"/>
      <c r="E1676" s="345"/>
      <c r="F1676" s="19"/>
      <c r="G1676" s="56"/>
      <c r="H1676" s="18"/>
      <c r="I1676" s="19"/>
      <c r="J1676" s="19"/>
      <c r="K1676" s="19"/>
      <c r="L1676" s="345"/>
      <c r="M1676" s="17"/>
      <c r="N1676" s="17"/>
      <c r="O1676" s="19"/>
      <c r="P1676" s="19"/>
      <c r="Q1676" s="19"/>
      <c r="R1676" s="17"/>
    </row>
    <row r="1677" spans="1:18">
      <c r="A1677" s="89" t="str">
        <f t="shared" si="26"/>
        <v/>
      </c>
      <c r="B1677" s="88"/>
      <c r="C1677" s="157"/>
      <c r="D1677" s="90"/>
      <c r="E1677" s="346"/>
      <c r="F1677" s="91"/>
      <c r="G1677" s="88"/>
      <c r="H1677" s="92"/>
      <c r="I1677" s="93"/>
      <c r="J1677" s="93"/>
      <c r="K1677" s="93"/>
      <c r="L1677" s="346"/>
      <c r="M1677" s="94"/>
      <c r="N1677" s="94"/>
      <c r="O1677" s="93"/>
      <c r="P1677" s="93"/>
      <c r="Q1677" s="93"/>
      <c r="R1677" s="94"/>
    </row>
    <row r="1678" spans="1:18">
      <c r="A1678" s="150" t="str">
        <f t="shared" si="26"/>
        <v/>
      </c>
      <c r="B1678" s="79"/>
      <c r="C1678" s="157"/>
      <c r="D1678" s="47"/>
      <c r="E1678" s="345"/>
      <c r="F1678" s="19"/>
      <c r="G1678" s="56"/>
      <c r="H1678" s="18"/>
      <c r="I1678" s="19"/>
      <c r="J1678" s="19"/>
      <c r="K1678" s="19"/>
      <c r="L1678" s="345"/>
      <c r="M1678" s="17"/>
      <c r="N1678" s="17"/>
      <c r="O1678" s="19"/>
      <c r="P1678" s="19"/>
      <c r="Q1678" s="19"/>
      <c r="R1678" s="17"/>
    </row>
    <row r="1679" spans="1:18">
      <c r="A1679" s="150" t="str">
        <f t="shared" ref="A1679:A1742" si="27">IF(ISBLANK(B1679),"",IF(ISNA(VLOOKUP(B1679,jobtable,2,FALSE)),"Not found",VLOOKUP(B1679,jobtable,2,FALSE)))</f>
        <v/>
      </c>
      <c r="B1679" s="79"/>
      <c r="C1679" s="157"/>
      <c r="D1679" s="47"/>
      <c r="E1679" s="345"/>
      <c r="F1679" s="19"/>
      <c r="G1679" s="56"/>
      <c r="H1679" s="18"/>
      <c r="I1679" s="19"/>
      <c r="J1679" s="19"/>
      <c r="K1679" s="19"/>
      <c r="L1679" s="345"/>
      <c r="M1679" s="17"/>
      <c r="N1679" s="17"/>
      <c r="O1679" s="19"/>
      <c r="P1679" s="19"/>
      <c r="Q1679" s="19"/>
      <c r="R1679" s="17"/>
    </row>
    <row r="1680" spans="1:18">
      <c r="A1680" s="150" t="str">
        <f t="shared" si="27"/>
        <v/>
      </c>
      <c r="B1680" s="79"/>
      <c r="C1680" s="157"/>
      <c r="D1680" s="47"/>
      <c r="E1680" s="345"/>
      <c r="F1680" s="19"/>
      <c r="G1680" s="56"/>
      <c r="H1680" s="18"/>
      <c r="I1680" s="19"/>
      <c r="J1680" s="19"/>
      <c r="K1680" s="19"/>
      <c r="L1680" s="345"/>
      <c r="M1680" s="17"/>
      <c r="N1680" s="17"/>
      <c r="O1680" s="19"/>
      <c r="P1680" s="19"/>
      <c r="Q1680" s="19"/>
      <c r="R1680" s="17"/>
    </row>
    <row r="1681" spans="1:18">
      <c r="A1681" s="150" t="str">
        <f t="shared" si="27"/>
        <v/>
      </c>
      <c r="B1681" s="79"/>
      <c r="C1681" s="157"/>
      <c r="D1681" s="47"/>
      <c r="E1681" s="345"/>
      <c r="F1681" s="19"/>
      <c r="G1681" s="56"/>
      <c r="H1681" s="18"/>
      <c r="I1681" s="19"/>
      <c r="J1681" s="19"/>
      <c r="K1681" s="19"/>
      <c r="L1681" s="345"/>
      <c r="M1681" s="17"/>
      <c r="N1681" s="17"/>
      <c r="O1681" s="19"/>
      <c r="P1681" s="19"/>
      <c r="Q1681" s="19"/>
      <c r="R1681" s="17"/>
    </row>
    <row r="1682" spans="1:18">
      <c r="A1682" s="150" t="str">
        <f t="shared" si="27"/>
        <v/>
      </c>
      <c r="B1682" s="79"/>
      <c r="C1682" s="157"/>
      <c r="D1682" s="47"/>
      <c r="E1682" s="345"/>
      <c r="F1682" s="19"/>
      <c r="G1682" s="56"/>
      <c r="H1682" s="18"/>
      <c r="I1682" s="19"/>
      <c r="J1682" s="19"/>
      <c r="K1682" s="19"/>
      <c r="L1682" s="345"/>
      <c r="M1682" s="17"/>
      <c r="N1682" s="17"/>
      <c r="O1682" s="19"/>
      <c r="P1682" s="19"/>
      <c r="Q1682" s="19"/>
      <c r="R1682" s="17"/>
    </row>
    <row r="1683" spans="1:18">
      <c r="A1683" s="89" t="str">
        <f t="shared" si="27"/>
        <v/>
      </c>
      <c r="B1683" s="88"/>
      <c r="C1683" s="157"/>
      <c r="D1683" s="90"/>
      <c r="E1683" s="346"/>
      <c r="F1683" s="91"/>
      <c r="G1683" s="88"/>
      <c r="H1683" s="92"/>
      <c r="I1683" s="93"/>
      <c r="J1683" s="93"/>
      <c r="K1683" s="93"/>
      <c r="L1683" s="346"/>
      <c r="M1683" s="94"/>
      <c r="N1683" s="94"/>
      <c r="O1683" s="93"/>
      <c r="P1683" s="93"/>
      <c r="Q1683" s="93"/>
      <c r="R1683" s="94"/>
    </row>
    <row r="1684" spans="1:18">
      <c r="A1684" s="150" t="str">
        <f t="shared" si="27"/>
        <v/>
      </c>
      <c r="B1684" s="79"/>
      <c r="C1684" s="157"/>
      <c r="D1684" s="47"/>
      <c r="E1684" s="345"/>
      <c r="F1684" s="19"/>
      <c r="G1684" s="56"/>
      <c r="H1684" s="18"/>
      <c r="I1684" s="19"/>
      <c r="J1684" s="19"/>
      <c r="K1684" s="19"/>
      <c r="L1684" s="345"/>
      <c r="M1684" s="17"/>
      <c r="N1684" s="17"/>
      <c r="O1684" s="19"/>
      <c r="P1684" s="19"/>
      <c r="Q1684" s="19"/>
      <c r="R1684" s="17"/>
    </row>
    <row r="1685" spans="1:18">
      <c r="A1685" s="150" t="str">
        <f t="shared" si="27"/>
        <v/>
      </c>
      <c r="B1685" s="79"/>
      <c r="C1685" s="157"/>
      <c r="D1685" s="47"/>
      <c r="E1685" s="345"/>
      <c r="F1685" s="19"/>
      <c r="G1685" s="56"/>
      <c r="H1685" s="18"/>
      <c r="I1685" s="19"/>
      <c r="J1685" s="19"/>
      <c r="K1685" s="19"/>
      <c r="L1685" s="345"/>
      <c r="M1685" s="17"/>
      <c r="N1685" s="17"/>
      <c r="O1685" s="19"/>
      <c r="P1685" s="19"/>
      <c r="Q1685" s="19"/>
      <c r="R1685" s="17"/>
    </row>
    <row r="1686" spans="1:18">
      <c r="A1686" s="150" t="str">
        <f t="shared" si="27"/>
        <v/>
      </c>
      <c r="B1686" s="79"/>
      <c r="C1686" s="157"/>
      <c r="D1686" s="47"/>
      <c r="E1686" s="345"/>
      <c r="F1686" s="19"/>
      <c r="G1686" s="56"/>
      <c r="H1686" s="18"/>
      <c r="I1686" s="19"/>
      <c r="J1686" s="19"/>
      <c r="K1686" s="19"/>
      <c r="L1686" s="345"/>
      <c r="M1686" s="17"/>
      <c r="N1686" s="17"/>
      <c r="O1686" s="19"/>
      <c r="P1686" s="19"/>
      <c r="Q1686" s="19"/>
      <c r="R1686" s="17"/>
    </row>
    <row r="1687" spans="1:18">
      <c r="A1687" s="150" t="str">
        <f t="shared" si="27"/>
        <v/>
      </c>
      <c r="B1687" s="79"/>
      <c r="C1687" s="157"/>
      <c r="D1687" s="47"/>
      <c r="E1687" s="345"/>
      <c r="F1687" s="19"/>
      <c r="G1687" s="56"/>
      <c r="H1687" s="18"/>
      <c r="I1687" s="19"/>
      <c r="J1687" s="19"/>
      <c r="K1687" s="19"/>
      <c r="L1687" s="345"/>
      <c r="M1687" s="17"/>
      <c r="N1687" s="17"/>
      <c r="O1687" s="19"/>
      <c r="P1687" s="19"/>
      <c r="Q1687" s="19"/>
      <c r="R1687" s="17"/>
    </row>
    <row r="1688" spans="1:18">
      <c r="A1688" s="150" t="str">
        <f t="shared" si="27"/>
        <v/>
      </c>
      <c r="B1688" s="79"/>
      <c r="C1688" s="157"/>
      <c r="D1688" s="47"/>
      <c r="E1688" s="345"/>
      <c r="F1688" s="19"/>
      <c r="G1688" s="56"/>
      <c r="H1688" s="18"/>
      <c r="I1688" s="19"/>
      <c r="J1688" s="19"/>
      <c r="K1688" s="19"/>
      <c r="L1688" s="345"/>
      <c r="M1688" s="17"/>
      <c r="N1688" s="17"/>
      <c r="O1688" s="19"/>
      <c r="P1688" s="19"/>
      <c r="Q1688" s="19"/>
      <c r="R1688" s="17"/>
    </row>
    <row r="1689" spans="1:18">
      <c r="A1689" s="89" t="str">
        <f t="shared" si="27"/>
        <v/>
      </c>
      <c r="B1689" s="88"/>
      <c r="C1689" s="157"/>
      <c r="D1689" s="90"/>
      <c r="E1689" s="346"/>
      <c r="F1689" s="91"/>
      <c r="G1689" s="88"/>
      <c r="H1689" s="92"/>
      <c r="I1689" s="93"/>
      <c r="J1689" s="93"/>
      <c r="K1689" s="93"/>
      <c r="L1689" s="346"/>
      <c r="M1689" s="94"/>
      <c r="N1689" s="94"/>
      <c r="O1689" s="93"/>
      <c r="P1689" s="93"/>
      <c r="Q1689" s="93"/>
      <c r="R1689" s="94"/>
    </row>
    <row r="1690" spans="1:18">
      <c r="A1690" s="150" t="str">
        <f t="shared" si="27"/>
        <v/>
      </c>
      <c r="B1690" s="79"/>
      <c r="C1690" s="157"/>
      <c r="D1690" s="47"/>
      <c r="E1690" s="345"/>
      <c r="F1690" s="19"/>
      <c r="G1690" s="56"/>
      <c r="H1690" s="18"/>
      <c r="I1690" s="19"/>
      <c r="J1690" s="19"/>
      <c r="K1690" s="19"/>
      <c r="L1690" s="345"/>
      <c r="M1690" s="17"/>
      <c r="N1690" s="17"/>
      <c r="O1690" s="19"/>
      <c r="P1690" s="19"/>
      <c r="Q1690" s="19"/>
      <c r="R1690" s="17"/>
    </row>
    <row r="1691" spans="1:18">
      <c r="A1691" s="150" t="str">
        <f t="shared" si="27"/>
        <v/>
      </c>
      <c r="B1691" s="79"/>
      <c r="C1691" s="157"/>
      <c r="D1691" s="47"/>
      <c r="E1691" s="345"/>
      <c r="F1691" s="19"/>
      <c r="G1691" s="56"/>
      <c r="H1691" s="18"/>
      <c r="I1691" s="19"/>
      <c r="J1691" s="19"/>
      <c r="K1691" s="19"/>
      <c r="L1691" s="345"/>
      <c r="M1691" s="17"/>
      <c r="N1691" s="17"/>
      <c r="O1691" s="19"/>
      <c r="P1691" s="19"/>
      <c r="Q1691" s="19"/>
      <c r="R1691" s="17"/>
    </row>
    <row r="1692" spans="1:18">
      <c r="A1692" s="150" t="str">
        <f t="shared" si="27"/>
        <v/>
      </c>
      <c r="B1692" s="79"/>
      <c r="C1692" s="157"/>
      <c r="D1692" s="47"/>
      <c r="E1692" s="345"/>
      <c r="F1692" s="19"/>
      <c r="G1692" s="56"/>
      <c r="H1692" s="18"/>
      <c r="I1692" s="19"/>
      <c r="J1692" s="19"/>
      <c r="K1692" s="19"/>
      <c r="L1692" s="345"/>
      <c r="M1692" s="17"/>
      <c r="N1692" s="17"/>
      <c r="O1692" s="19"/>
      <c r="P1692" s="19"/>
      <c r="Q1692" s="19"/>
      <c r="R1692" s="17"/>
    </row>
    <row r="1693" spans="1:18">
      <c r="A1693" s="150" t="str">
        <f t="shared" si="27"/>
        <v/>
      </c>
      <c r="B1693" s="79"/>
      <c r="C1693" s="157"/>
      <c r="D1693" s="47"/>
      <c r="E1693" s="345"/>
      <c r="F1693" s="19"/>
      <c r="G1693" s="56"/>
      <c r="H1693" s="18"/>
      <c r="I1693" s="19"/>
      <c r="J1693" s="19"/>
      <c r="K1693" s="19"/>
      <c r="L1693" s="345"/>
      <c r="M1693" s="17"/>
      <c r="N1693" s="17"/>
      <c r="O1693" s="19"/>
      <c r="P1693" s="19"/>
      <c r="Q1693" s="19"/>
      <c r="R1693" s="17"/>
    </row>
    <row r="1694" spans="1:18">
      <c r="A1694" s="150" t="str">
        <f t="shared" si="27"/>
        <v/>
      </c>
      <c r="B1694" s="79"/>
      <c r="C1694" s="157"/>
      <c r="D1694" s="47"/>
      <c r="E1694" s="345"/>
      <c r="F1694" s="19"/>
      <c r="G1694" s="56"/>
      <c r="H1694" s="18"/>
      <c r="I1694" s="19"/>
      <c r="J1694" s="19"/>
      <c r="K1694" s="19"/>
      <c r="L1694" s="345"/>
      <c r="M1694" s="17"/>
      <c r="N1694" s="17"/>
      <c r="O1694" s="19"/>
      <c r="P1694" s="19"/>
      <c r="Q1694" s="19"/>
      <c r="R1694" s="17"/>
    </row>
    <row r="1695" spans="1:18">
      <c r="A1695" s="89" t="str">
        <f t="shared" si="27"/>
        <v/>
      </c>
      <c r="B1695" s="88"/>
      <c r="C1695" s="157"/>
      <c r="D1695" s="90"/>
      <c r="E1695" s="346"/>
      <c r="F1695" s="91"/>
      <c r="G1695" s="88"/>
      <c r="H1695" s="92"/>
      <c r="I1695" s="93"/>
      <c r="J1695" s="93"/>
      <c r="K1695" s="93"/>
      <c r="L1695" s="346"/>
      <c r="M1695" s="94"/>
      <c r="N1695" s="94"/>
      <c r="O1695" s="93"/>
      <c r="P1695" s="93"/>
      <c r="Q1695" s="93"/>
      <c r="R1695" s="94"/>
    </row>
    <row r="1696" spans="1:18">
      <c r="A1696" s="150" t="str">
        <f t="shared" si="27"/>
        <v/>
      </c>
      <c r="B1696" s="79"/>
      <c r="C1696" s="157"/>
      <c r="D1696" s="47"/>
      <c r="E1696" s="345"/>
      <c r="F1696" s="19"/>
      <c r="G1696" s="56"/>
      <c r="H1696" s="18"/>
      <c r="I1696" s="19"/>
      <c r="J1696" s="19"/>
      <c r="K1696" s="19"/>
      <c r="L1696" s="345"/>
      <c r="M1696" s="17"/>
      <c r="N1696" s="17"/>
      <c r="O1696" s="19"/>
      <c r="P1696" s="19"/>
      <c r="Q1696" s="19"/>
      <c r="R1696" s="17"/>
    </row>
    <row r="1697" spans="1:18">
      <c r="A1697" s="150" t="str">
        <f t="shared" si="27"/>
        <v/>
      </c>
      <c r="B1697" s="79"/>
      <c r="C1697" s="157"/>
      <c r="D1697" s="47"/>
      <c r="E1697" s="345"/>
      <c r="F1697" s="19"/>
      <c r="G1697" s="56"/>
      <c r="H1697" s="18"/>
      <c r="I1697" s="19"/>
      <c r="J1697" s="19"/>
      <c r="K1697" s="19"/>
      <c r="L1697" s="345"/>
      <c r="M1697" s="17"/>
      <c r="N1697" s="17"/>
      <c r="O1697" s="19"/>
      <c r="P1697" s="19"/>
      <c r="Q1697" s="19"/>
      <c r="R1697" s="17"/>
    </row>
    <row r="1698" spans="1:18">
      <c r="A1698" s="150" t="str">
        <f t="shared" si="27"/>
        <v/>
      </c>
      <c r="B1698" s="79"/>
      <c r="C1698" s="157"/>
      <c r="D1698" s="47"/>
      <c r="E1698" s="345"/>
      <c r="F1698" s="19"/>
      <c r="G1698" s="56"/>
      <c r="H1698" s="18"/>
      <c r="I1698" s="19"/>
      <c r="J1698" s="19"/>
      <c r="K1698" s="19"/>
      <c r="L1698" s="345"/>
      <c r="M1698" s="17"/>
      <c r="N1698" s="17"/>
      <c r="O1698" s="19"/>
      <c r="P1698" s="19"/>
      <c r="Q1698" s="19"/>
      <c r="R1698" s="17"/>
    </row>
    <row r="1699" spans="1:18">
      <c r="A1699" s="150" t="str">
        <f t="shared" si="27"/>
        <v/>
      </c>
      <c r="B1699" s="79"/>
      <c r="C1699" s="157"/>
      <c r="D1699" s="47"/>
      <c r="E1699" s="345"/>
      <c r="F1699" s="19"/>
      <c r="G1699" s="56"/>
      <c r="H1699" s="18"/>
      <c r="I1699" s="19"/>
      <c r="J1699" s="19"/>
      <c r="K1699" s="19"/>
      <c r="L1699" s="345"/>
      <c r="M1699" s="17"/>
      <c r="N1699" s="17"/>
      <c r="O1699" s="19"/>
      <c r="P1699" s="19"/>
      <c r="Q1699" s="19"/>
      <c r="R1699" s="17"/>
    </row>
    <row r="1700" spans="1:18">
      <c r="A1700" s="150" t="str">
        <f t="shared" si="27"/>
        <v/>
      </c>
      <c r="B1700" s="79"/>
      <c r="C1700" s="157"/>
      <c r="D1700" s="47"/>
      <c r="E1700" s="345"/>
      <c r="F1700" s="19"/>
      <c r="G1700" s="56"/>
      <c r="H1700" s="18"/>
      <c r="I1700" s="19"/>
      <c r="J1700" s="19"/>
      <c r="K1700" s="19"/>
      <c r="L1700" s="345"/>
      <c r="M1700" s="17"/>
      <c r="N1700" s="17"/>
      <c r="O1700" s="19"/>
      <c r="P1700" s="19"/>
      <c r="Q1700" s="19"/>
      <c r="R1700" s="17"/>
    </row>
    <row r="1701" spans="1:18">
      <c r="A1701" s="89" t="str">
        <f t="shared" si="27"/>
        <v/>
      </c>
      <c r="B1701" s="88"/>
      <c r="C1701" s="157"/>
      <c r="D1701" s="90"/>
      <c r="E1701" s="346"/>
      <c r="F1701" s="91"/>
      <c r="G1701" s="88"/>
      <c r="H1701" s="92"/>
      <c r="I1701" s="93"/>
      <c r="J1701" s="93"/>
      <c r="K1701" s="93"/>
      <c r="L1701" s="346"/>
      <c r="M1701" s="94"/>
      <c r="N1701" s="94"/>
      <c r="O1701" s="93"/>
      <c r="P1701" s="93"/>
      <c r="Q1701" s="93"/>
      <c r="R1701" s="94"/>
    </row>
    <row r="1702" spans="1:18">
      <c r="A1702" s="150" t="str">
        <f t="shared" si="27"/>
        <v/>
      </c>
      <c r="B1702" s="79"/>
      <c r="C1702" s="157"/>
      <c r="D1702" s="47"/>
      <c r="E1702" s="345"/>
      <c r="F1702" s="19"/>
      <c r="G1702" s="56"/>
      <c r="H1702" s="18"/>
      <c r="I1702" s="19"/>
      <c r="J1702" s="19"/>
      <c r="K1702" s="19"/>
      <c r="L1702" s="345"/>
      <c r="M1702" s="17"/>
      <c r="N1702" s="17"/>
      <c r="O1702" s="19"/>
      <c r="P1702" s="19"/>
      <c r="Q1702" s="19"/>
      <c r="R1702" s="17"/>
    </row>
    <row r="1703" spans="1:18">
      <c r="A1703" s="150" t="str">
        <f t="shared" si="27"/>
        <v/>
      </c>
      <c r="B1703" s="79"/>
      <c r="C1703" s="157"/>
      <c r="D1703" s="47"/>
      <c r="E1703" s="345"/>
      <c r="F1703" s="19"/>
      <c r="G1703" s="56"/>
      <c r="H1703" s="18"/>
      <c r="I1703" s="19"/>
      <c r="J1703" s="19"/>
      <c r="K1703" s="19"/>
      <c r="L1703" s="345"/>
      <c r="M1703" s="17"/>
      <c r="N1703" s="17"/>
      <c r="O1703" s="19"/>
      <c r="P1703" s="19"/>
      <c r="Q1703" s="19"/>
      <c r="R1703" s="17"/>
    </row>
    <row r="1704" spans="1:18">
      <c r="A1704" s="150" t="str">
        <f t="shared" si="27"/>
        <v/>
      </c>
      <c r="B1704" s="79"/>
      <c r="C1704" s="157"/>
      <c r="D1704" s="47"/>
      <c r="E1704" s="345"/>
      <c r="F1704" s="19"/>
      <c r="G1704" s="56"/>
      <c r="H1704" s="18"/>
      <c r="I1704" s="19"/>
      <c r="J1704" s="19"/>
      <c r="K1704" s="19"/>
      <c r="L1704" s="345"/>
      <c r="M1704" s="17"/>
      <c r="N1704" s="17"/>
      <c r="O1704" s="19"/>
      <c r="P1704" s="19"/>
      <c r="Q1704" s="19"/>
      <c r="R1704" s="17"/>
    </row>
    <row r="1705" spans="1:18">
      <c r="A1705" s="150" t="str">
        <f t="shared" si="27"/>
        <v/>
      </c>
      <c r="B1705" s="79"/>
      <c r="C1705" s="157"/>
      <c r="D1705" s="47"/>
      <c r="E1705" s="345"/>
      <c r="F1705" s="19"/>
      <c r="G1705" s="56"/>
      <c r="H1705" s="18"/>
      <c r="I1705" s="19"/>
      <c r="J1705" s="19"/>
      <c r="K1705" s="19"/>
      <c r="L1705" s="345"/>
      <c r="M1705" s="17"/>
      <c r="N1705" s="17"/>
      <c r="O1705" s="19"/>
      <c r="P1705" s="19"/>
      <c r="Q1705" s="19"/>
      <c r="R1705" s="17"/>
    </row>
    <row r="1706" spans="1:18">
      <c r="A1706" s="150" t="str">
        <f t="shared" si="27"/>
        <v/>
      </c>
      <c r="B1706" s="79"/>
      <c r="C1706" s="157"/>
      <c r="D1706" s="47"/>
      <c r="E1706" s="345"/>
      <c r="F1706" s="19"/>
      <c r="G1706" s="56"/>
      <c r="H1706" s="18"/>
      <c r="I1706" s="19"/>
      <c r="J1706" s="19"/>
      <c r="K1706" s="19"/>
      <c r="L1706" s="345"/>
      <c r="M1706" s="17"/>
      <c r="N1706" s="17"/>
      <c r="O1706" s="19"/>
      <c r="P1706" s="19"/>
      <c r="Q1706" s="19"/>
      <c r="R1706" s="17"/>
    </row>
    <row r="1707" spans="1:18">
      <c r="A1707" s="89" t="str">
        <f t="shared" si="27"/>
        <v/>
      </c>
      <c r="B1707" s="88"/>
      <c r="C1707" s="157"/>
      <c r="D1707" s="90"/>
      <c r="E1707" s="346"/>
      <c r="F1707" s="91"/>
      <c r="G1707" s="88"/>
      <c r="H1707" s="92"/>
      <c r="I1707" s="93"/>
      <c r="J1707" s="93"/>
      <c r="K1707" s="93"/>
      <c r="L1707" s="346"/>
      <c r="M1707" s="94"/>
      <c r="N1707" s="94"/>
      <c r="O1707" s="93"/>
      <c r="P1707" s="93"/>
      <c r="Q1707" s="93"/>
      <c r="R1707" s="94"/>
    </row>
    <row r="1708" spans="1:18">
      <c r="A1708" s="150" t="str">
        <f t="shared" si="27"/>
        <v/>
      </c>
      <c r="B1708" s="79"/>
      <c r="C1708" s="157"/>
      <c r="D1708" s="47"/>
      <c r="E1708" s="345"/>
      <c r="F1708" s="19"/>
      <c r="G1708" s="56"/>
      <c r="H1708" s="18"/>
      <c r="I1708" s="19"/>
      <c r="J1708" s="19"/>
      <c r="K1708" s="19"/>
      <c r="L1708" s="345"/>
      <c r="M1708" s="17"/>
      <c r="N1708" s="17"/>
      <c r="O1708" s="19"/>
      <c r="P1708" s="19"/>
      <c r="Q1708" s="19"/>
      <c r="R1708" s="17"/>
    </row>
    <row r="1709" spans="1:18">
      <c r="A1709" s="150" t="str">
        <f t="shared" si="27"/>
        <v/>
      </c>
      <c r="B1709" s="79"/>
      <c r="C1709" s="157"/>
      <c r="D1709" s="47"/>
      <c r="E1709" s="345"/>
      <c r="F1709" s="19"/>
      <c r="G1709" s="56"/>
      <c r="H1709" s="18"/>
      <c r="I1709" s="19"/>
      <c r="J1709" s="19"/>
      <c r="K1709" s="19"/>
      <c r="L1709" s="345"/>
      <c r="M1709" s="17"/>
      <c r="N1709" s="17"/>
      <c r="O1709" s="19"/>
      <c r="P1709" s="19"/>
      <c r="Q1709" s="19"/>
      <c r="R1709" s="17"/>
    </row>
    <row r="1710" spans="1:18">
      <c r="A1710" s="150" t="str">
        <f t="shared" si="27"/>
        <v/>
      </c>
      <c r="B1710" s="79"/>
      <c r="C1710" s="157"/>
      <c r="D1710" s="47"/>
      <c r="E1710" s="345"/>
      <c r="F1710" s="19"/>
      <c r="G1710" s="56"/>
      <c r="H1710" s="18"/>
      <c r="I1710" s="19"/>
      <c r="J1710" s="19"/>
      <c r="K1710" s="19"/>
      <c r="L1710" s="345"/>
      <c r="M1710" s="17"/>
      <c r="N1710" s="17"/>
      <c r="O1710" s="19"/>
      <c r="P1710" s="19"/>
      <c r="Q1710" s="19"/>
      <c r="R1710" s="17"/>
    </row>
    <row r="1711" spans="1:18">
      <c r="A1711" s="150" t="str">
        <f t="shared" si="27"/>
        <v/>
      </c>
      <c r="B1711" s="79"/>
      <c r="C1711" s="157"/>
      <c r="D1711" s="47"/>
      <c r="E1711" s="345"/>
      <c r="F1711" s="19"/>
      <c r="G1711" s="56"/>
      <c r="H1711" s="18"/>
      <c r="I1711" s="19"/>
      <c r="J1711" s="19"/>
      <c r="K1711" s="19"/>
      <c r="L1711" s="345"/>
      <c r="M1711" s="17"/>
      <c r="N1711" s="17"/>
      <c r="O1711" s="19"/>
      <c r="P1711" s="19"/>
      <c r="Q1711" s="19"/>
      <c r="R1711" s="17"/>
    </row>
    <row r="1712" spans="1:18">
      <c r="A1712" s="150" t="str">
        <f t="shared" si="27"/>
        <v/>
      </c>
      <c r="B1712" s="79"/>
      <c r="C1712" s="157"/>
      <c r="D1712" s="47"/>
      <c r="E1712" s="345"/>
      <c r="F1712" s="19"/>
      <c r="G1712" s="56"/>
      <c r="H1712" s="18"/>
      <c r="I1712" s="19"/>
      <c r="J1712" s="19"/>
      <c r="K1712" s="19"/>
      <c r="L1712" s="345"/>
      <c r="M1712" s="17"/>
      <c r="N1712" s="17"/>
      <c r="O1712" s="19"/>
      <c r="P1712" s="19"/>
      <c r="Q1712" s="19"/>
      <c r="R1712" s="17"/>
    </row>
    <row r="1713" spans="1:18">
      <c r="A1713" s="89" t="str">
        <f t="shared" si="27"/>
        <v/>
      </c>
      <c r="B1713" s="88"/>
      <c r="C1713" s="157"/>
      <c r="D1713" s="90"/>
      <c r="E1713" s="346"/>
      <c r="F1713" s="91"/>
      <c r="G1713" s="88"/>
      <c r="H1713" s="92"/>
      <c r="I1713" s="93"/>
      <c r="J1713" s="93"/>
      <c r="K1713" s="93"/>
      <c r="L1713" s="346"/>
      <c r="M1713" s="94"/>
      <c r="N1713" s="94"/>
      <c r="O1713" s="93"/>
      <c r="P1713" s="93"/>
      <c r="Q1713" s="93"/>
      <c r="R1713" s="94"/>
    </row>
    <row r="1714" spans="1:18">
      <c r="A1714" s="150" t="str">
        <f t="shared" si="27"/>
        <v/>
      </c>
      <c r="B1714" s="79"/>
      <c r="C1714" s="157"/>
      <c r="D1714" s="47"/>
      <c r="E1714" s="345"/>
      <c r="F1714" s="19"/>
      <c r="G1714" s="56"/>
      <c r="H1714" s="18"/>
      <c r="I1714" s="19"/>
      <c r="J1714" s="19"/>
      <c r="K1714" s="19"/>
      <c r="L1714" s="345"/>
      <c r="M1714" s="17"/>
      <c r="N1714" s="17"/>
      <c r="O1714" s="19"/>
      <c r="P1714" s="19"/>
      <c r="Q1714" s="19"/>
      <c r="R1714" s="17"/>
    </row>
    <row r="1715" spans="1:18">
      <c r="A1715" s="150" t="str">
        <f t="shared" si="27"/>
        <v/>
      </c>
      <c r="B1715" s="79"/>
      <c r="C1715" s="157"/>
      <c r="D1715" s="47"/>
      <c r="E1715" s="345"/>
      <c r="F1715" s="19"/>
      <c r="G1715" s="56"/>
      <c r="H1715" s="18"/>
      <c r="I1715" s="19"/>
      <c r="J1715" s="19"/>
      <c r="K1715" s="19"/>
      <c r="L1715" s="345"/>
      <c r="M1715" s="17"/>
      <c r="N1715" s="17"/>
      <c r="O1715" s="19"/>
      <c r="P1715" s="19"/>
      <c r="Q1715" s="19"/>
      <c r="R1715" s="17"/>
    </row>
    <row r="1716" spans="1:18">
      <c r="A1716" s="150" t="str">
        <f t="shared" si="27"/>
        <v/>
      </c>
      <c r="B1716" s="79"/>
      <c r="C1716" s="157"/>
      <c r="D1716" s="47"/>
      <c r="E1716" s="345"/>
      <c r="F1716" s="19"/>
      <c r="G1716" s="56"/>
      <c r="H1716" s="18"/>
      <c r="I1716" s="19"/>
      <c r="J1716" s="19"/>
      <c r="K1716" s="19"/>
      <c r="L1716" s="345"/>
      <c r="M1716" s="17"/>
      <c r="N1716" s="17"/>
      <c r="O1716" s="19"/>
      <c r="P1716" s="19"/>
      <c r="Q1716" s="19"/>
      <c r="R1716" s="17"/>
    </row>
    <row r="1717" spans="1:18">
      <c r="A1717" s="150" t="str">
        <f t="shared" si="27"/>
        <v/>
      </c>
      <c r="B1717" s="79"/>
      <c r="C1717" s="157"/>
      <c r="D1717" s="47"/>
      <c r="E1717" s="345"/>
      <c r="F1717" s="19"/>
      <c r="G1717" s="56"/>
      <c r="H1717" s="18"/>
      <c r="I1717" s="19"/>
      <c r="J1717" s="19"/>
      <c r="K1717" s="19"/>
      <c r="L1717" s="345"/>
      <c r="M1717" s="17"/>
      <c r="N1717" s="17"/>
      <c r="O1717" s="19"/>
      <c r="P1717" s="19"/>
      <c r="Q1717" s="19"/>
      <c r="R1717" s="17"/>
    </row>
    <row r="1718" spans="1:18">
      <c r="A1718" s="150" t="str">
        <f t="shared" si="27"/>
        <v/>
      </c>
      <c r="B1718" s="79"/>
      <c r="C1718" s="157"/>
      <c r="D1718" s="47"/>
      <c r="E1718" s="345"/>
      <c r="F1718" s="19"/>
      <c r="G1718" s="56"/>
      <c r="H1718" s="18"/>
      <c r="I1718" s="19"/>
      <c r="J1718" s="19"/>
      <c r="K1718" s="19"/>
      <c r="L1718" s="345"/>
      <c r="M1718" s="17"/>
      <c r="N1718" s="17"/>
      <c r="O1718" s="19"/>
      <c r="P1718" s="19"/>
      <c r="Q1718" s="19"/>
      <c r="R1718" s="17"/>
    </row>
    <row r="1719" spans="1:18">
      <c r="A1719" s="89" t="str">
        <f t="shared" si="27"/>
        <v/>
      </c>
      <c r="B1719" s="88"/>
      <c r="C1719" s="157"/>
      <c r="D1719" s="90"/>
      <c r="E1719" s="346"/>
      <c r="F1719" s="91"/>
      <c r="G1719" s="88"/>
      <c r="H1719" s="92"/>
      <c r="I1719" s="93"/>
      <c r="J1719" s="93"/>
      <c r="K1719" s="93"/>
      <c r="L1719" s="346"/>
      <c r="M1719" s="94"/>
      <c r="N1719" s="94"/>
      <c r="O1719" s="93"/>
      <c r="P1719" s="93"/>
      <c r="Q1719" s="93"/>
      <c r="R1719" s="94"/>
    </row>
    <row r="1720" spans="1:18">
      <c r="A1720" s="150" t="str">
        <f t="shared" si="27"/>
        <v/>
      </c>
      <c r="B1720" s="79"/>
      <c r="C1720" s="157"/>
      <c r="D1720" s="47"/>
      <c r="E1720" s="345"/>
      <c r="F1720" s="19"/>
      <c r="G1720" s="56"/>
      <c r="H1720" s="18"/>
      <c r="I1720" s="19"/>
      <c r="J1720" s="19"/>
      <c r="K1720" s="19"/>
      <c r="L1720" s="345"/>
      <c r="M1720" s="17"/>
      <c r="N1720" s="17"/>
      <c r="O1720" s="19"/>
      <c r="P1720" s="19"/>
      <c r="Q1720" s="19"/>
      <c r="R1720" s="17"/>
    </row>
    <row r="1721" spans="1:18">
      <c r="A1721" s="150" t="str">
        <f t="shared" si="27"/>
        <v/>
      </c>
      <c r="B1721" s="79"/>
      <c r="C1721" s="157"/>
      <c r="D1721" s="47"/>
      <c r="E1721" s="345"/>
      <c r="F1721" s="19"/>
      <c r="G1721" s="56"/>
      <c r="H1721" s="18"/>
      <c r="I1721" s="19"/>
      <c r="J1721" s="19"/>
      <c r="K1721" s="19"/>
      <c r="L1721" s="345"/>
      <c r="M1721" s="17"/>
      <c r="N1721" s="17"/>
      <c r="O1721" s="19"/>
      <c r="P1721" s="19"/>
      <c r="Q1721" s="19"/>
      <c r="R1721" s="17"/>
    </row>
    <row r="1722" spans="1:18">
      <c r="A1722" s="150" t="str">
        <f t="shared" si="27"/>
        <v/>
      </c>
      <c r="B1722" s="79"/>
      <c r="C1722" s="157"/>
      <c r="D1722" s="47"/>
      <c r="E1722" s="345"/>
      <c r="F1722" s="19"/>
      <c r="G1722" s="56"/>
      <c r="H1722" s="18"/>
      <c r="I1722" s="19"/>
      <c r="J1722" s="19"/>
      <c r="K1722" s="19"/>
      <c r="L1722" s="345"/>
      <c r="M1722" s="17"/>
      <c r="N1722" s="17"/>
      <c r="O1722" s="19"/>
      <c r="P1722" s="19"/>
      <c r="Q1722" s="19"/>
      <c r="R1722" s="17"/>
    </row>
    <row r="1723" spans="1:18">
      <c r="A1723" s="150" t="str">
        <f t="shared" si="27"/>
        <v/>
      </c>
      <c r="B1723" s="79"/>
      <c r="C1723" s="157"/>
      <c r="D1723" s="47"/>
      <c r="E1723" s="345"/>
      <c r="F1723" s="19"/>
      <c r="G1723" s="56"/>
      <c r="H1723" s="18"/>
      <c r="I1723" s="19"/>
      <c r="J1723" s="19"/>
      <c r="K1723" s="19"/>
      <c r="L1723" s="345"/>
      <c r="M1723" s="17"/>
      <c r="N1723" s="17"/>
      <c r="O1723" s="19"/>
      <c r="P1723" s="19"/>
      <c r="Q1723" s="19"/>
      <c r="R1723" s="17"/>
    </row>
    <row r="1724" spans="1:18">
      <c r="A1724" s="150" t="str">
        <f t="shared" si="27"/>
        <v/>
      </c>
      <c r="B1724" s="79"/>
      <c r="C1724" s="157"/>
      <c r="D1724" s="47"/>
      <c r="E1724" s="345"/>
      <c r="F1724" s="19"/>
      <c r="G1724" s="56"/>
      <c r="H1724" s="18"/>
      <c r="I1724" s="19"/>
      <c r="J1724" s="19"/>
      <c r="K1724" s="19"/>
      <c r="L1724" s="345"/>
      <c r="M1724" s="17"/>
      <c r="N1724" s="17"/>
      <c r="O1724" s="19"/>
      <c r="P1724" s="19"/>
      <c r="Q1724" s="19"/>
      <c r="R1724" s="17"/>
    </row>
    <row r="1725" spans="1:18">
      <c r="A1725" s="89" t="str">
        <f t="shared" si="27"/>
        <v/>
      </c>
      <c r="B1725" s="88"/>
      <c r="C1725" s="157"/>
      <c r="D1725" s="90"/>
      <c r="E1725" s="346"/>
      <c r="F1725" s="91"/>
      <c r="G1725" s="88"/>
      <c r="H1725" s="92"/>
      <c r="I1725" s="93"/>
      <c r="J1725" s="93"/>
      <c r="K1725" s="93"/>
      <c r="L1725" s="346"/>
      <c r="M1725" s="94"/>
      <c r="N1725" s="94"/>
      <c r="O1725" s="93"/>
      <c r="P1725" s="93"/>
      <c r="Q1725" s="93"/>
      <c r="R1725" s="94"/>
    </row>
    <row r="1726" spans="1:18">
      <c r="A1726" s="150" t="str">
        <f t="shared" si="27"/>
        <v/>
      </c>
      <c r="B1726" s="79"/>
      <c r="C1726" s="157"/>
      <c r="D1726" s="47"/>
      <c r="E1726" s="345"/>
      <c r="F1726" s="19"/>
      <c r="G1726" s="56"/>
      <c r="H1726" s="18"/>
      <c r="I1726" s="19"/>
      <c r="J1726" s="19"/>
      <c r="K1726" s="19"/>
      <c r="L1726" s="345"/>
      <c r="M1726" s="17"/>
      <c r="N1726" s="17"/>
      <c r="O1726" s="19"/>
      <c r="P1726" s="19"/>
      <c r="Q1726" s="19"/>
      <c r="R1726" s="17"/>
    </row>
    <row r="1727" spans="1:18">
      <c r="A1727" s="150" t="str">
        <f t="shared" si="27"/>
        <v/>
      </c>
      <c r="B1727" s="79"/>
      <c r="C1727" s="157"/>
      <c r="D1727" s="47"/>
      <c r="E1727" s="345"/>
      <c r="F1727" s="19"/>
      <c r="G1727" s="56"/>
      <c r="H1727" s="18"/>
      <c r="I1727" s="19"/>
      <c r="J1727" s="19"/>
      <c r="K1727" s="19"/>
      <c r="L1727" s="345"/>
      <c r="M1727" s="17"/>
      <c r="N1727" s="17"/>
      <c r="O1727" s="19"/>
      <c r="P1727" s="19"/>
      <c r="Q1727" s="19"/>
      <c r="R1727" s="17"/>
    </row>
    <row r="1728" spans="1:18">
      <c r="A1728" s="150" t="str">
        <f t="shared" si="27"/>
        <v/>
      </c>
      <c r="B1728" s="79"/>
      <c r="C1728" s="157"/>
      <c r="D1728" s="47"/>
      <c r="E1728" s="345"/>
      <c r="F1728" s="19"/>
      <c r="G1728" s="56"/>
      <c r="H1728" s="18"/>
      <c r="I1728" s="19"/>
      <c r="J1728" s="19"/>
      <c r="K1728" s="19"/>
      <c r="L1728" s="345"/>
      <c r="M1728" s="17"/>
      <c r="N1728" s="17"/>
      <c r="O1728" s="19"/>
      <c r="P1728" s="19"/>
      <c r="Q1728" s="19"/>
      <c r="R1728" s="17"/>
    </row>
    <row r="1729" spans="1:18">
      <c r="A1729" s="150" t="str">
        <f t="shared" si="27"/>
        <v/>
      </c>
      <c r="B1729" s="79"/>
      <c r="C1729" s="157"/>
      <c r="D1729" s="47"/>
      <c r="E1729" s="345"/>
      <c r="F1729" s="19"/>
      <c r="G1729" s="56"/>
      <c r="H1729" s="18"/>
      <c r="I1729" s="19"/>
      <c r="J1729" s="19"/>
      <c r="K1729" s="19"/>
      <c r="L1729" s="345"/>
      <c r="M1729" s="17"/>
      <c r="N1729" s="17"/>
      <c r="O1729" s="19"/>
      <c r="P1729" s="19"/>
      <c r="Q1729" s="19"/>
      <c r="R1729" s="17"/>
    </row>
    <row r="1730" spans="1:18">
      <c r="A1730" s="150" t="str">
        <f t="shared" si="27"/>
        <v/>
      </c>
      <c r="B1730" s="79"/>
      <c r="C1730" s="157"/>
      <c r="D1730" s="47"/>
      <c r="E1730" s="345"/>
      <c r="F1730" s="19"/>
      <c r="G1730" s="56"/>
      <c r="H1730" s="18"/>
      <c r="I1730" s="19"/>
      <c r="J1730" s="19"/>
      <c r="K1730" s="19"/>
      <c r="L1730" s="345"/>
      <c r="M1730" s="17"/>
      <c r="N1730" s="17"/>
      <c r="O1730" s="19"/>
      <c r="P1730" s="19"/>
      <c r="Q1730" s="19"/>
      <c r="R1730" s="17"/>
    </row>
    <row r="1731" spans="1:18">
      <c r="A1731" s="89" t="str">
        <f t="shared" si="27"/>
        <v/>
      </c>
      <c r="B1731" s="88"/>
      <c r="C1731" s="157"/>
      <c r="D1731" s="90"/>
      <c r="E1731" s="346"/>
      <c r="F1731" s="91"/>
      <c r="G1731" s="88"/>
      <c r="H1731" s="92"/>
      <c r="I1731" s="93"/>
      <c r="J1731" s="93"/>
      <c r="K1731" s="93"/>
      <c r="L1731" s="346"/>
      <c r="M1731" s="94"/>
      <c r="N1731" s="94"/>
      <c r="O1731" s="93"/>
      <c r="P1731" s="93"/>
      <c r="Q1731" s="93"/>
      <c r="R1731" s="94"/>
    </row>
    <row r="1732" spans="1:18">
      <c r="A1732" s="150" t="str">
        <f t="shared" si="27"/>
        <v/>
      </c>
      <c r="B1732" s="79"/>
      <c r="C1732" s="157"/>
      <c r="D1732" s="47"/>
      <c r="E1732" s="345"/>
      <c r="F1732" s="19"/>
      <c r="G1732" s="56"/>
      <c r="H1732" s="18"/>
      <c r="I1732" s="19"/>
      <c r="J1732" s="19"/>
      <c r="K1732" s="19"/>
      <c r="L1732" s="345"/>
      <c r="M1732" s="17"/>
      <c r="N1732" s="17"/>
      <c r="O1732" s="19"/>
      <c r="P1732" s="19"/>
      <c r="Q1732" s="19"/>
      <c r="R1732" s="17"/>
    </row>
    <row r="1733" spans="1:18">
      <c r="A1733" s="150" t="str">
        <f t="shared" si="27"/>
        <v/>
      </c>
      <c r="B1733" s="79"/>
      <c r="C1733" s="157"/>
      <c r="D1733" s="47"/>
      <c r="E1733" s="345"/>
      <c r="F1733" s="19"/>
      <c r="G1733" s="56"/>
      <c r="H1733" s="18"/>
      <c r="I1733" s="19"/>
      <c r="J1733" s="19"/>
      <c r="K1733" s="19"/>
      <c r="L1733" s="345"/>
      <c r="M1733" s="17"/>
      <c r="N1733" s="17"/>
      <c r="O1733" s="19"/>
      <c r="P1733" s="19"/>
      <c r="Q1733" s="19"/>
      <c r="R1733" s="17"/>
    </row>
    <row r="1734" spans="1:18">
      <c r="A1734" s="150" t="str">
        <f t="shared" si="27"/>
        <v/>
      </c>
      <c r="B1734" s="79"/>
      <c r="C1734" s="157"/>
      <c r="D1734" s="47"/>
      <c r="E1734" s="345"/>
      <c r="F1734" s="19"/>
      <c r="G1734" s="56"/>
      <c r="H1734" s="18"/>
      <c r="I1734" s="19"/>
      <c r="J1734" s="19"/>
      <c r="K1734" s="19"/>
      <c r="L1734" s="345"/>
      <c r="M1734" s="17"/>
      <c r="N1734" s="17"/>
      <c r="O1734" s="19"/>
      <c r="P1734" s="19"/>
      <c r="Q1734" s="19"/>
      <c r="R1734" s="17"/>
    </row>
    <row r="1735" spans="1:18">
      <c r="A1735" s="150" t="str">
        <f t="shared" si="27"/>
        <v/>
      </c>
      <c r="B1735" s="79"/>
      <c r="C1735" s="157"/>
      <c r="D1735" s="47"/>
      <c r="E1735" s="345"/>
      <c r="F1735" s="19"/>
      <c r="G1735" s="56"/>
      <c r="H1735" s="18"/>
      <c r="I1735" s="19"/>
      <c r="J1735" s="19"/>
      <c r="K1735" s="19"/>
      <c r="L1735" s="345"/>
      <c r="M1735" s="17"/>
      <c r="N1735" s="17"/>
      <c r="O1735" s="19"/>
      <c r="P1735" s="19"/>
      <c r="Q1735" s="19"/>
      <c r="R1735" s="17"/>
    </row>
    <row r="1736" spans="1:18">
      <c r="A1736" s="150" t="str">
        <f t="shared" si="27"/>
        <v/>
      </c>
      <c r="B1736" s="79"/>
      <c r="C1736" s="157"/>
      <c r="D1736" s="47"/>
      <c r="E1736" s="345"/>
      <c r="F1736" s="19"/>
      <c r="G1736" s="56"/>
      <c r="H1736" s="18"/>
      <c r="I1736" s="19"/>
      <c r="J1736" s="19"/>
      <c r="K1736" s="19"/>
      <c r="L1736" s="345"/>
      <c r="M1736" s="17"/>
      <c r="N1736" s="17"/>
      <c r="O1736" s="19"/>
      <c r="P1736" s="19"/>
      <c r="Q1736" s="19"/>
      <c r="R1736" s="17"/>
    </row>
    <row r="1737" spans="1:18">
      <c r="A1737" s="89" t="str">
        <f t="shared" si="27"/>
        <v/>
      </c>
      <c r="B1737" s="88"/>
      <c r="C1737" s="157"/>
      <c r="D1737" s="90"/>
      <c r="E1737" s="346"/>
      <c r="F1737" s="91"/>
      <c r="G1737" s="88"/>
      <c r="H1737" s="92"/>
      <c r="I1737" s="93"/>
      <c r="J1737" s="93"/>
      <c r="K1737" s="93"/>
      <c r="L1737" s="346"/>
      <c r="M1737" s="94"/>
      <c r="N1737" s="94"/>
      <c r="O1737" s="93"/>
      <c r="P1737" s="93"/>
      <c r="Q1737" s="93"/>
      <c r="R1737" s="94"/>
    </row>
    <row r="1738" spans="1:18">
      <c r="A1738" s="150" t="str">
        <f t="shared" si="27"/>
        <v/>
      </c>
      <c r="B1738" s="79"/>
      <c r="C1738" s="157"/>
      <c r="D1738" s="47"/>
      <c r="E1738" s="345"/>
      <c r="F1738" s="19"/>
      <c r="G1738" s="56"/>
      <c r="H1738" s="18"/>
      <c r="I1738" s="19"/>
      <c r="J1738" s="19"/>
      <c r="K1738" s="19"/>
      <c r="L1738" s="345"/>
      <c r="M1738" s="17"/>
      <c r="N1738" s="17"/>
      <c r="O1738" s="19"/>
      <c r="P1738" s="19"/>
      <c r="Q1738" s="19"/>
      <c r="R1738" s="17"/>
    </row>
    <row r="1739" spans="1:18">
      <c r="A1739" s="150" t="str">
        <f t="shared" si="27"/>
        <v/>
      </c>
      <c r="B1739" s="79"/>
      <c r="C1739" s="157"/>
      <c r="D1739" s="47"/>
      <c r="E1739" s="345"/>
      <c r="F1739" s="19"/>
      <c r="G1739" s="56"/>
      <c r="H1739" s="18"/>
      <c r="I1739" s="19"/>
      <c r="J1739" s="19"/>
      <c r="K1739" s="19"/>
      <c r="L1739" s="345"/>
      <c r="M1739" s="17"/>
      <c r="N1739" s="17"/>
      <c r="O1739" s="19"/>
      <c r="P1739" s="19"/>
      <c r="Q1739" s="19"/>
      <c r="R1739" s="17"/>
    </row>
    <row r="1740" spans="1:18">
      <c r="A1740" s="150" t="str">
        <f t="shared" si="27"/>
        <v/>
      </c>
      <c r="B1740" s="79"/>
      <c r="C1740" s="157"/>
      <c r="D1740" s="47"/>
      <c r="E1740" s="345"/>
      <c r="F1740" s="19"/>
      <c r="G1740" s="56"/>
      <c r="H1740" s="18"/>
      <c r="I1740" s="19"/>
      <c r="J1740" s="19"/>
      <c r="K1740" s="19"/>
      <c r="L1740" s="345"/>
      <c r="M1740" s="17"/>
      <c r="N1740" s="17"/>
      <c r="O1740" s="19"/>
      <c r="P1740" s="19"/>
      <c r="Q1740" s="19"/>
      <c r="R1740" s="17"/>
    </row>
    <row r="1741" spans="1:18">
      <c r="A1741" s="150" t="str">
        <f t="shared" si="27"/>
        <v/>
      </c>
      <c r="B1741" s="79"/>
      <c r="C1741" s="157"/>
      <c r="D1741" s="47"/>
      <c r="E1741" s="345"/>
      <c r="F1741" s="19"/>
      <c r="G1741" s="56"/>
      <c r="H1741" s="18"/>
      <c r="I1741" s="19"/>
      <c r="J1741" s="19"/>
      <c r="K1741" s="19"/>
      <c r="L1741" s="345"/>
      <c r="M1741" s="17"/>
      <c r="N1741" s="17"/>
      <c r="O1741" s="19"/>
      <c r="P1741" s="19"/>
      <c r="Q1741" s="19"/>
      <c r="R1741" s="17"/>
    </row>
    <row r="1742" spans="1:18">
      <c r="A1742" s="150" t="str">
        <f t="shared" si="27"/>
        <v/>
      </c>
      <c r="B1742" s="79"/>
      <c r="C1742" s="157"/>
      <c r="D1742" s="47"/>
      <c r="E1742" s="345"/>
      <c r="F1742" s="19"/>
      <c r="G1742" s="56"/>
      <c r="H1742" s="18"/>
      <c r="I1742" s="19"/>
      <c r="J1742" s="19"/>
      <c r="K1742" s="19"/>
      <c r="L1742" s="345"/>
      <c r="M1742" s="17"/>
      <c r="N1742" s="17"/>
      <c r="O1742" s="19"/>
      <c r="P1742" s="19"/>
      <c r="Q1742" s="19"/>
      <c r="R1742" s="17"/>
    </row>
    <row r="1743" spans="1:18">
      <c r="A1743" s="89" t="str">
        <f t="shared" ref="A1743:A1806" si="28">IF(ISBLANK(B1743),"",IF(ISNA(VLOOKUP(B1743,jobtable,2,FALSE)),"Not found",VLOOKUP(B1743,jobtable,2,FALSE)))</f>
        <v/>
      </c>
      <c r="B1743" s="88"/>
      <c r="C1743" s="157"/>
      <c r="D1743" s="90"/>
      <c r="E1743" s="346"/>
      <c r="F1743" s="91"/>
      <c r="G1743" s="88"/>
      <c r="H1743" s="92"/>
      <c r="I1743" s="93"/>
      <c r="J1743" s="93"/>
      <c r="K1743" s="93"/>
      <c r="L1743" s="346"/>
      <c r="M1743" s="94"/>
      <c r="N1743" s="94"/>
      <c r="O1743" s="93"/>
      <c r="P1743" s="93"/>
      <c r="Q1743" s="93"/>
      <c r="R1743" s="94"/>
    </row>
    <row r="1744" spans="1:18">
      <c r="A1744" s="150" t="str">
        <f t="shared" si="28"/>
        <v/>
      </c>
      <c r="B1744" s="79"/>
      <c r="C1744" s="157"/>
      <c r="D1744" s="47"/>
      <c r="E1744" s="345"/>
      <c r="F1744" s="19"/>
      <c r="G1744" s="56"/>
      <c r="H1744" s="18"/>
      <c r="I1744" s="19"/>
      <c r="J1744" s="19"/>
      <c r="K1744" s="19"/>
      <c r="L1744" s="345"/>
      <c r="M1744" s="17"/>
      <c r="N1744" s="17"/>
      <c r="O1744" s="19"/>
      <c r="P1744" s="19"/>
      <c r="Q1744" s="19"/>
      <c r="R1744" s="17"/>
    </row>
    <row r="1745" spans="1:18">
      <c r="A1745" s="150" t="str">
        <f t="shared" si="28"/>
        <v/>
      </c>
      <c r="B1745" s="79"/>
      <c r="C1745" s="157"/>
      <c r="D1745" s="47"/>
      <c r="E1745" s="345"/>
      <c r="F1745" s="19"/>
      <c r="G1745" s="56"/>
      <c r="H1745" s="18"/>
      <c r="I1745" s="19"/>
      <c r="J1745" s="19"/>
      <c r="K1745" s="19"/>
      <c r="L1745" s="345"/>
      <c r="M1745" s="17"/>
      <c r="N1745" s="17"/>
      <c r="O1745" s="19"/>
      <c r="P1745" s="19"/>
      <c r="Q1745" s="19"/>
      <c r="R1745" s="17"/>
    </row>
    <row r="1746" spans="1:18">
      <c r="A1746" s="150" t="str">
        <f t="shared" si="28"/>
        <v/>
      </c>
      <c r="B1746" s="79"/>
      <c r="C1746" s="157"/>
      <c r="D1746" s="47"/>
      <c r="E1746" s="345"/>
      <c r="F1746" s="19"/>
      <c r="G1746" s="56"/>
      <c r="H1746" s="18"/>
      <c r="I1746" s="19"/>
      <c r="J1746" s="19"/>
      <c r="K1746" s="19"/>
      <c r="L1746" s="345"/>
      <c r="M1746" s="17"/>
      <c r="N1746" s="17"/>
      <c r="O1746" s="19"/>
      <c r="P1746" s="19"/>
      <c r="Q1746" s="19"/>
      <c r="R1746" s="17"/>
    </row>
    <row r="1747" spans="1:18">
      <c r="A1747" s="150" t="str">
        <f t="shared" si="28"/>
        <v/>
      </c>
      <c r="B1747" s="79"/>
      <c r="C1747" s="157"/>
      <c r="D1747" s="47"/>
      <c r="E1747" s="345"/>
      <c r="F1747" s="19"/>
      <c r="G1747" s="56"/>
      <c r="H1747" s="18"/>
      <c r="I1747" s="19"/>
      <c r="J1747" s="19"/>
      <c r="K1747" s="19"/>
      <c r="L1747" s="345"/>
      <c r="M1747" s="17"/>
      <c r="N1747" s="17"/>
      <c r="O1747" s="19"/>
      <c r="P1747" s="19"/>
      <c r="Q1747" s="19"/>
      <c r="R1747" s="17"/>
    </row>
    <row r="1748" spans="1:18">
      <c r="A1748" s="150" t="str">
        <f t="shared" si="28"/>
        <v/>
      </c>
      <c r="B1748" s="79"/>
      <c r="C1748" s="157"/>
      <c r="D1748" s="47"/>
      <c r="E1748" s="345"/>
      <c r="F1748" s="19"/>
      <c r="G1748" s="56"/>
      <c r="H1748" s="18"/>
      <c r="I1748" s="19"/>
      <c r="J1748" s="19"/>
      <c r="K1748" s="19"/>
      <c r="L1748" s="345"/>
      <c r="M1748" s="17"/>
      <c r="N1748" s="17"/>
      <c r="O1748" s="19"/>
      <c r="P1748" s="19"/>
      <c r="Q1748" s="19"/>
      <c r="R1748" s="17"/>
    </row>
    <row r="1749" spans="1:18">
      <c r="A1749" s="89" t="str">
        <f t="shared" si="28"/>
        <v/>
      </c>
      <c r="B1749" s="88"/>
      <c r="C1749" s="157"/>
      <c r="D1749" s="90"/>
      <c r="E1749" s="346"/>
      <c r="F1749" s="91"/>
      <c r="G1749" s="88"/>
      <c r="H1749" s="92"/>
      <c r="I1749" s="93"/>
      <c r="J1749" s="93"/>
      <c r="K1749" s="93"/>
      <c r="L1749" s="346"/>
      <c r="M1749" s="94"/>
      <c r="N1749" s="94"/>
      <c r="O1749" s="93"/>
      <c r="P1749" s="93"/>
      <c r="Q1749" s="93"/>
      <c r="R1749" s="94"/>
    </row>
    <row r="1750" spans="1:18">
      <c r="A1750" s="150" t="str">
        <f t="shared" si="28"/>
        <v/>
      </c>
      <c r="B1750" s="79"/>
      <c r="C1750" s="157"/>
      <c r="D1750" s="47"/>
      <c r="E1750" s="345"/>
      <c r="F1750" s="19"/>
      <c r="G1750" s="56"/>
      <c r="H1750" s="18"/>
      <c r="I1750" s="19"/>
      <c r="J1750" s="19"/>
      <c r="K1750" s="19"/>
      <c r="L1750" s="345"/>
      <c r="M1750" s="17"/>
      <c r="N1750" s="17"/>
      <c r="O1750" s="19"/>
      <c r="P1750" s="19"/>
      <c r="Q1750" s="19"/>
      <c r="R1750" s="17"/>
    </row>
    <row r="1751" spans="1:18">
      <c r="A1751" s="150" t="str">
        <f t="shared" si="28"/>
        <v/>
      </c>
      <c r="B1751" s="79"/>
      <c r="C1751" s="157"/>
      <c r="D1751" s="47"/>
      <c r="E1751" s="345"/>
      <c r="F1751" s="19"/>
      <c r="G1751" s="56"/>
      <c r="H1751" s="18"/>
      <c r="I1751" s="19"/>
      <c r="J1751" s="19"/>
      <c r="K1751" s="19"/>
      <c r="L1751" s="345"/>
      <c r="M1751" s="17"/>
      <c r="N1751" s="17"/>
      <c r="O1751" s="19"/>
      <c r="P1751" s="19"/>
      <c r="Q1751" s="19"/>
      <c r="R1751" s="17"/>
    </row>
    <row r="1752" spans="1:18">
      <c r="A1752" s="150" t="str">
        <f t="shared" si="28"/>
        <v/>
      </c>
      <c r="B1752" s="79"/>
      <c r="C1752" s="157"/>
      <c r="D1752" s="47"/>
      <c r="E1752" s="345"/>
      <c r="F1752" s="19"/>
      <c r="G1752" s="56"/>
      <c r="H1752" s="18"/>
      <c r="I1752" s="19"/>
      <c r="J1752" s="19"/>
      <c r="K1752" s="19"/>
      <c r="L1752" s="345"/>
      <c r="M1752" s="17"/>
      <c r="N1752" s="17"/>
      <c r="O1752" s="19"/>
      <c r="P1752" s="19"/>
      <c r="Q1752" s="19"/>
      <c r="R1752" s="17"/>
    </row>
    <row r="1753" spans="1:18">
      <c r="A1753" s="150" t="str">
        <f t="shared" si="28"/>
        <v/>
      </c>
      <c r="B1753" s="79"/>
      <c r="C1753" s="157"/>
      <c r="D1753" s="47"/>
      <c r="E1753" s="345"/>
      <c r="F1753" s="19"/>
      <c r="G1753" s="56"/>
      <c r="H1753" s="18"/>
      <c r="I1753" s="19"/>
      <c r="J1753" s="19"/>
      <c r="K1753" s="19"/>
      <c r="L1753" s="345"/>
      <c r="M1753" s="17"/>
      <c r="N1753" s="17"/>
      <c r="O1753" s="19"/>
      <c r="P1753" s="19"/>
      <c r="Q1753" s="19"/>
      <c r="R1753" s="17"/>
    </row>
    <row r="1754" spans="1:18">
      <c r="A1754" s="150" t="str">
        <f t="shared" si="28"/>
        <v/>
      </c>
      <c r="B1754" s="79"/>
      <c r="C1754" s="157"/>
      <c r="D1754" s="47"/>
      <c r="E1754" s="345"/>
      <c r="F1754" s="19"/>
      <c r="G1754" s="56"/>
      <c r="H1754" s="18"/>
      <c r="I1754" s="19"/>
      <c r="J1754" s="19"/>
      <c r="K1754" s="19"/>
      <c r="L1754" s="345"/>
      <c r="M1754" s="17"/>
      <c r="N1754" s="17"/>
      <c r="O1754" s="19"/>
      <c r="P1754" s="19"/>
      <c r="Q1754" s="19"/>
      <c r="R1754" s="17"/>
    </row>
    <row r="1755" spans="1:18">
      <c r="A1755" s="89" t="str">
        <f t="shared" si="28"/>
        <v/>
      </c>
      <c r="B1755" s="88"/>
      <c r="C1755" s="157"/>
      <c r="D1755" s="90"/>
      <c r="E1755" s="346"/>
      <c r="F1755" s="91"/>
      <c r="G1755" s="88"/>
      <c r="H1755" s="92"/>
      <c r="I1755" s="93"/>
      <c r="J1755" s="93"/>
      <c r="K1755" s="93"/>
      <c r="L1755" s="346"/>
      <c r="M1755" s="94"/>
      <c r="N1755" s="94"/>
      <c r="O1755" s="93"/>
      <c r="P1755" s="93"/>
      <c r="Q1755" s="93"/>
      <c r="R1755" s="94"/>
    </row>
    <row r="1756" spans="1:18">
      <c r="A1756" s="150" t="str">
        <f t="shared" si="28"/>
        <v/>
      </c>
      <c r="B1756" s="79"/>
      <c r="C1756" s="157"/>
      <c r="D1756" s="47"/>
      <c r="E1756" s="345"/>
      <c r="F1756" s="19"/>
      <c r="G1756" s="56"/>
      <c r="H1756" s="18"/>
      <c r="I1756" s="19"/>
      <c r="J1756" s="19"/>
      <c r="K1756" s="19"/>
      <c r="L1756" s="345"/>
      <c r="M1756" s="17"/>
      <c r="N1756" s="17"/>
      <c r="O1756" s="19"/>
      <c r="P1756" s="19"/>
      <c r="Q1756" s="19"/>
      <c r="R1756" s="17"/>
    </row>
    <row r="1757" spans="1:18">
      <c r="A1757" s="150" t="str">
        <f t="shared" si="28"/>
        <v/>
      </c>
      <c r="B1757" s="79"/>
      <c r="C1757" s="157"/>
      <c r="D1757" s="47"/>
      <c r="E1757" s="345"/>
      <c r="F1757" s="19"/>
      <c r="G1757" s="56"/>
      <c r="H1757" s="18"/>
      <c r="I1757" s="19"/>
      <c r="J1757" s="19"/>
      <c r="K1757" s="19"/>
      <c r="L1757" s="345"/>
      <c r="M1757" s="17"/>
      <c r="N1757" s="17"/>
      <c r="O1757" s="19"/>
      <c r="P1757" s="19"/>
      <c r="Q1757" s="19"/>
      <c r="R1757" s="17"/>
    </row>
    <row r="1758" spans="1:18">
      <c r="A1758" s="150" t="str">
        <f t="shared" si="28"/>
        <v/>
      </c>
      <c r="B1758" s="79"/>
      <c r="C1758" s="157"/>
      <c r="D1758" s="47"/>
      <c r="E1758" s="345"/>
      <c r="F1758" s="19"/>
      <c r="G1758" s="56"/>
      <c r="H1758" s="18"/>
      <c r="I1758" s="19"/>
      <c r="J1758" s="19"/>
      <c r="K1758" s="19"/>
      <c r="L1758" s="345"/>
      <c r="M1758" s="17"/>
      <c r="N1758" s="17"/>
      <c r="O1758" s="19"/>
      <c r="P1758" s="19"/>
      <c r="Q1758" s="19"/>
      <c r="R1758" s="17"/>
    </row>
    <row r="1759" spans="1:18">
      <c r="A1759" s="150" t="str">
        <f t="shared" si="28"/>
        <v/>
      </c>
      <c r="B1759" s="79"/>
      <c r="C1759" s="157"/>
      <c r="D1759" s="47"/>
      <c r="E1759" s="345"/>
      <c r="F1759" s="19"/>
      <c r="G1759" s="56"/>
      <c r="H1759" s="18"/>
      <c r="I1759" s="19"/>
      <c r="J1759" s="19"/>
      <c r="K1759" s="19"/>
      <c r="L1759" s="345"/>
      <c r="M1759" s="17"/>
      <c r="N1759" s="17"/>
      <c r="O1759" s="19"/>
      <c r="P1759" s="19"/>
      <c r="Q1759" s="19"/>
      <c r="R1759" s="17"/>
    </row>
    <row r="1760" spans="1:18">
      <c r="A1760" s="150" t="str">
        <f t="shared" si="28"/>
        <v/>
      </c>
      <c r="B1760" s="79"/>
      <c r="C1760" s="157"/>
      <c r="D1760" s="47"/>
      <c r="E1760" s="345"/>
      <c r="F1760" s="19"/>
      <c r="G1760" s="56"/>
      <c r="H1760" s="18"/>
      <c r="I1760" s="19"/>
      <c r="J1760" s="19"/>
      <c r="K1760" s="19"/>
      <c r="L1760" s="345"/>
      <c r="M1760" s="17"/>
      <c r="N1760" s="17"/>
      <c r="O1760" s="19"/>
      <c r="P1760" s="19"/>
      <c r="Q1760" s="19"/>
      <c r="R1760" s="17"/>
    </row>
    <row r="1761" spans="1:18">
      <c r="A1761" s="89" t="str">
        <f t="shared" si="28"/>
        <v/>
      </c>
      <c r="B1761" s="88"/>
      <c r="C1761" s="157"/>
      <c r="D1761" s="90"/>
      <c r="E1761" s="346"/>
      <c r="F1761" s="91"/>
      <c r="G1761" s="88"/>
      <c r="H1761" s="92"/>
      <c r="I1761" s="93"/>
      <c r="J1761" s="93"/>
      <c r="K1761" s="93"/>
      <c r="L1761" s="346"/>
      <c r="M1761" s="94"/>
      <c r="N1761" s="94"/>
      <c r="O1761" s="93"/>
      <c r="P1761" s="93"/>
      <c r="Q1761" s="93"/>
      <c r="R1761" s="94"/>
    </row>
    <row r="1762" spans="1:18">
      <c r="A1762" s="150" t="str">
        <f t="shared" si="28"/>
        <v/>
      </c>
      <c r="B1762" s="79"/>
      <c r="C1762" s="157"/>
      <c r="D1762" s="47"/>
      <c r="E1762" s="345"/>
      <c r="F1762" s="19"/>
      <c r="G1762" s="56"/>
      <c r="H1762" s="18"/>
      <c r="I1762" s="19"/>
      <c r="J1762" s="19"/>
      <c r="K1762" s="19"/>
      <c r="L1762" s="345"/>
      <c r="M1762" s="17"/>
      <c r="N1762" s="17"/>
      <c r="O1762" s="19"/>
      <c r="P1762" s="19"/>
      <c r="Q1762" s="19"/>
      <c r="R1762" s="17"/>
    </row>
    <row r="1763" spans="1:18">
      <c r="A1763" s="150" t="str">
        <f t="shared" si="28"/>
        <v/>
      </c>
      <c r="B1763" s="79"/>
      <c r="C1763" s="157"/>
      <c r="D1763" s="47"/>
      <c r="E1763" s="345"/>
      <c r="F1763" s="19"/>
      <c r="G1763" s="56"/>
      <c r="H1763" s="18"/>
      <c r="I1763" s="19"/>
      <c r="J1763" s="19"/>
      <c r="K1763" s="19"/>
      <c r="L1763" s="345"/>
      <c r="M1763" s="17"/>
      <c r="N1763" s="17"/>
      <c r="O1763" s="19"/>
      <c r="P1763" s="19"/>
      <c r="Q1763" s="19"/>
      <c r="R1763" s="17"/>
    </row>
    <row r="1764" spans="1:18">
      <c r="A1764" s="150" t="str">
        <f t="shared" si="28"/>
        <v/>
      </c>
      <c r="B1764" s="79"/>
      <c r="C1764" s="157"/>
      <c r="D1764" s="47"/>
      <c r="E1764" s="345"/>
      <c r="F1764" s="19"/>
      <c r="G1764" s="56"/>
      <c r="H1764" s="18"/>
      <c r="I1764" s="19"/>
      <c r="J1764" s="19"/>
      <c r="K1764" s="19"/>
      <c r="L1764" s="345"/>
      <c r="M1764" s="17"/>
      <c r="N1764" s="17"/>
      <c r="O1764" s="19"/>
      <c r="P1764" s="19"/>
      <c r="Q1764" s="19"/>
      <c r="R1764" s="17"/>
    </row>
    <row r="1765" spans="1:18">
      <c r="A1765" s="150" t="str">
        <f t="shared" si="28"/>
        <v/>
      </c>
      <c r="B1765" s="79"/>
      <c r="C1765" s="157"/>
      <c r="D1765" s="47"/>
      <c r="E1765" s="345"/>
      <c r="F1765" s="19"/>
      <c r="G1765" s="56"/>
      <c r="H1765" s="18"/>
      <c r="I1765" s="19"/>
      <c r="J1765" s="19"/>
      <c r="K1765" s="19"/>
      <c r="L1765" s="345"/>
      <c r="M1765" s="17"/>
      <c r="N1765" s="17"/>
      <c r="O1765" s="19"/>
      <c r="P1765" s="19"/>
      <c r="Q1765" s="19"/>
      <c r="R1765" s="17"/>
    </row>
    <row r="1766" spans="1:18">
      <c r="A1766" s="150" t="str">
        <f t="shared" si="28"/>
        <v/>
      </c>
      <c r="B1766" s="79"/>
      <c r="C1766" s="157"/>
      <c r="D1766" s="47"/>
      <c r="E1766" s="345"/>
      <c r="F1766" s="19"/>
      <c r="G1766" s="56"/>
      <c r="H1766" s="18"/>
      <c r="I1766" s="19"/>
      <c r="J1766" s="19"/>
      <c r="K1766" s="19"/>
      <c r="L1766" s="345"/>
      <c r="M1766" s="17"/>
      <c r="N1766" s="17"/>
      <c r="O1766" s="19"/>
      <c r="P1766" s="19"/>
      <c r="Q1766" s="19"/>
      <c r="R1766" s="17"/>
    </row>
    <row r="1767" spans="1:18">
      <c r="A1767" s="89" t="str">
        <f t="shared" si="28"/>
        <v/>
      </c>
      <c r="B1767" s="88"/>
      <c r="C1767" s="157"/>
      <c r="D1767" s="90"/>
      <c r="E1767" s="346"/>
      <c r="F1767" s="91"/>
      <c r="G1767" s="88"/>
      <c r="H1767" s="92"/>
      <c r="I1767" s="93"/>
      <c r="J1767" s="93"/>
      <c r="K1767" s="93"/>
      <c r="L1767" s="346"/>
      <c r="M1767" s="94"/>
      <c r="N1767" s="94"/>
      <c r="O1767" s="93"/>
      <c r="P1767" s="93"/>
      <c r="Q1767" s="93"/>
      <c r="R1767" s="94"/>
    </row>
    <row r="1768" spans="1:18">
      <c r="A1768" s="150" t="str">
        <f t="shared" si="28"/>
        <v/>
      </c>
      <c r="B1768" s="79"/>
      <c r="C1768" s="157"/>
      <c r="D1768" s="47"/>
      <c r="E1768" s="345"/>
      <c r="F1768" s="19"/>
      <c r="G1768" s="56"/>
      <c r="H1768" s="18"/>
      <c r="I1768" s="19"/>
      <c r="J1768" s="19"/>
      <c r="K1768" s="19"/>
      <c r="L1768" s="345"/>
      <c r="M1768" s="17"/>
      <c r="N1768" s="17"/>
      <c r="O1768" s="19"/>
      <c r="P1768" s="19"/>
      <c r="Q1768" s="19"/>
      <c r="R1768" s="17"/>
    </row>
    <row r="1769" spans="1:18">
      <c r="A1769" s="150" t="str">
        <f t="shared" si="28"/>
        <v/>
      </c>
      <c r="B1769" s="79"/>
      <c r="C1769" s="157"/>
      <c r="D1769" s="47"/>
      <c r="E1769" s="345"/>
      <c r="F1769" s="19"/>
      <c r="G1769" s="56"/>
      <c r="H1769" s="18"/>
      <c r="I1769" s="19"/>
      <c r="J1769" s="19"/>
      <c r="K1769" s="19"/>
      <c r="L1769" s="345"/>
      <c r="M1769" s="17"/>
      <c r="N1769" s="17"/>
      <c r="O1769" s="19"/>
      <c r="P1769" s="19"/>
      <c r="Q1769" s="19"/>
      <c r="R1769" s="17"/>
    </row>
    <row r="1770" spans="1:18">
      <c r="A1770" s="150" t="str">
        <f t="shared" si="28"/>
        <v/>
      </c>
      <c r="B1770" s="79"/>
      <c r="C1770" s="157"/>
      <c r="D1770" s="47"/>
      <c r="E1770" s="345"/>
      <c r="F1770" s="19"/>
      <c r="G1770" s="56"/>
      <c r="H1770" s="18"/>
      <c r="I1770" s="19"/>
      <c r="J1770" s="19"/>
      <c r="K1770" s="19"/>
      <c r="L1770" s="345"/>
      <c r="M1770" s="17"/>
      <c r="N1770" s="17"/>
      <c r="O1770" s="19"/>
      <c r="P1770" s="19"/>
      <c r="Q1770" s="19"/>
      <c r="R1770" s="17"/>
    </row>
    <row r="1771" spans="1:18">
      <c r="A1771" s="150" t="str">
        <f t="shared" si="28"/>
        <v/>
      </c>
      <c r="B1771" s="79"/>
      <c r="C1771" s="157"/>
      <c r="D1771" s="47"/>
      <c r="E1771" s="345"/>
      <c r="F1771" s="19"/>
      <c r="G1771" s="56"/>
      <c r="H1771" s="18"/>
      <c r="I1771" s="19"/>
      <c r="J1771" s="19"/>
      <c r="K1771" s="19"/>
      <c r="L1771" s="345"/>
      <c r="M1771" s="17"/>
      <c r="N1771" s="17"/>
      <c r="O1771" s="19"/>
      <c r="P1771" s="19"/>
      <c r="Q1771" s="19"/>
      <c r="R1771" s="17"/>
    </row>
    <row r="1772" spans="1:18">
      <c r="A1772" s="150" t="str">
        <f t="shared" si="28"/>
        <v/>
      </c>
      <c r="B1772" s="79"/>
      <c r="C1772" s="157"/>
      <c r="D1772" s="47"/>
      <c r="E1772" s="345"/>
      <c r="F1772" s="19"/>
      <c r="G1772" s="56"/>
      <c r="H1772" s="18"/>
      <c r="I1772" s="19"/>
      <c r="J1772" s="19"/>
      <c r="K1772" s="19"/>
      <c r="L1772" s="345"/>
      <c r="M1772" s="17"/>
      <c r="N1772" s="17"/>
      <c r="O1772" s="19"/>
      <c r="P1772" s="19"/>
      <c r="Q1772" s="19"/>
      <c r="R1772" s="17"/>
    </row>
    <row r="1773" spans="1:18">
      <c r="A1773" s="89" t="str">
        <f t="shared" si="28"/>
        <v/>
      </c>
      <c r="B1773" s="88"/>
      <c r="C1773" s="157"/>
      <c r="D1773" s="90"/>
      <c r="E1773" s="346"/>
      <c r="F1773" s="91"/>
      <c r="G1773" s="88"/>
      <c r="H1773" s="92"/>
      <c r="I1773" s="93"/>
      <c r="J1773" s="93"/>
      <c r="K1773" s="93"/>
      <c r="L1773" s="346"/>
      <c r="M1773" s="94"/>
      <c r="N1773" s="94"/>
      <c r="O1773" s="93"/>
      <c r="P1773" s="93"/>
      <c r="Q1773" s="93"/>
      <c r="R1773" s="94"/>
    </row>
    <row r="1774" spans="1:18">
      <c r="A1774" s="150" t="str">
        <f t="shared" si="28"/>
        <v/>
      </c>
      <c r="B1774" s="79"/>
      <c r="C1774" s="157"/>
      <c r="D1774" s="47"/>
      <c r="E1774" s="345"/>
      <c r="F1774" s="19"/>
      <c r="G1774" s="56"/>
      <c r="H1774" s="18"/>
      <c r="I1774" s="19"/>
      <c r="J1774" s="19"/>
      <c r="K1774" s="19"/>
      <c r="L1774" s="345"/>
      <c r="M1774" s="17"/>
      <c r="N1774" s="17"/>
      <c r="O1774" s="19"/>
      <c r="P1774" s="19"/>
      <c r="Q1774" s="19"/>
      <c r="R1774" s="17"/>
    </row>
    <row r="1775" spans="1:18">
      <c r="A1775" s="150" t="str">
        <f t="shared" si="28"/>
        <v/>
      </c>
      <c r="B1775" s="79"/>
      <c r="C1775" s="157"/>
      <c r="D1775" s="47"/>
      <c r="E1775" s="345"/>
      <c r="F1775" s="19"/>
      <c r="G1775" s="56"/>
      <c r="H1775" s="18"/>
      <c r="I1775" s="19"/>
      <c r="J1775" s="19"/>
      <c r="K1775" s="19"/>
      <c r="L1775" s="345"/>
      <c r="M1775" s="17"/>
      <c r="N1775" s="17"/>
      <c r="O1775" s="19"/>
      <c r="P1775" s="19"/>
      <c r="Q1775" s="19"/>
      <c r="R1775" s="17"/>
    </row>
    <row r="1776" spans="1:18">
      <c r="A1776" s="150" t="str">
        <f t="shared" si="28"/>
        <v/>
      </c>
      <c r="B1776" s="79"/>
      <c r="C1776" s="157"/>
      <c r="D1776" s="47"/>
      <c r="E1776" s="345"/>
      <c r="F1776" s="19"/>
      <c r="G1776" s="56"/>
      <c r="H1776" s="18"/>
      <c r="I1776" s="19"/>
      <c r="J1776" s="19"/>
      <c r="K1776" s="19"/>
      <c r="L1776" s="345"/>
      <c r="M1776" s="17"/>
      <c r="N1776" s="17"/>
      <c r="O1776" s="19"/>
      <c r="P1776" s="19"/>
      <c r="Q1776" s="19"/>
      <c r="R1776" s="17"/>
    </row>
    <row r="1777" spans="1:18">
      <c r="A1777" s="150" t="str">
        <f t="shared" si="28"/>
        <v/>
      </c>
      <c r="B1777" s="79"/>
      <c r="C1777" s="157"/>
      <c r="D1777" s="47"/>
      <c r="E1777" s="345"/>
      <c r="F1777" s="19"/>
      <c r="G1777" s="56"/>
      <c r="H1777" s="18"/>
      <c r="I1777" s="19"/>
      <c r="J1777" s="19"/>
      <c r="K1777" s="19"/>
      <c r="L1777" s="345"/>
      <c r="M1777" s="17"/>
      <c r="N1777" s="17"/>
      <c r="O1777" s="19"/>
      <c r="P1777" s="19"/>
      <c r="Q1777" s="19"/>
      <c r="R1777" s="17"/>
    </row>
    <row r="1778" spans="1:18">
      <c r="A1778" s="150" t="str">
        <f t="shared" si="28"/>
        <v/>
      </c>
      <c r="B1778" s="79"/>
      <c r="C1778" s="157"/>
      <c r="D1778" s="47"/>
      <c r="E1778" s="345"/>
      <c r="F1778" s="19"/>
      <c r="G1778" s="56"/>
      <c r="H1778" s="18"/>
      <c r="I1778" s="19"/>
      <c r="J1778" s="19"/>
      <c r="K1778" s="19"/>
      <c r="L1778" s="345"/>
      <c r="M1778" s="17"/>
      <c r="N1778" s="17"/>
      <c r="O1778" s="19"/>
      <c r="P1778" s="19"/>
      <c r="Q1778" s="19"/>
      <c r="R1778" s="17"/>
    </row>
    <row r="1779" spans="1:18">
      <c r="A1779" s="89" t="str">
        <f t="shared" si="28"/>
        <v/>
      </c>
      <c r="B1779" s="88"/>
      <c r="C1779" s="157"/>
      <c r="D1779" s="90"/>
      <c r="E1779" s="346"/>
      <c r="F1779" s="91"/>
      <c r="G1779" s="88"/>
      <c r="H1779" s="92"/>
      <c r="I1779" s="93"/>
      <c r="J1779" s="93"/>
      <c r="K1779" s="93"/>
      <c r="L1779" s="346"/>
      <c r="M1779" s="94"/>
      <c r="N1779" s="94"/>
      <c r="O1779" s="93"/>
      <c r="P1779" s="93"/>
      <c r="Q1779" s="93"/>
      <c r="R1779" s="94"/>
    </row>
    <row r="1780" spans="1:18">
      <c r="A1780" s="150" t="str">
        <f t="shared" si="28"/>
        <v/>
      </c>
      <c r="B1780" s="79"/>
      <c r="C1780" s="157"/>
      <c r="D1780" s="47"/>
      <c r="E1780" s="345"/>
      <c r="F1780" s="19"/>
      <c r="G1780" s="56"/>
      <c r="H1780" s="18"/>
      <c r="I1780" s="19"/>
      <c r="J1780" s="19"/>
      <c r="K1780" s="19"/>
      <c r="L1780" s="345"/>
      <c r="M1780" s="17"/>
      <c r="N1780" s="17"/>
      <c r="O1780" s="19"/>
      <c r="P1780" s="19"/>
      <c r="Q1780" s="19"/>
      <c r="R1780" s="17"/>
    </row>
    <row r="1781" spans="1:18">
      <c r="A1781" s="150" t="str">
        <f t="shared" si="28"/>
        <v/>
      </c>
      <c r="B1781" s="79"/>
      <c r="C1781" s="157"/>
      <c r="D1781" s="47"/>
      <c r="E1781" s="345"/>
      <c r="F1781" s="19"/>
      <c r="G1781" s="56"/>
      <c r="H1781" s="18"/>
      <c r="I1781" s="19"/>
      <c r="J1781" s="19"/>
      <c r="K1781" s="19"/>
      <c r="L1781" s="345"/>
      <c r="M1781" s="17"/>
      <c r="N1781" s="17"/>
      <c r="O1781" s="19"/>
      <c r="P1781" s="19"/>
      <c r="Q1781" s="19"/>
      <c r="R1781" s="17"/>
    </row>
    <row r="1782" spans="1:18">
      <c r="A1782" s="150" t="str">
        <f t="shared" si="28"/>
        <v/>
      </c>
      <c r="B1782" s="79"/>
      <c r="C1782" s="157"/>
      <c r="D1782" s="47"/>
      <c r="E1782" s="345"/>
      <c r="F1782" s="19"/>
      <c r="G1782" s="56"/>
      <c r="H1782" s="18"/>
      <c r="I1782" s="19"/>
      <c r="J1782" s="19"/>
      <c r="K1782" s="19"/>
      <c r="L1782" s="345"/>
      <c r="M1782" s="17"/>
      <c r="N1782" s="17"/>
      <c r="O1782" s="19"/>
      <c r="P1782" s="19"/>
      <c r="Q1782" s="19"/>
      <c r="R1782" s="17"/>
    </row>
    <row r="1783" spans="1:18">
      <c r="A1783" s="150" t="str">
        <f t="shared" si="28"/>
        <v/>
      </c>
      <c r="B1783" s="79"/>
      <c r="C1783" s="157"/>
      <c r="D1783" s="47"/>
      <c r="E1783" s="345"/>
      <c r="F1783" s="19"/>
      <c r="G1783" s="56"/>
      <c r="H1783" s="18"/>
      <c r="I1783" s="19"/>
      <c r="J1783" s="19"/>
      <c r="K1783" s="19"/>
      <c r="L1783" s="345"/>
      <c r="M1783" s="17"/>
      <c r="N1783" s="17"/>
      <c r="O1783" s="19"/>
      <c r="P1783" s="19"/>
      <c r="Q1783" s="19"/>
      <c r="R1783" s="17"/>
    </row>
    <row r="1784" spans="1:18">
      <c r="A1784" s="150" t="str">
        <f t="shared" si="28"/>
        <v/>
      </c>
      <c r="B1784" s="79"/>
      <c r="C1784" s="157"/>
      <c r="D1784" s="47"/>
      <c r="E1784" s="345"/>
      <c r="F1784" s="19"/>
      <c r="G1784" s="56"/>
      <c r="H1784" s="18"/>
      <c r="I1784" s="19"/>
      <c r="J1784" s="19"/>
      <c r="K1784" s="19"/>
      <c r="L1784" s="345"/>
      <c r="M1784" s="17"/>
      <c r="N1784" s="17"/>
      <c r="O1784" s="19"/>
      <c r="P1784" s="19"/>
      <c r="Q1784" s="19"/>
      <c r="R1784" s="17"/>
    </row>
    <row r="1785" spans="1:18">
      <c r="A1785" s="89" t="str">
        <f t="shared" si="28"/>
        <v/>
      </c>
      <c r="B1785" s="88"/>
      <c r="C1785" s="157"/>
      <c r="D1785" s="90"/>
      <c r="E1785" s="346"/>
      <c r="F1785" s="91"/>
      <c r="G1785" s="88"/>
      <c r="H1785" s="92"/>
      <c r="I1785" s="93"/>
      <c r="J1785" s="93"/>
      <c r="K1785" s="93"/>
      <c r="L1785" s="346"/>
      <c r="M1785" s="94"/>
      <c r="N1785" s="94"/>
      <c r="O1785" s="93"/>
      <c r="P1785" s="93"/>
      <c r="Q1785" s="93"/>
      <c r="R1785" s="94"/>
    </row>
    <row r="1786" spans="1:18">
      <c r="A1786" s="150" t="str">
        <f t="shared" si="28"/>
        <v/>
      </c>
      <c r="B1786" s="79"/>
      <c r="C1786" s="157"/>
      <c r="D1786" s="47"/>
      <c r="E1786" s="345"/>
      <c r="F1786" s="19"/>
      <c r="G1786" s="56"/>
      <c r="H1786" s="18"/>
      <c r="I1786" s="19"/>
      <c r="J1786" s="19"/>
      <c r="K1786" s="19"/>
      <c r="L1786" s="345"/>
      <c r="M1786" s="17"/>
      <c r="N1786" s="17"/>
      <c r="O1786" s="19"/>
      <c r="P1786" s="19"/>
      <c r="Q1786" s="19"/>
      <c r="R1786" s="17"/>
    </row>
    <row r="1787" spans="1:18">
      <c r="A1787" s="150" t="str">
        <f t="shared" si="28"/>
        <v/>
      </c>
      <c r="B1787" s="79"/>
      <c r="C1787" s="157"/>
      <c r="D1787" s="47"/>
      <c r="E1787" s="345"/>
      <c r="F1787" s="19"/>
      <c r="G1787" s="56"/>
      <c r="H1787" s="18"/>
      <c r="I1787" s="19"/>
      <c r="J1787" s="19"/>
      <c r="K1787" s="19"/>
      <c r="L1787" s="345"/>
      <c r="M1787" s="17"/>
      <c r="N1787" s="17"/>
      <c r="O1787" s="19"/>
      <c r="P1787" s="19"/>
      <c r="Q1787" s="19"/>
      <c r="R1787" s="17"/>
    </row>
    <row r="1788" spans="1:18">
      <c r="A1788" s="150" t="str">
        <f t="shared" si="28"/>
        <v/>
      </c>
      <c r="B1788" s="79"/>
      <c r="C1788" s="157"/>
      <c r="D1788" s="47"/>
      <c r="E1788" s="345"/>
      <c r="F1788" s="19"/>
      <c r="G1788" s="56"/>
      <c r="H1788" s="18"/>
      <c r="I1788" s="19"/>
      <c r="J1788" s="19"/>
      <c r="K1788" s="19"/>
      <c r="L1788" s="345"/>
      <c r="M1788" s="17"/>
      <c r="N1788" s="17"/>
      <c r="O1788" s="19"/>
      <c r="P1788" s="19"/>
      <c r="Q1788" s="19"/>
      <c r="R1788" s="17"/>
    </row>
    <row r="1789" spans="1:18">
      <c r="A1789" s="150" t="str">
        <f t="shared" si="28"/>
        <v/>
      </c>
      <c r="B1789" s="79"/>
      <c r="C1789" s="157"/>
      <c r="D1789" s="47"/>
      <c r="E1789" s="345"/>
      <c r="F1789" s="19"/>
      <c r="G1789" s="56"/>
      <c r="H1789" s="18"/>
      <c r="I1789" s="19"/>
      <c r="J1789" s="19"/>
      <c r="K1789" s="19"/>
      <c r="L1789" s="345"/>
      <c r="M1789" s="17"/>
      <c r="N1789" s="17"/>
      <c r="O1789" s="19"/>
      <c r="P1789" s="19"/>
      <c r="Q1789" s="19"/>
      <c r="R1789" s="17"/>
    </row>
    <row r="1790" spans="1:18">
      <c r="A1790" s="150" t="str">
        <f t="shared" si="28"/>
        <v/>
      </c>
      <c r="B1790" s="79"/>
      <c r="C1790" s="157"/>
      <c r="D1790" s="47"/>
      <c r="E1790" s="345"/>
      <c r="F1790" s="19"/>
      <c r="G1790" s="56"/>
      <c r="H1790" s="18"/>
      <c r="I1790" s="19"/>
      <c r="J1790" s="19"/>
      <c r="K1790" s="19"/>
      <c r="L1790" s="345"/>
      <c r="M1790" s="17"/>
      <c r="N1790" s="17"/>
      <c r="O1790" s="19"/>
      <c r="P1790" s="19"/>
      <c r="Q1790" s="19"/>
      <c r="R1790" s="17"/>
    </row>
    <row r="1791" spans="1:18">
      <c r="A1791" s="89" t="str">
        <f t="shared" si="28"/>
        <v/>
      </c>
      <c r="B1791" s="88"/>
      <c r="C1791" s="157"/>
      <c r="D1791" s="90"/>
      <c r="E1791" s="346"/>
      <c r="F1791" s="91"/>
      <c r="G1791" s="88"/>
      <c r="H1791" s="92"/>
      <c r="I1791" s="93"/>
      <c r="J1791" s="93"/>
      <c r="K1791" s="93"/>
      <c r="L1791" s="346"/>
      <c r="M1791" s="94"/>
      <c r="N1791" s="94"/>
      <c r="O1791" s="93"/>
      <c r="P1791" s="93"/>
      <c r="Q1791" s="93"/>
      <c r="R1791" s="94"/>
    </row>
    <row r="1792" spans="1:18">
      <c r="A1792" s="150" t="str">
        <f t="shared" si="28"/>
        <v/>
      </c>
      <c r="B1792" s="79"/>
      <c r="C1792" s="157"/>
      <c r="D1792" s="47"/>
      <c r="E1792" s="345"/>
      <c r="F1792" s="19"/>
      <c r="G1792" s="56"/>
      <c r="H1792" s="18"/>
      <c r="I1792" s="19"/>
      <c r="J1792" s="19"/>
      <c r="K1792" s="19"/>
      <c r="L1792" s="345"/>
      <c r="M1792" s="17"/>
      <c r="N1792" s="17"/>
      <c r="O1792" s="19"/>
      <c r="P1792" s="19"/>
      <c r="Q1792" s="19"/>
      <c r="R1792" s="17"/>
    </row>
    <row r="1793" spans="1:18">
      <c r="A1793" s="150" t="str">
        <f t="shared" si="28"/>
        <v/>
      </c>
      <c r="B1793" s="79"/>
      <c r="C1793" s="157"/>
      <c r="D1793" s="47"/>
      <c r="E1793" s="345"/>
      <c r="F1793" s="19"/>
      <c r="G1793" s="56"/>
      <c r="H1793" s="18"/>
      <c r="I1793" s="19"/>
      <c r="J1793" s="19"/>
      <c r="K1793" s="19"/>
      <c r="L1793" s="345"/>
      <c r="M1793" s="17"/>
      <c r="N1793" s="17"/>
      <c r="O1793" s="19"/>
      <c r="P1793" s="19"/>
      <c r="Q1793" s="19"/>
      <c r="R1793" s="17"/>
    </row>
    <row r="1794" spans="1:18">
      <c r="A1794" s="150" t="str">
        <f t="shared" si="28"/>
        <v/>
      </c>
      <c r="B1794" s="79"/>
      <c r="C1794" s="157"/>
      <c r="D1794" s="47"/>
      <c r="E1794" s="345"/>
      <c r="F1794" s="19"/>
      <c r="G1794" s="56"/>
      <c r="H1794" s="18"/>
      <c r="I1794" s="19"/>
      <c r="J1794" s="19"/>
      <c r="K1794" s="19"/>
      <c r="L1794" s="345"/>
      <c r="M1794" s="17"/>
      <c r="N1794" s="17"/>
      <c r="O1794" s="19"/>
      <c r="P1794" s="19"/>
      <c r="Q1794" s="19"/>
      <c r="R1794" s="17"/>
    </row>
    <row r="1795" spans="1:18">
      <c r="A1795" s="150" t="str">
        <f t="shared" si="28"/>
        <v/>
      </c>
      <c r="B1795" s="79"/>
      <c r="C1795" s="157"/>
      <c r="D1795" s="47"/>
      <c r="E1795" s="345"/>
      <c r="F1795" s="19"/>
      <c r="G1795" s="56"/>
      <c r="H1795" s="18"/>
      <c r="I1795" s="19"/>
      <c r="J1795" s="19"/>
      <c r="K1795" s="19"/>
      <c r="L1795" s="345"/>
      <c r="M1795" s="17"/>
      <c r="N1795" s="17"/>
      <c r="O1795" s="19"/>
      <c r="P1795" s="19"/>
      <c r="Q1795" s="19"/>
      <c r="R1795" s="17"/>
    </row>
    <row r="1796" spans="1:18">
      <c r="A1796" s="150" t="str">
        <f t="shared" si="28"/>
        <v/>
      </c>
      <c r="B1796" s="79"/>
      <c r="C1796" s="157"/>
      <c r="D1796" s="47"/>
      <c r="E1796" s="345"/>
      <c r="F1796" s="19"/>
      <c r="G1796" s="56"/>
      <c r="H1796" s="18"/>
      <c r="I1796" s="19"/>
      <c r="J1796" s="19"/>
      <c r="K1796" s="19"/>
      <c r="L1796" s="345"/>
      <c r="M1796" s="17"/>
      <c r="N1796" s="17"/>
      <c r="O1796" s="19"/>
      <c r="P1796" s="19"/>
      <c r="Q1796" s="19"/>
      <c r="R1796" s="17"/>
    </row>
    <row r="1797" spans="1:18">
      <c r="A1797" s="89" t="str">
        <f t="shared" si="28"/>
        <v/>
      </c>
      <c r="B1797" s="88"/>
      <c r="C1797" s="157"/>
      <c r="D1797" s="90"/>
      <c r="E1797" s="346"/>
      <c r="F1797" s="91"/>
      <c r="G1797" s="88"/>
      <c r="H1797" s="92"/>
      <c r="I1797" s="93"/>
      <c r="J1797" s="93"/>
      <c r="K1797" s="93"/>
      <c r="L1797" s="346"/>
      <c r="M1797" s="94"/>
      <c r="N1797" s="94"/>
      <c r="O1797" s="93"/>
      <c r="P1797" s="93"/>
      <c r="Q1797" s="93"/>
      <c r="R1797" s="94"/>
    </row>
    <row r="1798" spans="1:18">
      <c r="A1798" s="150" t="str">
        <f t="shared" si="28"/>
        <v/>
      </c>
      <c r="B1798" s="79"/>
      <c r="C1798" s="157"/>
      <c r="D1798" s="47"/>
      <c r="E1798" s="345"/>
      <c r="F1798" s="19"/>
      <c r="G1798" s="56"/>
      <c r="H1798" s="18"/>
      <c r="I1798" s="19"/>
      <c r="J1798" s="19"/>
      <c r="K1798" s="19"/>
      <c r="L1798" s="345"/>
      <c r="M1798" s="17"/>
      <c r="N1798" s="17"/>
      <c r="O1798" s="19"/>
      <c r="P1798" s="19"/>
      <c r="Q1798" s="19"/>
      <c r="R1798" s="17"/>
    </row>
    <row r="1799" spans="1:18">
      <c r="A1799" s="150" t="str">
        <f t="shared" si="28"/>
        <v/>
      </c>
      <c r="B1799" s="79"/>
      <c r="C1799" s="157"/>
      <c r="D1799" s="47"/>
      <c r="E1799" s="345"/>
      <c r="F1799" s="19"/>
      <c r="G1799" s="56"/>
      <c r="H1799" s="18"/>
      <c r="I1799" s="19"/>
      <c r="J1799" s="19"/>
      <c r="K1799" s="19"/>
      <c r="L1799" s="345"/>
      <c r="M1799" s="17"/>
      <c r="N1799" s="17"/>
      <c r="O1799" s="19"/>
      <c r="P1799" s="19"/>
      <c r="Q1799" s="19"/>
      <c r="R1799" s="17"/>
    </row>
    <row r="1800" spans="1:18">
      <c r="A1800" s="150" t="str">
        <f t="shared" si="28"/>
        <v/>
      </c>
      <c r="B1800" s="79"/>
      <c r="C1800" s="157"/>
      <c r="D1800" s="47"/>
      <c r="E1800" s="345"/>
      <c r="F1800" s="19"/>
      <c r="G1800" s="56"/>
      <c r="H1800" s="18"/>
      <c r="I1800" s="19"/>
      <c r="J1800" s="19"/>
      <c r="K1800" s="19"/>
      <c r="L1800" s="345"/>
      <c r="M1800" s="17"/>
      <c r="N1800" s="17"/>
      <c r="O1800" s="19"/>
      <c r="P1800" s="19"/>
      <c r="Q1800" s="19"/>
      <c r="R1800" s="17"/>
    </row>
    <row r="1801" spans="1:18">
      <c r="A1801" s="150" t="str">
        <f t="shared" si="28"/>
        <v/>
      </c>
      <c r="B1801" s="79"/>
      <c r="C1801" s="157"/>
      <c r="D1801" s="47"/>
      <c r="E1801" s="345"/>
      <c r="F1801" s="19"/>
      <c r="G1801" s="56"/>
      <c r="H1801" s="18"/>
      <c r="I1801" s="19"/>
      <c r="J1801" s="19"/>
      <c r="K1801" s="19"/>
      <c r="L1801" s="345"/>
      <c r="M1801" s="17"/>
      <c r="N1801" s="17"/>
      <c r="O1801" s="19"/>
      <c r="P1801" s="19"/>
      <c r="Q1801" s="19"/>
      <c r="R1801" s="17"/>
    </row>
    <row r="1802" spans="1:18">
      <c r="A1802" s="150" t="str">
        <f t="shared" si="28"/>
        <v/>
      </c>
      <c r="B1802" s="79"/>
      <c r="C1802" s="157"/>
      <c r="D1802" s="47"/>
      <c r="E1802" s="345"/>
      <c r="F1802" s="19"/>
      <c r="G1802" s="56"/>
      <c r="H1802" s="18"/>
      <c r="I1802" s="19"/>
      <c r="J1802" s="19"/>
      <c r="K1802" s="19"/>
      <c r="L1802" s="345"/>
      <c r="M1802" s="17"/>
      <c r="N1802" s="17"/>
      <c r="O1802" s="19"/>
      <c r="P1802" s="19"/>
      <c r="Q1802" s="19"/>
      <c r="R1802" s="17"/>
    </row>
    <row r="1803" spans="1:18">
      <c r="A1803" s="89" t="str">
        <f t="shared" si="28"/>
        <v/>
      </c>
      <c r="B1803" s="88"/>
      <c r="C1803" s="157"/>
      <c r="D1803" s="90"/>
      <c r="E1803" s="346"/>
      <c r="F1803" s="91"/>
      <c r="G1803" s="88"/>
      <c r="H1803" s="92"/>
      <c r="I1803" s="93"/>
      <c r="J1803" s="93"/>
      <c r="K1803" s="93"/>
      <c r="L1803" s="346"/>
      <c r="M1803" s="94"/>
      <c r="N1803" s="94"/>
      <c r="O1803" s="93"/>
      <c r="P1803" s="93"/>
      <c r="Q1803" s="93"/>
      <c r="R1803" s="94"/>
    </row>
    <row r="1804" spans="1:18">
      <c r="A1804" s="150" t="str">
        <f t="shared" si="28"/>
        <v/>
      </c>
      <c r="B1804" s="79"/>
      <c r="C1804" s="157"/>
      <c r="D1804" s="47"/>
      <c r="E1804" s="345"/>
      <c r="F1804" s="19"/>
      <c r="G1804" s="56"/>
      <c r="H1804" s="18"/>
      <c r="I1804" s="19"/>
      <c r="J1804" s="19"/>
      <c r="K1804" s="19"/>
      <c r="L1804" s="345"/>
      <c r="M1804" s="17"/>
      <c r="N1804" s="17"/>
      <c r="O1804" s="19"/>
      <c r="P1804" s="19"/>
      <c r="Q1804" s="19"/>
      <c r="R1804" s="17"/>
    </row>
    <row r="1805" spans="1:18">
      <c r="A1805" s="150" t="str">
        <f t="shared" si="28"/>
        <v/>
      </c>
      <c r="B1805" s="79"/>
      <c r="C1805" s="157"/>
      <c r="D1805" s="47"/>
      <c r="E1805" s="345"/>
      <c r="F1805" s="19"/>
      <c r="G1805" s="56"/>
      <c r="H1805" s="18"/>
      <c r="I1805" s="19"/>
      <c r="J1805" s="19"/>
      <c r="K1805" s="19"/>
      <c r="L1805" s="345"/>
      <c r="M1805" s="17"/>
      <c r="N1805" s="17"/>
      <c r="O1805" s="19"/>
      <c r="P1805" s="19"/>
      <c r="Q1805" s="19"/>
      <c r="R1805" s="17"/>
    </row>
    <row r="1806" spans="1:18">
      <c r="A1806" s="150" t="str">
        <f t="shared" si="28"/>
        <v/>
      </c>
      <c r="B1806" s="79"/>
      <c r="C1806" s="157"/>
      <c r="D1806" s="47"/>
      <c r="E1806" s="345"/>
      <c r="F1806" s="19"/>
      <c r="G1806" s="56"/>
      <c r="H1806" s="18"/>
      <c r="I1806" s="19"/>
      <c r="J1806" s="19"/>
      <c r="K1806" s="19"/>
      <c r="L1806" s="345"/>
      <c r="M1806" s="17"/>
      <c r="N1806" s="17"/>
      <c r="O1806" s="19"/>
      <c r="P1806" s="19"/>
      <c r="Q1806" s="19"/>
      <c r="R1806" s="17"/>
    </row>
    <row r="1807" spans="1:18">
      <c r="A1807" s="150" t="str">
        <f t="shared" ref="A1807:A1870" si="29">IF(ISBLANK(B1807),"",IF(ISNA(VLOOKUP(B1807,jobtable,2,FALSE)),"Not found",VLOOKUP(B1807,jobtable,2,FALSE)))</f>
        <v/>
      </c>
      <c r="B1807" s="79"/>
      <c r="C1807" s="157"/>
      <c r="D1807" s="47"/>
      <c r="E1807" s="345"/>
      <c r="F1807" s="19"/>
      <c r="G1807" s="56"/>
      <c r="H1807" s="18"/>
      <c r="I1807" s="19"/>
      <c r="J1807" s="19"/>
      <c r="K1807" s="19"/>
      <c r="L1807" s="345"/>
      <c r="M1807" s="17"/>
      <c r="N1807" s="17"/>
      <c r="O1807" s="19"/>
      <c r="P1807" s="19"/>
      <c r="Q1807" s="19"/>
      <c r="R1807" s="17"/>
    </row>
    <row r="1808" spans="1:18">
      <c r="A1808" s="150" t="str">
        <f t="shared" si="29"/>
        <v/>
      </c>
      <c r="B1808" s="79"/>
      <c r="C1808" s="157"/>
      <c r="D1808" s="47"/>
      <c r="E1808" s="345"/>
      <c r="F1808" s="19"/>
      <c r="G1808" s="56"/>
      <c r="H1808" s="18"/>
      <c r="I1808" s="19"/>
      <c r="J1808" s="19"/>
      <c r="K1808" s="19"/>
      <c r="L1808" s="345"/>
      <c r="M1808" s="17"/>
      <c r="N1808" s="17"/>
      <c r="O1808" s="19"/>
      <c r="P1808" s="19"/>
      <c r="Q1808" s="19"/>
      <c r="R1808" s="17"/>
    </row>
    <row r="1809" spans="1:18">
      <c r="A1809" s="89" t="str">
        <f t="shared" si="29"/>
        <v/>
      </c>
      <c r="B1809" s="88"/>
      <c r="C1809" s="157"/>
      <c r="D1809" s="90"/>
      <c r="E1809" s="346"/>
      <c r="F1809" s="91"/>
      <c r="G1809" s="88"/>
      <c r="H1809" s="92"/>
      <c r="I1809" s="93"/>
      <c r="J1809" s="93"/>
      <c r="K1809" s="93"/>
      <c r="L1809" s="346"/>
      <c r="M1809" s="94"/>
      <c r="N1809" s="94"/>
      <c r="O1809" s="93"/>
      <c r="P1809" s="93"/>
      <c r="Q1809" s="93"/>
      <c r="R1809" s="94"/>
    </row>
    <row r="1810" spans="1:18">
      <c r="A1810" s="150" t="str">
        <f t="shared" si="29"/>
        <v/>
      </c>
      <c r="B1810" s="79"/>
      <c r="C1810" s="157"/>
      <c r="D1810" s="47"/>
      <c r="E1810" s="345"/>
      <c r="F1810" s="19"/>
      <c r="G1810" s="56"/>
      <c r="H1810" s="18"/>
      <c r="I1810" s="19"/>
      <c r="J1810" s="19"/>
      <c r="K1810" s="19"/>
      <c r="L1810" s="345"/>
      <c r="M1810" s="17"/>
      <c r="N1810" s="17"/>
      <c r="O1810" s="19"/>
      <c r="P1810" s="19"/>
      <c r="Q1810" s="19"/>
      <c r="R1810" s="17"/>
    </row>
    <row r="1811" spans="1:18">
      <c r="A1811" s="150" t="str">
        <f t="shared" si="29"/>
        <v/>
      </c>
      <c r="B1811" s="79"/>
      <c r="C1811" s="157"/>
      <c r="D1811" s="47"/>
      <c r="E1811" s="345"/>
      <c r="F1811" s="19"/>
      <c r="G1811" s="56"/>
      <c r="H1811" s="18"/>
      <c r="I1811" s="19"/>
      <c r="J1811" s="19"/>
      <c r="K1811" s="19"/>
      <c r="L1811" s="345"/>
      <c r="M1811" s="17"/>
      <c r="N1811" s="17"/>
      <c r="O1811" s="19"/>
      <c r="P1811" s="19"/>
      <c r="Q1811" s="19"/>
      <c r="R1811" s="17"/>
    </row>
    <row r="1812" spans="1:18">
      <c r="A1812" s="150" t="str">
        <f t="shared" si="29"/>
        <v/>
      </c>
      <c r="B1812" s="79"/>
      <c r="C1812" s="157"/>
      <c r="D1812" s="47"/>
      <c r="E1812" s="345"/>
      <c r="F1812" s="19"/>
      <c r="G1812" s="56"/>
      <c r="H1812" s="18"/>
      <c r="I1812" s="19"/>
      <c r="J1812" s="19"/>
      <c r="K1812" s="19"/>
      <c r="L1812" s="345"/>
      <c r="M1812" s="17"/>
      <c r="N1812" s="17"/>
      <c r="O1812" s="19"/>
      <c r="P1812" s="19"/>
      <c r="Q1812" s="19"/>
      <c r="R1812" s="17"/>
    </row>
    <row r="1813" spans="1:18">
      <c r="A1813" s="150" t="str">
        <f t="shared" si="29"/>
        <v/>
      </c>
      <c r="B1813" s="79"/>
      <c r="C1813" s="157"/>
      <c r="D1813" s="47"/>
      <c r="E1813" s="345"/>
      <c r="F1813" s="19"/>
      <c r="G1813" s="56"/>
      <c r="H1813" s="18"/>
      <c r="I1813" s="19"/>
      <c r="J1813" s="19"/>
      <c r="K1813" s="19"/>
      <c r="L1813" s="345"/>
      <c r="M1813" s="17"/>
      <c r="N1813" s="17"/>
      <c r="O1813" s="19"/>
      <c r="P1813" s="19"/>
      <c r="Q1813" s="19"/>
      <c r="R1813" s="17"/>
    </row>
    <row r="1814" spans="1:18">
      <c r="A1814" s="150" t="str">
        <f t="shared" si="29"/>
        <v/>
      </c>
      <c r="B1814" s="79"/>
      <c r="C1814" s="157"/>
      <c r="D1814" s="47"/>
      <c r="E1814" s="345"/>
      <c r="F1814" s="19"/>
      <c r="G1814" s="56"/>
      <c r="H1814" s="18"/>
      <c r="I1814" s="19"/>
      <c r="J1814" s="19"/>
      <c r="K1814" s="19"/>
      <c r="L1814" s="345"/>
      <c r="M1814" s="17"/>
      <c r="N1814" s="17"/>
      <c r="O1814" s="19"/>
      <c r="P1814" s="19"/>
      <c r="Q1814" s="19"/>
      <c r="R1814" s="17"/>
    </row>
    <row r="1815" spans="1:18">
      <c r="A1815" s="89" t="str">
        <f t="shared" si="29"/>
        <v/>
      </c>
      <c r="B1815" s="88"/>
      <c r="C1815" s="157"/>
      <c r="D1815" s="90"/>
      <c r="E1815" s="346"/>
      <c r="F1815" s="91"/>
      <c r="G1815" s="88"/>
      <c r="H1815" s="92"/>
      <c r="I1815" s="93"/>
      <c r="J1815" s="93"/>
      <c r="K1815" s="93"/>
      <c r="L1815" s="346"/>
      <c r="M1815" s="94"/>
      <c r="N1815" s="94"/>
      <c r="O1815" s="93"/>
      <c r="P1815" s="93"/>
      <c r="Q1815" s="93"/>
      <c r="R1815" s="94"/>
    </row>
    <row r="1816" spans="1:18">
      <c r="A1816" s="150" t="str">
        <f t="shared" si="29"/>
        <v/>
      </c>
      <c r="B1816" s="79"/>
      <c r="C1816" s="157"/>
      <c r="D1816" s="47"/>
      <c r="E1816" s="345"/>
      <c r="F1816" s="19"/>
      <c r="G1816" s="56"/>
      <c r="H1816" s="18"/>
      <c r="I1816" s="19"/>
      <c r="J1816" s="19"/>
      <c r="K1816" s="19"/>
      <c r="L1816" s="345"/>
      <c r="M1816" s="17"/>
      <c r="N1816" s="17"/>
      <c r="O1816" s="19"/>
      <c r="P1816" s="19"/>
      <c r="Q1816" s="19"/>
      <c r="R1816" s="17"/>
    </row>
    <row r="1817" spans="1:18">
      <c r="A1817" s="150" t="str">
        <f t="shared" si="29"/>
        <v/>
      </c>
      <c r="B1817" s="79"/>
      <c r="C1817" s="157"/>
      <c r="D1817" s="47"/>
      <c r="E1817" s="345"/>
      <c r="F1817" s="19"/>
      <c r="G1817" s="56"/>
      <c r="H1817" s="18"/>
      <c r="I1817" s="19"/>
      <c r="J1817" s="19"/>
      <c r="K1817" s="19"/>
      <c r="L1817" s="345"/>
      <c r="M1817" s="17"/>
      <c r="N1817" s="17"/>
      <c r="O1817" s="19"/>
      <c r="P1817" s="19"/>
      <c r="Q1817" s="19"/>
      <c r="R1817" s="17"/>
    </row>
    <row r="1818" spans="1:18">
      <c r="A1818" s="150" t="str">
        <f t="shared" si="29"/>
        <v/>
      </c>
      <c r="B1818" s="79"/>
      <c r="C1818" s="157"/>
      <c r="D1818" s="47"/>
      <c r="E1818" s="345"/>
      <c r="F1818" s="19"/>
      <c r="G1818" s="56"/>
      <c r="H1818" s="18"/>
      <c r="I1818" s="19"/>
      <c r="J1818" s="19"/>
      <c r="K1818" s="19"/>
      <c r="L1818" s="345"/>
      <c r="M1818" s="17"/>
      <c r="N1818" s="17"/>
      <c r="O1818" s="19"/>
      <c r="P1818" s="19"/>
      <c r="Q1818" s="19"/>
      <c r="R1818" s="17"/>
    </row>
    <row r="1819" spans="1:18">
      <c r="A1819" s="150" t="str">
        <f t="shared" si="29"/>
        <v/>
      </c>
      <c r="B1819" s="79"/>
      <c r="C1819" s="157"/>
      <c r="D1819" s="47"/>
      <c r="E1819" s="345"/>
      <c r="F1819" s="19"/>
      <c r="G1819" s="56"/>
      <c r="H1819" s="18"/>
      <c r="I1819" s="19"/>
      <c r="J1819" s="19"/>
      <c r="K1819" s="19"/>
      <c r="L1819" s="345"/>
      <c r="M1819" s="17"/>
      <c r="N1819" s="17"/>
      <c r="O1819" s="19"/>
      <c r="P1819" s="19"/>
      <c r="Q1819" s="19"/>
      <c r="R1819" s="17"/>
    </row>
    <row r="1820" spans="1:18">
      <c r="A1820" s="150" t="str">
        <f t="shared" si="29"/>
        <v/>
      </c>
      <c r="B1820" s="79"/>
      <c r="C1820" s="157"/>
      <c r="D1820" s="47"/>
      <c r="E1820" s="345"/>
      <c r="F1820" s="19"/>
      <c r="G1820" s="56"/>
      <c r="H1820" s="18"/>
      <c r="I1820" s="19"/>
      <c r="J1820" s="19"/>
      <c r="K1820" s="19"/>
      <c r="L1820" s="345"/>
      <c r="M1820" s="17"/>
      <c r="N1820" s="17"/>
      <c r="O1820" s="19"/>
      <c r="P1820" s="19"/>
      <c r="Q1820" s="19"/>
      <c r="R1820" s="17"/>
    </row>
    <row r="1821" spans="1:18">
      <c r="A1821" s="89" t="str">
        <f t="shared" si="29"/>
        <v/>
      </c>
      <c r="B1821" s="88"/>
      <c r="C1821" s="157"/>
      <c r="D1821" s="90"/>
      <c r="E1821" s="346"/>
      <c r="F1821" s="91"/>
      <c r="G1821" s="88"/>
      <c r="H1821" s="92"/>
      <c r="I1821" s="93"/>
      <c r="J1821" s="93"/>
      <c r="K1821" s="93"/>
      <c r="L1821" s="346"/>
      <c r="M1821" s="94"/>
      <c r="N1821" s="94"/>
      <c r="O1821" s="93"/>
      <c r="P1821" s="93"/>
      <c r="Q1821" s="93"/>
      <c r="R1821" s="94"/>
    </row>
    <row r="1822" spans="1:18">
      <c r="A1822" s="150" t="str">
        <f t="shared" si="29"/>
        <v/>
      </c>
      <c r="B1822" s="79"/>
      <c r="C1822" s="157"/>
      <c r="D1822" s="47"/>
      <c r="E1822" s="345"/>
      <c r="F1822" s="19"/>
      <c r="G1822" s="56"/>
      <c r="H1822" s="18"/>
      <c r="I1822" s="19"/>
      <c r="J1822" s="19"/>
      <c r="K1822" s="19"/>
      <c r="L1822" s="345"/>
      <c r="M1822" s="17"/>
      <c r="N1822" s="17"/>
      <c r="O1822" s="19"/>
      <c r="P1822" s="19"/>
      <c r="Q1822" s="19"/>
      <c r="R1822" s="17"/>
    </row>
    <row r="1823" spans="1:18">
      <c r="A1823" s="150" t="str">
        <f t="shared" si="29"/>
        <v/>
      </c>
      <c r="B1823" s="79"/>
      <c r="C1823" s="157"/>
      <c r="D1823" s="47"/>
      <c r="E1823" s="345"/>
      <c r="F1823" s="19"/>
      <c r="G1823" s="56"/>
      <c r="H1823" s="18"/>
      <c r="I1823" s="19"/>
      <c r="J1823" s="19"/>
      <c r="K1823" s="19"/>
      <c r="L1823" s="345"/>
      <c r="M1823" s="17"/>
      <c r="N1823" s="17"/>
      <c r="O1823" s="19"/>
      <c r="P1823" s="19"/>
      <c r="Q1823" s="19"/>
      <c r="R1823" s="17"/>
    </row>
    <row r="1824" spans="1:18">
      <c r="A1824" s="150" t="str">
        <f t="shared" si="29"/>
        <v/>
      </c>
      <c r="B1824" s="79"/>
      <c r="C1824" s="157"/>
      <c r="D1824" s="47"/>
      <c r="E1824" s="345"/>
      <c r="F1824" s="19"/>
      <c r="G1824" s="56"/>
      <c r="H1824" s="18"/>
      <c r="I1824" s="19"/>
      <c r="J1824" s="19"/>
      <c r="K1824" s="19"/>
      <c r="L1824" s="345"/>
      <c r="M1824" s="17"/>
      <c r="N1824" s="17"/>
      <c r="O1824" s="19"/>
      <c r="P1824" s="19"/>
      <c r="Q1824" s="19"/>
      <c r="R1824" s="17"/>
    </row>
    <row r="1825" spans="1:18">
      <c r="A1825" s="150" t="str">
        <f t="shared" si="29"/>
        <v/>
      </c>
      <c r="B1825" s="79"/>
      <c r="C1825" s="157"/>
      <c r="D1825" s="47"/>
      <c r="E1825" s="345"/>
      <c r="F1825" s="19"/>
      <c r="G1825" s="56"/>
      <c r="H1825" s="18"/>
      <c r="I1825" s="19"/>
      <c r="J1825" s="19"/>
      <c r="K1825" s="19"/>
      <c r="L1825" s="345"/>
      <c r="M1825" s="17"/>
      <c r="N1825" s="17"/>
      <c r="O1825" s="19"/>
      <c r="P1825" s="19"/>
      <c r="Q1825" s="19"/>
      <c r="R1825" s="17"/>
    </row>
    <row r="1826" spans="1:18">
      <c r="A1826" s="150" t="str">
        <f t="shared" si="29"/>
        <v/>
      </c>
      <c r="B1826" s="79"/>
      <c r="C1826" s="157"/>
      <c r="D1826" s="47"/>
      <c r="E1826" s="345"/>
      <c r="F1826" s="19"/>
      <c r="G1826" s="56"/>
      <c r="H1826" s="18"/>
      <c r="I1826" s="19"/>
      <c r="J1826" s="19"/>
      <c r="K1826" s="19"/>
      <c r="L1826" s="345"/>
      <c r="M1826" s="17"/>
      <c r="N1826" s="17"/>
      <c r="O1826" s="19"/>
      <c r="P1826" s="19"/>
      <c r="Q1826" s="19"/>
      <c r="R1826" s="17"/>
    </row>
    <row r="1827" spans="1:18">
      <c r="A1827" s="89" t="str">
        <f t="shared" si="29"/>
        <v/>
      </c>
      <c r="B1827" s="88"/>
      <c r="C1827" s="157"/>
      <c r="D1827" s="90"/>
      <c r="E1827" s="346"/>
      <c r="F1827" s="91"/>
      <c r="G1827" s="88"/>
      <c r="H1827" s="92"/>
      <c r="I1827" s="93"/>
      <c r="J1827" s="93"/>
      <c r="K1827" s="93"/>
      <c r="L1827" s="346"/>
      <c r="M1827" s="94"/>
      <c r="N1827" s="94"/>
      <c r="O1827" s="93"/>
      <c r="P1827" s="93"/>
      <c r="Q1827" s="93"/>
      <c r="R1827" s="94"/>
    </row>
    <row r="1828" spans="1:18">
      <c r="A1828" s="150" t="str">
        <f t="shared" si="29"/>
        <v/>
      </c>
      <c r="B1828" s="79"/>
      <c r="C1828" s="157"/>
      <c r="D1828" s="47"/>
      <c r="E1828" s="345"/>
      <c r="F1828" s="19"/>
      <c r="G1828" s="56"/>
      <c r="H1828" s="18"/>
      <c r="I1828" s="19"/>
      <c r="J1828" s="19"/>
      <c r="K1828" s="19"/>
      <c r="L1828" s="345"/>
      <c r="M1828" s="17"/>
      <c r="N1828" s="17"/>
      <c r="O1828" s="19"/>
      <c r="P1828" s="19"/>
      <c r="Q1828" s="19"/>
      <c r="R1828" s="17"/>
    </row>
    <row r="1829" spans="1:18">
      <c r="A1829" s="150" t="str">
        <f t="shared" si="29"/>
        <v/>
      </c>
      <c r="B1829" s="79"/>
      <c r="C1829" s="157"/>
      <c r="D1829" s="47"/>
      <c r="E1829" s="345"/>
      <c r="F1829" s="19"/>
      <c r="G1829" s="56"/>
      <c r="H1829" s="18"/>
      <c r="I1829" s="19"/>
      <c r="J1829" s="19"/>
      <c r="K1829" s="19"/>
      <c r="L1829" s="345"/>
      <c r="M1829" s="17"/>
      <c r="N1829" s="17"/>
      <c r="O1829" s="19"/>
      <c r="P1829" s="19"/>
      <c r="Q1829" s="19"/>
      <c r="R1829" s="17"/>
    </row>
    <row r="1830" spans="1:18">
      <c r="A1830" s="150" t="str">
        <f t="shared" si="29"/>
        <v/>
      </c>
      <c r="B1830" s="79"/>
      <c r="C1830" s="157"/>
      <c r="D1830" s="47"/>
      <c r="E1830" s="345"/>
      <c r="F1830" s="19"/>
      <c r="G1830" s="56"/>
      <c r="H1830" s="18"/>
      <c r="I1830" s="19"/>
      <c r="J1830" s="19"/>
      <c r="K1830" s="19"/>
      <c r="L1830" s="345"/>
      <c r="M1830" s="17"/>
      <c r="N1830" s="17"/>
      <c r="O1830" s="19"/>
      <c r="P1830" s="19"/>
      <c r="Q1830" s="19"/>
      <c r="R1830" s="17"/>
    </row>
    <row r="1831" spans="1:18">
      <c r="A1831" s="150" t="str">
        <f t="shared" si="29"/>
        <v/>
      </c>
      <c r="B1831" s="79"/>
      <c r="C1831" s="157"/>
      <c r="D1831" s="47"/>
      <c r="E1831" s="345"/>
      <c r="F1831" s="19"/>
      <c r="G1831" s="56"/>
      <c r="H1831" s="18"/>
      <c r="I1831" s="19"/>
      <c r="J1831" s="19"/>
      <c r="K1831" s="19"/>
      <c r="L1831" s="345"/>
      <c r="M1831" s="17"/>
      <c r="N1831" s="17"/>
      <c r="O1831" s="19"/>
      <c r="P1831" s="19"/>
      <c r="Q1831" s="19"/>
      <c r="R1831" s="17"/>
    </row>
    <row r="1832" spans="1:18">
      <c r="A1832" s="150" t="str">
        <f t="shared" si="29"/>
        <v/>
      </c>
      <c r="B1832" s="79"/>
      <c r="C1832" s="157"/>
      <c r="D1832" s="47"/>
      <c r="E1832" s="345"/>
      <c r="F1832" s="19"/>
      <c r="G1832" s="56"/>
      <c r="H1832" s="18"/>
      <c r="I1832" s="19"/>
      <c r="J1832" s="19"/>
      <c r="K1832" s="19"/>
      <c r="L1832" s="345"/>
      <c r="M1832" s="17"/>
      <c r="N1832" s="17"/>
      <c r="O1832" s="19"/>
      <c r="P1832" s="19"/>
      <c r="Q1832" s="19"/>
      <c r="R1832" s="17"/>
    </row>
    <row r="1833" spans="1:18">
      <c r="A1833" s="89" t="str">
        <f t="shared" si="29"/>
        <v/>
      </c>
      <c r="B1833" s="88"/>
      <c r="C1833" s="157"/>
      <c r="D1833" s="90"/>
      <c r="E1833" s="346"/>
      <c r="F1833" s="91"/>
      <c r="G1833" s="88"/>
      <c r="H1833" s="92"/>
      <c r="I1833" s="93"/>
      <c r="J1833" s="93"/>
      <c r="K1833" s="93"/>
      <c r="L1833" s="346"/>
      <c r="M1833" s="94"/>
      <c r="N1833" s="94"/>
      <c r="O1833" s="93"/>
      <c r="P1833" s="93"/>
      <c r="Q1833" s="93"/>
      <c r="R1833" s="94"/>
    </row>
    <row r="1834" spans="1:18">
      <c r="A1834" s="150" t="str">
        <f t="shared" si="29"/>
        <v/>
      </c>
      <c r="B1834" s="79"/>
      <c r="C1834" s="157"/>
      <c r="D1834" s="47"/>
      <c r="E1834" s="345"/>
      <c r="F1834" s="19"/>
      <c r="G1834" s="56"/>
      <c r="H1834" s="18"/>
      <c r="I1834" s="19"/>
      <c r="J1834" s="19"/>
      <c r="K1834" s="19"/>
      <c r="L1834" s="345"/>
      <c r="M1834" s="17"/>
      <c r="N1834" s="17"/>
      <c r="O1834" s="19"/>
      <c r="P1834" s="19"/>
      <c r="Q1834" s="19"/>
      <c r="R1834" s="17"/>
    </row>
    <row r="1835" spans="1:18">
      <c r="A1835" s="150" t="str">
        <f t="shared" si="29"/>
        <v/>
      </c>
      <c r="B1835" s="79"/>
      <c r="C1835" s="157"/>
      <c r="D1835" s="47"/>
      <c r="E1835" s="345"/>
      <c r="F1835" s="19"/>
      <c r="G1835" s="56"/>
      <c r="H1835" s="18"/>
      <c r="I1835" s="19"/>
      <c r="J1835" s="19"/>
      <c r="K1835" s="19"/>
      <c r="L1835" s="345"/>
      <c r="M1835" s="17"/>
      <c r="N1835" s="17"/>
      <c r="O1835" s="19"/>
      <c r="P1835" s="19"/>
      <c r="Q1835" s="19"/>
      <c r="R1835" s="17"/>
    </row>
    <row r="1836" spans="1:18">
      <c r="A1836" s="150" t="str">
        <f t="shared" si="29"/>
        <v/>
      </c>
      <c r="B1836" s="79"/>
      <c r="C1836" s="157"/>
      <c r="D1836" s="47"/>
      <c r="E1836" s="345"/>
      <c r="F1836" s="19"/>
      <c r="G1836" s="56"/>
      <c r="H1836" s="18"/>
      <c r="I1836" s="19"/>
      <c r="J1836" s="19"/>
      <c r="K1836" s="19"/>
      <c r="L1836" s="345"/>
      <c r="M1836" s="17"/>
      <c r="N1836" s="17"/>
      <c r="O1836" s="19"/>
      <c r="P1836" s="19"/>
      <c r="Q1836" s="19"/>
      <c r="R1836" s="17"/>
    </row>
    <row r="1837" spans="1:18">
      <c r="A1837" s="150" t="str">
        <f t="shared" si="29"/>
        <v/>
      </c>
      <c r="B1837" s="79"/>
      <c r="C1837" s="157"/>
      <c r="D1837" s="47"/>
      <c r="E1837" s="345"/>
      <c r="F1837" s="19"/>
      <c r="G1837" s="56"/>
      <c r="H1837" s="18"/>
      <c r="I1837" s="19"/>
      <c r="J1837" s="19"/>
      <c r="K1837" s="19"/>
      <c r="L1837" s="345"/>
      <c r="M1837" s="17"/>
      <c r="N1837" s="17"/>
      <c r="O1837" s="19"/>
      <c r="P1837" s="19"/>
      <c r="Q1837" s="19"/>
      <c r="R1837" s="17"/>
    </row>
    <row r="1838" spans="1:18">
      <c r="A1838" s="150" t="str">
        <f t="shared" si="29"/>
        <v/>
      </c>
      <c r="B1838" s="79"/>
      <c r="C1838" s="157"/>
      <c r="D1838" s="47"/>
      <c r="E1838" s="345"/>
      <c r="F1838" s="19"/>
      <c r="G1838" s="56"/>
      <c r="H1838" s="18"/>
      <c r="I1838" s="19"/>
      <c r="J1838" s="19"/>
      <c r="K1838" s="19"/>
      <c r="L1838" s="345"/>
      <c r="M1838" s="17"/>
      <c r="N1838" s="17"/>
      <c r="O1838" s="19"/>
      <c r="P1838" s="19"/>
      <c r="Q1838" s="19"/>
      <c r="R1838" s="17"/>
    </row>
    <row r="1839" spans="1:18">
      <c r="A1839" s="89" t="str">
        <f t="shared" si="29"/>
        <v/>
      </c>
      <c r="B1839" s="88"/>
      <c r="C1839" s="157"/>
      <c r="D1839" s="90"/>
      <c r="E1839" s="346"/>
      <c r="F1839" s="91"/>
      <c r="G1839" s="88"/>
      <c r="H1839" s="92"/>
      <c r="I1839" s="93"/>
      <c r="J1839" s="93"/>
      <c r="K1839" s="93"/>
      <c r="L1839" s="346"/>
      <c r="M1839" s="94"/>
      <c r="N1839" s="94"/>
      <c r="O1839" s="93"/>
      <c r="P1839" s="93"/>
      <c r="Q1839" s="93"/>
      <c r="R1839" s="94"/>
    </row>
    <row r="1840" spans="1:18">
      <c r="A1840" s="150" t="str">
        <f t="shared" si="29"/>
        <v/>
      </c>
      <c r="B1840" s="79"/>
      <c r="C1840" s="157"/>
      <c r="D1840" s="47"/>
      <c r="E1840" s="345"/>
      <c r="F1840" s="19"/>
      <c r="G1840" s="56"/>
      <c r="H1840" s="18"/>
      <c r="I1840" s="19"/>
      <c r="J1840" s="19"/>
      <c r="K1840" s="19"/>
      <c r="L1840" s="345"/>
      <c r="M1840" s="17"/>
      <c r="N1840" s="17"/>
      <c r="O1840" s="19"/>
      <c r="P1840" s="19"/>
      <c r="Q1840" s="19"/>
      <c r="R1840" s="17"/>
    </row>
    <row r="1841" spans="1:18">
      <c r="A1841" s="150" t="str">
        <f t="shared" si="29"/>
        <v/>
      </c>
      <c r="B1841" s="79"/>
      <c r="C1841" s="157"/>
      <c r="D1841" s="47"/>
      <c r="E1841" s="345"/>
      <c r="F1841" s="19"/>
      <c r="G1841" s="56"/>
      <c r="H1841" s="18"/>
      <c r="I1841" s="19"/>
      <c r="J1841" s="19"/>
      <c r="K1841" s="19"/>
      <c r="L1841" s="345"/>
      <c r="M1841" s="17"/>
      <c r="N1841" s="17"/>
      <c r="O1841" s="19"/>
      <c r="P1841" s="19"/>
      <c r="Q1841" s="19"/>
      <c r="R1841" s="17"/>
    </row>
    <row r="1842" spans="1:18">
      <c r="A1842" s="150" t="str">
        <f t="shared" si="29"/>
        <v/>
      </c>
      <c r="B1842" s="79"/>
      <c r="C1842" s="157"/>
      <c r="D1842" s="47"/>
      <c r="E1842" s="345"/>
      <c r="F1842" s="19"/>
      <c r="G1842" s="56"/>
      <c r="H1842" s="18"/>
      <c r="I1842" s="19"/>
      <c r="J1842" s="19"/>
      <c r="K1842" s="19"/>
      <c r="L1842" s="345"/>
      <c r="M1842" s="17"/>
      <c r="N1842" s="17"/>
      <c r="O1842" s="19"/>
      <c r="P1842" s="19"/>
      <c r="Q1842" s="19"/>
      <c r="R1842" s="17"/>
    </row>
    <row r="1843" spans="1:18">
      <c r="A1843" s="150" t="str">
        <f t="shared" si="29"/>
        <v/>
      </c>
      <c r="B1843" s="79"/>
      <c r="C1843" s="157"/>
      <c r="D1843" s="47"/>
      <c r="E1843" s="345"/>
      <c r="F1843" s="19"/>
      <c r="G1843" s="56"/>
      <c r="H1843" s="18"/>
      <c r="I1843" s="19"/>
      <c r="J1843" s="19"/>
      <c r="K1843" s="19"/>
      <c r="L1843" s="345"/>
      <c r="M1843" s="17"/>
      <c r="N1843" s="17"/>
      <c r="O1843" s="19"/>
      <c r="P1843" s="19"/>
      <c r="Q1843" s="19"/>
      <c r="R1843" s="17"/>
    </row>
    <row r="1844" spans="1:18">
      <c r="A1844" s="150" t="str">
        <f t="shared" si="29"/>
        <v/>
      </c>
      <c r="B1844" s="79"/>
      <c r="C1844" s="157"/>
      <c r="D1844" s="47"/>
      <c r="E1844" s="345"/>
      <c r="F1844" s="19"/>
      <c r="G1844" s="56"/>
      <c r="H1844" s="18"/>
      <c r="I1844" s="19"/>
      <c r="J1844" s="19"/>
      <c r="K1844" s="19"/>
      <c r="L1844" s="345"/>
      <c r="M1844" s="17"/>
      <c r="N1844" s="17"/>
      <c r="O1844" s="19"/>
      <c r="P1844" s="19"/>
      <c r="Q1844" s="19"/>
      <c r="R1844" s="17"/>
    </row>
    <row r="1845" spans="1:18">
      <c r="A1845" s="89" t="str">
        <f t="shared" si="29"/>
        <v/>
      </c>
      <c r="B1845" s="88"/>
      <c r="C1845" s="157"/>
      <c r="D1845" s="90"/>
      <c r="E1845" s="346"/>
      <c r="F1845" s="91"/>
      <c r="G1845" s="88"/>
      <c r="H1845" s="92"/>
      <c r="I1845" s="93"/>
      <c r="J1845" s="93"/>
      <c r="K1845" s="93"/>
      <c r="L1845" s="346"/>
      <c r="M1845" s="94"/>
      <c r="N1845" s="94"/>
      <c r="O1845" s="93"/>
      <c r="P1845" s="93"/>
      <c r="Q1845" s="93"/>
      <c r="R1845" s="94"/>
    </row>
    <row r="1846" spans="1:18">
      <c r="A1846" s="150" t="str">
        <f t="shared" si="29"/>
        <v/>
      </c>
      <c r="B1846" s="79"/>
      <c r="C1846" s="157"/>
      <c r="D1846" s="47"/>
      <c r="E1846" s="345"/>
      <c r="F1846" s="19"/>
      <c r="G1846" s="56"/>
      <c r="H1846" s="18"/>
      <c r="I1846" s="19"/>
      <c r="J1846" s="19"/>
      <c r="K1846" s="19"/>
      <c r="L1846" s="345"/>
      <c r="M1846" s="17"/>
      <c r="N1846" s="17"/>
      <c r="O1846" s="19"/>
      <c r="P1846" s="19"/>
      <c r="Q1846" s="19"/>
      <c r="R1846" s="17"/>
    </row>
    <row r="1847" spans="1:18">
      <c r="A1847" s="150" t="str">
        <f t="shared" si="29"/>
        <v/>
      </c>
      <c r="B1847" s="79"/>
      <c r="C1847" s="157"/>
      <c r="D1847" s="47"/>
      <c r="E1847" s="345"/>
      <c r="F1847" s="19"/>
      <c r="G1847" s="56"/>
      <c r="H1847" s="18"/>
      <c r="I1847" s="19"/>
      <c r="J1847" s="19"/>
      <c r="K1847" s="19"/>
      <c r="L1847" s="345"/>
      <c r="M1847" s="17"/>
      <c r="N1847" s="17"/>
      <c r="O1847" s="19"/>
      <c r="P1847" s="19"/>
      <c r="Q1847" s="19"/>
      <c r="R1847" s="17"/>
    </row>
    <row r="1848" spans="1:18">
      <c r="A1848" s="150" t="str">
        <f t="shared" si="29"/>
        <v/>
      </c>
      <c r="B1848" s="79"/>
      <c r="C1848" s="157"/>
      <c r="D1848" s="47"/>
      <c r="E1848" s="345"/>
      <c r="F1848" s="19"/>
      <c r="G1848" s="56"/>
      <c r="H1848" s="18"/>
      <c r="I1848" s="19"/>
      <c r="J1848" s="19"/>
      <c r="K1848" s="19"/>
      <c r="L1848" s="345"/>
      <c r="M1848" s="17"/>
      <c r="N1848" s="17"/>
      <c r="O1848" s="19"/>
      <c r="P1848" s="19"/>
      <c r="Q1848" s="19"/>
      <c r="R1848" s="17"/>
    </row>
    <row r="1849" spans="1:18">
      <c r="A1849" s="150" t="str">
        <f t="shared" si="29"/>
        <v/>
      </c>
      <c r="B1849" s="79"/>
      <c r="C1849" s="157"/>
      <c r="D1849" s="47"/>
      <c r="E1849" s="345"/>
      <c r="F1849" s="19"/>
      <c r="G1849" s="56"/>
      <c r="H1849" s="18"/>
      <c r="I1849" s="19"/>
      <c r="J1849" s="19"/>
      <c r="K1849" s="19"/>
      <c r="L1849" s="345"/>
      <c r="M1849" s="17"/>
      <c r="N1849" s="17"/>
      <c r="O1849" s="19"/>
      <c r="P1849" s="19"/>
      <c r="Q1849" s="19"/>
      <c r="R1849" s="17"/>
    </row>
    <row r="1850" spans="1:18">
      <c r="A1850" s="150" t="str">
        <f t="shared" si="29"/>
        <v/>
      </c>
      <c r="B1850" s="79"/>
      <c r="C1850" s="157"/>
      <c r="D1850" s="47"/>
      <c r="E1850" s="345"/>
      <c r="F1850" s="19"/>
      <c r="G1850" s="56"/>
      <c r="H1850" s="18"/>
      <c r="I1850" s="19"/>
      <c r="J1850" s="19"/>
      <c r="K1850" s="19"/>
      <c r="L1850" s="345"/>
      <c r="M1850" s="17"/>
      <c r="N1850" s="17"/>
      <c r="O1850" s="19"/>
      <c r="P1850" s="19"/>
      <c r="Q1850" s="19"/>
      <c r="R1850" s="17"/>
    </row>
    <row r="1851" spans="1:18">
      <c r="A1851" s="89" t="str">
        <f t="shared" si="29"/>
        <v/>
      </c>
      <c r="B1851" s="88"/>
      <c r="C1851" s="157"/>
      <c r="D1851" s="90"/>
      <c r="E1851" s="346"/>
      <c r="F1851" s="91"/>
      <c r="G1851" s="88"/>
      <c r="H1851" s="92"/>
      <c r="I1851" s="93"/>
      <c r="J1851" s="93"/>
      <c r="K1851" s="93"/>
      <c r="L1851" s="346"/>
      <c r="M1851" s="94"/>
      <c r="N1851" s="94"/>
      <c r="O1851" s="93"/>
      <c r="P1851" s="93"/>
      <c r="Q1851" s="93"/>
      <c r="R1851" s="94"/>
    </row>
    <row r="1852" spans="1:18">
      <c r="A1852" s="150" t="str">
        <f t="shared" si="29"/>
        <v/>
      </c>
      <c r="B1852" s="79"/>
      <c r="C1852" s="157"/>
      <c r="D1852" s="47"/>
      <c r="E1852" s="345"/>
      <c r="F1852" s="19"/>
      <c r="G1852" s="56"/>
      <c r="H1852" s="18"/>
      <c r="I1852" s="19"/>
      <c r="J1852" s="19"/>
      <c r="K1852" s="19"/>
      <c r="L1852" s="345"/>
      <c r="M1852" s="17"/>
      <c r="N1852" s="17"/>
      <c r="O1852" s="19"/>
      <c r="P1852" s="19"/>
      <c r="Q1852" s="19"/>
      <c r="R1852" s="17"/>
    </row>
    <row r="1853" spans="1:18">
      <c r="A1853" s="150" t="str">
        <f t="shared" si="29"/>
        <v/>
      </c>
      <c r="B1853" s="79"/>
      <c r="C1853" s="157"/>
      <c r="D1853" s="47"/>
      <c r="E1853" s="345"/>
      <c r="F1853" s="19"/>
      <c r="G1853" s="56"/>
      <c r="H1853" s="18"/>
      <c r="I1853" s="19"/>
      <c r="J1853" s="19"/>
      <c r="K1853" s="19"/>
      <c r="L1853" s="345"/>
      <c r="M1853" s="17"/>
      <c r="N1853" s="17"/>
      <c r="O1853" s="19"/>
      <c r="P1853" s="19"/>
      <c r="Q1853" s="19"/>
      <c r="R1853" s="17"/>
    </row>
    <row r="1854" spans="1:18">
      <c r="A1854" s="150" t="str">
        <f t="shared" si="29"/>
        <v/>
      </c>
      <c r="B1854" s="79"/>
      <c r="C1854" s="157"/>
      <c r="D1854" s="47"/>
      <c r="E1854" s="345"/>
      <c r="F1854" s="19"/>
      <c r="G1854" s="56"/>
      <c r="H1854" s="18"/>
      <c r="I1854" s="19"/>
      <c r="J1854" s="19"/>
      <c r="K1854" s="19"/>
      <c r="L1854" s="345"/>
      <c r="M1854" s="17"/>
      <c r="N1854" s="17"/>
      <c r="O1854" s="19"/>
      <c r="P1854" s="19"/>
      <c r="Q1854" s="19"/>
      <c r="R1854" s="17"/>
    </row>
    <row r="1855" spans="1:18">
      <c r="A1855" s="150" t="str">
        <f t="shared" si="29"/>
        <v/>
      </c>
      <c r="B1855" s="79"/>
      <c r="C1855" s="157"/>
      <c r="D1855" s="47"/>
      <c r="E1855" s="345"/>
      <c r="F1855" s="19"/>
      <c r="G1855" s="56"/>
      <c r="H1855" s="18"/>
      <c r="I1855" s="19"/>
      <c r="J1855" s="19"/>
      <c r="K1855" s="19"/>
      <c r="L1855" s="345"/>
      <c r="M1855" s="17"/>
      <c r="N1855" s="17"/>
      <c r="O1855" s="19"/>
      <c r="P1855" s="19"/>
      <c r="Q1855" s="19"/>
      <c r="R1855" s="17"/>
    </row>
    <row r="1856" spans="1:18">
      <c r="A1856" s="150" t="str">
        <f t="shared" si="29"/>
        <v/>
      </c>
      <c r="B1856" s="79"/>
      <c r="C1856" s="157"/>
      <c r="D1856" s="47"/>
      <c r="E1856" s="345"/>
      <c r="F1856" s="19"/>
      <c r="G1856" s="56"/>
      <c r="H1856" s="18"/>
      <c r="I1856" s="19"/>
      <c r="J1856" s="19"/>
      <c r="K1856" s="19"/>
      <c r="L1856" s="345"/>
      <c r="M1856" s="17"/>
      <c r="N1856" s="17"/>
      <c r="O1856" s="19"/>
      <c r="P1856" s="19"/>
      <c r="Q1856" s="19"/>
      <c r="R1856" s="17"/>
    </row>
    <row r="1857" spans="1:18">
      <c r="A1857" s="89" t="str">
        <f t="shared" si="29"/>
        <v/>
      </c>
      <c r="B1857" s="88"/>
      <c r="C1857" s="157"/>
      <c r="D1857" s="90"/>
      <c r="E1857" s="346"/>
      <c r="F1857" s="91"/>
      <c r="G1857" s="88"/>
      <c r="H1857" s="92"/>
      <c r="I1857" s="93"/>
      <c r="J1857" s="93"/>
      <c r="K1857" s="93"/>
      <c r="L1857" s="346"/>
      <c r="M1857" s="94"/>
      <c r="N1857" s="94"/>
      <c r="O1857" s="93"/>
      <c r="P1857" s="93"/>
      <c r="Q1857" s="93"/>
      <c r="R1857" s="94"/>
    </row>
    <row r="1858" spans="1:18">
      <c r="A1858" s="150" t="str">
        <f t="shared" si="29"/>
        <v/>
      </c>
      <c r="B1858" s="79"/>
      <c r="C1858" s="157"/>
      <c r="D1858" s="47"/>
      <c r="E1858" s="345"/>
      <c r="F1858" s="19"/>
      <c r="G1858" s="56"/>
      <c r="H1858" s="18"/>
      <c r="I1858" s="19"/>
      <c r="J1858" s="19"/>
      <c r="K1858" s="19"/>
      <c r="L1858" s="345"/>
      <c r="M1858" s="17"/>
      <c r="N1858" s="17"/>
      <c r="O1858" s="19"/>
      <c r="P1858" s="19"/>
      <c r="Q1858" s="19"/>
      <c r="R1858" s="17"/>
    </row>
    <row r="1859" spans="1:18">
      <c r="A1859" s="150" t="str">
        <f t="shared" si="29"/>
        <v/>
      </c>
      <c r="B1859" s="79"/>
      <c r="C1859" s="157"/>
      <c r="D1859" s="47"/>
      <c r="E1859" s="345"/>
      <c r="F1859" s="19"/>
      <c r="G1859" s="56"/>
      <c r="H1859" s="18"/>
      <c r="I1859" s="19"/>
      <c r="J1859" s="19"/>
      <c r="K1859" s="19"/>
      <c r="L1859" s="345"/>
      <c r="M1859" s="17"/>
      <c r="N1859" s="17"/>
      <c r="O1859" s="19"/>
      <c r="P1859" s="19"/>
      <c r="Q1859" s="19"/>
      <c r="R1859" s="17"/>
    </row>
    <row r="1860" spans="1:18">
      <c r="A1860" s="150" t="str">
        <f t="shared" si="29"/>
        <v/>
      </c>
      <c r="B1860" s="79"/>
      <c r="C1860" s="157"/>
      <c r="D1860" s="47"/>
      <c r="E1860" s="345"/>
      <c r="F1860" s="19"/>
      <c r="G1860" s="56"/>
      <c r="H1860" s="18"/>
      <c r="I1860" s="19"/>
      <c r="J1860" s="19"/>
      <c r="K1860" s="19"/>
      <c r="L1860" s="345"/>
      <c r="M1860" s="17"/>
      <c r="N1860" s="17"/>
      <c r="O1860" s="19"/>
      <c r="P1860" s="19"/>
      <c r="Q1860" s="19"/>
      <c r="R1860" s="17"/>
    </row>
    <row r="1861" spans="1:18">
      <c r="A1861" s="150" t="str">
        <f t="shared" si="29"/>
        <v/>
      </c>
      <c r="B1861" s="79"/>
      <c r="C1861" s="157"/>
      <c r="D1861" s="47"/>
      <c r="E1861" s="345"/>
      <c r="F1861" s="19"/>
      <c r="G1861" s="56"/>
      <c r="H1861" s="18"/>
      <c r="I1861" s="19"/>
      <c r="J1861" s="19"/>
      <c r="K1861" s="19"/>
      <c r="L1861" s="345"/>
      <c r="M1861" s="17"/>
      <c r="N1861" s="17"/>
      <c r="O1861" s="19"/>
      <c r="P1861" s="19"/>
      <c r="Q1861" s="19"/>
      <c r="R1861" s="17"/>
    </row>
    <row r="1862" spans="1:18">
      <c r="A1862" s="150" t="str">
        <f t="shared" si="29"/>
        <v/>
      </c>
      <c r="B1862" s="79"/>
      <c r="C1862" s="157"/>
      <c r="D1862" s="47"/>
      <c r="E1862" s="345"/>
      <c r="F1862" s="19"/>
      <c r="G1862" s="56"/>
      <c r="H1862" s="18"/>
      <c r="I1862" s="19"/>
      <c r="J1862" s="19"/>
      <c r="K1862" s="19"/>
      <c r="L1862" s="345"/>
      <c r="M1862" s="17"/>
      <c r="N1862" s="17"/>
      <c r="O1862" s="19"/>
      <c r="P1862" s="19"/>
      <c r="Q1862" s="19"/>
      <c r="R1862" s="17"/>
    </row>
    <row r="1863" spans="1:18">
      <c r="A1863" s="89" t="str">
        <f t="shared" si="29"/>
        <v/>
      </c>
      <c r="B1863" s="88"/>
      <c r="C1863" s="157"/>
      <c r="D1863" s="90"/>
      <c r="E1863" s="346"/>
      <c r="F1863" s="91"/>
      <c r="G1863" s="88"/>
      <c r="H1863" s="92"/>
      <c r="I1863" s="93"/>
      <c r="J1863" s="93"/>
      <c r="K1863" s="93"/>
      <c r="L1863" s="346"/>
      <c r="M1863" s="94"/>
      <c r="N1863" s="94"/>
      <c r="O1863" s="93"/>
      <c r="P1863" s="93"/>
      <c r="Q1863" s="93"/>
      <c r="R1863" s="94"/>
    </row>
    <row r="1864" spans="1:18">
      <c r="A1864" s="150" t="str">
        <f t="shared" si="29"/>
        <v/>
      </c>
      <c r="B1864" s="79"/>
      <c r="C1864" s="157"/>
      <c r="D1864" s="47"/>
      <c r="E1864" s="345"/>
      <c r="F1864" s="19"/>
      <c r="G1864" s="56"/>
      <c r="H1864" s="18"/>
      <c r="I1864" s="19"/>
      <c r="J1864" s="19"/>
      <c r="K1864" s="19"/>
      <c r="L1864" s="345"/>
      <c r="M1864" s="17"/>
      <c r="N1864" s="17"/>
      <c r="O1864" s="19"/>
      <c r="P1864" s="19"/>
      <c r="Q1864" s="19"/>
      <c r="R1864" s="17"/>
    </row>
    <row r="1865" spans="1:18">
      <c r="A1865" s="150" t="str">
        <f t="shared" si="29"/>
        <v/>
      </c>
      <c r="B1865" s="79"/>
      <c r="C1865" s="157"/>
      <c r="D1865" s="47"/>
      <c r="E1865" s="345"/>
      <c r="F1865" s="19"/>
      <c r="G1865" s="56"/>
      <c r="H1865" s="18"/>
      <c r="I1865" s="19"/>
      <c r="J1865" s="19"/>
      <c r="K1865" s="19"/>
      <c r="L1865" s="345"/>
      <c r="M1865" s="17"/>
      <c r="N1865" s="17"/>
      <c r="O1865" s="19"/>
      <c r="P1865" s="19"/>
      <c r="Q1865" s="19"/>
      <c r="R1865" s="17"/>
    </row>
    <row r="1866" spans="1:18">
      <c r="A1866" s="150" t="str">
        <f t="shared" si="29"/>
        <v/>
      </c>
      <c r="B1866" s="79"/>
      <c r="C1866" s="157"/>
      <c r="D1866" s="47"/>
      <c r="E1866" s="345"/>
      <c r="F1866" s="19"/>
      <c r="G1866" s="56"/>
      <c r="H1866" s="18"/>
      <c r="I1866" s="19"/>
      <c r="J1866" s="19"/>
      <c r="K1866" s="19"/>
      <c r="L1866" s="345"/>
      <c r="M1866" s="17"/>
      <c r="N1866" s="17"/>
      <c r="O1866" s="19"/>
      <c r="P1866" s="19"/>
      <c r="Q1866" s="19"/>
      <c r="R1866" s="17"/>
    </row>
    <row r="1867" spans="1:18">
      <c r="A1867" s="150" t="str">
        <f t="shared" si="29"/>
        <v/>
      </c>
      <c r="B1867" s="79"/>
      <c r="C1867" s="157"/>
      <c r="D1867" s="47"/>
      <c r="E1867" s="345"/>
      <c r="F1867" s="19"/>
      <c r="G1867" s="56"/>
      <c r="H1867" s="18"/>
      <c r="I1867" s="19"/>
      <c r="J1867" s="19"/>
      <c r="K1867" s="19"/>
      <c r="L1867" s="345"/>
      <c r="M1867" s="17"/>
      <c r="N1867" s="17"/>
      <c r="O1867" s="19"/>
      <c r="P1867" s="19"/>
      <c r="Q1867" s="19"/>
      <c r="R1867" s="17"/>
    </row>
    <row r="1868" spans="1:18">
      <c r="A1868" s="150" t="str">
        <f t="shared" si="29"/>
        <v/>
      </c>
      <c r="B1868" s="79"/>
      <c r="C1868" s="157"/>
      <c r="D1868" s="47"/>
      <c r="E1868" s="345"/>
      <c r="F1868" s="19"/>
      <c r="G1868" s="56"/>
      <c r="H1868" s="18"/>
      <c r="I1868" s="19"/>
      <c r="J1868" s="19"/>
      <c r="K1868" s="19"/>
      <c r="L1868" s="345"/>
      <c r="M1868" s="17"/>
      <c r="N1868" s="17"/>
      <c r="O1868" s="19"/>
      <c r="P1868" s="19"/>
      <c r="Q1868" s="19"/>
      <c r="R1868" s="17"/>
    </row>
    <row r="1869" spans="1:18">
      <c r="A1869" s="89" t="str">
        <f t="shared" si="29"/>
        <v/>
      </c>
      <c r="B1869" s="88"/>
      <c r="C1869" s="157"/>
      <c r="D1869" s="90"/>
      <c r="E1869" s="346"/>
      <c r="F1869" s="91"/>
      <c r="G1869" s="88"/>
      <c r="H1869" s="92"/>
      <c r="I1869" s="93"/>
      <c r="J1869" s="93"/>
      <c r="K1869" s="93"/>
      <c r="L1869" s="346"/>
      <c r="M1869" s="94"/>
      <c r="N1869" s="94"/>
      <c r="O1869" s="93"/>
      <c r="P1869" s="93"/>
      <c r="Q1869" s="93"/>
      <c r="R1869" s="94"/>
    </row>
    <row r="1870" spans="1:18">
      <c r="A1870" s="150" t="str">
        <f t="shared" si="29"/>
        <v/>
      </c>
      <c r="B1870" s="79"/>
      <c r="C1870" s="157"/>
      <c r="D1870" s="47"/>
      <c r="E1870" s="345"/>
      <c r="F1870" s="19"/>
      <c r="G1870" s="56"/>
      <c r="H1870" s="18"/>
      <c r="I1870" s="19"/>
      <c r="J1870" s="19"/>
      <c r="K1870" s="19"/>
      <c r="L1870" s="345"/>
      <c r="M1870" s="17"/>
      <c r="N1870" s="17"/>
      <c r="O1870" s="19"/>
      <c r="P1870" s="19"/>
      <c r="Q1870" s="19"/>
      <c r="R1870" s="17"/>
    </row>
    <row r="1871" spans="1:18">
      <c r="A1871" s="150" t="str">
        <f t="shared" ref="A1871:A1934" si="30">IF(ISBLANK(B1871),"",IF(ISNA(VLOOKUP(B1871,jobtable,2,FALSE)),"Not found",VLOOKUP(B1871,jobtable,2,FALSE)))</f>
        <v/>
      </c>
      <c r="B1871" s="79"/>
      <c r="C1871" s="157"/>
      <c r="D1871" s="47"/>
      <c r="E1871" s="345"/>
      <c r="F1871" s="19"/>
      <c r="G1871" s="56"/>
      <c r="H1871" s="18"/>
      <c r="I1871" s="19"/>
      <c r="J1871" s="19"/>
      <c r="K1871" s="19"/>
      <c r="L1871" s="345"/>
      <c r="M1871" s="17"/>
      <c r="N1871" s="17"/>
      <c r="O1871" s="19"/>
      <c r="P1871" s="19"/>
      <c r="Q1871" s="19"/>
      <c r="R1871" s="17"/>
    </row>
    <row r="1872" spans="1:18">
      <c r="A1872" s="150" t="str">
        <f t="shared" si="30"/>
        <v/>
      </c>
      <c r="B1872" s="79"/>
      <c r="C1872" s="157"/>
      <c r="D1872" s="47"/>
      <c r="E1872" s="345"/>
      <c r="F1872" s="19"/>
      <c r="G1872" s="56"/>
      <c r="H1872" s="18"/>
      <c r="I1872" s="19"/>
      <c r="J1872" s="19"/>
      <c r="K1872" s="19"/>
      <c r="L1872" s="345"/>
      <c r="M1872" s="17"/>
      <c r="N1872" s="17"/>
      <c r="O1872" s="19"/>
      <c r="P1872" s="19"/>
      <c r="Q1872" s="19"/>
      <c r="R1872" s="17"/>
    </row>
    <row r="1873" spans="1:18">
      <c r="A1873" s="150" t="str">
        <f t="shared" si="30"/>
        <v/>
      </c>
      <c r="B1873" s="79"/>
      <c r="C1873" s="157"/>
      <c r="D1873" s="47"/>
      <c r="E1873" s="345"/>
      <c r="F1873" s="19"/>
      <c r="G1873" s="56"/>
      <c r="H1873" s="18"/>
      <c r="I1873" s="19"/>
      <c r="J1873" s="19"/>
      <c r="K1873" s="19"/>
      <c r="L1873" s="345"/>
      <c r="M1873" s="17"/>
      <c r="N1873" s="17"/>
      <c r="O1873" s="19"/>
      <c r="P1873" s="19"/>
      <c r="Q1873" s="19"/>
      <c r="R1873" s="17"/>
    </row>
    <row r="1874" spans="1:18">
      <c r="A1874" s="150" t="str">
        <f t="shared" si="30"/>
        <v/>
      </c>
      <c r="B1874" s="79"/>
      <c r="C1874" s="157"/>
      <c r="D1874" s="47"/>
      <c r="E1874" s="345"/>
      <c r="F1874" s="19"/>
      <c r="G1874" s="56"/>
      <c r="H1874" s="18"/>
      <c r="I1874" s="19"/>
      <c r="J1874" s="19"/>
      <c r="K1874" s="19"/>
      <c r="L1874" s="345"/>
      <c r="M1874" s="17"/>
      <c r="N1874" s="17"/>
      <c r="O1874" s="19"/>
      <c r="P1874" s="19"/>
      <c r="Q1874" s="19"/>
      <c r="R1874" s="17"/>
    </row>
    <row r="1875" spans="1:18">
      <c r="A1875" s="89" t="str">
        <f t="shared" si="30"/>
        <v/>
      </c>
      <c r="B1875" s="88"/>
      <c r="C1875" s="157"/>
      <c r="D1875" s="90"/>
      <c r="E1875" s="346"/>
      <c r="F1875" s="91"/>
      <c r="G1875" s="88"/>
      <c r="H1875" s="92"/>
      <c r="I1875" s="93"/>
      <c r="J1875" s="93"/>
      <c r="K1875" s="93"/>
      <c r="L1875" s="346"/>
      <c r="M1875" s="94"/>
      <c r="N1875" s="94"/>
      <c r="O1875" s="93"/>
      <c r="P1875" s="93"/>
      <c r="Q1875" s="93"/>
      <c r="R1875" s="94"/>
    </row>
    <row r="1876" spans="1:18">
      <c r="A1876" s="150" t="str">
        <f t="shared" si="30"/>
        <v/>
      </c>
      <c r="B1876" s="79"/>
      <c r="C1876" s="157"/>
      <c r="D1876" s="47"/>
      <c r="E1876" s="345"/>
      <c r="F1876" s="19"/>
      <c r="G1876" s="56"/>
      <c r="H1876" s="18"/>
      <c r="I1876" s="19"/>
      <c r="J1876" s="19"/>
      <c r="K1876" s="19"/>
      <c r="L1876" s="345"/>
      <c r="M1876" s="17"/>
      <c r="N1876" s="17"/>
      <c r="O1876" s="19"/>
      <c r="P1876" s="19"/>
      <c r="Q1876" s="19"/>
      <c r="R1876" s="17"/>
    </row>
    <row r="1877" spans="1:18">
      <c r="A1877" s="150" t="str">
        <f t="shared" si="30"/>
        <v/>
      </c>
      <c r="B1877" s="79"/>
      <c r="C1877" s="157"/>
      <c r="D1877" s="47"/>
      <c r="E1877" s="345"/>
      <c r="F1877" s="19"/>
      <c r="G1877" s="56"/>
      <c r="H1877" s="18"/>
      <c r="I1877" s="19"/>
      <c r="J1877" s="19"/>
      <c r="K1877" s="19"/>
      <c r="L1877" s="345"/>
      <c r="M1877" s="17"/>
      <c r="N1877" s="17"/>
      <c r="O1877" s="19"/>
      <c r="P1877" s="19"/>
      <c r="Q1877" s="19"/>
      <c r="R1877" s="17"/>
    </row>
    <row r="1878" spans="1:18">
      <c r="A1878" s="150" t="str">
        <f t="shared" si="30"/>
        <v/>
      </c>
      <c r="B1878" s="79"/>
      <c r="C1878" s="157"/>
      <c r="D1878" s="47"/>
      <c r="E1878" s="345"/>
      <c r="F1878" s="19"/>
      <c r="G1878" s="56"/>
      <c r="H1878" s="18"/>
      <c r="I1878" s="19"/>
      <c r="J1878" s="19"/>
      <c r="K1878" s="19"/>
      <c r="L1878" s="345"/>
      <c r="M1878" s="17"/>
      <c r="N1878" s="17"/>
      <c r="O1878" s="19"/>
      <c r="P1878" s="19"/>
      <c r="Q1878" s="19"/>
      <c r="R1878" s="17"/>
    </row>
    <row r="1879" spans="1:18">
      <c r="A1879" s="150" t="str">
        <f t="shared" si="30"/>
        <v/>
      </c>
      <c r="B1879" s="79"/>
      <c r="C1879" s="157"/>
      <c r="D1879" s="47"/>
      <c r="E1879" s="345"/>
      <c r="F1879" s="19"/>
      <c r="G1879" s="56"/>
      <c r="H1879" s="18"/>
      <c r="I1879" s="19"/>
      <c r="J1879" s="19"/>
      <c r="K1879" s="19"/>
      <c r="L1879" s="345"/>
      <c r="M1879" s="17"/>
      <c r="N1879" s="17"/>
      <c r="O1879" s="19"/>
      <c r="P1879" s="19"/>
      <c r="Q1879" s="19"/>
      <c r="R1879" s="17"/>
    </row>
    <row r="1880" spans="1:18">
      <c r="A1880" s="150" t="str">
        <f t="shared" si="30"/>
        <v/>
      </c>
      <c r="B1880" s="79"/>
      <c r="C1880" s="157"/>
      <c r="D1880" s="47"/>
      <c r="E1880" s="345"/>
      <c r="F1880" s="19"/>
      <c r="G1880" s="56"/>
      <c r="H1880" s="18"/>
      <c r="I1880" s="19"/>
      <c r="J1880" s="19"/>
      <c r="K1880" s="19"/>
      <c r="L1880" s="345"/>
      <c r="M1880" s="17"/>
      <c r="N1880" s="17"/>
      <c r="O1880" s="19"/>
      <c r="P1880" s="19"/>
      <c r="Q1880" s="19"/>
      <c r="R1880" s="17"/>
    </row>
    <row r="1881" spans="1:18">
      <c r="A1881" s="89" t="str">
        <f t="shared" si="30"/>
        <v/>
      </c>
      <c r="B1881" s="88"/>
      <c r="C1881" s="157"/>
      <c r="D1881" s="90"/>
      <c r="E1881" s="346"/>
      <c r="F1881" s="91"/>
      <c r="G1881" s="88"/>
      <c r="H1881" s="92"/>
      <c r="I1881" s="93"/>
      <c r="J1881" s="93"/>
      <c r="K1881" s="93"/>
      <c r="L1881" s="346"/>
      <c r="M1881" s="94"/>
      <c r="N1881" s="94"/>
      <c r="O1881" s="93"/>
      <c r="P1881" s="93"/>
      <c r="Q1881" s="93"/>
      <c r="R1881" s="94"/>
    </row>
    <row r="1882" spans="1:18">
      <c r="A1882" s="150" t="str">
        <f t="shared" si="30"/>
        <v/>
      </c>
      <c r="B1882" s="79"/>
      <c r="C1882" s="157"/>
      <c r="D1882" s="47"/>
      <c r="E1882" s="345"/>
      <c r="F1882" s="19"/>
      <c r="G1882" s="56"/>
      <c r="H1882" s="18"/>
      <c r="I1882" s="19"/>
      <c r="J1882" s="19"/>
      <c r="K1882" s="19"/>
      <c r="L1882" s="345"/>
      <c r="M1882" s="17"/>
      <c r="N1882" s="17"/>
      <c r="O1882" s="19"/>
      <c r="P1882" s="19"/>
      <c r="Q1882" s="19"/>
      <c r="R1882" s="17"/>
    </row>
    <row r="1883" spans="1:18">
      <c r="A1883" s="150" t="str">
        <f t="shared" si="30"/>
        <v/>
      </c>
      <c r="B1883" s="79"/>
      <c r="C1883" s="157"/>
      <c r="D1883" s="47"/>
      <c r="E1883" s="345"/>
      <c r="F1883" s="19"/>
      <c r="G1883" s="56"/>
      <c r="H1883" s="18"/>
      <c r="I1883" s="19"/>
      <c r="J1883" s="19"/>
      <c r="K1883" s="19"/>
      <c r="L1883" s="345"/>
      <c r="M1883" s="17"/>
      <c r="N1883" s="17"/>
      <c r="O1883" s="19"/>
      <c r="P1883" s="19"/>
      <c r="Q1883" s="19"/>
      <c r="R1883" s="17"/>
    </row>
    <row r="1884" spans="1:18">
      <c r="A1884" s="150" t="str">
        <f t="shared" si="30"/>
        <v/>
      </c>
      <c r="B1884" s="79"/>
      <c r="C1884" s="157"/>
      <c r="D1884" s="47"/>
      <c r="E1884" s="345"/>
      <c r="F1884" s="19"/>
      <c r="G1884" s="56"/>
      <c r="H1884" s="18"/>
      <c r="I1884" s="19"/>
      <c r="J1884" s="19"/>
      <c r="K1884" s="19"/>
      <c r="L1884" s="345"/>
      <c r="M1884" s="17"/>
      <c r="N1884" s="17"/>
      <c r="O1884" s="19"/>
      <c r="P1884" s="19"/>
      <c r="Q1884" s="19"/>
      <c r="R1884" s="17"/>
    </row>
    <row r="1885" spans="1:18">
      <c r="A1885" s="150" t="str">
        <f t="shared" si="30"/>
        <v/>
      </c>
      <c r="B1885" s="79"/>
      <c r="C1885" s="157"/>
      <c r="D1885" s="47"/>
      <c r="E1885" s="345"/>
      <c r="F1885" s="19"/>
      <c r="G1885" s="56"/>
      <c r="H1885" s="18"/>
      <c r="I1885" s="19"/>
      <c r="J1885" s="19"/>
      <c r="K1885" s="19"/>
      <c r="L1885" s="345"/>
      <c r="M1885" s="17"/>
      <c r="N1885" s="17"/>
      <c r="O1885" s="19"/>
      <c r="P1885" s="19"/>
      <c r="Q1885" s="19"/>
      <c r="R1885" s="17"/>
    </row>
    <row r="1886" spans="1:18">
      <c r="A1886" s="150" t="str">
        <f t="shared" si="30"/>
        <v/>
      </c>
      <c r="B1886" s="79"/>
      <c r="C1886" s="157"/>
      <c r="D1886" s="47"/>
      <c r="E1886" s="345"/>
      <c r="F1886" s="19"/>
      <c r="G1886" s="56"/>
      <c r="H1886" s="18"/>
      <c r="I1886" s="19"/>
      <c r="J1886" s="19"/>
      <c r="K1886" s="19"/>
      <c r="L1886" s="345"/>
      <c r="M1886" s="17"/>
      <c r="N1886" s="17"/>
      <c r="O1886" s="19"/>
      <c r="P1886" s="19"/>
      <c r="Q1886" s="19"/>
      <c r="R1886" s="17"/>
    </row>
    <row r="1887" spans="1:18">
      <c r="A1887" s="89" t="str">
        <f t="shared" si="30"/>
        <v/>
      </c>
      <c r="B1887" s="88"/>
      <c r="C1887" s="157"/>
      <c r="D1887" s="90"/>
      <c r="E1887" s="346"/>
      <c r="F1887" s="91"/>
      <c r="G1887" s="88"/>
      <c r="H1887" s="92"/>
      <c r="I1887" s="93"/>
      <c r="J1887" s="93"/>
      <c r="K1887" s="93"/>
      <c r="L1887" s="346"/>
      <c r="M1887" s="94"/>
      <c r="N1887" s="94"/>
      <c r="O1887" s="93"/>
      <c r="P1887" s="93"/>
      <c r="Q1887" s="93"/>
      <c r="R1887" s="94"/>
    </row>
    <row r="1888" spans="1:18">
      <c r="A1888" s="150" t="str">
        <f t="shared" si="30"/>
        <v/>
      </c>
      <c r="B1888" s="79"/>
      <c r="C1888" s="157"/>
      <c r="D1888" s="47"/>
      <c r="E1888" s="345"/>
      <c r="F1888" s="19"/>
      <c r="G1888" s="56"/>
      <c r="H1888" s="18"/>
      <c r="I1888" s="19"/>
      <c r="J1888" s="19"/>
      <c r="K1888" s="19"/>
      <c r="L1888" s="345"/>
      <c r="M1888" s="17"/>
      <c r="N1888" s="17"/>
      <c r="O1888" s="19"/>
      <c r="P1888" s="19"/>
      <c r="Q1888" s="19"/>
      <c r="R1888" s="17"/>
    </row>
    <row r="1889" spans="1:18">
      <c r="A1889" s="150" t="str">
        <f t="shared" si="30"/>
        <v/>
      </c>
      <c r="B1889" s="79"/>
      <c r="C1889" s="157"/>
      <c r="D1889" s="47"/>
      <c r="E1889" s="345"/>
      <c r="F1889" s="19"/>
      <c r="G1889" s="56"/>
      <c r="H1889" s="18"/>
      <c r="I1889" s="19"/>
      <c r="J1889" s="19"/>
      <c r="K1889" s="19"/>
      <c r="L1889" s="345"/>
      <c r="M1889" s="17"/>
      <c r="N1889" s="17"/>
      <c r="O1889" s="19"/>
      <c r="P1889" s="19"/>
      <c r="Q1889" s="19"/>
      <c r="R1889" s="17"/>
    </row>
    <row r="1890" spans="1:18">
      <c r="A1890" s="150" t="str">
        <f t="shared" si="30"/>
        <v/>
      </c>
      <c r="B1890" s="79"/>
      <c r="C1890" s="157"/>
      <c r="D1890" s="47"/>
      <c r="E1890" s="345"/>
      <c r="F1890" s="19"/>
      <c r="G1890" s="56"/>
      <c r="H1890" s="18"/>
      <c r="I1890" s="19"/>
      <c r="J1890" s="19"/>
      <c r="K1890" s="19"/>
      <c r="L1890" s="345"/>
      <c r="M1890" s="17"/>
      <c r="N1890" s="17"/>
      <c r="O1890" s="19"/>
      <c r="P1890" s="19"/>
      <c r="Q1890" s="19"/>
      <c r="R1890" s="17"/>
    </row>
    <row r="1891" spans="1:18">
      <c r="A1891" s="150" t="str">
        <f t="shared" si="30"/>
        <v/>
      </c>
      <c r="B1891" s="79"/>
      <c r="C1891" s="157"/>
      <c r="D1891" s="47"/>
      <c r="E1891" s="345"/>
      <c r="F1891" s="19"/>
      <c r="G1891" s="56"/>
      <c r="H1891" s="18"/>
      <c r="I1891" s="19"/>
      <c r="J1891" s="19"/>
      <c r="K1891" s="19"/>
      <c r="L1891" s="345"/>
      <c r="M1891" s="17"/>
      <c r="N1891" s="17"/>
      <c r="O1891" s="19"/>
      <c r="P1891" s="19"/>
      <c r="Q1891" s="19"/>
      <c r="R1891" s="17"/>
    </row>
    <row r="1892" spans="1:18">
      <c r="A1892" s="150" t="str">
        <f t="shared" si="30"/>
        <v/>
      </c>
      <c r="B1892" s="79"/>
      <c r="C1892" s="157"/>
      <c r="D1892" s="47"/>
      <c r="E1892" s="345"/>
      <c r="F1892" s="19"/>
      <c r="G1892" s="56"/>
      <c r="H1892" s="18"/>
      <c r="I1892" s="19"/>
      <c r="J1892" s="19"/>
      <c r="K1892" s="19"/>
      <c r="L1892" s="345"/>
      <c r="M1892" s="17"/>
      <c r="N1892" s="17"/>
      <c r="O1892" s="19"/>
      <c r="P1892" s="19"/>
      <c r="Q1892" s="19"/>
      <c r="R1892" s="17"/>
    </row>
    <row r="1893" spans="1:18">
      <c r="A1893" s="89" t="str">
        <f t="shared" si="30"/>
        <v/>
      </c>
      <c r="B1893" s="88"/>
      <c r="C1893" s="157"/>
      <c r="D1893" s="90"/>
      <c r="E1893" s="346"/>
      <c r="F1893" s="91"/>
      <c r="G1893" s="88"/>
      <c r="H1893" s="92"/>
      <c r="I1893" s="93"/>
      <c r="J1893" s="93"/>
      <c r="K1893" s="93"/>
      <c r="L1893" s="346"/>
      <c r="M1893" s="94"/>
      <c r="N1893" s="94"/>
      <c r="O1893" s="93"/>
      <c r="P1893" s="93"/>
      <c r="Q1893" s="93"/>
      <c r="R1893" s="94"/>
    </row>
    <row r="1894" spans="1:18">
      <c r="A1894" s="150" t="str">
        <f t="shared" si="30"/>
        <v/>
      </c>
      <c r="B1894" s="79"/>
      <c r="C1894" s="157"/>
      <c r="D1894" s="47"/>
      <c r="E1894" s="345"/>
      <c r="F1894" s="19"/>
      <c r="G1894" s="56"/>
      <c r="H1894" s="18"/>
      <c r="I1894" s="19"/>
      <c r="J1894" s="19"/>
      <c r="K1894" s="19"/>
      <c r="L1894" s="345"/>
      <c r="M1894" s="17"/>
      <c r="N1894" s="17"/>
      <c r="O1894" s="19"/>
      <c r="P1894" s="19"/>
      <c r="Q1894" s="19"/>
      <c r="R1894" s="17"/>
    </row>
    <row r="1895" spans="1:18">
      <c r="A1895" s="150" t="str">
        <f t="shared" si="30"/>
        <v/>
      </c>
      <c r="B1895" s="79"/>
      <c r="C1895" s="157"/>
      <c r="D1895" s="47"/>
      <c r="E1895" s="345"/>
      <c r="F1895" s="19"/>
      <c r="G1895" s="56"/>
      <c r="H1895" s="18"/>
      <c r="I1895" s="19"/>
      <c r="J1895" s="19"/>
      <c r="K1895" s="19"/>
      <c r="L1895" s="345"/>
      <c r="M1895" s="17"/>
      <c r="N1895" s="17"/>
      <c r="O1895" s="19"/>
      <c r="P1895" s="19"/>
      <c r="Q1895" s="19"/>
      <c r="R1895" s="17"/>
    </row>
    <row r="1896" spans="1:18">
      <c r="A1896" s="150" t="str">
        <f t="shared" si="30"/>
        <v/>
      </c>
      <c r="B1896" s="79"/>
      <c r="C1896" s="157"/>
      <c r="D1896" s="47"/>
      <c r="E1896" s="345"/>
      <c r="F1896" s="19"/>
      <c r="G1896" s="56"/>
      <c r="H1896" s="18"/>
      <c r="I1896" s="19"/>
      <c r="J1896" s="19"/>
      <c r="K1896" s="19"/>
      <c r="L1896" s="345"/>
      <c r="M1896" s="17"/>
      <c r="N1896" s="17"/>
      <c r="O1896" s="19"/>
      <c r="P1896" s="19"/>
      <c r="Q1896" s="19"/>
      <c r="R1896" s="17"/>
    </row>
    <row r="1897" spans="1:18">
      <c r="A1897" s="150" t="str">
        <f t="shared" si="30"/>
        <v/>
      </c>
      <c r="B1897" s="79"/>
      <c r="C1897" s="157"/>
      <c r="D1897" s="47"/>
      <c r="E1897" s="345"/>
      <c r="F1897" s="19"/>
      <c r="G1897" s="56"/>
      <c r="H1897" s="18"/>
      <c r="I1897" s="19"/>
      <c r="J1897" s="19"/>
      <c r="K1897" s="19"/>
      <c r="L1897" s="345"/>
      <c r="M1897" s="17"/>
      <c r="N1897" s="17"/>
      <c r="O1897" s="19"/>
      <c r="P1897" s="19"/>
      <c r="Q1897" s="19"/>
      <c r="R1897" s="17"/>
    </row>
    <row r="1898" spans="1:18">
      <c r="A1898" s="150" t="str">
        <f t="shared" si="30"/>
        <v/>
      </c>
      <c r="B1898" s="79"/>
      <c r="C1898" s="157"/>
      <c r="D1898" s="47"/>
      <c r="E1898" s="345"/>
      <c r="F1898" s="19"/>
      <c r="G1898" s="56"/>
      <c r="H1898" s="18"/>
      <c r="I1898" s="19"/>
      <c r="J1898" s="19"/>
      <c r="K1898" s="19"/>
      <c r="L1898" s="345"/>
      <c r="M1898" s="17"/>
      <c r="N1898" s="17"/>
      <c r="O1898" s="19"/>
      <c r="P1898" s="19"/>
      <c r="Q1898" s="19"/>
      <c r="R1898" s="17"/>
    </row>
    <row r="1899" spans="1:18">
      <c r="A1899" s="89" t="str">
        <f t="shared" si="30"/>
        <v/>
      </c>
      <c r="B1899" s="88"/>
      <c r="C1899" s="157"/>
      <c r="D1899" s="90"/>
      <c r="E1899" s="346"/>
      <c r="F1899" s="91"/>
      <c r="G1899" s="88"/>
      <c r="H1899" s="92"/>
      <c r="I1899" s="93"/>
      <c r="J1899" s="93"/>
      <c r="K1899" s="93"/>
      <c r="L1899" s="346"/>
      <c r="M1899" s="94"/>
      <c r="N1899" s="94"/>
      <c r="O1899" s="93"/>
      <c r="P1899" s="93"/>
      <c r="Q1899" s="93"/>
      <c r="R1899" s="94"/>
    </row>
    <row r="1900" spans="1:18">
      <c r="A1900" s="150" t="str">
        <f t="shared" si="30"/>
        <v/>
      </c>
      <c r="B1900" s="79"/>
      <c r="C1900" s="157"/>
      <c r="D1900" s="47"/>
      <c r="E1900" s="345"/>
      <c r="F1900" s="19"/>
      <c r="G1900" s="56"/>
      <c r="H1900" s="18"/>
      <c r="I1900" s="19"/>
      <c r="J1900" s="19"/>
      <c r="K1900" s="19"/>
      <c r="L1900" s="345"/>
      <c r="M1900" s="17"/>
      <c r="N1900" s="17"/>
      <c r="O1900" s="19"/>
      <c r="P1900" s="19"/>
      <c r="Q1900" s="19"/>
      <c r="R1900" s="17"/>
    </row>
    <row r="1901" spans="1:18">
      <c r="A1901" s="150" t="str">
        <f t="shared" si="30"/>
        <v/>
      </c>
      <c r="B1901" s="79"/>
      <c r="C1901" s="157"/>
      <c r="D1901" s="47"/>
      <c r="E1901" s="345"/>
      <c r="F1901" s="19"/>
      <c r="G1901" s="56"/>
      <c r="H1901" s="18"/>
      <c r="I1901" s="19"/>
      <c r="J1901" s="19"/>
      <c r="K1901" s="19"/>
      <c r="L1901" s="345"/>
      <c r="M1901" s="17"/>
      <c r="N1901" s="17"/>
      <c r="O1901" s="19"/>
      <c r="P1901" s="19"/>
      <c r="Q1901" s="19"/>
      <c r="R1901" s="17"/>
    </row>
    <row r="1902" spans="1:18">
      <c r="A1902" s="150" t="str">
        <f t="shared" si="30"/>
        <v/>
      </c>
      <c r="B1902" s="79"/>
      <c r="C1902" s="157"/>
      <c r="D1902" s="47"/>
      <c r="E1902" s="345"/>
      <c r="F1902" s="19"/>
      <c r="G1902" s="56"/>
      <c r="H1902" s="18"/>
      <c r="I1902" s="19"/>
      <c r="J1902" s="19"/>
      <c r="K1902" s="19"/>
      <c r="L1902" s="345"/>
      <c r="M1902" s="17"/>
      <c r="N1902" s="17"/>
      <c r="O1902" s="19"/>
      <c r="P1902" s="19"/>
      <c r="Q1902" s="19"/>
      <c r="R1902" s="17"/>
    </row>
    <row r="1903" spans="1:18">
      <c r="A1903" s="150" t="str">
        <f t="shared" si="30"/>
        <v/>
      </c>
      <c r="B1903" s="79"/>
      <c r="C1903" s="157"/>
      <c r="D1903" s="47"/>
      <c r="E1903" s="345"/>
      <c r="F1903" s="19"/>
      <c r="G1903" s="56"/>
      <c r="H1903" s="18"/>
      <c r="I1903" s="19"/>
      <c r="J1903" s="19"/>
      <c r="K1903" s="19"/>
      <c r="L1903" s="345"/>
      <c r="M1903" s="17"/>
      <c r="N1903" s="17"/>
      <c r="O1903" s="19"/>
      <c r="P1903" s="19"/>
      <c r="Q1903" s="19"/>
      <c r="R1903" s="17"/>
    </row>
    <row r="1904" spans="1:18">
      <c r="A1904" s="150" t="str">
        <f t="shared" si="30"/>
        <v/>
      </c>
      <c r="B1904" s="79"/>
      <c r="C1904" s="157"/>
      <c r="D1904" s="47"/>
      <c r="E1904" s="345"/>
      <c r="F1904" s="19"/>
      <c r="G1904" s="56"/>
      <c r="H1904" s="18"/>
      <c r="I1904" s="19"/>
      <c r="J1904" s="19"/>
      <c r="K1904" s="19"/>
      <c r="L1904" s="345"/>
      <c r="M1904" s="17"/>
      <c r="N1904" s="17"/>
      <c r="O1904" s="19"/>
      <c r="P1904" s="19"/>
      <c r="Q1904" s="19"/>
      <c r="R1904" s="17"/>
    </row>
    <row r="1905" spans="1:18">
      <c r="A1905" s="89" t="str">
        <f t="shared" si="30"/>
        <v/>
      </c>
      <c r="B1905" s="88"/>
      <c r="C1905" s="157"/>
      <c r="D1905" s="90"/>
      <c r="E1905" s="346"/>
      <c r="F1905" s="91"/>
      <c r="G1905" s="88"/>
      <c r="H1905" s="92"/>
      <c r="I1905" s="93"/>
      <c r="J1905" s="93"/>
      <c r="K1905" s="93"/>
      <c r="L1905" s="346"/>
      <c r="M1905" s="94"/>
      <c r="N1905" s="94"/>
      <c r="O1905" s="93"/>
      <c r="P1905" s="93"/>
      <c r="Q1905" s="93"/>
      <c r="R1905" s="94"/>
    </row>
    <row r="1906" spans="1:18">
      <c r="A1906" s="150" t="str">
        <f t="shared" si="30"/>
        <v/>
      </c>
      <c r="B1906" s="79"/>
      <c r="C1906" s="157"/>
      <c r="D1906" s="47"/>
      <c r="E1906" s="345"/>
      <c r="F1906" s="19"/>
      <c r="G1906" s="56"/>
      <c r="H1906" s="18"/>
      <c r="I1906" s="19"/>
      <c r="J1906" s="19"/>
      <c r="K1906" s="19"/>
      <c r="L1906" s="345"/>
      <c r="M1906" s="17"/>
      <c r="N1906" s="17"/>
      <c r="O1906" s="19"/>
      <c r="P1906" s="19"/>
      <c r="Q1906" s="19"/>
      <c r="R1906" s="17"/>
    </row>
    <row r="1907" spans="1:18">
      <c r="A1907" s="150" t="str">
        <f t="shared" si="30"/>
        <v/>
      </c>
      <c r="B1907" s="79"/>
      <c r="C1907" s="157"/>
      <c r="D1907" s="47"/>
      <c r="E1907" s="345"/>
      <c r="F1907" s="19"/>
      <c r="G1907" s="56"/>
      <c r="H1907" s="18"/>
      <c r="I1907" s="19"/>
      <c r="J1907" s="19"/>
      <c r="K1907" s="19"/>
      <c r="L1907" s="345"/>
      <c r="M1907" s="17"/>
      <c r="N1907" s="17"/>
      <c r="O1907" s="19"/>
      <c r="P1907" s="19"/>
      <c r="Q1907" s="19"/>
      <c r="R1907" s="17"/>
    </row>
    <row r="1908" spans="1:18">
      <c r="A1908" s="150" t="str">
        <f t="shared" si="30"/>
        <v/>
      </c>
      <c r="B1908" s="79"/>
      <c r="C1908" s="157"/>
      <c r="D1908" s="47"/>
      <c r="E1908" s="345"/>
      <c r="F1908" s="19"/>
      <c r="G1908" s="56"/>
      <c r="H1908" s="18"/>
      <c r="I1908" s="19"/>
      <c r="J1908" s="19"/>
      <c r="K1908" s="19"/>
      <c r="L1908" s="345"/>
      <c r="M1908" s="17"/>
      <c r="N1908" s="17"/>
      <c r="O1908" s="19"/>
      <c r="P1908" s="19"/>
      <c r="Q1908" s="19"/>
      <c r="R1908" s="17"/>
    </row>
    <row r="1909" spans="1:18">
      <c r="A1909" s="150" t="str">
        <f t="shared" si="30"/>
        <v/>
      </c>
      <c r="B1909" s="79"/>
      <c r="C1909" s="157"/>
      <c r="D1909" s="47"/>
      <c r="E1909" s="345"/>
      <c r="F1909" s="19"/>
      <c r="G1909" s="56"/>
      <c r="H1909" s="18"/>
      <c r="I1909" s="19"/>
      <c r="J1909" s="19"/>
      <c r="K1909" s="19"/>
      <c r="L1909" s="345"/>
      <c r="M1909" s="17"/>
      <c r="N1909" s="17"/>
      <c r="O1909" s="19"/>
      <c r="P1909" s="19"/>
      <c r="Q1909" s="19"/>
      <c r="R1909" s="17"/>
    </row>
    <row r="1910" spans="1:18">
      <c r="A1910" s="150" t="str">
        <f t="shared" si="30"/>
        <v/>
      </c>
      <c r="B1910" s="79"/>
      <c r="C1910" s="157"/>
      <c r="D1910" s="47"/>
      <c r="E1910" s="345"/>
      <c r="F1910" s="19"/>
      <c r="G1910" s="56"/>
      <c r="H1910" s="18"/>
      <c r="I1910" s="19"/>
      <c r="J1910" s="19"/>
      <c r="K1910" s="19"/>
      <c r="L1910" s="345"/>
      <c r="M1910" s="17"/>
      <c r="N1910" s="17"/>
      <c r="O1910" s="19"/>
      <c r="P1910" s="19"/>
      <c r="Q1910" s="19"/>
      <c r="R1910" s="17"/>
    </row>
    <row r="1911" spans="1:18">
      <c r="A1911" s="89" t="str">
        <f t="shared" si="30"/>
        <v/>
      </c>
      <c r="B1911" s="88"/>
      <c r="C1911" s="157"/>
      <c r="D1911" s="90"/>
      <c r="E1911" s="346"/>
      <c r="F1911" s="91"/>
      <c r="G1911" s="88"/>
      <c r="H1911" s="92"/>
      <c r="I1911" s="93"/>
      <c r="J1911" s="93"/>
      <c r="K1911" s="93"/>
      <c r="L1911" s="346"/>
      <c r="M1911" s="94"/>
      <c r="N1911" s="94"/>
      <c r="O1911" s="93"/>
      <c r="P1911" s="93"/>
      <c r="Q1911" s="93"/>
      <c r="R1911" s="94"/>
    </row>
    <row r="1912" spans="1:18">
      <c r="A1912" s="150" t="str">
        <f t="shared" si="30"/>
        <v/>
      </c>
      <c r="B1912" s="79"/>
      <c r="C1912" s="157"/>
      <c r="D1912" s="47"/>
      <c r="E1912" s="345"/>
      <c r="F1912" s="19"/>
      <c r="G1912" s="56"/>
      <c r="H1912" s="18"/>
      <c r="I1912" s="19"/>
      <c r="J1912" s="19"/>
      <c r="K1912" s="19"/>
      <c r="L1912" s="345"/>
      <c r="M1912" s="17"/>
      <c r="N1912" s="17"/>
      <c r="O1912" s="19"/>
      <c r="P1912" s="19"/>
      <c r="Q1912" s="19"/>
      <c r="R1912" s="17"/>
    </row>
    <row r="1913" spans="1:18">
      <c r="A1913" s="150" t="str">
        <f t="shared" si="30"/>
        <v/>
      </c>
      <c r="B1913" s="79"/>
      <c r="C1913" s="157"/>
      <c r="D1913" s="47"/>
      <c r="E1913" s="345"/>
      <c r="F1913" s="19"/>
      <c r="G1913" s="56"/>
      <c r="H1913" s="18"/>
      <c r="I1913" s="19"/>
      <c r="J1913" s="19"/>
      <c r="K1913" s="19"/>
      <c r="L1913" s="345"/>
      <c r="M1913" s="17"/>
      <c r="N1913" s="17"/>
      <c r="O1913" s="19"/>
      <c r="P1913" s="19"/>
      <c r="Q1913" s="19"/>
      <c r="R1913" s="17"/>
    </row>
    <row r="1914" spans="1:18">
      <c r="A1914" s="150" t="str">
        <f t="shared" si="30"/>
        <v/>
      </c>
      <c r="B1914" s="79"/>
      <c r="C1914" s="157"/>
      <c r="D1914" s="47"/>
      <c r="E1914" s="345"/>
      <c r="F1914" s="19"/>
      <c r="G1914" s="56"/>
      <c r="H1914" s="18"/>
      <c r="I1914" s="19"/>
      <c r="J1914" s="19"/>
      <c r="K1914" s="19"/>
      <c r="L1914" s="345"/>
      <c r="M1914" s="17"/>
      <c r="N1914" s="17"/>
      <c r="O1914" s="19"/>
      <c r="P1914" s="19"/>
      <c r="Q1914" s="19"/>
      <c r="R1914" s="17"/>
    </row>
    <row r="1915" spans="1:18">
      <c r="A1915" s="150" t="str">
        <f t="shared" si="30"/>
        <v/>
      </c>
      <c r="B1915" s="79"/>
      <c r="C1915" s="157"/>
      <c r="D1915" s="47"/>
      <c r="E1915" s="345"/>
      <c r="F1915" s="19"/>
      <c r="G1915" s="56"/>
      <c r="H1915" s="18"/>
      <c r="I1915" s="19"/>
      <c r="J1915" s="19"/>
      <c r="K1915" s="19"/>
      <c r="L1915" s="345"/>
      <c r="M1915" s="17"/>
      <c r="N1915" s="17"/>
      <c r="O1915" s="19"/>
      <c r="P1915" s="19"/>
      <c r="Q1915" s="19"/>
      <c r="R1915" s="17"/>
    </row>
    <row r="1916" spans="1:18">
      <c r="A1916" s="150" t="str">
        <f t="shared" si="30"/>
        <v/>
      </c>
      <c r="B1916" s="79"/>
      <c r="C1916" s="157"/>
      <c r="D1916" s="47"/>
      <c r="E1916" s="345"/>
      <c r="F1916" s="19"/>
      <c r="G1916" s="56"/>
      <c r="H1916" s="18"/>
      <c r="I1916" s="19"/>
      <c r="J1916" s="19"/>
      <c r="K1916" s="19"/>
      <c r="L1916" s="345"/>
      <c r="M1916" s="17"/>
      <c r="N1916" s="17"/>
      <c r="O1916" s="19"/>
      <c r="P1916" s="19"/>
      <c r="Q1916" s="19"/>
      <c r="R1916" s="17"/>
    </row>
    <row r="1917" spans="1:18">
      <c r="A1917" s="89" t="str">
        <f t="shared" si="30"/>
        <v/>
      </c>
      <c r="B1917" s="88"/>
      <c r="C1917" s="157"/>
      <c r="D1917" s="90"/>
      <c r="E1917" s="346"/>
      <c r="F1917" s="91"/>
      <c r="G1917" s="88"/>
      <c r="H1917" s="92"/>
      <c r="I1917" s="93"/>
      <c r="J1917" s="93"/>
      <c r="K1917" s="93"/>
      <c r="L1917" s="346"/>
      <c r="M1917" s="94"/>
      <c r="N1917" s="94"/>
      <c r="O1917" s="93"/>
      <c r="P1917" s="93"/>
      <c r="Q1917" s="93"/>
      <c r="R1917" s="94"/>
    </row>
    <row r="1918" spans="1:18">
      <c r="A1918" s="150" t="str">
        <f t="shared" si="30"/>
        <v/>
      </c>
      <c r="B1918" s="79"/>
      <c r="C1918" s="157"/>
      <c r="D1918" s="47"/>
      <c r="E1918" s="345"/>
      <c r="F1918" s="19"/>
      <c r="G1918" s="56"/>
      <c r="H1918" s="18"/>
      <c r="I1918" s="19"/>
      <c r="J1918" s="19"/>
      <c r="K1918" s="19"/>
      <c r="L1918" s="345"/>
      <c r="M1918" s="17"/>
      <c r="N1918" s="17"/>
      <c r="O1918" s="19"/>
      <c r="P1918" s="19"/>
      <c r="Q1918" s="19"/>
      <c r="R1918" s="17"/>
    </row>
    <row r="1919" spans="1:18">
      <c r="A1919" s="150" t="str">
        <f t="shared" si="30"/>
        <v/>
      </c>
      <c r="B1919" s="79"/>
      <c r="C1919" s="157"/>
      <c r="D1919" s="47"/>
      <c r="E1919" s="345"/>
      <c r="F1919" s="19"/>
      <c r="G1919" s="56"/>
      <c r="H1919" s="18"/>
      <c r="I1919" s="19"/>
      <c r="J1919" s="19"/>
      <c r="K1919" s="19"/>
      <c r="L1919" s="345"/>
      <c r="M1919" s="17"/>
      <c r="N1919" s="17"/>
      <c r="O1919" s="19"/>
      <c r="P1919" s="19"/>
      <c r="Q1919" s="19"/>
      <c r="R1919" s="17"/>
    </row>
    <row r="1920" spans="1:18">
      <c r="A1920" s="150" t="str">
        <f t="shared" si="30"/>
        <v/>
      </c>
      <c r="B1920" s="79"/>
      <c r="C1920" s="157"/>
      <c r="D1920" s="47"/>
      <c r="E1920" s="345"/>
      <c r="F1920" s="19"/>
      <c r="G1920" s="56"/>
      <c r="H1920" s="18"/>
      <c r="I1920" s="19"/>
      <c r="J1920" s="19"/>
      <c r="K1920" s="19"/>
      <c r="L1920" s="345"/>
      <c r="M1920" s="17"/>
      <c r="N1920" s="17"/>
      <c r="O1920" s="19"/>
      <c r="P1920" s="19"/>
      <c r="Q1920" s="19"/>
      <c r="R1920" s="17"/>
    </row>
    <row r="1921" spans="1:18">
      <c r="A1921" s="150" t="str">
        <f t="shared" si="30"/>
        <v/>
      </c>
      <c r="B1921" s="79"/>
      <c r="C1921" s="157"/>
      <c r="D1921" s="47"/>
      <c r="E1921" s="345"/>
      <c r="F1921" s="19"/>
      <c r="G1921" s="56"/>
      <c r="H1921" s="18"/>
      <c r="I1921" s="19"/>
      <c r="J1921" s="19"/>
      <c r="K1921" s="19"/>
      <c r="L1921" s="345"/>
      <c r="M1921" s="17"/>
      <c r="N1921" s="17"/>
      <c r="O1921" s="19"/>
      <c r="P1921" s="19"/>
      <c r="Q1921" s="19"/>
      <c r="R1921" s="17"/>
    </row>
    <row r="1922" spans="1:18">
      <c r="A1922" s="150" t="str">
        <f t="shared" si="30"/>
        <v/>
      </c>
      <c r="B1922" s="79"/>
      <c r="C1922" s="157"/>
      <c r="D1922" s="47"/>
      <c r="E1922" s="345"/>
      <c r="F1922" s="19"/>
      <c r="G1922" s="56"/>
      <c r="H1922" s="18"/>
      <c r="I1922" s="19"/>
      <c r="J1922" s="19"/>
      <c r="K1922" s="19"/>
      <c r="L1922" s="345"/>
      <c r="M1922" s="17"/>
      <c r="N1922" s="17"/>
      <c r="O1922" s="19"/>
      <c r="P1922" s="19"/>
      <c r="Q1922" s="19"/>
      <c r="R1922" s="17"/>
    </row>
    <row r="1923" spans="1:18">
      <c r="A1923" s="89" t="str">
        <f t="shared" si="30"/>
        <v/>
      </c>
      <c r="B1923" s="88"/>
      <c r="C1923" s="157"/>
      <c r="D1923" s="90"/>
      <c r="E1923" s="346"/>
      <c r="F1923" s="91"/>
      <c r="G1923" s="88"/>
      <c r="H1923" s="92"/>
      <c r="I1923" s="93"/>
      <c r="J1923" s="93"/>
      <c r="K1923" s="93"/>
      <c r="L1923" s="346"/>
      <c r="M1923" s="94"/>
      <c r="N1923" s="94"/>
      <c r="O1923" s="93"/>
      <c r="P1923" s="93"/>
      <c r="Q1923" s="93"/>
      <c r="R1923" s="94"/>
    </row>
    <row r="1924" spans="1:18">
      <c r="A1924" s="150" t="str">
        <f t="shared" si="30"/>
        <v/>
      </c>
      <c r="B1924" s="79"/>
      <c r="C1924" s="157"/>
      <c r="D1924" s="47"/>
      <c r="E1924" s="345"/>
      <c r="F1924" s="19"/>
      <c r="G1924" s="56"/>
      <c r="H1924" s="18"/>
      <c r="I1924" s="19"/>
      <c r="J1924" s="19"/>
      <c r="K1924" s="19"/>
      <c r="L1924" s="345"/>
      <c r="M1924" s="17"/>
      <c r="N1924" s="17"/>
      <c r="O1924" s="19"/>
      <c r="P1924" s="19"/>
      <c r="Q1924" s="19"/>
      <c r="R1924" s="17"/>
    </row>
    <row r="1925" spans="1:18">
      <c r="A1925" s="150" t="str">
        <f t="shared" si="30"/>
        <v/>
      </c>
      <c r="B1925" s="79"/>
      <c r="C1925" s="157"/>
      <c r="D1925" s="47"/>
      <c r="E1925" s="345"/>
      <c r="F1925" s="19"/>
      <c r="G1925" s="56"/>
      <c r="H1925" s="18"/>
      <c r="I1925" s="19"/>
      <c r="J1925" s="19"/>
      <c r="K1925" s="19"/>
      <c r="L1925" s="345"/>
      <c r="M1925" s="17"/>
      <c r="N1925" s="17"/>
      <c r="O1925" s="19"/>
      <c r="P1925" s="19"/>
      <c r="Q1925" s="19"/>
      <c r="R1925" s="17"/>
    </row>
    <row r="1926" spans="1:18">
      <c r="A1926" s="150" t="str">
        <f t="shared" si="30"/>
        <v/>
      </c>
      <c r="B1926" s="79"/>
      <c r="C1926" s="157"/>
      <c r="D1926" s="47"/>
      <c r="E1926" s="345"/>
      <c r="F1926" s="19"/>
      <c r="G1926" s="56"/>
      <c r="H1926" s="18"/>
      <c r="I1926" s="19"/>
      <c r="J1926" s="19"/>
      <c r="K1926" s="19"/>
      <c r="L1926" s="345"/>
      <c r="M1926" s="17"/>
      <c r="N1926" s="17"/>
      <c r="O1926" s="19"/>
      <c r="P1926" s="19"/>
      <c r="Q1926" s="19"/>
      <c r="R1926" s="17"/>
    </row>
    <row r="1927" spans="1:18">
      <c r="A1927" s="150" t="str">
        <f t="shared" si="30"/>
        <v/>
      </c>
      <c r="B1927" s="79"/>
      <c r="C1927" s="157"/>
      <c r="D1927" s="47"/>
      <c r="E1927" s="345"/>
      <c r="F1927" s="19"/>
      <c r="G1927" s="56"/>
      <c r="H1927" s="18"/>
      <c r="I1927" s="19"/>
      <c r="J1927" s="19"/>
      <c r="K1927" s="19"/>
      <c r="L1927" s="345"/>
      <c r="M1927" s="17"/>
      <c r="N1927" s="17"/>
      <c r="O1927" s="19"/>
      <c r="P1927" s="19"/>
      <c r="Q1927" s="19"/>
      <c r="R1927" s="17"/>
    </row>
    <row r="1928" spans="1:18">
      <c r="A1928" s="150" t="str">
        <f t="shared" si="30"/>
        <v/>
      </c>
      <c r="B1928" s="79"/>
      <c r="C1928" s="157"/>
      <c r="D1928" s="47"/>
      <c r="E1928" s="345"/>
      <c r="F1928" s="19"/>
      <c r="G1928" s="56"/>
      <c r="H1928" s="18"/>
      <c r="I1928" s="19"/>
      <c r="J1928" s="19"/>
      <c r="K1928" s="19"/>
      <c r="L1928" s="345"/>
      <c r="M1928" s="17"/>
      <c r="N1928" s="17"/>
      <c r="O1928" s="19"/>
      <c r="P1928" s="19"/>
      <c r="Q1928" s="19"/>
      <c r="R1928" s="17"/>
    </row>
    <row r="1929" spans="1:18">
      <c r="A1929" s="89" t="str">
        <f t="shared" si="30"/>
        <v/>
      </c>
      <c r="B1929" s="88"/>
      <c r="C1929" s="157"/>
      <c r="D1929" s="90"/>
      <c r="E1929" s="346"/>
      <c r="F1929" s="91"/>
      <c r="G1929" s="88"/>
      <c r="H1929" s="92"/>
      <c r="I1929" s="93"/>
      <c r="J1929" s="93"/>
      <c r="K1929" s="93"/>
      <c r="L1929" s="346"/>
      <c r="M1929" s="94"/>
      <c r="N1929" s="94"/>
      <c r="O1929" s="93"/>
      <c r="P1929" s="93"/>
      <c r="Q1929" s="93"/>
      <c r="R1929" s="94"/>
    </row>
    <row r="1930" spans="1:18">
      <c r="A1930" s="150" t="str">
        <f t="shared" si="30"/>
        <v/>
      </c>
      <c r="B1930" s="79"/>
      <c r="C1930" s="157"/>
      <c r="D1930" s="47"/>
      <c r="E1930" s="345"/>
      <c r="F1930" s="19"/>
      <c r="G1930" s="56"/>
      <c r="H1930" s="18"/>
      <c r="I1930" s="19"/>
      <c r="J1930" s="19"/>
      <c r="K1930" s="19"/>
      <c r="L1930" s="345"/>
      <c r="M1930" s="17"/>
      <c r="N1930" s="17"/>
      <c r="O1930" s="19"/>
      <c r="P1930" s="19"/>
      <c r="Q1930" s="19"/>
      <c r="R1930" s="17"/>
    </row>
    <row r="1931" spans="1:18">
      <c r="A1931" s="150" t="str">
        <f t="shared" si="30"/>
        <v/>
      </c>
      <c r="B1931" s="79"/>
      <c r="C1931" s="157"/>
      <c r="D1931" s="47"/>
      <c r="E1931" s="345"/>
      <c r="F1931" s="19"/>
      <c r="G1931" s="56"/>
      <c r="H1931" s="18"/>
      <c r="I1931" s="19"/>
      <c r="J1931" s="19"/>
      <c r="K1931" s="19"/>
      <c r="L1931" s="345"/>
      <c r="M1931" s="17"/>
      <c r="N1931" s="17"/>
      <c r="O1931" s="19"/>
      <c r="P1931" s="19"/>
      <c r="Q1931" s="19"/>
      <c r="R1931" s="17"/>
    </row>
    <row r="1932" spans="1:18">
      <c r="A1932" s="150" t="str">
        <f t="shared" si="30"/>
        <v/>
      </c>
      <c r="B1932" s="79"/>
      <c r="C1932" s="157"/>
      <c r="D1932" s="47"/>
      <c r="E1932" s="345"/>
      <c r="F1932" s="19"/>
      <c r="G1932" s="56"/>
      <c r="H1932" s="18"/>
      <c r="I1932" s="19"/>
      <c r="J1932" s="19"/>
      <c r="K1932" s="19"/>
      <c r="L1932" s="345"/>
      <c r="M1932" s="17"/>
      <c r="N1932" s="17"/>
      <c r="O1932" s="19"/>
      <c r="P1932" s="19"/>
      <c r="Q1932" s="19"/>
      <c r="R1932" s="17"/>
    </row>
    <row r="1933" spans="1:18">
      <c r="A1933" s="150" t="str">
        <f t="shared" si="30"/>
        <v/>
      </c>
      <c r="B1933" s="79"/>
      <c r="C1933" s="157"/>
      <c r="D1933" s="47"/>
      <c r="E1933" s="345"/>
      <c r="F1933" s="19"/>
      <c r="G1933" s="56"/>
      <c r="H1933" s="18"/>
      <c r="I1933" s="19"/>
      <c r="J1933" s="19"/>
      <c r="K1933" s="19"/>
      <c r="L1933" s="345"/>
      <c r="M1933" s="17"/>
      <c r="N1933" s="17"/>
      <c r="O1933" s="19"/>
      <c r="P1933" s="19"/>
      <c r="Q1933" s="19"/>
      <c r="R1933" s="17"/>
    </row>
    <row r="1934" spans="1:18">
      <c r="A1934" s="150" t="str">
        <f t="shared" si="30"/>
        <v/>
      </c>
      <c r="B1934" s="79"/>
      <c r="C1934" s="157"/>
      <c r="D1934" s="47"/>
      <c r="E1934" s="345"/>
      <c r="F1934" s="19"/>
      <c r="G1934" s="56"/>
      <c r="H1934" s="18"/>
      <c r="I1934" s="19"/>
      <c r="J1934" s="19"/>
      <c r="K1934" s="19"/>
      <c r="L1934" s="345"/>
      <c r="M1934" s="17"/>
      <c r="N1934" s="17"/>
      <c r="O1934" s="19"/>
      <c r="P1934" s="19"/>
      <c r="Q1934" s="19"/>
      <c r="R1934" s="17"/>
    </row>
    <row r="1935" spans="1:18">
      <c r="A1935" s="89" t="str">
        <f t="shared" ref="A1935:A1998" si="31">IF(ISBLANK(B1935),"",IF(ISNA(VLOOKUP(B1935,jobtable,2,FALSE)),"Not found",VLOOKUP(B1935,jobtable,2,FALSE)))</f>
        <v/>
      </c>
      <c r="B1935" s="88"/>
      <c r="C1935" s="157"/>
      <c r="D1935" s="90"/>
      <c r="E1935" s="346"/>
      <c r="F1935" s="91"/>
      <c r="G1935" s="88"/>
      <c r="H1935" s="92"/>
      <c r="I1935" s="93"/>
      <c r="J1935" s="93"/>
      <c r="K1935" s="93"/>
      <c r="L1935" s="346"/>
      <c r="M1935" s="94"/>
      <c r="N1935" s="94"/>
      <c r="O1935" s="93"/>
      <c r="P1935" s="93"/>
      <c r="Q1935" s="93"/>
      <c r="R1935" s="94"/>
    </row>
    <row r="1936" spans="1:18">
      <c r="A1936" s="150" t="str">
        <f t="shared" si="31"/>
        <v/>
      </c>
      <c r="B1936" s="79"/>
      <c r="C1936" s="157"/>
      <c r="D1936" s="47"/>
      <c r="E1936" s="345"/>
      <c r="F1936" s="19"/>
      <c r="G1936" s="56"/>
      <c r="H1936" s="18"/>
      <c r="I1936" s="19"/>
      <c r="J1936" s="19"/>
      <c r="K1936" s="19"/>
      <c r="L1936" s="345"/>
      <c r="M1936" s="17"/>
      <c r="N1936" s="17"/>
      <c r="O1936" s="19"/>
      <c r="P1936" s="19"/>
      <c r="Q1936" s="19"/>
      <c r="R1936" s="17"/>
    </row>
    <row r="1937" spans="1:18">
      <c r="A1937" s="150" t="str">
        <f t="shared" si="31"/>
        <v/>
      </c>
      <c r="B1937" s="79"/>
      <c r="C1937" s="157"/>
      <c r="D1937" s="47"/>
      <c r="E1937" s="345"/>
      <c r="F1937" s="19"/>
      <c r="G1937" s="56"/>
      <c r="H1937" s="18"/>
      <c r="I1937" s="19"/>
      <c r="J1937" s="19"/>
      <c r="K1937" s="19"/>
      <c r="L1937" s="345"/>
      <c r="M1937" s="17"/>
      <c r="N1937" s="17"/>
      <c r="O1937" s="19"/>
      <c r="P1937" s="19"/>
      <c r="Q1937" s="19"/>
      <c r="R1937" s="17"/>
    </row>
    <row r="1938" spans="1:18">
      <c r="A1938" s="150" t="str">
        <f t="shared" si="31"/>
        <v/>
      </c>
      <c r="B1938" s="79"/>
      <c r="C1938" s="157"/>
      <c r="D1938" s="47"/>
      <c r="E1938" s="345"/>
      <c r="F1938" s="19"/>
      <c r="G1938" s="56"/>
      <c r="H1938" s="18"/>
      <c r="I1938" s="19"/>
      <c r="J1938" s="19"/>
      <c r="K1938" s="19"/>
      <c r="L1938" s="345"/>
      <c r="M1938" s="17"/>
      <c r="N1938" s="17"/>
      <c r="O1938" s="19"/>
      <c r="P1938" s="19"/>
      <c r="Q1938" s="19"/>
      <c r="R1938" s="17"/>
    </row>
    <row r="1939" spans="1:18">
      <c r="A1939" s="150" t="str">
        <f t="shared" si="31"/>
        <v/>
      </c>
      <c r="B1939" s="79"/>
      <c r="C1939" s="157"/>
      <c r="D1939" s="47"/>
      <c r="E1939" s="345"/>
      <c r="F1939" s="19"/>
      <c r="G1939" s="56"/>
      <c r="H1939" s="18"/>
      <c r="I1939" s="19"/>
      <c r="J1939" s="19"/>
      <c r="K1939" s="19"/>
      <c r="L1939" s="345"/>
      <c r="M1939" s="17"/>
      <c r="N1939" s="17"/>
      <c r="O1939" s="19"/>
      <c r="P1939" s="19"/>
      <c r="Q1939" s="19"/>
      <c r="R1939" s="17"/>
    </row>
    <row r="1940" spans="1:18">
      <c r="A1940" s="150" t="str">
        <f t="shared" si="31"/>
        <v/>
      </c>
      <c r="B1940" s="79"/>
      <c r="C1940" s="157"/>
      <c r="D1940" s="47"/>
      <c r="E1940" s="345"/>
      <c r="F1940" s="19"/>
      <c r="G1940" s="56"/>
      <c r="H1940" s="18"/>
      <c r="I1940" s="19"/>
      <c r="J1940" s="19"/>
      <c r="K1940" s="19"/>
      <c r="L1940" s="345"/>
      <c r="M1940" s="17"/>
      <c r="N1940" s="17"/>
      <c r="O1940" s="19"/>
      <c r="P1940" s="19"/>
      <c r="Q1940" s="19"/>
      <c r="R1940" s="17"/>
    </row>
    <row r="1941" spans="1:18">
      <c r="A1941" s="89" t="str">
        <f t="shared" si="31"/>
        <v/>
      </c>
      <c r="B1941" s="88"/>
      <c r="C1941" s="157"/>
      <c r="D1941" s="90"/>
      <c r="E1941" s="346"/>
      <c r="F1941" s="91"/>
      <c r="G1941" s="88"/>
      <c r="H1941" s="92"/>
      <c r="I1941" s="93"/>
      <c r="J1941" s="93"/>
      <c r="K1941" s="93"/>
      <c r="L1941" s="346"/>
      <c r="M1941" s="94"/>
      <c r="N1941" s="94"/>
      <c r="O1941" s="93"/>
      <c r="P1941" s="93"/>
      <c r="Q1941" s="93"/>
      <c r="R1941" s="94"/>
    </row>
    <row r="1942" spans="1:18">
      <c r="A1942" s="150" t="str">
        <f t="shared" si="31"/>
        <v/>
      </c>
      <c r="B1942" s="79"/>
      <c r="C1942" s="157"/>
      <c r="D1942" s="47"/>
      <c r="E1942" s="345"/>
      <c r="F1942" s="19"/>
      <c r="G1942" s="56"/>
      <c r="H1942" s="18"/>
      <c r="I1942" s="19"/>
      <c r="J1942" s="19"/>
      <c r="K1942" s="19"/>
      <c r="L1942" s="345"/>
      <c r="M1942" s="17"/>
      <c r="N1942" s="17"/>
      <c r="O1942" s="19"/>
      <c r="P1942" s="19"/>
      <c r="Q1942" s="19"/>
      <c r="R1942" s="17"/>
    </row>
    <row r="1943" spans="1:18">
      <c r="A1943" s="150" t="str">
        <f t="shared" si="31"/>
        <v/>
      </c>
      <c r="B1943" s="79"/>
      <c r="C1943" s="157"/>
      <c r="D1943" s="47"/>
      <c r="E1943" s="345"/>
      <c r="F1943" s="19"/>
      <c r="G1943" s="56"/>
      <c r="H1943" s="18"/>
      <c r="I1943" s="19"/>
      <c r="J1943" s="19"/>
      <c r="K1943" s="19"/>
      <c r="L1943" s="345"/>
      <c r="M1943" s="17"/>
      <c r="N1943" s="17"/>
      <c r="O1943" s="19"/>
      <c r="P1943" s="19"/>
      <c r="Q1943" s="19"/>
      <c r="R1943" s="17"/>
    </row>
    <row r="1944" spans="1:18">
      <c r="A1944" s="150" t="str">
        <f t="shared" si="31"/>
        <v/>
      </c>
      <c r="B1944" s="79"/>
      <c r="C1944" s="157"/>
      <c r="D1944" s="47"/>
      <c r="E1944" s="345"/>
      <c r="F1944" s="19"/>
      <c r="G1944" s="56"/>
      <c r="H1944" s="18"/>
      <c r="I1944" s="19"/>
      <c r="J1944" s="19"/>
      <c r="K1944" s="19"/>
      <c r="L1944" s="345"/>
      <c r="M1944" s="17"/>
      <c r="N1944" s="17"/>
      <c r="O1944" s="19"/>
      <c r="P1944" s="19"/>
      <c r="Q1944" s="19"/>
      <c r="R1944" s="17"/>
    </row>
    <row r="1945" spans="1:18">
      <c r="A1945" s="150" t="str">
        <f t="shared" si="31"/>
        <v/>
      </c>
      <c r="B1945" s="79"/>
      <c r="C1945" s="157"/>
      <c r="D1945" s="47"/>
      <c r="E1945" s="345"/>
      <c r="F1945" s="19"/>
      <c r="G1945" s="56"/>
      <c r="H1945" s="18"/>
      <c r="I1945" s="19"/>
      <c r="J1945" s="19"/>
      <c r="K1945" s="19"/>
      <c r="L1945" s="345"/>
      <c r="M1945" s="17"/>
      <c r="N1945" s="17"/>
      <c r="O1945" s="19"/>
      <c r="P1945" s="19"/>
      <c r="Q1945" s="19"/>
      <c r="R1945" s="17"/>
    </row>
    <row r="1946" spans="1:18">
      <c r="A1946" s="150" t="str">
        <f t="shared" si="31"/>
        <v/>
      </c>
      <c r="B1946" s="79"/>
      <c r="C1946" s="157"/>
      <c r="D1946" s="47"/>
      <c r="E1946" s="345"/>
      <c r="F1946" s="19"/>
      <c r="G1946" s="56"/>
      <c r="H1946" s="18"/>
      <c r="I1946" s="19"/>
      <c r="J1946" s="19"/>
      <c r="K1946" s="19"/>
      <c r="L1946" s="345"/>
      <c r="M1946" s="17"/>
      <c r="N1946" s="17"/>
      <c r="O1946" s="19"/>
      <c r="P1946" s="19"/>
      <c r="Q1946" s="19"/>
      <c r="R1946" s="17"/>
    </row>
    <row r="1947" spans="1:18">
      <c r="A1947" s="89" t="str">
        <f t="shared" si="31"/>
        <v/>
      </c>
      <c r="B1947" s="88"/>
      <c r="C1947" s="157"/>
      <c r="D1947" s="90"/>
      <c r="E1947" s="346"/>
      <c r="F1947" s="91"/>
      <c r="G1947" s="88"/>
      <c r="H1947" s="92"/>
      <c r="I1947" s="93"/>
      <c r="J1947" s="93"/>
      <c r="K1947" s="93"/>
      <c r="L1947" s="346"/>
      <c r="M1947" s="94"/>
      <c r="N1947" s="94"/>
      <c r="O1947" s="93"/>
      <c r="P1947" s="93"/>
      <c r="Q1947" s="93"/>
      <c r="R1947" s="94"/>
    </row>
    <row r="1948" spans="1:18">
      <c r="A1948" s="150" t="str">
        <f t="shared" si="31"/>
        <v/>
      </c>
      <c r="B1948" s="79"/>
      <c r="C1948" s="157"/>
      <c r="D1948" s="47"/>
      <c r="E1948" s="345"/>
      <c r="F1948" s="19"/>
      <c r="G1948" s="56"/>
      <c r="H1948" s="18"/>
      <c r="I1948" s="19"/>
      <c r="J1948" s="19"/>
      <c r="K1948" s="19"/>
      <c r="L1948" s="345"/>
      <c r="M1948" s="17"/>
      <c r="N1948" s="17"/>
      <c r="O1948" s="19"/>
      <c r="P1948" s="19"/>
      <c r="Q1948" s="19"/>
      <c r="R1948" s="17"/>
    </row>
    <row r="1949" spans="1:18">
      <c r="A1949" s="150" t="str">
        <f t="shared" si="31"/>
        <v/>
      </c>
      <c r="B1949" s="79"/>
      <c r="C1949" s="157"/>
      <c r="D1949" s="47"/>
      <c r="E1949" s="345"/>
      <c r="F1949" s="19"/>
      <c r="G1949" s="56"/>
      <c r="H1949" s="18"/>
      <c r="I1949" s="19"/>
      <c r="J1949" s="19"/>
      <c r="K1949" s="19"/>
      <c r="L1949" s="345"/>
      <c r="M1949" s="17"/>
      <c r="N1949" s="17"/>
      <c r="O1949" s="19"/>
      <c r="P1949" s="19"/>
      <c r="Q1949" s="19"/>
      <c r="R1949" s="17"/>
    </row>
    <row r="1950" spans="1:18">
      <c r="A1950" s="150" t="str">
        <f t="shared" si="31"/>
        <v/>
      </c>
      <c r="B1950" s="79"/>
      <c r="C1950" s="157"/>
      <c r="D1950" s="47"/>
      <c r="E1950" s="345"/>
      <c r="F1950" s="19"/>
      <c r="G1950" s="56"/>
      <c r="H1950" s="18"/>
      <c r="I1950" s="19"/>
      <c r="J1950" s="19"/>
      <c r="K1950" s="19"/>
      <c r="L1950" s="345"/>
      <c r="M1950" s="17"/>
      <c r="N1950" s="17"/>
      <c r="O1950" s="19"/>
      <c r="P1950" s="19"/>
      <c r="Q1950" s="19"/>
      <c r="R1950" s="17"/>
    </row>
    <row r="1951" spans="1:18">
      <c r="A1951" s="150" t="str">
        <f t="shared" si="31"/>
        <v/>
      </c>
      <c r="B1951" s="79"/>
      <c r="C1951" s="157"/>
      <c r="D1951" s="47"/>
      <c r="E1951" s="345"/>
      <c r="F1951" s="19"/>
      <c r="G1951" s="56"/>
      <c r="H1951" s="18"/>
      <c r="I1951" s="19"/>
      <c r="J1951" s="19"/>
      <c r="K1951" s="19"/>
      <c r="L1951" s="345"/>
      <c r="M1951" s="17"/>
      <c r="N1951" s="17"/>
      <c r="O1951" s="19"/>
      <c r="P1951" s="19"/>
      <c r="Q1951" s="19"/>
      <c r="R1951" s="17"/>
    </row>
    <row r="1952" spans="1:18">
      <c r="A1952" s="150" t="str">
        <f t="shared" si="31"/>
        <v/>
      </c>
      <c r="B1952" s="79"/>
      <c r="C1952" s="157"/>
      <c r="D1952" s="47"/>
      <c r="E1952" s="345"/>
      <c r="F1952" s="19"/>
      <c r="G1952" s="56"/>
      <c r="H1952" s="18"/>
      <c r="I1952" s="19"/>
      <c r="J1952" s="19"/>
      <c r="K1952" s="19"/>
      <c r="L1952" s="345"/>
      <c r="M1952" s="17"/>
      <c r="N1952" s="17"/>
      <c r="O1952" s="19"/>
      <c r="P1952" s="19"/>
      <c r="Q1952" s="19"/>
      <c r="R1952" s="17"/>
    </row>
    <row r="1953" spans="1:18">
      <c r="A1953" s="89" t="str">
        <f t="shared" si="31"/>
        <v/>
      </c>
      <c r="B1953" s="88"/>
      <c r="C1953" s="157"/>
      <c r="D1953" s="90"/>
      <c r="E1953" s="346"/>
      <c r="F1953" s="91"/>
      <c r="G1953" s="88"/>
      <c r="H1953" s="92"/>
      <c r="I1953" s="93"/>
      <c r="J1953" s="93"/>
      <c r="K1953" s="93"/>
      <c r="L1953" s="346"/>
      <c r="M1953" s="94"/>
      <c r="N1953" s="94"/>
      <c r="O1953" s="93"/>
      <c r="P1953" s="93"/>
      <c r="Q1953" s="93"/>
      <c r="R1953" s="94"/>
    </row>
    <row r="1954" spans="1:18">
      <c r="A1954" s="150" t="str">
        <f t="shared" si="31"/>
        <v/>
      </c>
      <c r="B1954" s="79"/>
      <c r="C1954" s="157"/>
      <c r="D1954" s="47"/>
      <c r="E1954" s="345"/>
      <c r="F1954" s="19"/>
      <c r="G1954" s="56"/>
      <c r="H1954" s="18"/>
      <c r="I1954" s="19"/>
      <c r="J1954" s="19"/>
      <c r="K1954" s="19"/>
      <c r="L1954" s="345"/>
      <c r="M1954" s="17"/>
      <c r="N1954" s="17"/>
      <c r="O1954" s="19"/>
      <c r="P1954" s="19"/>
      <c r="Q1954" s="19"/>
      <c r="R1954" s="17"/>
    </row>
    <row r="1955" spans="1:18">
      <c r="A1955" s="150" t="str">
        <f t="shared" si="31"/>
        <v/>
      </c>
      <c r="B1955" s="79"/>
      <c r="C1955" s="157"/>
      <c r="D1955" s="47"/>
      <c r="E1955" s="345"/>
      <c r="F1955" s="19"/>
      <c r="G1955" s="56"/>
      <c r="H1955" s="18"/>
      <c r="I1955" s="19"/>
      <c r="J1955" s="19"/>
      <c r="K1955" s="19"/>
      <c r="L1955" s="345"/>
      <c r="M1955" s="17"/>
      <c r="N1955" s="17"/>
      <c r="O1955" s="19"/>
      <c r="P1955" s="19"/>
      <c r="Q1955" s="19"/>
      <c r="R1955" s="17"/>
    </row>
    <row r="1956" spans="1:18">
      <c r="A1956" s="150" t="str">
        <f t="shared" si="31"/>
        <v/>
      </c>
      <c r="B1956" s="79"/>
      <c r="C1956" s="157"/>
      <c r="D1956" s="47"/>
      <c r="E1956" s="345"/>
      <c r="F1956" s="19"/>
      <c r="G1956" s="56"/>
      <c r="H1956" s="18"/>
      <c r="I1956" s="19"/>
      <c r="J1956" s="19"/>
      <c r="K1956" s="19"/>
      <c r="L1956" s="345"/>
      <c r="M1956" s="17"/>
      <c r="N1956" s="17"/>
      <c r="O1956" s="19"/>
      <c r="P1956" s="19"/>
      <c r="Q1956" s="19"/>
      <c r="R1956" s="17"/>
    </row>
    <row r="1957" spans="1:18">
      <c r="A1957" s="150" t="str">
        <f t="shared" si="31"/>
        <v/>
      </c>
      <c r="B1957" s="79"/>
      <c r="C1957" s="157"/>
      <c r="D1957" s="47"/>
      <c r="E1957" s="345"/>
      <c r="F1957" s="19"/>
      <c r="G1957" s="56"/>
      <c r="H1957" s="18"/>
      <c r="I1957" s="19"/>
      <c r="J1957" s="19"/>
      <c r="K1957" s="19"/>
      <c r="L1957" s="345"/>
      <c r="M1957" s="17"/>
      <c r="N1957" s="17"/>
      <c r="O1957" s="19"/>
      <c r="P1957" s="19"/>
      <c r="Q1957" s="19"/>
      <c r="R1957" s="17"/>
    </row>
    <row r="1958" spans="1:18">
      <c r="A1958" s="150" t="str">
        <f t="shared" si="31"/>
        <v/>
      </c>
      <c r="B1958" s="79"/>
      <c r="C1958" s="157"/>
      <c r="D1958" s="47"/>
      <c r="E1958" s="345"/>
      <c r="F1958" s="19"/>
      <c r="G1958" s="56"/>
      <c r="H1958" s="18"/>
      <c r="I1958" s="19"/>
      <c r="J1958" s="19"/>
      <c r="K1958" s="19"/>
      <c r="L1958" s="345"/>
      <c r="M1958" s="17"/>
      <c r="N1958" s="17"/>
      <c r="O1958" s="19"/>
      <c r="P1958" s="19"/>
      <c r="Q1958" s="19"/>
      <c r="R1958" s="17"/>
    </row>
    <row r="1959" spans="1:18">
      <c r="A1959" s="89" t="str">
        <f t="shared" si="31"/>
        <v/>
      </c>
      <c r="B1959" s="88"/>
      <c r="C1959" s="157"/>
      <c r="D1959" s="90"/>
      <c r="E1959" s="346"/>
      <c r="F1959" s="91"/>
      <c r="G1959" s="88"/>
      <c r="H1959" s="92"/>
      <c r="I1959" s="93"/>
      <c r="J1959" s="93"/>
      <c r="K1959" s="93"/>
      <c r="L1959" s="346"/>
      <c r="M1959" s="94"/>
      <c r="N1959" s="94"/>
      <c r="O1959" s="93"/>
      <c r="P1959" s="93"/>
      <c r="Q1959" s="93"/>
      <c r="R1959" s="94"/>
    </row>
    <row r="1960" spans="1:18">
      <c r="A1960" s="150" t="str">
        <f t="shared" si="31"/>
        <v/>
      </c>
      <c r="B1960" s="79"/>
      <c r="C1960" s="157"/>
      <c r="D1960" s="47"/>
      <c r="E1960" s="345"/>
      <c r="F1960" s="19"/>
      <c r="G1960" s="56"/>
      <c r="H1960" s="18"/>
      <c r="I1960" s="19"/>
      <c r="J1960" s="19"/>
      <c r="K1960" s="19"/>
      <c r="L1960" s="345"/>
      <c r="M1960" s="17"/>
      <c r="N1960" s="17"/>
      <c r="O1960" s="19"/>
      <c r="P1960" s="19"/>
      <c r="Q1960" s="19"/>
      <c r="R1960" s="17"/>
    </row>
    <row r="1961" spans="1:18">
      <c r="A1961" s="150" t="str">
        <f t="shared" si="31"/>
        <v/>
      </c>
      <c r="B1961" s="79"/>
      <c r="C1961" s="157"/>
      <c r="D1961" s="47"/>
      <c r="E1961" s="345"/>
      <c r="F1961" s="19"/>
      <c r="G1961" s="56"/>
      <c r="H1961" s="18"/>
      <c r="I1961" s="19"/>
      <c r="J1961" s="19"/>
      <c r="K1961" s="19"/>
      <c r="L1961" s="345"/>
      <c r="M1961" s="17"/>
      <c r="N1961" s="17"/>
      <c r="O1961" s="19"/>
      <c r="P1961" s="19"/>
      <c r="Q1961" s="19"/>
      <c r="R1961" s="17"/>
    </row>
    <row r="1962" spans="1:18">
      <c r="A1962" s="150" t="str">
        <f t="shared" si="31"/>
        <v/>
      </c>
      <c r="B1962" s="79"/>
      <c r="C1962" s="157"/>
      <c r="D1962" s="47"/>
      <c r="E1962" s="345"/>
      <c r="F1962" s="19"/>
      <c r="G1962" s="56"/>
      <c r="H1962" s="18"/>
      <c r="I1962" s="19"/>
      <c r="J1962" s="19"/>
      <c r="K1962" s="19"/>
      <c r="L1962" s="345"/>
      <c r="M1962" s="17"/>
      <c r="N1962" s="17"/>
      <c r="O1962" s="19"/>
      <c r="P1962" s="19"/>
      <c r="Q1962" s="19"/>
      <c r="R1962" s="17"/>
    </row>
    <row r="1963" spans="1:18">
      <c r="A1963" s="150" t="str">
        <f t="shared" si="31"/>
        <v/>
      </c>
      <c r="B1963" s="79"/>
      <c r="C1963" s="157"/>
      <c r="D1963" s="47"/>
      <c r="E1963" s="345"/>
      <c r="F1963" s="19"/>
      <c r="G1963" s="56"/>
      <c r="H1963" s="18"/>
      <c r="I1963" s="19"/>
      <c r="J1963" s="19"/>
      <c r="K1963" s="19"/>
      <c r="L1963" s="345"/>
      <c r="M1963" s="17"/>
      <c r="N1963" s="17"/>
      <c r="O1963" s="19"/>
      <c r="P1963" s="19"/>
      <c r="Q1963" s="19"/>
      <c r="R1963" s="17"/>
    </row>
    <row r="1964" spans="1:18">
      <c r="A1964" s="150" t="str">
        <f t="shared" si="31"/>
        <v/>
      </c>
      <c r="B1964" s="79"/>
      <c r="C1964" s="157"/>
      <c r="D1964" s="47"/>
      <c r="E1964" s="345"/>
      <c r="F1964" s="19"/>
      <c r="G1964" s="56"/>
      <c r="H1964" s="18"/>
      <c r="I1964" s="19"/>
      <c r="J1964" s="19"/>
      <c r="K1964" s="19"/>
      <c r="L1964" s="345"/>
      <c r="M1964" s="17"/>
      <c r="N1964" s="17"/>
      <c r="O1964" s="19"/>
      <c r="P1964" s="19"/>
      <c r="Q1964" s="19"/>
      <c r="R1964" s="17"/>
    </row>
    <row r="1965" spans="1:18">
      <c r="A1965" s="89" t="str">
        <f t="shared" si="31"/>
        <v/>
      </c>
      <c r="B1965" s="88"/>
      <c r="C1965" s="157"/>
      <c r="D1965" s="90"/>
      <c r="E1965" s="346"/>
      <c r="F1965" s="91"/>
      <c r="G1965" s="88"/>
      <c r="H1965" s="92"/>
      <c r="I1965" s="93"/>
      <c r="J1965" s="93"/>
      <c r="K1965" s="93"/>
      <c r="L1965" s="346"/>
      <c r="M1965" s="94"/>
      <c r="N1965" s="94"/>
      <c r="O1965" s="93"/>
      <c r="P1965" s="93"/>
      <c r="Q1965" s="93"/>
      <c r="R1965" s="94"/>
    </row>
    <row r="1966" spans="1:18">
      <c r="A1966" s="150" t="str">
        <f t="shared" si="31"/>
        <v/>
      </c>
      <c r="B1966" s="79"/>
      <c r="C1966" s="157"/>
      <c r="D1966" s="47"/>
      <c r="E1966" s="345"/>
      <c r="F1966" s="19"/>
      <c r="G1966" s="56"/>
      <c r="H1966" s="18"/>
      <c r="I1966" s="19"/>
      <c r="J1966" s="19"/>
      <c r="K1966" s="19"/>
      <c r="L1966" s="345"/>
      <c r="M1966" s="17"/>
      <c r="N1966" s="17"/>
      <c r="O1966" s="19"/>
      <c r="P1966" s="19"/>
      <c r="Q1966" s="19"/>
      <c r="R1966" s="17"/>
    </row>
    <row r="1967" spans="1:18">
      <c r="A1967" s="150" t="str">
        <f t="shared" si="31"/>
        <v/>
      </c>
      <c r="B1967" s="79"/>
      <c r="C1967" s="157"/>
      <c r="D1967" s="47"/>
      <c r="E1967" s="345"/>
      <c r="F1967" s="19"/>
      <c r="G1967" s="56"/>
      <c r="H1967" s="18"/>
      <c r="I1967" s="19"/>
      <c r="J1967" s="19"/>
      <c r="K1967" s="19"/>
      <c r="L1967" s="345"/>
      <c r="M1967" s="17"/>
      <c r="N1967" s="17"/>
      <c r="O1967" s="19"/>
      <c r="P1967" s="19"/>
      <c r="Q1967" s="19"/>
      <c r="R1967" s="17"/>
    </row>
    <row r="1968" spans="1:18">
      <c r="A1968" s="150" t="str">
        <f t="shared" si="31"/>
        <v/>
      </c>
      <c r="B1968" s="79"/>
      <c r="C1968" s="157"/>
      <c r="D1968" s="47"/>
      <c r="E1968" s="345"/>
      <c r="F1968" s="19"/>
      <c r="G1968" s="56"/>
      <c r="H1968" s="18"/>
      <c r="I1968" s="19"/>
      <c r="J1968" s="19"/>
      <c r="K1968" s="19"/>
      <c r="L1968" s="345"/>
      <c r="M1968" s="17"/>
      <c r="N1968" s="17"/>
      <c r="O1968" s="19"/>
      <c r="P1968" s="19"/>
      <c r="Q1968" s="19"/>
      <c r="R1968" s="17"/>
    </row>
    <row r="1969" spans="1:18">
      <c r="A1969" s="150" t="str">
        <f t="shared" si="31"/>
        <v/>
      </c>
      <c r="B1969" s="79"/>
      <c r="C1969" s="157"/>
      <c r="D1969" s="47"/>
      <c r="E1969" s="345"/>
      <c r="F1969" s="19"/>
      <c r="G1969" s="56"/>
      <c r="H1969" s="18"/>
      <c r="I1969" s="19"/>
      <c r="J1969" s="19"/>
      <c r="K1969" s="19"/>
      <c r="L1969" s="345"/>
      <c r="M1969" s="17"/>
      <c r="N1969" s="17"/>
      <c r="O1969" s="19"/>
      <c r="P1969" s="19"/>
      <c r="Q1969" s="19"/>
      <c r="R1969" s="17"/>
    </row>
    <row r="1970" spans="1:18">
      <c r="A1970" s="150" t="str">
        <f t="shared" si="31"/>
        <v/>
      </c>
      <c r="B1970" s="79"/>
      <c r="C1970" s="157"/>
      <c r="D1970" s="47"/>
      <c r="E1970" s="345"/>
      <c r="F1970" s="19"/>
      <c r="G1970" s="56"/>
      <c r="H1970" s="18"/>
      <c r="I1970" s="19"/>
      <c r="J1970" s="19"/>
      <c r="K1970" s="19"/>
      <c r="L1970" s="345"/>
      <c r="M1970" s="17"/>
      <c r="N1970" s="17"/>
      <c r="O1970" s="19"/>
      <c r="P1970" s="19"/>
      <c r="Q1970" s="19"/>
      <c r="R1970" s="17"/>
    </row>
    <row r="1971" spans="1:18">
      <c r="A1971" s="89" t="str">
        <f t="shared" si="31"/>
        <v/>
      </c>
      <c r="B1971" s="88"/>
      <c r="C1971" s="157"/>
      <c r="D1971" s="90"/>
      <c r="E1971" s="346"/>
      <c r="F1971" s="91"/>
      <c r="G1971" s="88"/>
      <c r="H1971" s="92"/>
      <c r="I1971" s="93"/>
      <c r="J1971" s="93"/>
      <c r="K1971" s="93"/>
      <c r="L1971" s="346"/>
      <c r="M1971" s="94"/>
      <c r="N1971" s="94"/>
      <c r="O1971" s="93"/>
      <c r="P1971" s="93"/>
      <c r="Q1971" s="93"/>
      <c r="R1971" s="94"/>
    </row>
    <row r="1972" spans="1:18">
      <c r="A1972" s="150" t="str">
        <f t="shared" si="31"/>
        <v/>
      </c>
      <c r="B1972" s="79"/>
      <c r="C1972" s="157"/>
      <c r="D1972" s="47"/>
      <c r="E1972" s="345"/>
      <c r="F1972" s="19"/>
      <c r="G1972" s="56"/>
      <c r="H1972" s="18"/>
      <c r="I1972" s="19"/>
      <c r="J1972" s="19"/>
      <c r="K1972" s="19"/>
      <c r="L1972" s="345"/>
      <c r="M1972" s="17"/>
      <c r="N1972" s="17"/>
      <c r="O1972" s="19"/>
      <c r="P1972" s="19"/>
      <c r="Q1972" s="19"/>
      <c r="R1972" s="17"/>
    </row>
    <row r="1973" spans="1:18">
      <c r="A1973" s="150" t="str">
        <f t="shared" si="31"/>
        <v/>
      </c>
      <c r="B1973" s="79"/>
      <c r="C1973" s="157"/>
      <c r="D1973" s="47"/>
      <c r="E1973" s="345"/>
      <c r="F1973" s="19"/>
      <c r="G1973" s="56"/>
      <c r="H1973" s="18"/>
      <c r="I1973" s="19"/>
      <c r="J1973" s="19"/>
      <c r="K1973" s="19"/>
      <c r="L1973" s="345"/>
      <c r="M1973" s="17"/>
      <c r="N1973" s="17"/>
      <c r="O1973" s="19"/>
      <c r="P1973" s="19"/>
      <c r="Q1973" s="19"/>
      <c r="R1973" s="17"/>
    </row>
    <row r="1974" spans="1:18">
      <c r="A1974" s="150" t="str">
        <f t="shared" si="31"/>
        <v/>
      </c>
      <c r="B1974" s="79"/>
      <c r="C1974" s="157"/>
      <c r="D1974" s="47"/>
      <c r="E1974" s="345"/>
      <c r="F1974" s="19"/>
      <c r="G1974" s="56"/>
      <c r="H1974" s="18"/>
      <c r="I1974" s="19"/>
      <c r="J1974" s="19"/>
      <c r="K1974" s="19"/>
      <c r="L1974" s="345"/>
      <c r="M1974" s="17"/>
      <c r="N1974" s="17"/>
      <c r="O1974" s="19"/>
      <c r="P1974" s="19"/>
      <c r="Q1974" s="19"/>
      <c r="R1974" s="17"/>
    </row>
    <row r="1975" spans="1:18">
      <c r="A1975" s="150" t="str">
        <f t="shared" si="31"/>
        <v/>
      </c>
      <c r="B1975" s="79"/>
      <c r="C1975" s="157"/>
      <c r="D1975" s="47"/>
      <c r="E1975" s="345"/>
      <c r="F1975" s="19"/>
      <c r="G1975" s="56"/>
      <c r="H1975" s="18"/>
      <c r="I1975" s="19"/>
      <c r="J1975" s="19"/>
      <c r="K1975" s="19"/>
      <c r="L1975" s="345"/>
      <c r="M1975" s="17"/>
      <c r="N1975" s="17"/>
      <c r="O1975" s="19"/>
      <c r="P1975" s="19"/>
      <c r="Q1975" s="19"/>
      <c r="R1975" s="17"/>
    </row>
    <row r="1976" spans="1:18">
      <c r="A1976" s="150" t="str">
        <f t="shared" si="31"/>
        <v/>
      </c>
      <c r="B1976" s="79"/>
      <c r="C1976" s="157"/>
      <c r="D1976" s="47"/>
      <c r="E1976" s="345"/>
      <c r="F1976" s="19"/>
      <c r="G1976" s="56"/>
      <c r="H1976" s="18"/>
      <c r="I1976" s="19"/>
      <c r="J1976" s="19"/>
      <c r="K1976" s="19"/>
      <c r="L1976" s="345"/>
      <c r="M1976" s="17"/>
      <c r="N1976" s="17"/>
      <c r="O1976" s="19"/>
      <c r="P1976" s="19"/>
      <c r="Q1976" s="19"/>
      <c r="R1976" s="17"/>
    </row>
    <row r="1977" spans="1:18">
      <c r="A1977" s="89" t="str">
        <f t="shared" si="31"/>
        <v/>
      </c>
      <c r="B1977" s="88"/>
      <c r="C1977" s="157"/>
      <c r="D1977" s="90"/>
      <c r="E1977" s="346"/>
      <c r="F1977" s="91"/>
      <c r="G1977" s="88"/>
      <c r="H1977" s="92"/>
      <c r="I1977" s="93"/>
      <c r="J1977" s="93"/>
      <c r="K1977" s="93"/>
      <c r="L1977" s="346"/>
      <c r="M1977" s="94"/>
      <c r="N1977" s="94"/>
      <c r="O1977" s="93"/>
      <c r="P1977" s="93"/>
      <c r="Q1977" s="93"/>
      <c r="R1977" s="94"/>
    </row>
    <row r="1978" spans="1:18">
      <c r="A1978" s="150" t="str">
        <f t="shared" si="31"/>
        <v/>
      </c>
      <c r="B1978" s="79"/>
      <c r="C1978" s="157"/>
      <c r="D1978" s="47"/>
      <c r="E1978" s="345"/>
      <c r="F1978" s="19"/>
      <c r="G1978" s="56"/>
      <c r="H1978" s="18"/>
      <c r="I1978" s="19"/>
      <c r="J1978" s="19"/>
      <c r="K1978" s="19"/>
      <c r="L1978" s="345"/>
      <c r="M1978" s="17"/>
      <c r="N1978" s="17"/>
      <c r="O1978" s="19"/>
      <c r="P1978" s="19"/>
      <c r="Q1978" s="19"/>
      <c r="R1978" s="17"/>
    </row>
    <row r="1979" spans="1:18">
      <c r="A1979" s="150" t="str">
        <f t="shared" si="31"/>
        <v/>
      </c>
      <c r="B1979" s="79"/>
      <c r="C1979" s="157"/>
      <c r="D1979" s="47"/>
      <c r="E1979" s="345"/>
      <c r="F1979" s="19"/>
      <c r="G1979" s="56"/>
      <c r="H1979" s="18"/>
      <c r="I1979" s="19"/>
      <c r="J1979" s="19"/>
      <c r="K1979" s="19"/>
      <c r="L1979" s="345"/>
      <c r="M1979" s="17"/>
      <c r="N1979" s="17"/>
      <c r="O1979" s="19"/>
      <c r="P1979" s="19"/>
      <c r="Q1979" s="19"/>
      <c r="R1979" s="17"/>
    </row>
    <row r="1980" spans="1:18">
      <c r="A1980" s="150" t="str">
        <f t="shared" si="31"/>
        <v/>
      </c>
      <c r="B1980" s="79"/>
      <c r="C1980" s="157"/>
      <c r="D1980" s="47"/>
      <c r="E1980" s="345"/>
      <c r="F1980" s="19"/>
      <c r="G1980" s="56"/>
      <c r="H1980" s="18"/>
      <c r="I1980" s="19"/>
      <c r="J1980" s="19"/>
      <c r="K1980" s="19"/>
      <c r="L1980" s="345"/>
      <c r="M1980" s="17"/>
      <c r="N1980" s="17"/>
      <c r="O1980" s="19"/>
      <c r="P1980" s="19"/>
      <c r="Q1980" s="19"/>
      <c r="R1980" s="17"/>
    </row>
    <row r="1981" spans="1:18">
      <c r="A1981" s="150" t="str">
        <f t="shared" si="31"/>
        <v/>
      </c>
      <c r="B1981" s="79"/>
      <c r="C1981" s="157"/>
      <c r="D1981" s="47"/>
      <c r="E1981" s="345"/>
      <c r="F1981" s="19"/>
      <c r="G1981" s="56"/>
      <c r="H1981" s="18"/>
      <c r="I1981" s="19"/>
      <c r="J1981" s="19"/>
      <c r="K1981" s="19"/>
      <c r="L1981" s="345"/>
      <c r="M1981" s="17"/>
      <c r="N1981" s="17"/>
      <c r="O1981" s="19"/>
      <c r="P1981" s="19"/>
      <c r="Q1981" s="19"/>
      <c r="R1981" s="17"/>
    </row>
    <row r="1982" spans="1:18">
      <c r="A1982" s="150" t="str">
        <f t="shared" si="31"/>
        <v/>
      </c>
      <c r="B1982" s="79"/>
      <c r="C1982" s="157"/>
      <c r="D1982" s="47"/>
      <c r="E1982" s="345"/>
      <c r="F1982" s="19"/>
      <c r="G1982" s="56"/>
      <c r="H1982" s="18"/>
      <c r="I1982" s="19"/>
      <c r="J1982" s="19"/>
      <c r="K1982" s="19"/>
      <c r="L1982" s="345"/>
      <c r="M1982" s="17"/>
      <c r="N1982" s="17"/>
      <c r="O1982" s="19"/>
      <c r="P1982" s="19"/>
      <c r="Q1982" s="19"/>
      <c r="R1982" s="17"/>
    </row>
    <row r="1983" spans="1:18">
      <c r="A1983" s="89" t="str">
        <f t="shared" si="31"/>
        <v/>
      </c>
      <c r="B1983" s="88"/>
      <c r="C1983" s="157"/>
      <c r="D1983" s="90"/>
      <c r="E1983" s="346"/>
      <c r="F1983" s="91"/>
      <c r="G1983" s="88"/>
      <c r="H1983" s="92"/>
      <c r="I1983" s="93"/>
      <c r="J1983" s="93"/>
      <c r="K1983" s="93"/>
      <c r="L1983" s="346"/>
      <c r="M1983" s="94"/>
      <c r="N1983" s="94"/>
      <c r="O1983" s="93"/>
      <c r="P1983" s="93"/>
      <c r="Q1983" s="93"/>
      <c r="R1983" s="94"/>
    </row>
    <row r="1984" spans="1:18">
      <c r="A1984" s="150" t="str">
        <f t="shared" si="31"/>
        <v/>
      </c>
      <c r="B1984" s="79"/>
      <c r="C1984" s="157"/>
      <c r="D1984" s="47"/>
      <c r="E1984" s="345"/>
      <c r="F1984" s="19"/>
      <c r="G1984" s="56"/>
      <c r="H1984" s="18"/>
      <c r="I1984" s="19"/>
      <c r="J1984" s="19"/>
      <c r="K1984" s="19"/>
      <c r="L1984" s="345"/>
      <c r="M1984" s="17"/>
      <c r="N1984" s="17"/>
      <c r="O1984" s="19"/>
      <c r="P1984" s="19"/>
      <c r="Q1984" s="19"/>
      <c r="R1984" s="17"/>
    </row>
    <row r="1985" spans="1:18">
      <c r="A1985" s="150" t="str">
        <f t="shared" si="31"/>
        <v/>
      </c>
      <c r="B1985" s="79"/>
      <c r="C1985" s="157"/>
      <c r="D1985" s="47"/>
      <c r="E1985" s="345"/>
      <c r="F1985" s="19"/>
      <c r="G1985" s="56"/>
      <c r="H1985" s="18"/>
      <c r="I1985" s="19"/>
      <c r="J1985" s="19"/>
      <c r="K1985" s="19"/>
      <c r="L1985" s="345"/>
      <c r="M1985" s="17"/>
      <c r="N1985" s="17"/>
      <c r="O1985" s="19"/>
      <c r="P1985" s="19"/>
      <c r="Q1985" s="19"/>
      <c r="R1985" s="17"/>
    </row>
    <row r="1986" spans="1:18">
      <c r="A1986" s="150" t="str">
        <f t="shared" si="31"/>
        <v/>
      </c>
      <c r="B1986" s="79"/>
      <c r="C1986" s="157"/>
      <c r="D1986" s="47"/>
      <c r="E1986" s="345"/>
      <c r="F1986" s="19"/>
      <c r="G1986" s="56"/>
      <c r="H1986" s="18"/>
      <c r="I1986" s="19"/>
      <c r="J1986" s="19"/>
      <c r="K1986" s="19"/>
      <c r="L1986" s="345"/>
      <c r="M1986" s="17"/>
      <c r="N1986" s="17"/>
      <c r="O1986" s="19"/>
      <c r="P1986" s="19"/>
      <c r="Q1986" s="19"/>
      <c r="R1986" s="17"/>
    </row>
    <row r="1987" spans="1:18">
      <c r="A1987" s="150" t="str">
        <f t="shared" si="31"/>
        <v/>
      </c>
      <c r="B1987" s="79"/>
      <c r="C1987" s="157"/>
      <c r="D1987" s="47"/>
      <c r="E1987" s="345"/>
      <c r="F1987" s="19"/>
      <c r="G1987" s="56"/>
      <c r="H1987" s="18"/>
      <c r="I1987" s="19"/>
      <c r="J1987" s="19"/>
      <c r="K1987" s="19"/>
      <c r="L1987" s="345"/>
      <c r="M1987" s="17"/>
      <c r="N1987" s="17"/>
      <c r="O1987" s="19"/>
      <c r="P1987" s="19"/>
      <c r="Q1987" s="19"/>
      <c r="R1987" s="17"/>
    </row>
    <row r="1988" spans="1:18">
      <c r="A1988" s="150" t="str">
        <f t="shared" si="31"/>
        <v/>
      </c>
      <c r="B1988" s="79"/>
      <c r="C1988" s="157"/>
      <c r="D1988" s="47"/>
      <c r="E1988" s="345"/>
      <c r="F1988" s="19"/>
      <c r="G1988" s="56"/>
      <c r="H1988" s="18"/>
      <c r="I1988" s="19"/>
      <c r="J1988" s="19"/>
      <c r="K1988" s="19"/>
      <c r="L1988" s="345"/>
      <c r="M1988" s="17"/>
      <c r="N1988" s="17"/>
      <c r="O1988" s="19"/>
      <c r="P1988" s="19"/>
      <c r="Q1988" s="19"/>
      <c r="R1988" s="17"/>
    </row>
    <row r="1989" spans="1:18">
      <c r="A1989" s="89" t="str">
        <f t="shared" si="31"/>
        <v/>
      </c>
      <c r="B1989" s="88"/>
      <c r="C1989" s="157"/>
      <c r="D1989" s="90"/>
      <c r="E1989" s="346"/>
      <c r="F1989" s="91"/>
      <c r="G1989" s="88"/>
      <c r="H1989" s="92"/>
      <c r="I1989" s="93"/>
      <c r="J1989" s="93"/>
      <c r="K1989" s="93"/>
      <c r="L1989" s="346"/>
      <c r="M1989" s="94"/>
      <c r="N1989" s="94"/>
      <c r="O1989" s="93"/>
      <c r="P1989" s="93"/>
      <c r="Q1989" s="93"/>
      <c r="R1989" s="94"/>
    </row>
    <row r="1990" spans="1:18">
      <c r="A1990" s="150" t="str">
        <f t="shared" si="31"/>
        <v/>
      </c>
      <c r="B1990" s="79"/>
      <c r="C1990" s="157"/>
      <c r="D1990" s="47"/>
      <c r="E1990" s="345"/>
      <c r="F1990" s="19"/>
      <c r="G1990" s="56"/>
      <c r="H1990" s="18"/>
      <c r="I1990" s="19"/>
      <c r="J1990" s="19"/>
      <c r="K1990" s="19"/>
      <c r="L1990" s="345"/>
      <c r="M1990" s="17"/>
      <c r="N1990" s="17"/>
      <c r="O1990" s="19"/>
      <c r="P1990" s="19"/>
      <c r="Q1990" s="19"/>
      <c r="R1990" s="17"/>
    </row>
    <row r="1991" spans="1:18">
      <c r="A1991" s="150" t="str">
        <f t="shared" si="31"/>
        <v/>
      </c>
      <c r="B1991" s="79"/>
      <c r="C1991" s="157"/>
      <c r="D1991" s="47"/>
      <c r="E1991" s="345"/>
      <c r="F1991" s="19"/>
      <c r="G1991" s="56"/>
      <c r="H1991" s="18"/>
      <c r="I1991" s="19"/>
      <c r="J1991" s="19"/>
      <c r="K1991" s="19"/>
      <c r="L1991" s="345"/>
      <c r="M1991" s="17"/>
      <c r="N1991" s="17"/>
      <c r="O1991" s="19"/>
      <c r="P1991" s="19"/>
      <c r="Q1991" s="19"/>
      <c r="R1991" s="17"/>
    </row>
    <row r="1992" spans="1:18">
      <c r="A1992" s="150" t="str">
        <f t="shared" si="31"/>
        <v/>
      </c>
      <c r="B1992" s="79"/>
      <c r="C1992" s="157"/>
      <c r="D1992" s="47"/>
      <c r="E1992" s="345"/>
      <c r="F1992" s="19"/>
      <c r="G1992" s="56"/>
      <c r="H1992" s="18"/>
      <c r="I1992" s="19"/>
      <c r="J1992" s="19"/>
      <c r="K1992" s="19"/>
      <c r="L1992" s="345"/>
      <c r="M1992" s="17"/>
      <c r="N1992" s="17"/>
      <c r="O1992" s="19"/>
      <c r="P1992" s="19"/>
      <c r="Q1992" s="19"/>
      <c r="R1992" s="17"/>
    </row>
    <row r="1993" spans="1:18">
      <c r="A1993" s="150" t="str">
        <f t="shared" si="31"/>
        <v/>
      </c>
      <c r="B1993" s="79"/>
      <c r="C1993" s="157"/>
      <c r="D1993" s="47"/>
      <c r="E1993" s="345"/>
      <c r="F1993" s="19"/>
      <c r="G1993" s="56"/>
      <c r="H1993" s="18"/>
      <c r="I1993" s="19"/>
      <c r="J1993" s="19"/>
      <c r="K1993" s="19"/>
      <c r="L1993" s="345"/>
      <c r="M1993" s="17"/>
      <c r="N1993" s="17"/>
      <c r="O1993" s="19"/>
      <c r="P1993" s="19"/>
      <c r="Q1993" s="19"/>
      <c r="R1993" s="17"/>
    </row>
    <row r="1994" spans="1:18">
      <c r="A1994" s="150" t="str">
        <f t="shared" si="31"/>
        <v/>
      </c>
      <c r="B1994" s="79"/>
      <c r="C1994" s="157"/>
      <c r="D1994" s="47"/>
      <c r="E1994" s="345"/>
      <c r="F1994" s="19"/>
      <c r="G1994" s="56"/>
      <c r="H1994" s="18"/>
      <c r="I1994" s="19"/>
      <c r="J1994" s="19"/>
      <c r="K1994" s="19"/>
      <c r="L1994" s="345"/>
      <c r="M1994" s="17"/>
      <c r="N1994" s="17"/>
      <c r="O1994" s="19"/>
      <c r="P1994" s="19"/>
      <c r="Q1994" s="19"/>
      <c r="R1994" s="17"/>
    </row>
    <row r="1995" spans="1:18">
      <c r="A1995" s="89" t="str">
        <f t="shared" si="31"/>
        <v/>
      </c>
      <c r="B1995" s="88"/>
      <c r="C1995" s="157"/>
      <c r="D1995" s="90"/>
      <c r="E1995" s="346"/>
      <c r="F1995" s="91"/>
      <c r="G1995" s="88"/>
      <c r="H1995" s="92"/>
      <c r="I1995" s="93"/>
      <c r="J1995" s="93"/>
      <c r="K1995" s="93"/>
      <c r="L1995" s="346"/>
      <c r="M1995" s="94"/>
      <c r="N1995" s="94"/>
      <c r="O1995" s="93"/>
      <c r="P1995" s="93"/>
      <c r="Q1995" s="93"/>
      <c r="R1995" s="94"/>
    </row>
    <row r="1996" spans="1:18">
      <c r="A1996" s="150" t="str">
        <f t="shared" si="31"/>
        <v/>
      </c>
      <c r="B1996" s="79"/>
      <c r="C1996" s="157"/>
      <c r="D1996" s="47"/>
      <c r="E1996" s="345"/>
      <c r="F1996" s="19"/>
      <c r="G1996" s="56"/>
      <c r="H1996" s="18"/>
      <c r="I1996" s="19"/>
      <c r="J1996" s="19"/>
      <c r="K1996" s="19"/>
      <c r="L1996" s="345"/>
      <c r="M1996" s="17"/>
      <c r="N1996" s="17"/>
      <c r="O1996" s="19"/>
      <c r="P1996" s="19"/>
      <c r="Q1996" s="19"/>
      <c r="R1996" s="17"/>
    </row>
    <row r="1997" spans="1:18">
      <c r="A1997" s="150" t="str">
        <f t="shared" si="31"/>
        <v/>
      </c>
      <c r="B1997" s="79"/>
      <c r="C1997" s="157"/>
      <c r="D1997" s="47"/>
      <c r="E1997" s="345"/>
      <c r="F1997" s="19"/>
      <c r="G1997" s="56"/>
      <c r="H1997" s="18"/>
      <c r="I1997" s="19"/>
      <c r="J1997" s="19"/>
      <c r="K1997" s="19"/>
      <c r="L1997" s="345"/>
      <c r="M1997" s="17"/>
      <c r="N1997" s="17"/>
      <c r="O1997" s="19"/>
      <c r="P1997" s="19"/>
      <c r="Q1997" s="19"/>
      <c r="R1997" s="17"/>
    </row>
    <row r="1998" spans="1:18">
      <c r="A1998" s="150" t="str">
        <f t="shared" si="31"/>
        <v/>
      </c>
      <c r="B1998" s="79"/>
      <c r="C1998" s="157"/>
      <c r="D1998" s="47"/>
      <c r="E1998" s="345"/>
      <c r="F1998" s="19"/>
      <c r="G1998" s="56"/>
      <c r="H1998" s="18"/>
      <c r="I1998" s="19"/>
      <c r="J1998" s="19"/>
      <c r="K1998" s="19"/>
      <c r="L1998" s="345"/>
      <c r="M1998" s="17"/>
      <c r="N1998" s="17"/>
      <c r="O1998" s="19"/>
      <c r="P1998" s="19"/>
      <c r="Q1998" s="19"/>
      <c r="R1998" s="17"/>
    </row>
    <row r="1999" spans="1:18">
      <c r="A1999" s="150" t="str">
        <f t="shared" ref="A1999:A2062" si="32">IF(ISBLANK(B1999),"",IF(ISNA(VLOOKUP(B1999,jobtable,2,FALSE)),"Not found",VLOOKUP(B1999,jobtable,2,FALSE)))</f>
        <v/>
      </c>
      <c r="B1999" s="79"/>
      <c r="C1999" s="157"/>
      <c r="D1999" s="47"/>
      <c r="E1999" s="345"/>
      <c r="F1999" s="19"/>
      <c r="G1999" s="56"/>
      <c r="H1999" s="18"/>
      <c r="I1999" s="19"/>
      <c r="J1999" s="19"/>
      <c r="K1999" s="19"/>
      <c r="L1999" s="345"/>
      <c r="M1999" s="17"/>
      <c r="N1999" s="17"/>
      <c r="O1999" s="19"/>
      <c r="P1999" s="19"/>
      <c r="Q1999" s="19"/>
      <c r="R1999" s="17"/>
    </row>
    <row r="2000" spans="1:18">
      <c r="A2000" s="150" t="str">
        <f t="shared" si="32"/>
        <v/>
      </c>
      <c r="B2000" s="79"/>
      <c r="C2000" s="157"/>
      <c r="D2000" s="47"/>
      <c r="E2000" s="345"/>
      <c r="F2000" s="19"/>
      <c r="G2000" s="56"/>
      <c r="H2000" s="18"/>
      <c r="I2000" s="19"/>
      <c r="J2000" s="19"/>
      <c r="K2000" s="19"/>
      <c r="L2000" s="345"/>
      <c r="M2000" s="17"/>
      <c r="N2000" s="17"/>
      <c r="O2000" s="19"/>
      <c r="P2000" s="19"/>
      <c r="Q2000" s="19"/>
      <c r="R2000" s="17"/>
    </row>
    <row r="2001" spans="1:18">
      <c r="A2001" s="89" t="str">
        <f>IF(ISBLANK(B2007),"",IF(ISNA(VLOOKUP(B2007,jobtable,2,FALSE)),"Not found",VLOOKUP(B2007,jobtable,2,FALSE)))</f>
        <v/>
      </c>
      <c r="B2001" s="88"/>
      <c r="C2001" s="157"/>
      <c r="D2001" s="90"/>
      <c r="E2001" s="346"/>
      <c r="F2001" s="91"/>
      <c r="G2001" s="88"/>
      <c r="H2001" s="92"/>
      <c r="I2001" s="93"/>
      <c r="J2001" s="93"/>
      <c r="K2001" s="93"/>
      <c r="L2001" s="346"/>
      <c r="M2001" s="94"/>
      <c r="N2001" s="94"/>
      <c r="O2001" s="93"/>
      <c r="P2001" s="93"/>
      <c r="Q2001" s="93"/>
      <c r="R2001" s="94"/>
    </row>
    <row r="2002" spans="1:18">
      <c r="A2002" s="150" t="str">
        <f>IF(ISBLANK(B2007),"",IF(ISNA(VLOOKUP(B2007,jobtable,2,FALSE)),"Not found",VLOOKUP(B2007,jobtable,2,FALSE)))</f>
        <v/>
      </c>
      <c r="B2002" s="79"/>
      <c r="C2002" s="157"/>
      <c r="D2002" s="47"/>
      <c r="E2002" s="345"/>
      <c r="F2002" s="19"/>
      <c r="G2002" s="56"/>
      <c r="H2002" s="18"/>
      <c r="I2002" s="19"/>
      <c r="J2002" s="19"/>
      <c r="K2002" s="19"/>
      <c r="L2002" s="345"/>
      <c r="M2002" s="17"/>
      <c r="N2002" s="17"/>
      <c r="O2002" s="19"/>
      <c r="P2002" s="19"/>
      <c r="Q2002" s="19"/>
      <c r="R2002" s="17"/>
    </row>
    <row r="2003" spans="1:18">
      <c r="A2003" s="150" t="str">
        <f>IF(ISBLANK(B2007),"",IF(ISNA(VLOOKUP(B2007,jobtable,2,FALSE)),"Not found",VLOOKUP(B2007,jobtable,2,FALSE)))</f>
        <v/>
      </c>
      <c r="B2003" s="79"/>
      <c r="C2003" s="157"/>
      <c r="D2003" s="47"/>
      <c r="E2003" s="345"/>
      <c r="F2003" s="19"/>
      <c r="G2003" s="56"/>
      <c r="H2003" s="18"/>
      <c r="I2003" s="19"/>
      <c r="J2003" s="19"/>
      <c r="K2003" s="19"/>
      <c r="L2003" s="345"/>
      <c r="M2003" s="17"/>
      <c r="N2003" s="17"/>
      <c r="O2003" s="19"/>
      <c r="P2003" s="19"/>
      <c r="Q2003" s="19"/>
      <c r="R2003" s="17"/>
    </row>
    <row r="2004" spans="1:18">
      <c r="A2004" s="150" t="str">
        <f>IF(ISBLANK(B2007),"",IF(ISNA(VLOOKUP(B2007,jobtable,2,FALSE)),"Not found",VLOOKUP(B2007,jobtable,2,FALSE)))</f>
        <v/>
      </c>
      <c r="B2004" s="79"/>
      <c r="C2004" s="157"/>
      <c r="D2004" s="47"/>
      <c r="E2004" s="345"/>
      <c r="F2004" s="19"/>
      <c r="G2004" s="56"/>
      <c r="H2004" s="18"/>
      <c r="I2004" s="19"/>
      <c r="J2004" s="19"/>
      <c r="K2004" s="19"/>
      <c r="L2004" s="345"/>
      <c r="M2004" s="17"/>
      <c r="N2004" s="17"/>
      <c r="O2004" s="19"/>
      <c r="P2004" s="19"/>
      <c r="Q2004" s="19"/>
      <c r="R2004" s="17"/>
    </row>
    <row r="2005" spans="1:18">
      <c r="A2005" s="150" t="str">
        <f>IF(ISBLANK(B2007),"",IF(ISNA(VLOOKUP(B2007,jobtable,2,FALSE)),"Not found",VLOOKUP(B2007,jobtable,2,FALSE)))</f>
        <v/>
      </c>
      <c r="B2005" s="79"/>
      <c r="C2005" s="157"/>
      <c r="D2005" s="47"/>
      <c r="E2005" s="345"/>
      <c r="F2005" s="19"/>
      <c r="G2005" s="56"/>
      <c r="H2005" s="18"/>
      <c r="I2005" s="19"/>
      <c r="J2005" s="19"/>
      <c r="K2005" s="19"/>
      <c r="L2005" s="345"/>
      <c r="M2005" s="17"/>
      <c r="N2005" s="17"/>
      <c r="O2005" s="19"/>
      <c r="P2005" s="19"/>
      <c r="Q2005" s="19"/>
      <c r="R2005" s="17"/>
    </row>
    <row r="2006" spans="1:18">
      <c r="A2006" s="150" t="str">
        <f>IF(ISBLANK(B2008),"",IF(ISNA(VLOOKUP(B2008,jobtable,2,FALSE)),"Not found",VLOOKUP(B2008,jobtable,2,FALSE)))</f>
        <v/>
      </c>
      <c r="B2006" s="79"/>
      <c r="C2006" s="157"/>
      <c r="D2006" s="47"/>
      <c r="E2006" s="345"/>
      <c r="F2006" s="19"/>
      <c r="G2006" s="56"/>
      <c r="H2006" s="18"/>
      <c r="I2006" s="19"/>
      <c r="J2006" s="19"/>
      <c r="K2006" s="19"/>
      <c r="L2006" s="345"/>
      <c r="M2006" s="17"/>
      <c r="N2006" s="17"/>
      <c r="O2006" s="19"/>
      <c r="P2006" s="19"/>
      <c r="Q2006" s="19"/>
      <c r="R2006" s="17"/>
    </row>
    <row r="2007" spans="1:18">
      <c r="A2007" s="89" t="str">
        <f>IF(ISBLANK(B2008),"",IF(ISNA(VLOOKUP(B2008,jobtable,2,FALSE)),"Not found",VLOOKUP(B2008,jobtable,2,FALSE)))</f>
        <v/>
      </c>
      <c r="B2007" s="88"/>
      <c r="C2007" s="157"/>
      <c r="D2007" s="90"/>
      <c r="E2007" s="346"/>
      <c r="F2007" s="91"/>
      <c r="G2007" s="88"/>
      <c r="H2007" s="92"/>
      <c r="I2007" s="93"/>
      <c r="J2007" s="93"/>
      <c r="K2007" s="93"/>
      <c r="L2007" s="346"/>
      <c r="M2007" s="94"/>
      <c r="N2007" s="94"/>
      <c r="O2007" s="93"/>
      <c r="P2007" s="93"/>
      <c r="Q2007" s="93"/>
      <c r="R2007" s="94"/>
    </row>
    <row r="2008" spans="1:18">
      <c r="A2008" s="150" t="str">
        <f t="shared" si="32"/>
        <v/>
      </c>
      <c r="B2008" s="79"/>
      <c r="C2008" s="157"/>
      <c r="D2008" s="47"/>
      <c r="E2008" s="345"/>
      <c r="F2008" s="19"/>
      <c r="G2008" s="56"/>
      <c r="H2008" s="18"/>
      <c r="I2008" s="19"/>
      <c r="J2008" s="19"/>
      <c r="K2008" s="19"/>
      <c r="L2008" s="345"/>
      <c r="M2008" s="17"/>
      <c r="N2008" s="17"/>
      <c r="O2008" s="19"/>
      <c r="P2008" s="19"/>
      <c r="Q2008" s="19"/>
      <c r="R2008" s="17"/>
    </row>
    <row r="2009" spans="1:18">
      <c r="A2009" s="150" t="str">
        <f t="shared" si="32"/>
        <v/>
      </c>
      <c r="B2009" s="79"/>
      <c r="C2009" s="157"/>
      <c r="D2009" s="47"/>
      <c r="E2009" s="345"/>
      <c r="F2009" s="19"/>
      <c r="G2009" s="56"/>
      <c r="H2009" s="18"/>
      <c r="I2009" s="19"/>
      <c r="J2009" s="19"/>
      <c r="K2009" s="19"/>
      <c r="L2009" s="345"/>
      <c r="M2009" s="17"/>
      <c r="N2009" s="17"/>
      <c r="O2009" s="19"/>
      <c r="P2009" s="19"/>
      <c r="Q2009" s="19"/>
      <c r="R2009" s="17"/>
    </row>
    <row r="2010" spans="1:18">
      <c r="A2010" s="150" t="str">
        <f t="shared" si="32"/>
        <v/>
      </c>
      <c r="B2010" s="79"/>
      <c r="C2010" s="157"/>
      <c r="D2010" s="47"/>
      <c r="E2010" s="345"/>
      <c r="F2010" s="19"/>
      <c r="G2010" s="56"/>
      <c r="H2010" s="18"/>
      <c r="I2010" s="19"/>
      <c r="J2010" s="19"/>
      <c r="K2010" s="19"/>
      <c r="L2010" s="345"/>
      <c r="M2010" s="17"/>
      <c r="N2010" s="17"/>
      <c r="O2010" s="19"/>
      <c r="P2010" s="19"/>
      <c r="Q2010" s="19"/>
      <c r="R2010" s="17"/>
    </row>
    <row r="2011" spans="1:18">
      <c r="A2011" s="150" t="str">
        <f t="shared" si="32"/>
        <v/>
      </c>
      <c r="B2011" s="79"/>
      <c r="C2011" s="157"/>
      <c r="D2011" s="47"/>
      <c r="E2011" s="345"/>
      <c r="F2011" s="19"/>
      <c r="G2011" s="56"/>
      <c r="H2011" s="18"/>
      <c r="I2011" s="19"/>
      <c r="J2011" s="19"/>
      <c r="K2011" s="19"/>
      <c r="L2011" s="345"/>
      <c r="M2011" s="17"/>
      <c r="N2011" s="17"/>
      <c r="O2011" s="19"/>
      <c r="P2011" s="19"/>
      <c r="Q2011" s="19"/>
      <c r="R2011" s="17"/>
    </row>
    <row r="2012" spans="1:18">
      <c r="A2012" s="150" t="str">
        <f t="shared" si="32"/>
        <v/>
      </c>
      <c r="B2012" s="79"/>
      <c r="C2012" s="157"/>
      <c r="D2012" s="47"/>
      <c r="E2012" s="345"/>
      <c r="F2012" s="19"/>
      <c r="G2012" s="56"/>
      <c r="H2012" s="18"/>
      <c r="I2012" s="19"/>
      <c r="J2012" s="19"/>
      <c r="K2012" s="19"/>
      <c r="L2012" s="345"/>
      <c r="M2012" s="17"/>
      <c r="N2012" s="17"/>
      <c r="O2012" s="19"/>
      <c r="P2012" s="19"/>
      <c r="Q2012" s="19"/>
      <c r="R2012" s="17"/>
    </row>
    <row r="2013" spans="1:18">
      <c r="A2013" s="89" t="str">
        <f t="shared" si="32"/>
        <v/>
      </c>
      <c r="B2013" s="88"/>
      <c r="C2013" s="157"/>
      <c r="D2013" s="90"/>
      <c r="E2013" s="346"/>
      <c r="F2013" s="91"/>
      <c r="G2013" s="88"/>
      <c r="H2013" s="92"/>
      <c r="I2013" s="93"/>
      <c r="J2013" s="93"/>
      <c r="K2013" s="93"/>
      <c r="L2013" s="346"/>
      <c r="M2013" s="94"/>
      <c r="N2013" s="94"/>
      <c r="O2013" s="93"/>
      <c r="P2013" s="93"/>
      <c r="Q2013" s="93"/>
      <c r="R2013" s="94"/>
    </row>
    <row r="2014" spans="1:18">
      <c r="A2014" s="150" t="str">
        <f t="shared" si="32"/>
        <v/>
      </c>
      <c r="B2014" s="79"/>
      <c r="C2014" s="157"/>
      <c r="D2014" s="47"/>
      <c r="E2014" s="345"/>
      <c r="F2014" s="19"/>
      <c r="G2014" s="56"/>
      <c r="H2014" s="18"/>
      <c r="I2014" s="19"/>
      <c r="J2014" s="19"/>
      <c r="K2014" s="19"/>
      <c r="L2014" s="345"/>
      <c r="M2014" s="17"/>
      <c r="N2014" s="17"/>
      <c r="O2014" s="19"/>
      <c r="P2014" s="19"/>
      <c r="Q2014" s="19"/>
      <c r="R2014" s="17"/>
    </row>
    <row r="2015" spans="1:18">
      <c r="A2015" s="150" t="str">
        <f t="shared" si="32"/>
        <v/>
      </c>
      <c r="B2015" s="79"/>
      <c r="C2015" s="157"/>
      <c r="D2015" s="47"/>
      <c r="E2015" s="345"/>
      <c r="F2015" s="19"/>
      <c r="G2015" s="56"/>
      <c r="H2015" s="18"/>
      <c r="I2015" s="19"/>
      <c r="J2015" s="19"/>
      <c r="K2015" s="19"/>
      <c r="L2015" s="345"/>
      <c r="M2015" s="17"/>
      <c r="N2015" s="17"/>
      <c r="O2015" s="19"/>
      <c r="P2015" s="19"/>
      <c r="Q2015" s="19"/>
      <c r="R2015" s="17"/>
    </row>
    <row r="2016" spans="1:18">
      <c r="A2016" s="150" t="str">
        <f t="shared" si="32"/>
        <v/>
      </c>
      <c r="B2016" s="79"/>
      <c r="C2016" s="157"/>
      <c r="D2016" s="47"/>
      <c r="E2016" s="345"/>
      <c r="F2016" s="19"/>
      <c r="G2016" s="56"/>
      <c r="H2016" s="18"/>
      <c r="I2016" s="19"/>
      <c r="J2016" s="19"/>
      <c r="K2016" s="19"/>
      <c r="L2016" s="345"/>
      <c r="M2016" s="17"/>
      <c r="N2016" s="17"/>
      <c r="O2016" s="19"/>
      <c r="P2016" s="19"/>
      <c r="Q2016" s="19"/>
      <c r="R2016" s="17"/>
    </row>
    <row r="2017" spans="1:18">
      <c r="A2017" s="150" t="str">
        <f t="shared" si="32"/>
        <v/>
      </c>
      <c r="B2017" s="79"/>
      <c r="C2017" s="157"/>
      <c r="D2017" s="47"/>
      <c r="E2017" s="345"/>
      <c r="F2017" s="19"/>
      <c r="G2017" s="56"/>
      <c r="H2017" s="18"/>
      <c r="I2017" s="19"/>
      <c r="J2017" s="19"/>
      <c r="K2017" s="19"/>
      <c r="L2017" s="345"/>
      <c r="M2017" s="17"/>
      <c r="N2017" s="17"/>
      <c r="O2017" s="19"/>
      <c r="P2017" s="19"/>
      <c r="Q2017" s="19"/>
      <c r="R2017" s="17"/>
    </row>
    <row r="2018" spans="1:18">
      <c r="A2018" s="150" t="str">
        <f t="shared" si="32"/>
        <v/>
      </c>
      <c r="B2018" s="79"/>
      <c r="C2018" s="157"/>
      <c r="D2018" s="47"/>
      <c r="E2018" s="345"/>
      <c r="F2018" s="19"/>
      <c r="G2018" s="56"/>
      <c r="H2018" s="18"/>
      <c r="I2018" s="19"/>
      <c r="J2018" s="19"/>
      <c r="K2018" s="19"/>
      <c r="L2018" s="345"/>
      <c r="M2018" s="17"/>
      <c r="N2018" s="17"/>
      <c r="O2018" s="19"/>
      <c r="P2018" s="19"/>
      <c r="Q2018" s="19"/>
      <c r="R2018" s="17"/>
    </row>
    <row r="2019" spans="1:18">
      <c r="A2019" s="89" t="str">
        <f t="shared" si="32"/>
        <v/>
      </c>
      <c r="B2019" s="88"/>
      <c r="C2019" s="157"/>
      <c r="D2019" s="90"/>
      <c r="E2019" s="346"/>
      <c r="F2019" s="91"/>
      <c r="G2019" s="88"/>
      <c r="H2019" s="92"/>
      <c r="I2019" s="93"/>
      <c r="J2019" s="93"/>
      <c r="K2019" s="93"/>
      <c r="L2019" s="346"/>
      <c r="M2019" s="94"/>
      <c r="N2019" s="94"/>
      <c r="O2019" s="93"/>
      <c r="P2019" s="93"/>
      <c r="Q2019" s="93"/>
      <c r="R2019" s="94"/>
    </row>
    <row r="2020" spans="1:18">
      <c r="A2020" s="150" t="str">
        <f t="shared" si="32"/>
        <v/>
      </c>
      <c r="B2020" s="79"/>
      <c r="C2020" s="157"/>
      <c r="D2020" s="47"/>
      <c r="E2020" s="345"/>
      <c r="F2020" s="19"/>
      <c r="G2020" s="56"/>
      <c r="H2020" s="18"/>
      <c r="I2020" s="19"/>
      <c r="J2020" s="19"/>
      <c r="K2020" s="19"/>
      <c r="L2020" s="345"/>
      <c r="M2020" s="17"/>
      <c r="N2020" s="17"/>
      <c r="O2020" s="19"/>
      <c r="P2020" s="19"/>
      <c r="Q2020" s="19"/>
      <c r="R2020" s="17"/>
    </row>
    <row r="2021" spans="1:18">
      <c r="A2021" s="150" t="str">
        <f t="shared" si="32"/>
        <v/>
      </c>
      <c r="B2021" s="79"/>
      <c r="C2021" s="157"/>
      <c r="D2021" s="47"/>
      <c r="E2021" s="345"/>
      <c r="F2021" s="19"/>
      <c r="G2021" s="56"/>
      <c r="H2021" s="18"/>
      <c r="I2021" s="19"/>
      <c r="J2021" s="19"/>
      <c r="K2021" s="19"/>
      <c r="L2021" s="345"/>
      <c r="M2021" s="17"/>
      <c r="N2021" s="17"/>
      <c r="O2021" s="19"/>
      <c r="P2021" s="19"/>
      <c r="Q2021" s="19"/>
      <c r="R2021" s="17"/>
    </row>
    <row r="2022" spans="1:18">
      <c r="A2022" s="150" t="str">
        <f t="shared" si="32"/>
        <v/>
      </c>
      <c r="B2022" s="79"/>
      <c r="C2022" s="157"/>
      <c r="D2022" s="47"/>
      <c r="E2022" s="345"/>
      <c r="F2022" s="19"/>
      <c r="G2022" s="56"/>
      <c r="H2022" s="18"/>
      <c r="I2022" s="19"/>
      <c r="J2022" s="19"/>
      <c r="K2022" s="19"/>
      <c r="L2022" s="345"/>
      <c r="M2022" s="17"/>
      <c r="N2022" s="17"/>
      <c r="O2022" s="19"/>
      <c r="P2022" s="19"/>
      <c r="Q2022" s="19"/>
      <c r="R2022" s="17"/>
    </row>
    <row r="2023" spans="1:18">
      <c r="A2023" s="150" t="str">
        <f t="shared" si="32"/>
        <v/>
      </c>
      <c r="B2023" s="79"/>
      <c r="C2023" s="157"/>
      <c r="D2023" s="47"/>
      <c r="E2023" s="345"/>
      <c r="F2023" s="19"/>
      <c r="G2023" s="56"/>
      <c r="H2023" s="18"/>
      <c r="I2023" s="19"/>
      <c r="J2023" s="19"/>
      <c r="K2023" s="19"/>
      <c r="L2023" s="345"/>
      <c r="M2023" s="17"/>
      <c r="N2023" s="17"/>
      <c r="O2023" s="19"/>
      <c r="P2023" s="19"/>
      <c r="Q2023" s="19"/>
      <c r="R2023" s="17"/>
    </row>
    <row r="2024" spans="1:18">
      <c r="A2024" s="150" t="str">
        <f t="shared" si="32"/>
        <v/>
      </c>
      <c r="B2024" s="79"/>
      <c r="C2024" s="157"/>
      <c r="D2024" s="47"/>
      <c r="E2024" s="345"/>
      <c r="F2024" s="19"/>
      <c r="G2024" s="56"/>
      <c r="H2024" s="18"/>
      <c r="I2024" s="19"/>
      <c r="J2024" s="19"/>
      <c r="K2024" s="19"/>
      <c r="L2024" s="345"/>
      <c r="M2024" s="17"/>
      <c r="N2024" s="17"/>
      <c r="O2024" s="19"/>
      <c r="P2024" s="19"/>
      <c r="Q2024" s="19"/>
      <c r="R2024" s="17"/>
    </row>
    <row r="2025" spans="1:18">
      <c r="A2025" s="89" t="str">
        <f t="shared" si="32"/>
        <v/>
      </c>
      <c r="B2025" s="88"/>
      <c r="C2025" s="157"/>
      <c r="D2025" s="90"/>
      <c r="E2025" s="346"/>
      <c r="F2025" s="91"/>
      <c r="G2025" s="88"/>
      <c r="H2025" s="92"/>
      <c r="I2025" s="93"/>
      <c r="J2025" s="93"/>
      <c r="K2025" s="93"/>
      <c r="L2025" s="346"/>
      <c r="M2025" s="94"/>
      <c r="N2025" s="94"/>
      <c r="O2025" s="93"/>
      <c r="P2025" s="93"/>
      <c r="Q2025" s="93"/>
      <c r="R2025" s="94"/>
    </row>
    <row r="2026" spans="1:18">
      <c r="A2026" s="150" t="str">
        <f t="shared" si="32"/>
        <v/>
      </c>
      <c r="B2026" s="79"/>
      <c r="C2026" s="157"/>
      <c r="D2026" s="47"/>
      <c r="E2026" s="345"/>
      <c r="F2026" s="19"/>
      <c r="G2026" s="56"/>
      <c r="H2026" s="18"/>
      <c r="I2026" s="19"/>
      <c r="J2026" s="19"/>
      <c r="K2026" s="19"/>
      <c r="L2026" s="345"/>
      <c r="M2026" s="17"/>
      <c r="N2026" s="17"/>
      <c r="O2026" s="19"/>
      <c r="P2026" s="19"/>
      <c r="Q2026" s="19"/>
      <c r="R2026" s="17"/>
    </row>
    <row r="2027" spans="1:18">
      <c r="A2027" s="150" t="str">
        <f t="shared" si="32"/>
        <v/>
      </c>
      <c r="B2027" s="79"/>
      <c r="C2027" s="157"/>
      <c r="D2027" s="47"/>
      <c r="E2027" s="345"/>
      <c r="F2027" s="19"/>
      <c r="G2027" s="56"/>
      <c r="H2027" s="18"/>
      <c r="I2027" s="19"/>
      <c r="J2027" s="19"/>
      <c r="K2027" s="19"/>
      <c r="L2027" s="345"/>
      <c r="M2027" s="17"/>
      <c r="N2027" s="17"/>
      <c r="O2027" s="19"/>
      <c r="P2027" s="19"/>
      <c r="Q2027" s="19"/>
      <c r="R2027" s="17"/>
    </row>
    <row r="2028" spans="1:18">
      <c r="A2028" s="150" t="str">
        <f t="shared" si="32"/>
        <v/>
      </c>
      <c r="B2028" s="79"/>
      <c r="C2028" s="157"/>
      <c r="D2028" s="47"/>
      <c r="E2028" s="345"/>
      <c r="F2028" s="19"/>
      <c r="G2028" s="56"/>
      <c r="H2028" s="18"/>
      <c r="I2028" s="19"/>
      <c r="J2028" s="19"/>
      <c r="K2028" s="19"/>
      <c r="L2028" s="345"/>
      <c r="M2028" s="17"/>
      <c r="N2028" s="17"/>
      <c r="O2028" s="19"/>
      <c r="P2028" s="19"/>
      <c r="Q2028" s="19"/>
      <c r="R2028" s="17"/>
    </row>
    <row r="2029" spans="1:18">
      <c r="A2029" s="150" t="str">
        <f t="shared" si="32"/>
        <v/>
      </c>
      <c r="B2029" s="79"/>
      <c r="C2029" s="157"/>
      <c r="D2029" s="47"/>
      <c r="E2029" s="345"/>
      <c r="F2029" s="19"/>
      <c r="G2029" s="56"/>
      <c r="H2029" s="18"/>
      <c r="I2029" s="19"/>
      <c r="J2029" s="19"/>
      <c r="K2029" s="19"/>
      <c r="L2029" s="345"/>
      <c r="M2029" s="17"/>
      <c r="N2029" s="17"/>
      <c r="O2029" s="19"/>
      <c r="P2029" s="19"/>
      <c r="Q2029" s="19"/>
      <c r="R2029" s="17"/>
    </row>
    <row r="2030" spans="1:18">
      <c r="A2030" s="150" t="str">
        <f t="shared" si="32"/>
        <v/>
      </c>
      <c r="B2030" s="79"/>
      <c r="C2030" s="157"/>
      <c r="D2030" s="47"/>
      <c r="E2030" s="345"/>
      <c r="F2030" s="19"/>
      <c r="G2030" s="56"/>
      <c r="H2030" s="18"/>
      <c r="I2030" s="19"/>
      <c r="J2030" s="19"/>
      <c r="K2030" s="19"/>
      <c r="L2030" s="345"/>
      <c r="M2030" s="17"/>
      <c r="N2030" s="17"/>
      <c r="O2030" s="19"/>
      <c r="P2030" s="19"/>
      <c r="Q2030" s="19"/>
      <c r="R2030" s="17"/>
    </row>
    <row r="2031" spans="1:18">
      <c r="A2031" s="89" t="str">
        <f t="shared" si="32"/>
        <v/>
      </c>
      <c r="B2031" s="88"/>
      <c r="C2031" s="157"/>
      <c r="D2031" s="90"/>
      <c r="E2031" s="346"/>
      <c r="F2031" s="91"/>
      <c r="G2031" s="88"/>
      <c r="H2031" s="92"/>
      <c r="I2031" s="93"/>
      <c r="J2031" s="93"/>
      <c r="K2031" s="93"/>
      <c r="L2031" s="346"/>
      <c r="M2031" s="94"/>
      <c r="N2031" s="94"/>
      <c r="O2031" s="93"/>
      <c r="P2031" s="93"/>
      <c r="Q2031" s="93"/>
      <c r="R2031" s="94"/>
    </row>
    <row r="2032" spans="1:18">
      <c r="A2032" s="150" t="str">
        <f t="shared" si="32"/>
        <v/>
      </c>
      <c r="B2032" s="79"/>
      <c r="C2032" s="157"/>
      <c r="D2032" s="47"/>
      <c r="E2032" s="345"/>
      <c r="F2032" s="19"/>
      <c r="G2032" s="56"/>
      <c r="H2032" s="18"/>
      <c r="I2032" s="19"/>
      <c r="J2032" s="19"/>
      <c r="K2032" s="19"/>
      <c r="L2032" s="345"/>
      <c r="M2032" s="17"/>
      <c r="N2032" s="17"/>
      <c r="O2032" s="19"/>
      <c r="P2032" s="19"/>
      <c r="Q2032" s="19"/>
      <c r="R2032" s="17"/>
    </row>
    <row r="2033" spans="1:18">
      <c r="A2033" s="150" t="str">
        <f t="shared" si="32"/>
        <v/>
      </c>
      <c r="B2033" s="79"/>
      <c r="C2033" s="157"/>
      <c r="D2033" s="47"/>
      <c r="E2033" s="345"/>
      <c r="F2033" s="19"/>
      <c r="G2033" s="56"/>
      <c r="H2033" s="18"/>
      <c r="I2033" s="19"/>
      <c r="J2033" s="19"/>
      <c r="K2033" s="19"/>
      <c r="L2033" s="345"/>
      <c r="M2033" s="17"/>
      <c r="N2033" s="17"/>
      <c r="O2033" s="19"/>
      <c r="P2033" s="19"/>
      <c r="Q2033" s="19"/>
      <c r="R2033" s="17"/>
    </row>
    <row r="2034" spans="1:18">
      <c r="A2034" s="150" t="str">
        <f t="shared" si="32"/>
        <v/>
      </c>
      <c r="B2034" s="79"/>
      <c r="C2034" s="157"/>
      <c r="D2034" s="47"/>
      <c r="E2034" s="345"/>
      <c r="F2034" s="19"/>
      <c r="G2034" s="56"/>
      <c r="H2034" s="18"/>
      <c r="I2034" s="19"/>
      <c r="J2034" s="19"/>
      <c r="K2034" s="19"/>
      <c r="L2034" s="345"/>
      <c r="M2034" s="17"/>
      <c r="N2034" s="17"/>
      <c r="O2034" s="19"/>
      <c r="P2034" s="19"/>
      <c r="Q2034" s="19"/>
      <c r="R2034" s="17"/>
    </row>
    <row r="2035" spans="1:18">
      <c r="A2035" s="150" t="str">
        <f t="shared" si="32"/>
        <v/>
      </c>
      <c r="B2035" s="79"/>
      <c r="C2035" s="157"/>
      <c r="D2035" s="47"/>
      <c r="E2035" s="345"/>
      <c r="F2035" s="19"/>
      <c r="G2035" s="56"/>
      <c r="H2035" s="18"/>
      <c r="I2035" s="19"/>
      <c r="J2035" s="19"/>
      <c r="K2035" s="19"/>
      <c r="L2035" s="345"/>
      <c r="M2035" s="17"/>
      <c r="N2035" s="17"/>
      <c r="O2035" s="19"/>
      <c r="P2035" s="19"/>
      <c r="Q2035" s="19"/>
      <c r="R2035" s="17"/>
    </row>
    <row r="2036" spans="1:18">
      <c r="A2036" s="150" t="str">
        <f t="shared" si="32"/>
        <v/>
      </c>
      <c r="B2036" s="79"/>
      <c r="C2036" s="157"/>
      <c r="D2036" s="47"/>
      <c r="E2036" s="345"/>
      <c r="F2036" s="19"/>
      <c r="G2036" s="56"/>
      <c r="H2036" s="18"/>
      <c r="I2036" s="19"/>
      <c r="J2036" s="19"/>
      <c r="K2036" s="19"/>
      <c r="L2036" s="345"/>
      <c r="M2036" s="17"/>
      <c r="N2036" s="17"/>
      <c r="O2036" s="19"/>
      <c r="P2036" s="19"/>
      <c r="Q2036" s="19"/>
      <c r="R2036" s="17"/>
    </row>
    <row r="2037" spans="1:18">
      <c r="A2037" s="89" t="str">
        <f t="shared" si="32"/>
        <v/>
      </c>
      <c r="B2037" s="88"/>
      <c r="C2037" s="157"/>
      <c r="D2037" s="90"/>
      <c r="E2037" s="346"/>
      <c r="F2037" s="91"/>
      <c r="G2037" s="88"/>
      <c r="H2037" s="92"/>
      <c r="I2037" s="93"/>
      <c r="J2037" s="93"/>
      <c r="K2037" s="93"/>
      <c r="L2037" s="346"/>
      <c r="M2037" s="94"/>
      <c r="N2037" s="94"/>
      <c r="O2037" s="93"/>
      <c r="P2037" s="93"/>
      <c r="Q2037" s="93"/>
      <c r="R2037" s="94"/>
    </row>
    <row r="2038" spans="1:18">
      <c r="A2038" s="150" t="str">
        <f t="shared" si="32"/>
        <v/>
      </c>
      <c r="B2038" s="79"/>
      <c r="C2038" s="157"/>
      <c r="D2038" s="47"/>
      <c r="E2038" s="345"/>
      <c r="F2038" s="19"/>
      <c r="G2038" s="56"/>
      <c r="H2038" s="18"/>
      <c r="I2038" s="19"/>
      <c r="J2038" s="19"/>
      <c r="K2038" s="19"/>
      <c r="L2038" s="345"/>
      <c r="M2038" s="17"/>
      <c r="N2038" s="17"/>
      <c r="O2038" s="19"/>
      <c r="P2038" s="19"/>
      <c r="Q2038" s="19"/>
      <c r="R2038" s="17"/>
    </row>
    <row r="2039" spans="1:18">
      <c r="A2039" s="150" t="str">
        <f t="shared" si="32"/>
        <v/>
      </c>
      <c r="B2039" s="79"/>
      <c r="C2039" s="157"/>
      <c r="D2039" s="47"/>
      <c r="E2039" s="345"/>
      <c r="F2039" s="19"/>
      <c r="G2039" s="56"/>
      <c r="H2039" s="18"/>
      <c r="I2039" s="19"/>
      <c r="J2039" s="19"/>
      <c r="K2039" s="19"/>
      <c r="L2039" s="345"/>
      <c r="M2039" s="17"/>
      <c r="N2039" s="17"/>
      <c r="O2039" s="19"/>
      <c r="P2039" s="19"/>
      <c r="Q2039" s="19"/>
      <c r="R2039" s="17"/>
    </row>
    <row r="2040" spans="1:18">
      <c r="A2040" s="150" t="str">
        <f t="shared" si="32"/>
        <v/>
      </c>
      <c r="B2040" s="79"/>
      <c r="C2040" s="157"/>
      <c r="D2040" s="47"/>
      <c r="E2040" s="345"/>
      <c r="F2040" s="19"/>
      <c r="G2040" s="56"/>
      <c r="H2040" s="18"/>
      <c r="I2040" s="19"/>
      <c r="J2040" s="19"/>
      <c r="K2040" s="19"/>
      <c r="L2040" s="345"/>
      <c r="M2040" s="17"/>
      <c r="N2040" s="17"/>
      <c r="O2040" s="19"/>
      <c r="P2040" s="19"/>
      <c r="Q2040" s="19"/>
      <c r="R2040" s="17"/>
    </row>
    <row r="2041" spans="1:18">
      <c r="A2041" s="150" t="str">
        <f t="shared" si="32"/>
        <v/>
      </c>
      <c r="B2041" s="79"/>
      <c r="C2041" s="157"/>
      <c r="D2041" s="47"/>
      <c r="E2041" s="345"/>
      <c r="F2041" s="19"/>
      <c r="G2041" s="56"/>
      <c r="H2041" s="18"/>
      <c r="I2041" s="19"/>
      <c r="J2041" s="19"/>
      <c r="K2041" s="19"/>
      <c r="L2041" s="345"/>
      <c r="M2041" s="17"/>
      <c r="N2041" s="17"/>
      <c r="O2041" s="19"/>
      <c r="P2041" s="19"/>
      <c r="Q2041" s="19"/>
      <c r="R2041" s="17"/>
    </row>
    <row r="2042" spans="1:18">
      <c r="A2042" s="150" t="str">
        <f t="shared" si="32"/>
        <v/>
      </c>
      <c r="B2042" s="79"/>
      <c r="C2042" s="157"/>
      <c r="D2042" s="47"/>
      <c r="E2042" s="345"/>
      <c r="F2042" s="19"/>
      <c r="G2042" s="56"/>
      <c r="H2042" s="18"/>
      <c r="I2042" s="19"/>
      <c r="J2042" s="19"/>
      <c r="K2042" s="19"/>
      <c r="L2042" s="345"/>
      <c r="M2042" s="17"/>
      <c r="N2042" s="17"/>
      <c r="O2042" s="19"/>
      <c r="P2042" s="19"/>
      <c r="Q2042" s="19"/>
      <c r="R2042" s="17"/>
    </row>
    <row r="2043" spans="1:18">
      <c r="A2043" s="89" t="str">
        <f t="shared" si="32"/>
        <v/>
      </c>
      <c r="B2043" s="88"/>
      <c r="C2043" s="157"/>
      <c r="D2043" s="90"/>
      <c r="E2043" s="346"/>
      <c r="F2043" s="91"/>
      <c r="G2043" s="88"/>
      <c r="H2043" s="92"/>
      <c r="I2043" s="93"/>
      <c r="J2043" s="93"/>
      <c r="K2043" s="93"/>
      <c r="L2043" s="346"/>
      <c r="M2043" s="94"/>
      <c r="N2043" s="94"/>
      <c r="O2043" s="93"/>
      <c r="P2043" s="93"/>
      <c r="Q2043" s="93"/>
      <c r="R2043" s="94"/>
    </row>
    <row r="2044" spans="1:18">
      <c r="A2044" s="150" t="str">
        <f t="shared" si="32"/>
        <v/>
      </c>
      <c r="B2044" s="79"/>
      <c r="C2044" s="157"/>
      <c r="D2044" s="47"/>
      <c r="E2044" s="345"/>
      <c r="F2044" s="19"/>
      <c r="G2044" s="56"/>
      <c r="H2044" s="18"/>
      <c r="I2044" s="19"/>
      <c r="J2044" s="19"/>
      <c r="K2044" s="19"/>
      <c r="L2044" s="345"/>
      <c r="M2044" s="17"/>
      <c r="N2044" s="17"/>
      <c r="O2044" s="19"/>
      <c r="P2044" s="19"/>
      <c r="Q2044" s="19"/>
      <c r="R2044" s="17"/>
    </row>
    <row r="2045" spans="1:18">
      <c r="A2045" s="150" t="str">
        <f t="shared" si="32"/>
        <v/>
      </c>
      <c r="B2045" s="79"/>
      <c r="C2045" s="157"/>
      <c r="D2045" s="47"/>
      <c r="E2045" s="345"/>
      <c r="F2045" s="19"/>
      <c r="G2045" s="56"/>
      <c r="H2045" s="18"/>
      <c r="I2045" s="19"/>
      <c r="J2045" s="19"/>
      <c r="K2045" s="19"/>
      <c r="L2045" s="345"/>
      <c r="M2045" s="17"/>
      <c r="N2045" s="17"/>
      <c r="O2045" s="19"/>
      <c r="P2045" s="19"/>
      <c r="Q2045" s="19"/>
      <c r="R2045" s="17"/>
    </row>
    <row r="2046" spans="1:18">
      <c r="A2046" s="150" t="str">
        <f t="shared" si="32"/>
        <v/>
      </c>
      <c r="B2046" s="79"/>
      <c r="C2046" s="157"/>
      <c r="D2046" s="47"/>
      <c r="E2046" s="345"/>
      <c r="F2046" s="19"/>
      <c r="G2046" s="56"/>
      <c r="H2046" s="18"/>
      <c r="I2046" s="19"/>
      <c r="J2046" s="19"/>
      <c r="K2046" s="19"/>
      <c r="L2046" s="345"/>
      <c r="M2046" s="17"/>
      <c r="N2046" s="17"/>
      <c r="O2046" s="19"/>
      <c r="P2046" s="19"/>
      <c r="Q2046" s="19"/>
      <c r="R2046" s="17"/>
    </row>
    <row r="2047" spans="1:18">
      <c r="A2047" s="150" t="str">
        <f t="shared" si="32"/>
        <v/>
      </c>
      <c r="B2047" s="79"/>
      <c r="C2047" s="157"/>
      <c r="D2047" s="47"/>
      <c r="E2047" s="345"/>
      <c r="F2047" s="19"/>
      <c r="G2047" s="56"/>
      <c r="H2047" s="18"/>
      <c r="I2047" s="19"/>
      <c r="J2047" s="19"/>
      <c r="K2047" s="19"/>
      <c r="L2047" s="345"/>
      <c r="M2047" s="17"/>
      <c r="N2047" s="17"/>
      <c r="O2047" s="19"/>
      <c r="P2047" s="19"/>
      <c r="Q2047" s="19"/>
      <c r="R2047" s="17"/>
    </row>
    <row r="2048" spans="1:18">
      <c r="A2048" s="150" t="str">
        <f t="shared" si="32"/>
        <v/>
      </c>
      <c r="B2048" s="79"/>
      <c r="C2048" s="157"/>
      <c r="D2048" s="47"/>
      <c r="E2048" s="345"/>
      <c r="F2048" s="19"/>
      <c r="G2048" s="56"/>
      <c r="H2048" s="18"/>
      <c r="I2048" s="19"/>
      <c r="J2048" s="19"/>
      <c r="K2048" s="19"/>
      <c r="L2048" s="345"/>
      <c r="M2048" s="17"/>
      <c r="N2048" s="17"/>
      <c r="O2048" s="19"/>
      <c r="P2048" s="19"/>
      <c r="Q2048" s="19"/>
      <c r="R2048" s="17"/>
    </row>
    <row r="2049" spans="1:18">
      <c r="A2049" s="89" t="str">
        <f t="shared" si="32"/>
        <v/>
      </c>
      <c r="B2049" s="88"/>
      <c r="C2049" s="157"/>
      <c r="D2049" s="90"/>
      <c r="E2049" s="346"/>
      <c r="F2049" s="91"/>
      <c r="G2049" s="88"/>
      <c r="H2049" s="92"/>
      <c r="I2049" s="93"/>
      <c r="J2049" s="93"/>
      <c r="K2049" s="93"/>
      <c r="L2049" s="346"/>
      <c r="M2049" s="94"/>
      <c r="N2049" s="94"/>
      <c r="O2049" s="93"/>
      <c r="P2049" s="93"/>
      <c r="Q2049" s="93"/>
      <c r="R2049" s="94"/>
    </row>
    <row r="2050" spans="1:18">
      <c r="A2050" s="150" t="str">
        <f t="shared" si="32"/>
        <v/>
      </c>
      <c r="B2050" s="79"/>
      <c r="C2050" s="157"/>
      <c r="D2050" s="47"/>
      <c r="E2050" s="345"/>
      <c r="F2050" s="19"/>
      <c r="G2050" s="56"/>
      <c r="H2050" s="18"/>
      <c r="I2050" s="19"/>
      <c r="J2050" s="19"/>
      <c r="K2050" s="19"/>
      <c r="L2050" s="345"/>
      <c r="M2050" s="17"/>
      <c r="N2050" s="17"/>
      <c r="O2050" s="19"/>
      <c r="P2050" s="19"/>
      <c r="Q2050" s="19"/>
      <c r="R2050" s="17"/>
    </row>
    <row r="2051" spans="1:18">
      <c r="A2051" s="150" t="str">
        <f t="shared" si="32"/>
        <v/>
      </c>
      <c r="B2051" s="79"/>
      <c r="C2051" s="157"/>
      <c r="D2051" s="47"/>
      <c r="E2051" s="345"/>
      <c r="F2051" s="19"/>
      <c r="G2051" s="56"/>
      <c r="H2051" s="18"/>
      <c r="I2051" s="19"/>
      <c r="J2051" s="19"/>
      <c r="K2051" s="19"/>
      <c r="L2051" s="345"/>
      <c r="M2051" s="17"/>
      <c r="N2051" s="17"/>
      <c r="O2051" s="19"/>
      <c r="P2051" s="19"/>
      <c r="Q2051" s="19"/>
      <c r="R2051" s="17"/>
    </row>
    <row r="2052" spans="1:18">
      <c r="A2052" s="150" t="str">
        <f t="shared" si="32"/>
        <v/>
      </c>
      <c r="B2052" s="79"/>
      <c r="C2052" s="157"/>
      <c r="D2052" s="47"/>
      <c r="E2052" s="345"/>
      <c r="F2052" s="19"/>
      <c r="G2052" s="56"/>
      <c r="H2052" s="18"/>
      <c r="I2052" s="19"/>
      <c r="J2052" s="19"/>
      <c r="K2052" s="19"/>
      <c r="L2052" s="345"/>
      <c r="M2052" s="17"/>
      <c r="N2052" s="17"/>
      <c r="O2052" s="19"/>
      <c r="P2052" s="19"/>
      <c r="Q2052" s="19"/>
      <c r="R2052" s="17"/>
    </row>
    <row r="2053" spans="1:18">
      <c r="A2053" s="150" t="str">
        <f t="shared" si="32"/>
        <v/>
      </c>
      <c r="B2053" s="79"/>
      <c r="C2053" s="157"/>
      <c r="D2053" s="47"/>
      <c r="E2053" s="345"/>
      <c r="F2053" s="19"/>
      <c r="G2053" s="56"/>
      <c r="H2053" s="18"/>
      <c r="I2053" s="19"/>
      <c r="J2053" s="19"/>
      <c r="K2053" s="19"/>
      <c r="L2053" s="345"/>
      <c r="M2053" s="17"/>
      <c r="N2053" s="17"/>
      <c r="O2053" s="19"/>
      <c r="P2053" s="19"/>
      <c r="Q2053" s="19"/>
      <c r="R2053" s="17"/>
    </row>
    <row r="2054" spans="1:18">
      <c r="A2054" s="150" t="str">
        <f t="shared" si="32"/>
        <v/>
      </c>
      <c r="B2054" s="79"/>
      <c r="C2054" s="157"/>
      <c r="D2054" s="47"/>
      <c r="E2054" s="345"/>
      <c r="F2054" s="19"/>
      <c r="G2054" s="56"/>
      <c r="H2054" s="18"/>
      <c r="I2054" s="19"/>
      <c r="J2054" s="19"/>
      <c r="K2054" s="19"/>
      <c r="L2054" s="345"/>
      <c r="M2054" s="17"/>
      <c r="N2054" s="17"/>
      <c r="O2054" s="19"/>
      <c r="P2054" s="19"/>
      <c r="Q2054" s="19"/>
      <c r="R2054" s="17"/>
    </row>
    <row r="2055" spans="1:18">
      <c r="A2055" s="89" t="str">
        <f t="shared" si="32"/>
        <v/>
      </c>
      <c r="B2055" s="88"/>
      <c r="C2055" s="157"/>
      <c r="D2055" s="90"/>
      <c r="E2055" s="346"/>
      <c r="F2055" s="91"/>
      <c r="G2055" s="88"/>
      <c r="H2055" s="92"/>
      <c r="I2055" s="93"/>
      <c r="J2055" s="93"/>
      <c r="K2055" s="93"/>
      <c r="L2055" s="346"/>
      <c r="M2055" s="94"/>
      <c r="N2055" s="94"/>
      <c r="O2055" s="93"/>
      <c r="P2055" s="93"/>
      <c r="Q2055" s="93"/>
      <c r="R2055" s="94"/>
    </row>
    <row r="2056" spans="1:18">
      <c r="A2056" s="150" t="str">
        <f t="shared" si="32"/>
        <v/>
      </c>
      <c r="B2056" s="79"/>
      <c r="C2056" s="157"/>
      <c r="D2056" s="47"/>
      <c r="E2056" s="345"/>
      <c r="F2056" s="19"/>
      <c r="G2056" s="56"/>
      <c r="H2056" s="18"/>
      <c r="I2056" s="19"/>
      <c r="J2056" s="19"/>
      <c r="K2056" s="19"/>
      <c r="L2056" s="345"/>
      <c r="M2056" s="17"/>
      <c r="N2056" s="17"/>
      <c r="O2056" s="19"/>
      <c r="P2056" s="19"/>
      <c r="Q2056" s="19"/>
      <c r="R2056" s="17"/>
    </row>
    <row r="2057" spans="1:18">
      <c r="A2057" s="150" t="str">
        <f t="shared" si="32"/>
        <v/>
      </c>
      <c r="B2057" s="79"/>
      <c r="C2057" s="157"/>
      <c r="D2057" s="47"/>
      <c r="E2057" s="345"/>
      <c r="F2057" s="19"/>
      <c r="G2057" s="56"/>
      <c r="H2057" s="18"/>
      <c r="I2057" s="19"/>
      <c r="J2057" s="19"/>
      <c r="K2057" s="19"/>
      <c r="L2057" s="345"/>
      <c r="M2057" s="17"/>
      <c r="N2057" s="17"/>
      <c r="O2057" s="19"/>
      <c r="P2057" s="19"/>
      <c r="Q2057" s="19"/>
      <c r="R2057" s="17"/>
    </row>
    <row r="2058" spans="1:18">
      <c r="A2058" s="150" t="str">
        <f t="shared" si="32"/>
        <v/>
      </c>
      <c r="B2058" s="79"/>
      <c r="C2058" s="157"/>
      <c r="D2058" s="47"/>
      <c r="E2058" s="345"/>
      <c r="F2058" s="19"/>
      <c r="G2058" s="56"/>
      <c r="H2058" s="18"/>
      <c r="I2058" s="19"/>
      <c r="J2058" s="19"/>
      <c r="K2058" s="19"/>
      <c r="L2058" s="345"/>
      <c r="M2058" s="17"/>
      <c r="N2058" s="17"/>
      <c r="O2058" s="19"/>
      <c r="P2058" s="19"/>
      <c r="Q2058" s="19"/>
      <c r="R2058" s="17"/>
    </row>
    <row r="2059" spans="1:18">
      <c r="A2059" s="150" t="str">
        <f t="shared" si="32"/>
        <v/>
      </c>
      <c r="B2059" s="79"/>
      <c r="C2059" s="157"/>
      <c r="D2059" s="47"/>
      <c r="E2059" s="345"/>
      <c r="F2059" s="19"/>
      <c r="G2059" s="56"/>
      <c r="H2059" s="18"/>
      <c r="I2059" s="19"/>
      <c r="J2059" s="19"/>
      <c r="K2059" s="19"/>
      <c r="L2059" s="345"/>
      <c r="M2059" s="17"/>
      <c r="N2059" s="17"/>
      <c r="O2059" s="19"/>
      <c r="P2059" s="19"/>
      <c r="Q2059" s="19"/>
      <c r="R2059" s="17"/>
    </row>
    <row r="2060" spans="1:18">
      <c r="A2060" s="150" t="str">
        <f t="shared" si="32"/>
        <v/>
      </c>
      <c r="B2060" s="79"/>
      <c r="C2060" s="157"/>
      <c r="D2060" s="47"/>
      <c r="E2060" s="345"/>
      <c r="F2060" s="19"/>
      <c r="G2060" s="56"/>
      <c r="H2060" s="18"/>
      <c r="I2060" s="19"/>
      <c r="J2060" s="19"/>
      <c r="K2060" s="19"/>
      <c r="L2060" s="345"/>
      <c r="M2060" s="17"/>
      <c r="N2060" s="17"/>
      <c r="O2060" s="19"/>
      <c r="P2060" s="19"/>
      <c r="Q2060" s="19"/>
      <c r="R2060" s="17"/>
    </row>
    <row r="2061" spans="1:18">
      <c r="A2061" s="89" t="str">
        <f t="shared" si="32"/>
        <v/>
      </c>
      <c r="B2061" s="88"/>
      <c r="C2061" s="157"/>
      <c r="D2061" s="90"/>
      <c r="E2061" s="346"/>
      <c r="F2061" s="91"/>
      <c r="G2061" s="88"/>
      <c r="H2061" s="92"/>
      <c r="I2061" s="93"/>
      <c r="J2061" s="93"/>
      <c r="K2061" s="93"/>
      <c r="L2061" s="346"/>
      <c r="M2061" s="94"/>
      <c r="N2061" s="94"/>
      <c r="O2061" s="93"/>
      <c r="P2061" s="93"/>
      <c r="Q2061" s="93"/>
      <c r="R2061" s="94"/>
    </row>
    <row r="2062" spans="1:18">
      <c r="A2062" s="150" t="str">
        <f t="shared" si="32"/>
        <v/>
      </c>
      <c r="B2062" s="79"/>
      <c r="C2062" s="157"/>
      <c r="D2062" s="47"/>
      <c r="E2062" s="345"/>
      <c r="F2062" s="19"/>
      <c r="G2062" s="56"/>
      <c r="H2062" s="18"/>
      <c r="I2062" s="19"/>
      <c r="J2062" s="19"/>
      <c r="K2062" s="19"/>
      <c r="L2062" s="345"/>
      <c r="M2062" s="17"/>
      <c r="N2062" s="17"/>
      <c r="O2062" s="19"/>
      <c r="P2062" s="19"/>
      <c r="Q2062" s="19"/>
      <c r="R2062" s="17"/>
    </row>
    <row r="2063" spans="1:18">
      <c r="A2063" s="150" t="str">
        <f t="shared" ref="A2063:A2126" si="33">IF(ISBLANK(B2063),"",IF(ISNA(VLOOKUP(B2063,jobtable,2,FALSE)),"Not found",VLOOKUP(B2063,jobtable,2,FALSE)))</f>
        <v/>
      </c>
      <c r="B2063" s="79"/>
      <c r="C2063" s="157"/>
      <c r="D2063" s="47"/>
      <c r="E2063" s="345"/>
      <c r="F2063" s="19"/>
      <c r="G2063" s="56"/>
      <c r="H2063" s="18"/>
      <c r="I2063" s="19"/>
      <c r="J2063" s="19"/>
      <c r="K2063" s="19"/>
      <c r="L2063" s="345"/>
      <c r="M2063" s="17"/>
      <c r="N2063" s="17"/>
      <c r="O2063" s="19"/>
      <c r="P2063" s="19"/>
      <c r="Q2063" s="19"/>
      <c r="R2063" s="17"/>
    </row>
    <row r="2064" spans="1:18">
      <c r="A2064" s="150" t="str">
        <f t="shared" si="33"/>
        <v/>
      </c>
      <c r="B2064" s="79"/>
      <c r="C2064" s="157"/>
      <c r="D2064" s="47"/>
      <c r="E2064" s="345"/>
      <c r="F2064" s="19"/>
      <c r="G2064" s="56"/>
      <c r="H2064" s="18"/>
      <c r="I2064" s="19"/>
      <c r="J2064" s="19"/>
      <c r="K2064" s="19"/>
      <c r="L2064" s="345"/>
      <c r="M2064" s="17"/>
      <c r="N2064" s="17"/>
      <c r="O2064" s="19"/>
      <c r="P2064" s="19"/>
      <c r="Q2064" s="19"/>
      <c r="R2064" s="17"/>
    </row>
    <row r="2065" spans="1:18">
      <c r="A2065" s="150" t="str">
        <f t="shared" si="33"/>
        <v/>
      </c>
      <c r="B2065" s="79"/>
      <c r="C2065" s="157"/>
      <c r="D2065" s="47"/>
      <c r="E2065" s="345"/>
      <c r="F2065" s="19"/>
      <c r="G2065" s="56"/>
      <c r="H2065" s="18"/>
      <c r="I2065" s="19"/>
      <c r="J2065" s="19"/>
      <c r="K2065" s="19"/>
      <c r="L2065" s="345"/>
      <c r="M2065" s="17"/>
      <c r="N2065" s="17"/>
      <c r="O2065" s="19"/>
      <c r="P2065" s="19"/>
      <c r="Q2065" s="19"/>
      <c r="R2065" s="17"/>
    </row>
    <row r="2066" spans="1:18">
      <c r="A2066" s="150" t="str">
        <f t="shared" si="33"/>
        <v/>
      </c>
      <c r="B2066" s="79"/>
      <c r="C2066" s="157"/>
      <c r="D2066" s="47"/>
      <c r="E2066" s="345"/>
      <c r="F2066" s="19"/>
      <c r="G2066" s="56"/>
      <c r="H2066" s="18"/>
      <c r="I2066" s="19"/>
      <c r="J2066" s="19"/>
      <c r="K2066" s="19"/>
      <c r="L2066" s="345"/>
      <c r="M2066" s="17"/>
      <c r="N2066" s="17"/>
      <c r="O2066" s="19"/>
      <c r="P2066" s="19"/>
      <c r="Q2066" s="19"/>
      <c r="R2066" s="17"/>
    </row>
    <row r="2067" spans="1:18">
      <c r="A2067" s="89" t="str">
        <f t="shared" si="33"/>
        <v/>
      </c>
      <c r="B2067" s="88"/>
      <c r="C2067" s="157"/>
      <c r="D2067" s="90"/>
      <c r="E2067" s="346"/>
      <c r="F2067" s="91"/>
      <c r="G2067" s="88"/>
      <c r="H2067" s="92"/>
      <c r="I2067" s="93"/>
      <c r="J2067" s="93"/>
      <c r="K2067" s="93"/>
      <c r="L2067" s="346"/>
      <c r="M2067" s="94"/>
      <c r="N2067" s="94"/>
      <c r="O2067" s="93"/>
      <c r="P2067" s="93"/>
      <c r="Q2067" s="93"/>
      <c r="R2067" s="94"/>
    </row>
    <row r="2068" spans="1:18">
      <c r="A2068" s="150" t="str">
        <f t="shared" si="33"/>
        <v/>
      </c>
      <c r="B2068" s="79"/>
      <c r="C2068" s="157"/>
      <c r="D2068" s="47"/>
      <c r="E2068" s="345"/>
      <c r="F2068" s="19"/>
      <c r="G2068" s="56"/>
      <c r="H2068" s="18"/>
      <c r="I2068" s="19"/>
      <c r="J2068" s="19"/>
      <c r="K2068" s="19"/>
      <c r="L2068" s="345"/>
      <c r="M2068" s="17"/>
      <c r="N2068" s="17"/>
      <c r="O2068" s="19"/>
      <c r="P2068" s="19"/>
      <c r="Q2068" s="19"/>
      <c r="R2068" s="17"/>
    </row>
    <row r="2069" spans="1:18">
      <c r="A2069" s="150" t="str">
        <f t="shared" si="33"/>
        <v/>
      </c>
      <c r="B2069" s="79"/>
      <c r="C2069" s="157"/>
      <c r="D2069" s="47"/>
      <c r="E2069" s="345"/>
      <c r="F2069" s="19"/>
      <c r="G2069" s="56"/>
      <c r="H2069" s="18"/>
      <c r="I2069" s="19"/>
      <c r="J2069" s="19"/>
      <c r="K2069" s="19"/>
      <c r="L2069" s="345"/>
      <c r="M2069" s="17"/>
      <c r="N2069" s="17"/>
      <c r="O2069" s="19"/>
      <c r="P2069" s="19"/>
      <c r="Q2069" s="19"/>
      <c r="R2069" s="17"/>
    </row>
    <row r="2070" spans="1:18">
      <c r="A2070" s="150" t="str">
        <f t="shared" si="33"/>
        <v/>
      </c>
      <c r="B2070" s="79"/>
      <c r="C2070" s="157"/>
      <c r="D2070" s="47"/>
      <c r="E2070" s="345"/>
      <c r="F2070" s="19"/>
      <c r="G2070" s="56"/>
      <c r="H2070" s="18"/>
      <c r="I2070" s="19"/>
      <c r="J2070" s="19"/>
      <c r="K2070" s="19"/>
      <c r="L2070" s="345"/>
      <c r="M2070" s="17"/>
      <c r="N2070" s="17"/>
      <c r="O2070" s="19"/>
      <c r="P2070" s="19"/>
      <c r="Q2070" s="19"/>
      <c r="R2070" s="17"/>
    </row>
    <row r="2071" spans="1:18">
      <c r="A2071" s="150" t="str">
        <f t="shared" si="33"/>
        <v/>
      </c>
      <c r="B2071" s="79"/>
      <c r="C2071" s="157"/>
      <c r="D2071" s="47"/>
      <c r="E2071" s="345"/>
      <c r="F2071" s="19"/>
      <c r="G2071" s="56"/>
      <c r="H2071" s="18"/>
      <c r="I2071" s="19"/>
      <c r="J2071" s="19"/>
      <c r="K2071" s="19"/>
      <c r="L2071" s="345"/>
      <c r="M2071" s="17"/>
      <c r="N2071" s="17"/>
      <c r="O2071" s="19"/>
      <c r="P2071" s="19"/>
      <c r="Q2071" s="19"/>
      <c r="R2071" s="17"/>
    </row>
    <row r="2072" spans="1:18">
      <c r="A2072" s="150" t="str">
        <f t="shared" si="33"/>
        <v/>
      </c>
      <c r="B2072" s="79"/>
      <c r="C2072" s="157"/>
      <c r="D2072" s="47"/>
      <c r="E2072" s="345"/>
      <c r="F2072" s="19"/>
      <c r="G2072" s="56"/>
      <c r="H2072" s="18"/>
      <c r="I2072" s="19"/>
      <c r="J2072" s="19"/>
      <c r="K2072" s="19"/>
      <c r="L2072" s="345"/>
      <c r="M2072" s="17"/>
      <c r="N2072" s="17"/>
      <c r="O2072" s="19"/>
      <c r="P2072" s="19"/>
      <c r="Q2072" s="19"/>
      <c r="R2072" s="17"/>
    </row>
    <row r="2073" spans="1:18">
      <c r="A2073" s="89" t="str">
        <f t="shared" si="33"/>
        <v/>
      </c>
      <c r="B2073" s="88"/>
      <c r="C2073" s="157"/>
      <c r="D2073" s="90"/>
      <c r="E2073" s="346"/>
      <c r="F2073" s="91"/>
      <c r="G2073" s="88"/>
      <c r="H2073" s="92"/>
      <c r="I2073" s="93"/>
      <c r="J2073" s="93"/>
      <c r="K2073" s="93"/>
      <c r="L2073" s="346"/>
      <c r="M2073" s="94"/>
      <c r="N2073" s="94"/>
      <c r="O2073" s="93"/>
      <c r="P2073" s="93"/>
      <c r="Q2073" s="93"/>
      <c r="R2073" s="94"/>
    </row>
    <row r="2074" spans="1:18">
      <c r="A2074" s="150" t="str">
        <f t="shared" si="33"/>
        <v/>
      </c>
      <c r="B2074" s="79"/>
      <c r="C2074" s="157"/>
      <c r="D2074" s="47"/>
      <c r="E2074" s="345"/>
      <c r="F2074" s="19"/>
      <c r="G2074" s="56"/>
      <c r="H2074" s="18"/>
      <c r="I2074" s="19"/>
      <c r="J2074" s="19"/>
      <c r="K2074" s="19"/>
      <c r="L2074" s="345"/>
      <c r="M2074" s="17"/>
      <c r="N2074" s="17"/>
      <c r="O2074" s="19"/>
      <c r="P2074" s="19"/>
      <c r="Q2074" s="19"/>
      <c r="R2074" s="17"/>
    </row>
    <row r="2075" spans="1:18">
      <c r="A2075" s="150" t="str">
        <f t="shared" si="33"/>
        <v/>
      </c>
      <c r="B2075" s="79"/>
      <c r="C2075" s="157"/>
      <c r="D2075" s="47"/>
      <c r="E2075" s="345"/>
      <c r="F2075" s="19"/>
      <c r="G2075" s="56"/>
      <c r="H2075" s="18"/>
      <c r="I2075" s="19"/>
      <c r="J2075" s="19"/>
      <c r="K2075" s="19"/>
      <c r="L2075" s="345"/>
      <c r="M2075" s="17"/>
      <c r="N2075" s="17"/>
      <c r="O2075" s="19"/>
      <c r="P2075" s="19"/>
      <c r="Q2075" s="19"/>
      <c r="R2075" s="17"/>
    </row>
    <row r="2076" spans="1:18">
      <c r="A2076" s="150" t="str">
        <f t="shared" si="33"/>
        <v/>
      </c>
      <c r="B2076" s="79"/>
      <c r="C2076" s="157"/>
      <c r="D2076" s="47"/>
      <c r="E2076" s="345"/>
      <c r="F2076" s="19"/>
      <c r="G2076" s="56"/>
      <c r="H2076" s="18"/>
      <c r="I2076" s="19"/>
      <c r="J2076" s="19"/>
      <c r="K2076" s="19"/>
      <c r="L2076" s="345"/>
      <c r="M2076" s="17"/>
      <c r="N2076" s="17"/>
      <c r="O2076" s="19"/>
      <c r="P2076" s="19"/>
      <c r="Q2076" s="19"/>
      <c r="R2076" s="17"/>
    </row>
    <row r="2077" spans="1:18">
      <c r="A2077" s="150" t="str">
        <f t="shared" si="33"/>
        <v/>
      </c>
      <c r="B2077" s="79"/>
      <c r="C2077" s="157"/>
      <c r="D2077" s="47"/>
      <c r="E2077" s="345"/>
      <c r="F2077" s="19"/>
      <c r="G2077" s="56"/>
      <c r="H2077" s="18"/>
      <c r="I2077" s="19"/>
      <c r="J2077" s="19"/>
      <c r="K2077" s="19"/>
      <c r="L2077" s="345"/>
      <c r="M2077" s="17"/>
      <c r="N2077" s="17"/>
      <c r="O2077" s="19"/>
      <c r="P2077" s="19"/>
      <c r="Q2077" s="19"/>
      <c r="R2077" s="17"/>
    </row>
    <row r="2078" spans="1:18">
      <c r="A2078" s="150" t="str">
        <f t="shared" si="33"/>
        <v/>
      </c>
      <c r="B2078" s="79"/>
      <c r="C2078" s="157"/>
      <c r="D2078" s="47"/>
      <c r="E2078" s="345"/>
      <c r="F2078" s="19"/>
      <c r="G2078" s="56"/>
      <c r="H2078" s="18"/>
      <c r="I2078" s="19"/>
      <c r="J2078" s="19"/>
      <c r="K2078" s="19"/>
      <c r="L2078" s="345"/>
      <c r="M2078" s="17"/>
      <c r="N2078" s="17"/>
      <c r="O2078" s="19"/>
      <c r="P2078" s="19"/>
      <c r="Q2078" s="19"/>
      <c r="R2078" s="17"/>
    </row>
    <row r="2079" spans="1:18">
      <c r="A2079" s="89" t="str">
        <f t="shared" si="33"/>
        <v/>
      </c>
      <c r="B2079" s="88"/>
      <c r="C2079" s="157"/>
      <c r="D2079" s="90"/>
      <c r="E2079" s="346"/>
      <c r="F2079" s="91"/>
      <c r="G2079" s="88"/>
      <c r="H2079" s="92"/>
      <c r="I2079" s="93"/>
      <c r="J2079" s="93"/>
      <c r="K2079" s="93"/>
      <c r="L2079" s="346"/>
      <c r="M2079" s="94"/>
      <c r="N2079" s="94"/>
      <c r="O2079" s="93"/>
      <c r="P2079" s="93"/>
      <c r="Q2079" s="93"/>
      <c r="R2079" s="94"/>
    </row>
    <row r="2080" spans="1:18">
      <c r="A2080" s="150" t="str">
        <f t="shared" si="33"/>
        <v/>
      </c>
      <c r="B2080" s="79"/>
      <c r="C2080" s="157"/>
      <c r="D2080" s="47"/>
      <c r="E2080" s="345"/>
      <c r="F2080" s="19"/>
      <c r="G2080" s="56"/>
      <c r="H2080" s="18"/>
      <c r="I2080" s="19"/>
      <c r="J2080" s="19"/>
      <c r="K2080" s="19"/>
      <c r="L2080" s="345"/>
      <c r="M2080" s="17"/>
      <c r="N2080" s="17"/>
      <c r="O2080" s="19"/>
      <c r="P2080" s="19"/>
      <c r="Q2080" s="19"/>
      <c r="R2080" s="17"/>
    </row>
    <row r="2081" spans="1:18">
      <c r="A2081" s="150" t="str">
        <f t="shared" si="33"/>
        <v/>
      </c>
      <c r="B2081" s="79"/>
      <c r="C2081" s="157"/>
      <c r="D2081" s="47"/>
      <c r="E2081" s="345"/>
      <c r="F2081" s="19"/>
      <c r="G2081" s="56"/>
      <c r="H2081" s="18"/>
      <c r="I2081" s="19"/>
      <c r="J2081" s="19"/>
      <c r="K2081" s="19"/>
      <c r="L2081" s="345"/>
      <c r="M2081" s="17"/>
      <c r="N2081" s="17"/>
      <c r="O2081" s="19"/>
      <c r="P2081" s="19"/>
      <c r="Q2081" s="19"/>
      <c r="R2081" s="17"/>
    </row>
    <row r="2082" spans="1:18">
      <c r="A2082" s="150" t="str">
        <f t="shared" si="33"/>
        <v/>
      </c>
      <c r="B2082" s="79"/>
      <c r="C2082" s="157"/>
      <c r="D2082" s="47"/>
      <c r="E2082" s="345"/>
      <c r="F2082" s="19"/>
      <c r="G2082" s="56"/>
      <c r="H2082" s="18"/>
      <c r="I2082" s="19"/>
      <c r="J2082" s="19"/>
      <c r="K2082" s="19"/>
      <c r="L2082" s="345"/>
      <c r="M2082" s="17"/>
      <c r="N2082" s="17"/>
      <c r="O2082" s="19"/>
      <c r="P2082" s="19"/>
      <c r="Q2082" s="19"/>
      <c r="R2082" s="17"/>
    </row>
    <row r="2083" spans="1:18">
      <c r="A2083" s="150" t="str">
        <f t="shared" si="33"/>
        <v/>
      </c>
      <c r="B2083" s="79"/>
      <c r="C2083" s="157"/>
      <c r="D2083" s="47"/>
      <c r="E2083" s="345"/>
      <c r="F2083" s="19"/>
      <c r="G2083" s="56"/>
      <c r="H2083" s="18"/>
      <c r="I2083" s="19"/>
      <c r="J2083" s="19"/>
      <c r="K2083" s="19"/>
      <c r="L2083" s="345"/>
      <c r="M2083" s="17"/>
      <c r="N2083" s="17"/>
      <c r="O2083" s="19"/>
      <c r="P2083" s="19"/>
      <c r="Q2083" s="19"/>
      <c r="R2083" s="17"/>
    </row>
    <row r="2084" spans="1:18">
      <c r="A2084" s="150" t="str">
        <f t="shared" si="33"/>
        <v/>
      </c>
      <c r="B2084" s="79"/>
      <c r="C2084" s="157"/>
      <c r="D2084" s="47"/>
      <c r="E2084" s="345"/>
      <c r="F2084" s="19"/>
      <c r="G2084" s="56"/>
      <c r="H2084" s="18"/>
      <c r="I2084" s="19"/>
      <c r="J2084" s="19"/>
      <c r="K2084" s="19"/>
      <c r="L2084" s="345"/>
      <c r="M2084" s="17"/>
      <c r="N2084" s="17"/>
      <c r="O2084" s="19"/>
      <c r="P2084" s="19"/>
      <c r="Q2084" s="19"/>
      <c r="R2084" s="17"/>
    </row>
    <row r="2085" spans="1:18">
      <c r="A2085" s="89" t="str">
        <f t="shared" si="33"/>
        <v/>
      </c>
      <c r="B2085" s="88"/>
      <c r="C2085" s="157"/>
      <c r="D2085" s="90"/>
      <c r="E2085" s="346"/>
      <c r="F2085" s="91"/>
      <c r="G2085" s="88"/>
      <c r="H2085" s="92"/>
      <c r="I2085" s="93"/>
      <c r="J2085" s="93"/>
      <c r="K2085" s="93"/>
      <c r="L2085" s="346"/>
      <c r="M2085" s="94"/>
      <c r="N2085" s="94"/>
      <c r="O2085" s="93"/>
      <c r="P2085" s="93"/>
      <c r="Q2085" s="93"/>
      <c r="R2085" s="94"/>
    </row>
    <row r="2086" spans="1:18">
      <c r="A2086" s="150" t="str">
        <f t="shared" si="33"/>
        <v/>
      </c>
      <c r="B2086" s="79"/>
      <c r="C2086" s="157"/>
      <c r="D2086" s="47"/>
      <c r="E2086" s="345"/>
      <c r="F2086" s="19"/>
      <c r="G2086" s="56"/>
      <c r="H2086" s="18"/>
      <c r="I2086" s="19"/>
      <c r="J2086" s="19"/>
      <c r="K2086" s="19"/>
      <c r="L2086" s="345"/>
      <c r="M2086" s="17"/>
      <c r="N2086" s="17"/>
      <c r="O2086" s="19"/>
      <c r="P2086" s="19"/>
      <c r="Q2086" s="19"/>
      <c r="R2086" s="17"/>
    </row>
    <row r="2087" spans="1:18">
      <c r="A2087" s="150" t="str">
        <f t="shared" si="33"/>
        <v/>
      </c>
      <c r="B2087" s="79"/>
      <c r="C2087" s="157"/>
      <c r="D2087" s="47"/>
      <c r="E2087" s="345"/>
      <c r="F2087" s="19"/>
      <c r="G2087" s="56"/>
      <c r="H2087" s="18"/>
      <c r="I2087" s="19"/>
      <c r="J2087" s="19"/>
      <c r="K2087" s="19"/>
      <c r="L2087" s="345"/>
      <c r="M2087" s="17"/>
      <c r="N2087" s="17"/>
      <c r="O2087" s="19"/>
      <c r="P2087" s="19"/>
      <c r="Q2087" s="19"/>
      <c r="R2087" s="17"/>
    </row>
    <row r="2088" spans="1:18">
      <c r="A2088" s="150" t="str">
        <f t="shared" si="33"/>
        <v/>
      </c>
      <c r="B2088" s="79"/>
      <c r="C2088" s="157"/>
      <c r="D2088" s="47"/>
      <c r="E2088" s="345"/>
      <c r="F2088" s="19"/>
      <c r="G2088" s="56"/>
      <c r="H2088" s="18"/>
      <c r="I2088" s="19"/>
      <c r="J2088" s="19"/>
      <c r="K2088" s="19"/>
      <c r="L2088" s="345"/>
      <c r="M2088" s="17"/>
      <c r="N2088" s="17"/>
      <c r="O2088" s="19"/>
      <c r="P2088" s="19"/>
      <c r="Q2088" s="19"/>
      <c r="R2088" s="17"/>
    </row>
    <row r="2089" spans="1:18">
      <c r="A2089" s="150" t="str">
        <f t="shared" si="33"/>
        <v/>
      </c>
      <c r="B2089" s="79"/>
      <c r="C2089" s="157"/>
      <c r="D2089" s="47"/>
      <c r="E2089" s="345"/>
      <c r="F2089" s="19"/>
      <c r="G2089" s="56"/>
      <c r="H2089" s="18"/>
      <c r="I2089" s="19"/>
      <c r="J2089" s="19"/>
      <c r="K2089" s="19"/>
      <c r="L2089" s="345"/>
      <c r="M2089" s="17"/>
      <c r="N2089" s="17"/>
      <c r="O2089" s="19"/>
      <c r="P2089" s="19"/>
      <c r="Q2089" s="19"/>
      <c r="R2089" s="17"/>
    </row>
    <row r="2090" spans="1:18">
      <c r="A2090" s="150" t="str">
        <f t="shared" si="33"/>
        <v/>
      </c>
      <c r="B2090" s="79"/>
      <c r="C2090" s="157"/>
      <c r="D2090" s="47"/>
      <c r="E2090" s="345"/>
      <c r="F2090" s="19"/>
      <c r="G2090" s="56"/>
      <c r="H2090" s="18"/>
      <c r="I2090" s="19"/>
      <c r="J2090" s="19"/>
      <c r="K2090" s="19"/>
      <c r="L2090" s="345"/>
      <c r="M2090" s="17"/>
      <c r="N2090" s="17"/>
      <c r="O2090" s="19"/>
      <c r="P2090" s="19"/>
      <c r="Q2090" s="19"/>
      <c r="R2090" s="17"/>
    </row>
    <row r="2091" spans="1:18">
      <c r="A2091" s="89" t="str">
        <f t="shared" si="33"/>
        <v/>
      </c>
      <c r="B2091" s="88"/>
      <c r="C2091" s="157"/>
      <c r="D2091" s="90"/>
      <c r="E2091" s="346"/>
      <c r="F2091" s="91"/>
      <c r="G2091" s="88"/>
      <c r="H2091" s="92"/>
      <c r="I2091" s="93"/>
      <c r="J2091" s="93"/>
      <c r="K2091" s="93"/>
      <c r="L2091" s="346"/>
      <c r="M2091" s="94"/>
      <c r="N2091" s="94"/>
      <c r="O2091" s="93"/>
      <c r="P2091" s="93"/>
      <c r="Q2091" s="93"/>
      <c r="R2091" s="94"/>
    </row>
    <row r="2092" spans="1:18">
      <c r="A2092" s="150" t="str">
        <f t="shared" si="33"/>
        <v/>
      </c>
      <c r="B2092" s="79"/>
      <c r="C2092" s="157"/>
      <c r="D2092" s="47"/>
      <c r="E2092" s="345"/>
      <c r="F2092" s="19"/>
      <c r="G2092" s="56"/>
      <c r="H2092" s="18"/>
      <c r="I2092" s="19"/>
      <c r="J2092" s="19"/>
      <c r="K2092" s="19"/>
      <c r="L2092" s="345"/>
      <c r="M2092" s="17"/>
      <c r="N2092" s="17"/>
      <c r="O2092" s="19"/>
      <c r="P2092" s="19"/>
      <c r="Q2092" s="19"/>
      <c r="R2092" s="17"/>
    </row>
    <row r="2093" spans="1:18">
      <c r="A2093" s="150" t="str">
        <f t="shared" si="33"/>
        <v/>
      </c>
      <c r="B2093" s="79"/>
      <c r="C2093" s="157"/>
      <c r="D2093" s="47"/>
      <c r="E2093" s="345"/>
      <c r="F2093" s="19"/>
      <c r="G2093" s="56"/>
      <c r="H2093" s="18"/>
      <c r="I2093" s="19"/>
      <c r="J2093" s="19"/>
      <c r="K2093" s="19"/>
      <c r="L2093" s="345"/>
      <c r="M2093" s="17"/>
      <c r="N2093" s="17"/>
      <c r="O2093" s="19"/>
      <c r="P2093" s="19"/>
      <c r="Q2093" s="19"/>
      <c r="R2093" s="17"/>
    </row>
    <row r="2094" spans="1:18">
      <c r="A2094" s="150" t="str">
        <f t="shared" si="33"/>
        <v/>
      </c>
      <c r="B2094" s="79"/>
      <c r="C2094" s="157"/>
      <c r="D2094" s="47"/>
      <c r="E2094" s="345"/>
      <c r="F2094" s="19"/>
      <c r="G2094" s="56"/>
      <c r="H2094" s="18"/>
      <c r="I2094" s="19"/>
      <c r="J2094" s="19"/>
      <c r="K2094" s="19"/>
      <c r="L2094" s="345"/>
      <c r="M2094" s="17"/>
      <c r="N2094" s="17"/>
      <c r="O2094" s="19"/>
      <c r="P2094" s="19"/>
      <c r="Q2094" s="19"/>
      <c r="R2094" s="17"/>
    </row>
    <row r="2095" spans="1:18">
      <c r="A2095" s="150" t="str">
        <f t="shared" si="33"/>
        <v/>
      </c>
      <c r="B2095" s="79"/>
      <c r="C2095" s="157"/>
      <c r="D2095" s="47"/>
      <c r="E2095" s="345"/>
      <c r="F2095" s="19"/>
      <c r="G2095" s="56"/>
      <c r="H2095" s="18"/>
      <c r="I2095" s="19"/>
      <c r="J2095" s="19"/>
      <c r="K2095" s="19"/>
      <c r="L2095" s="345"/>
      <c r="M2095" s="17"/>
      <c r="N2095" s="17"/>
      <c r="O2095" s="19"/>
      <c r="P2095" s="19"/>
      <c r="Q2095" s="19"/>
      <c r="R2095" s="17"/>
    </row>
    <row r="2096" spans="1:18">
      <c r="A2096" s="150" t="str">
        <f t="shared" si="33"/>
        <v/>
      </c>
      <c r="B2096" s="79"/>
      <c r="C2096" s="157"/>
      <c r="D2096" s="47"/>
      <c r="E2096" s="345"/>
      <c r="F2096" s="19"/>
      <c r="G2096" s="56"/>
      <c r="H2096" s="18"/>
      <c r="I2096" s="19"/>
      <c r="J2096" s="19"/>
      <c r="K2096" s="19"/>
      <c r="L2096" s="345"/>
      <c r="M2096" s="17"/>
      <c r="N2096" s="17"/>
      <c r="O2096" s="19"/>
      <c r="P2096" s="19"/>
      <c r="Q2096" s="19"/>
      <c r="R2096" s="17"/>
    </row>
    <row r="2097" spans="1:18">
      <c r="A2097" s="89" t="str">
        <f t="shared" si="33"/>
        <v/>
      </c>
      <c r="B2097" s="88"/>
      <c r="C2097" s="157"/>
      <c r="D2097" s="90"/>
      <c r="E2097" s="346"/>
      <c r="F2097" s="91"/>
      <c r="G2097" s="88"/>
      <c r="H2097" s="92"/>
      <c r="I2097" s="93"/>
      <c r="J2097" s="93"/>
      <c r="K2097" s="93"/>
      <c r="L2097" s="346"/>
      <c r="M2097" s="94"/>
      <c r="N2097" s="94"/>
      <c r="O2097" s="93"/>
      <c r="P2097" s="93"/>
      <c r="Q2097" s="93"/>
      <c r="R2097" s="94"/>
    </row>
    <row r="2098" spans="1:18">
      <c r="A2098" s="150" t="str">
        <f t="shared" si="33"/>
        <v/>
      </c>
      <c r="B2098" s="79"/>
      <c r="C2098" s="157"/>
      <c r="D2098" s="47"/>
      <c r="E2098" s="345"/>
      <c r="F2098" s="19"/>
      <c r="G2098" s="56"/>
      <c r="H2098" s="18"/>
      <c r="I2098" s="19"/>
      <c r="J2098" s="19"/>
      <c r="K2098" s="19"/>
      <c r="L2098" s="345"/>
      <c r="M2098" s="17"/>
      <c r="N2098" s="17"/>
      <c r="O2098" s="19"/>
      <c r="P2098" s="19"/>
      <c r="Q2098" s="19"/>
      <c r="R2098" s="17"/>
    </row>
    <row r="2099" spans="1:18">
      <c r="A2099" s="150" t="str">
        <f t="shared" si="33"/>
        <v/>
      </c>
      <c r="B2099" s="79"/>
      <c r="C2099" s="157"/>
      <c r="D2099" s="47"/>
      <c r="E2099" s="345"/>
      <c r="F2099" s="19"/>
      <c r="G2099" s="56"/>
      <c r="H2099" s="18"/>
      <c r="I2099" s="19"/>
      <c r="J2099" s="19"/>
      <c r="K2099" s="19"/>
      <c r="L2099" s="345"/>
      <c r="M2099" s="17"/>
      <c r="N2099" s="17"/>
      <c r="O2099" s="19"/>
      <c r="P2099" s="19"/>
      <c r="Q2099" s="19"/>
      <c r="R2099" s="17"/>
    </row>
    <row r="2100" spans="1:18">
      <c r="A2100" s="150" t="str">
        <f t="shared" si="33"/>
        <v/>
      </c>
      <c r="B2100" s="79"/>
      <c r="C2100" s="157"/>
      <c r="D2100" s="47"/>
      <c r="E2100" s="345"/>
      <c r="F2100" s="19"/>
      <c r="G2100" s="56"/>
      <c r="H2100" s="18"/>
      <c r="I2100" s="19"/>
      <c r="J2100" s="19"/>
      <c r="K2100" s="19"/>
      <c r="L2100" s="345"/>
      <c r="M2100" s="17"/>
      <c r="N2100" s="17"/>
      <c r="O2100" s="19"/>
      <c r="P2100" s="19"/>
      <c r="Q2100" s="19"/>
      <c r="R2100" s="17"/>
    </row>
    <row r="2101" spans="1:18">
      <c r="A2101" s="150" t="str">
        <f t="shared" si="33"/>
        <v/>
      </c>
      <c r="B2101" s="79"/>
      <c r="C2101" s="157"/>
      <c r="D2101" s="47"/>
      <c r="E2101" s="345"/>
      <c r="F2101" s="19"/>
      <c r="G2101" s="56"/>
      <c r="H2101" s="18"/>
      <c r="I2101" s="19"/>
      <c r="J2101" s="19"/>
      <c r="K2101" s="19"/>
      <c r="L2101" s="345"/>
      <c r="M2101" s="17"/>
      <c r="N2101" s="17"/>
      <c r="O2101" s="19"/>
      <c r="P2101" s="19"/>
      <c r="Q2101" s="19"/>
      <c r="R2101" s="17"/>
    </row>
    <row r="2102" spans="1:18">
      <c r="A2102" s="150" t="str">
        <f t="shared" si="33"/>
        <v/>
      </c>
      <c r="B2102" s="79"/>
      <c r="C2102" s="157"/>
      <c r="D2102" s="47"/>
      <c r="E2102" s="345"/>
      <c r="F2102" s="19"/>
      <c r="G2102" s="56"/>
      <c r="H2102" s="18"/>
      <c r="I2102" s="19"/>
      <c r="J2102" s="19"/>
      <c r="K2102" s="19"/>
      <c r="L2102" s="345"/>
      <c r="M2102" s="17"/>
      <c r="N2102" s="17"/>
      <c r="O2102" s="19"/>
      <c r="P2102" s="19"/>
      <c r="Q2102" s="19"/>
      <c r="R2102" s="17"/>
    </row>
    <row r="2103" spans="1:18">
      <c r="A2103" s="89" t="str">
        <f t="shared" si="33"/>
        <v/>
      </c>
      <c r="B2103" s="88"/>
      <c r="C2103" s="157"/>
      <c r="D2103" s="90"/>
      <c r="E2103" s="346"/>
      <c r="F2103" s="91"/>
      <c r="G2103" s="88"/>
      <c r="H2103" s="92"/>
      <c r="I2103" s="93"/>
      <c r="J2103" s="93"/>
      <c r="K2103" s="93"/>
      <c r="L2103" s="346"/>
      <c r="M2103" s="94"/>
      <c r="N2103" s="94"/>
      <c r="O2103" s="93"/>
      <c r="P2103" s="93"/>
      <c r="Q2103" s="93"/>
      <c r="R2103" s="94"/>
    </row>
    <row r="2104" spans="1:18">
      <c r="A2104" s="150" t="str">
        <f t="shared" si="33"/>
        <v/>
      </c>
      <c r="B2104" s="79"/>
      <c r="C2104" s="157"/>
      <c r="D2104" s="47"/>
      <c r="E2104" s="345"/>
      <c r="F2104" s="19"/>
      <c r="G2104" s="56"/>
      <c r="H2104" s="18"/>
      <c r="I2104" s="19"/>
      <c r="J2104" s="19"/>
      <c r="K2104" s="19"/>
      <c r="L2104" s="345"/>
      <c r="M2104" s="17"/>
      <c r="N2104" s="17"/>
      <c r="O2104" s="19"/>
      <c r="P2104" s="19"/>
      <c r="Q2104" s="19"/>
      <c r="R2104" s="17"/>
    </row>
    <row r="2105" spans="1:18">
      <c r="A2105" s="150" t="str">
        <f t="shared" si="33"/>
        <v/>
      </c>
      <c r="B2105" s="79"/>
      <c r="C2105" s="157"/>
      <c r="D2105" s="47"/>
      <c r="E2105" s="345"/>
      <c r="F2105" s="19"/>
      <c r="G2105" s="56"/>
      <c r="H2105" s="18"/>
      <c r="I2105" s="19"/>
      <c r="J2105" s="19"/>
      <c r="K2105" s="19"/>
      <c r="L2105" s="345"/>
      <c r="M2105" s="17"/>
      <c r="N2105" s="17"/>
      <c r="O2105" s="19"/>
      <c r="P2105" s="19"/>
      <c r="Q2105" s="19"/>
      <c r="R2105" s="17"/>
    </row>
    <row r="2106" spans="1:18">
      <c r="A2106" s="150" t="str">
        <f t="shared" si="33"/>
        <v/>
      </c>
      <c r="B2106" s="79"/>
      <c r="C2106" s="157"/>
      <c r="D2106" s="47"/>
      <c r="E2106" s="345"/>
      <c r="F2106" s="19"/>
      <c r="G2106" s="56"/>
      <c r="H2106" s="18"/>
      <c r="I2106" s="19"/>
      <c r="J2106" s="19"/>
      <c r="K2106" s="19"/>
      <c r="L2106" s="345"/>
      <c r="M2106" s="17"/>
      <c r="N2106" s="17"/>
      <c r="O2106" s="19"/>
      <c r="P2106" s="19"/>
      <c r="Q2106" s="19"/>
      <c r="R2106" s="17"/>
    </row>
    <row r="2107" spans="1:18">
      <c r="A2107" s="150" t="str">
        <f t="shared" si="33"/>
        <v/>
      </c>
      <c r="B2107" s="79"/>
      <c r="C2107" s="157"/>
      <c r="D2107" s="47"/>
      <c r="E2107" s="345"/>
      <c r="F2107" s="19"/>
      <c r="G2107" s="56"/>
      <c r="H2107" s="18"/>
      <c r="I2107" s="19"/>
      <c r="J2107" s="19"/>
      <c r="K2107" s="19"/>
      <c r="L2107" s="345"/>
      <c r="M2107" s="17"/>
      <c r="N2107" s="17"/>
      <c r="O2107" s="19"/>
      <c r="P2107" s="19"/>
      <c r="Q2107" s="19"/>
      <c r="R2107" s="17"/>
    </row>
    <row r="2108" spans="1:18">
      <c r="A2108" s="150" t="str">
        <f t="shared" si="33"/>
        <v/>
      </c>
      <c r="B2108" s="79"/>
      <c r="C2108" s="157"/>
      <c r="D2108" s="47"/>
      <c r="E2108" s="345"/>
      <c r="F2108" s="19"/>
      <c r="G2108" s="56"/>
      <c r="H2108" s="18"/>
      <c r="I2108" s="19"/>
      <c r="J2108" s="19"/>
      <c r="K2108" s="19"/>
      <c r="L2108" s="345"/>
      <c r="M2108" s="17"/>
      <c r="N2108" s="17"/>
      <c r="O2108" s="19"/>
      <c r="P2108" s="19"/>
      <c r="Q2108" s="19"/>
      <c r="R2108" s="17"/>
    </row>
    <row r="2109" spans="1:18">
      <c r="A2109" s="89" t="str">
        <f t="shared" si="33"/>
        <v/>
      </c>
      <c r="B2109" s="88"/>
      <c r="C2109" s="157"/>
      <c r="D2109" s="90"/>
      <c r="E2109" s="346"/>
      <c r="F2109" s="91"/>
      <c r="G2109" s="88"/>
      <c r="H2109" s="92"/>
      <c r="I2109" s="93"/>
      <c r="J2109" s="93"/>
      <c r="K2109" s="93"/>
      <c r="L2109" s="346"/>
      <c r="M2109" s="94"/>
      <c r="N2109" s="94"/>
      <c r="O2109" s="93"/>
      <c r="P2109" s="93"/>
      <c r="Q2109" s="93"/>
      <c r="R2109" s="94"/>
    </row>
    <row r="2110" spans="1:18">
      <c r="A2110" s="150" t="str">
        <f t="shared" si="33"/>
        <v/>
      </c>
      <c r="B2110" s="79"/>
      <c r="C2110" s="157"/>
      <c r="D2110" s="47"/>
      <c r="E2110" s="345"/>
      <c r="F2110" s="19"/>
      <c r="G2110" s="56"/>
      <c r="H2110" s="18"/>
      <c r="I2110" s="19"/>
      <c r="J2110" s="19"/>
      <c r="K2110" s="19"/>
      <c r="L2110" s="345"/>
      <c r="M2110" s="17"/>
      <c r="N2110" s="17"/>
      <c r="O2110" s="19"/>
      <c r="P2110" s="19"/>
      <c r="Q2110" s="19"/>
      <c r="R2110" s="17"/>
    </row>
    <row r="2111" spans="1:18">
      <c r="A2111" s="150" t="str">
        <f t="shared" si="33"/>
        <v/>
      </c>
      <c r="B2111" s="79"/>
      <c r="C2111" s="157"/>
      <c r="D2111" s="47"/>
      <c r="E2111" s="345"/>
      <c r="F2111" s="19"/>
      <c r="G2111" s="56"/>
      <c r="H2111" s="18"/>
      <c r="I2111" s="19"/>
      <c r="J2111" s="19"/>
      <c r="K2111" s="19"/>
      <c r="L2111" s="345"/>
      <c r="M2111" s="17"/>
      <c r="N2111" s="17"/>
      <c r="O2111" s="19"/>
      <c r="P2111" s="19"/>
      <c r="Q2111" s="19"/>
      <c r="R2111" s="17"/>
    </row>
    <row r="2112" spans="1:18">
      <c r="A2112" s="150" t="str">
        <f t="shared" si="33"/>
        <v/>
      </c>
      <c r="B2112" s="79"/>
      <c r="C2112" s="157"/>
      <c r="D2112" s="47"/>
      <c r="E2112" s="345"/>
      <c r="F2112" s="19"/>
      <c r="G2112" s="56"/>
      <c r="H2112" s="18"/>
      <c r="I2112" s="19"/>
      <c r="J2112" s="19"/>
      <c r="K2112" s="19"/>
      <c r="L2112" s="345"/>
      <c r="M2112" s="17"/>
      <c r="N2112" s="17"/>
      <c r="O2112" s="19"/>
      <c r="P2112" s="19"/>
      <c r="Q2112" s="19"/>
      <c r="R2112" s="17"/>
    </row>
    <row r="2113" spans="1:18">
      <c r="A2113" s="150" t="str">
        <f t="shared" si="33"/>
        <v/>
      </c>
      <c r="B2113" s="79"/>
      <c r="C2113" s="157"/>
      <c r="D2113" s="47"/>
      <c r="E2113" s="345"/>
      <c r="F2113" s="19"/>
      <c r="G2113" s="56"/>
      <c r="H2113" s="18"/>
      <c r="I2113" s="19"/>
      <c r="J2113" s="19"/>
      <c r="K2113" s="19"/>
      <c r="L2113" s="345"/>
      <c r="M2113" s="17"/>
      <c r="N2113" s="17"/>
      <c r="O2113" s="19"/>
      <c r="P2113" s="19"/>
      <c r="Q2113" s="19"/>
      <c r="R2113" s="17"/>
    </row>
    <row r="2114" spans="1:18">
      <c r="A2114" s="150" t="str">
        <f t="shared" si="33"/>
        <v/>
      </c>
      <c r="B2114" s="79"/>
      <c r="C2114" s="157"/>
      <c r="D2114" s="47"/>
      <c r="E2114" s="345"/>
      <c r="F2114" s="19"/>
      <c r="G2114" s="56"/>
      <c r="H2114" s="18"/>
      <c r="I2114" s="19"/>
      <c r="J2114" s="19"/>
      <c r="K2114" s="19"/>
      <c r="L2114" s="345"/>
      <c r="M2114" s="17"/>
      <c r="N2114" s="17"/>
      <c r="O2114" s="19"/>
      <c r="P2114" s="19"/>
      <c r="Q2114" s="19"/>
      <c r="R2114" s="17"/>
    </row>
    <row r="2115" spans="1:18">
      <c r="A2115" s="89" t="str">
        <f t="shared" si="33"/>
        <v/>
      </c>
      <c r="B2115" s="88"/>
      <c r="C2115" s="157"/>
      <c r="D2115" s="90"/>
      <c r="E2115" s="346"/>
      <c r="F2115" s="91"/>
      <c r="G2115" s="88"/>
      <c r="H2115" s="92"/>
      <c r="I2115" s="93"/>
      <c r="J2115" s="93"/>
      <c r="K2115" s="93"/>
      <c r="L2115" s="346"/>
      <c r="M2115" s="94"/>
      <c r="N2115" s="94"/>
      <c r="O2115" s="93"/>
      <c r="P2115" s="93"/>
      <c r="Q2115" s="93"/>
      <c r="R2115" s="94"/>
    </row>
    <row r="2116" spans="1:18">
      <c r="A2116" s="150" t="str">
        <f t="shared" si="33"/>
        <v/>
      </c>
      <c r="B2116" s="79"/>
      <c r="C2116" s="157"/>
      <c r="D2116" s="47"/>
      <c r="E2116" s="345"/>
      <c r="F2116" s="19"/>
      <c r="G2116" s="56"/>
      <c r="H2116" s="18"/>
      <c r="I2116" s="19"/>
      <c r="J2116" s="19"/>
      <c r="K2116" s="19"/>
      <c r="L2116" s="345"/>
      <c r="M2116" s="17"/>
      <c r="N2116" s="17"/>
      <c r="O2116" s="19"/>
      <c r="P2116" s="19"/>
      <c r="Q2116" s="19"/>
      <c r="R2116" s="17"/>
    </row>
    <row r="2117" spans="1:18">
      <c r="A2117" s="150" t="str">
        <f t="shared" si="33"/>
        <v/>
      </c>
      <c r="B2117" s="79"/>
      <c r="C2117" s="157"/>
      <c r="D2117" s="47"/>
      <c r="E2117" s="345"/>
      <c r="F2117" s="19"/>
      <c r="G2117" s="56"/>
      <c r="H2117" s="18"/>
      <c r="I2117" s="19"/>
      <c r="J2117" s="19"/>
      <c r="K2117" s="19"/>
      <c r="L2117" s="345"/>
      <c r="M2117" s="17"/>
      <c r="N2117" s="17"/>
      <c r="O2117" s="19"/>
      <c r="P2117" s="19"/>
      <c r="Q2117" s="19"/>
      <c r="R2117" s="17"/>
    </row>
    <row r="2118" spans="1:18">
      <c r="A2118" s="150" t="str">
        <f t="shared" si="33"/>
        <v/>
      </c>
      <c r="B2118" s="79"/>
      <c r="C2118" s="157"/>
      <c r="D2118" s="47"/>
      <c r="E2118" s="345"/>
      <c r="F2118" s="19"/>
      <c r="G2118" s="56"/>
      <c r="H2118" s="18"/>
      <c r="I2118" s="19"/>
      <c r="J2118" s="19"/>
      <c r="K2118" s="19"/>
      <c r="L2118" s="345"/>
      <c r="M2118" s="17"/>
      <c r="N2118" s="17"/>
      <c r="O2118" s="19"/>
      <c r="P2118" s="19"/>
      <c r="Q2118" s="19"/>
      <c r="R2118" s="17"/>
    </row>
    <row r="2119" spans="1:18">
      <c r="A2119" s="150" t="str">
        <f t="shared" si="33"/>
        <v/>
      </c>
      <c r="B2119" s="79"/>
      <c r="C2119" s="157"/>
      <c r="D2119" s="47"/>
      <c r="E2119" s="345"/>
      <c r="F2119" s="19"/>
      <c r="G2119" s="56"/>
      <c r="H2119" s="18"/>
      <c r="I2119" s="19"/>
      <c r="J2119" s="19"/>
      <c r="K2119" s="19"/>
      <c r="L2119" s="345"/>
      <c r="M2119" s="17"/>
      <c r="N2119" s="17"/>
      <c r="O2119" s="19"/>
      <c r="P2119" s="19"/>
      <c r="Q2119" s="19"/>
      <c r="R2119" s="17"/>
    </row>
    <row r="2120" spans="1:18">
      <c r="A2120" s="150" t="str">
        <f t="shared" si="33"/>
        <v/>
      </c>
      <c r="B2120" s="79"/>
      <c r="C2120" s="157"/>
      <c r="D2120" s="47"/>
      <c r="E2120" s="345"/>
      <c r="F2120" s="19"/>
      <c r="G2120" s="56"/>
      <c r="H2120" s="18"/>
      <c r="I2120" s="19"/>
      <c r="J2120" s="19"/>
      <c r="K2120" s="19"/>
      <c r="L2120" s="345"/>
      <c r="M2120" s="17"/>
      <c r="N2120" s="17"/>
      <c r="O2120" s="19"/>
      <c r="P2120" s="19"/>
      <c r="Q2120" s="19"/>
      <c r="R2120" s="17"/>
    </row>
    <row r="2121" spans="1:18">
      <c r="A2121" s="89" t="str">
        <f t="shared" si="33"/>
        <v/>
      </c>
      <c r="B2121" s="88"/>
      <c r="C2121" s="157"/>
      <c r="D2121" s="90"/>
      <c r="E2121" s="346"/>
      <c r="F2121" s="91"/>
      <c r="G2121" s="88"/>
      <c r="H2121" s="92"/>
      <c r="I2121" s="93"/>
      <c r="J2121" s="93"/>
      <c r="K2121" s="93"/>
      <c r="L2121" s="346"/>
      <c r="M2121" s="94"/>
      <c r="N2121" s="94"/>
      <c r="O2121" s="93"/>
      <c r="P2121" s="93"/>
      <c r="Q2121" s="93"/>
      <c r="R2121" s="94"/>
    </row>
    <row r="2122" spans="1:18">
      <c r="A2122" s="150" t="str">
        <f t="shared" si="33"/>
        <v/>
      </c>
      <c r="B2122" s="79"/>
      <c r="C2122" s="157"/>
      <c r="D2122" s="47"/>
      <c r="E2122" s="345"/>
      <c r="F2122" s="19"/>
      <c r="G2122" s="56"/>
      <c r="H2122" s="18"/>
      <c r="I2122" s="19"/>
      <c r="J2122" s="19"/>
      <c r="K2122" s="19"/>
      <c r="L2122" s="345"/>
      <c r="M2122" s="17"/>
      <c r="N2122" s="17"/>
      <c r="O2122" s="19"/>
      <c r="P2122" s="19"/>
      <c r="Q2122" s="19"/>
      <c r="R2122" s="17"/>
    </row>
    <row r="2123" spans="1:18">
      <c r="A2123" s="150" t="str">
        <f t="shared" si="33"/>
        <v/>
      </c>
      <c r="B2123" s="79"/>
      <c r="C2123" s="157"/>
      <c r="D2123" s="47"/>
      <c r="E2123" s="345"/>
      <c r="F2123" s="19"/>
      <c r="G2123" s="56"/>
      <c r="H2123" s="18"/>
      <c r="I2123" s="19"/>
      <c r="J2123" s="19"/>
      <c r="K2123" s="19"/>
      <c r="L2123" s="345"/>
      <c r="M2123" s="17"/>
      <c r="N2123" s="17"/>
      <c r="O2123" s="19"/>
      <c r="P2123" s="19"/>
      <c r="Q2123" s="19"/>
      <c r="R2123" s="17"/>
    </row>
    <row r="2124" spans="1:18">
      <c r="A2124" s="150" t="str">
        <f t="shared" si="33"/>
        <v/>
      </c>
      <c r="B2124" s="79"/>
      <c r="C2124" s="157"/>
      <c r="D2124" s="47"/>
      <c r="E2124" s="345"/>
      <c r="F2124" s="19"/>
      <c r="G2124" s="56"/>
      <c r="H2124" s="18"/>
      <c r="I2124" s="19"/>
      <c r="J2124" s="19"/>
      <c r="K2124" s="19"/>
      <c r="L2124" s="345"/>
      <c r="M2124" s="17"/>
      <c r="N2124" s="17"/>
      <c r="O2124" s="19"/>
      <c r="P2124" s="19"/>
      <c r="Q2124" s="19"/>
      <c r="R2124" s="17"/>
    </row>
    <row r="2125" spans="1:18">
      <c r="A2125" s="150" t="str">
        <f t="shared" si="33"/>
        <v/>
      </c>
      <c r="B2125" s="79"/>
      <c r="C2125" s="157"/>
      <c r="D2125" s="47"/>
      <c r="E2125" s="345"/>
      <c r="F2125" s="19"/>
      <c r="G2125" s="56"/>
      <c r="H2125" s="18"/>
      <c r="I2125" s="19"/>
      <c r="J2125" s="19"/>
      <c r="K2125" s="19"/>
      <c r="L2125" s="345"/>
      <c r="M2125" s="17"/>
      <c r="N2125" s="17"/>
      <c r="O2125" s="19"/>
      <c r="P2125" s="19"/>
      <c r="Q2125" s="19"/>
      <c r="R2125" s="17"/>
    </row>
    <row r="2126" spans="1:18">
      <c r="A2126" s="150" t="str">
        <f t="shared" si="33"/>
        <v/>
      </c>
      <c r="B2126" s="79"/>
      <c r="C2126" s="157"/>
      <c r="D2126" s="47"/>
      <c r="E2126" s="345"/>
      <c r="F2126" s="19"/>
      <c r="G2126" s="56"/>
      <c r="H2126" s="18"/>
      <c r="I2126" s="19"/>
      <c r="J2126" s="19"/>
      <c r="K2126" s="19"/>
      <c r="L2126" s="345"/>
      <c r="M2126" s="17"/>
      <c r="N2126" s="17"/>
      <c r="O2126" s="19"/>
      <c r="P2126" s="19"/>
      <c r="Q2126" s="19"/>
      <c r="R2126" s="17"/>
    </row>
    <row r="2127" spans="1:18">
      <c r="A2127" s="89" t="str">
        <f t="shared" ref="A2127:A2190" si="34">IF(ISBLANK(B2127),"",IF(ISNA(VLOOKUP(B2127,jobtable,2,FALSE)),"Not found",VLOOKUP(B2127,jobtable,2,FALSE)))</f>
        <v/>
      </c>
      <c r="B2127" s="88"/>
      <c r="C2127" s="157"/>
      <c r="D2127" s="90"/>
      <c r="E2127" s="346"/>
      <c r="F2127" s="91"/>
      <c r="G2127" s="88"/>
      <c r="H2127" s="92"/>
      <c r="I2127" s="93"/>
      <c r="J2127" s="93"/>
      <c r="K2127" s="93"/>
      <c r="L2127" s="346"/>
      <c r="M2127" s="94"/>
      <c r="N2127" s="94"/>
      <c r="O2127" s="93"/>
      <c r="P2127" s="93"/>
      <c r="Q2127" s="93"/>
      <c r="R2127" s="94"/>
    </row>
    <row r="2128" spans="1:18">
      <c r="A2128" s="150" t="str">
        <f t="shared" si="34"/>
        <v/>
      </c>
      <c r="B2128" s="79"/>
      <c r="C2128" s="157"/>
      <c r="D2128" s="47"/>
      <c r="E2128" s="345"/>
      <c r="F2128" s="19"/>
      <c r="G2128" s="56"/>
      <c r="H2128" s="18"/>
      <c r="I2128" s="19"/>
      <c r="J2128" s="19"/>
      <c r="K2128" s="19"/>
      <c r="L2128" s="345"/>
      <c r="M2128" s="17"/>
      <c r="N2128" s="17"/>
      <c r="O2128" s="19"/>
      <c r="P2128" s="19"/>
      <c r="Q2128" s="19"/>
      <c r="R2128" s="17"/>
    </row>
    <row r="2129" spans="1:18">
      <c r="A2129" s="150" t="str">
        <f t="shared" si="34"/>
        <v/>
      </c>
      <c r="B2129" s="79"/>
      <c r="C2129" s="157"/>
      <c r="D2129" s="47"/>
      <c r="E2129" s="345"/>
      <c r="F2129" s="19"/>
      <c r="G2129" s="56"/>
      <c r="H2129" s="18"/>
      <c r="I2129" s="19"/>
      <c r="J2129" s="19"/>
      <c r="K2129" s="19"/>
      <c r="L2129" s="345"/>
      <c r="M2129" s="17"/>
      <c r="N2129" s="17"/>
      <c r="O2129" s="19"/>
      <c r="P2129" s="19"/>
      <c r="Q2129" s="19"/>
      <c r="R2129" s="17"/>
    </row>
    <row r="2130" spans="1:18">
      <c r="A2130" s="150" t="str">
        <f t="shared" si="34"/>
        <v/>
      </c>
      <c r="B2130" s="79"/>
      <c r="C2130" s="157"/>
      <c r="D2130" s="47"/>
      <c r="E2130" s="345"/>
      <c r="F2130" s="19"/>
      <c r="G2130" s="56"/>
      <c r="H2130" s="18"/>
      <c r="I2130" s="19"/>
      <c r="J2130" s="19"/>
      <c r="K2130" s="19"/>
      <c r="L2130" s="345"/>
      <c r="M2130" s="17"/>
      <c r="N2130" s="17"/>
      <c r="O2130" s="19"/>
      <c r="P2130" s="19"/>
      <c r="Q2130" s="19"/>
      <c r="R2130" s="17"/>
    </row>
    <row r="2131" spans="1:18">
      <c r="A2131" s="150" t="str">
        <f t="shared" si="34"/>
        <v/>
      </c>
      <c r="B2131" s="79"/>
      <c r="C2131" s="157"/>
      <c r="D2131" s="47"/>
      <c r="E2131" s="345"/>
      <c r="F2131" s="19"/>
      <c r="G2131" s="56"/>
      <c r="H2131" s="18"/>
      <c r="I2131" s="19"/>
      <c r="J2131" s="19"/>
      <c r="K2131" s="19"/>
      <c r="L2131" s="345"/>
      <c r="M2131" s="17"/>
      <c r="N2131" s="17"/>
      <c r="O2131" s="19"/>
      <c r="P2131" s="19"/>
      <c r="Q2131" s="19"/>
      <c r="R2131" s="17"/>
    </row>
    <row r="2132" spans="1:18">
      <c r="A2132" s="150" t="str">
        <f t="shared" si="34"/>
        <v/>
      </c>
      <c r="B2132" s="79"/>
      <c r="C2132" s="157"/>
      <c r="D2132" s="47"/>
      <c r="E2132" s="345"/>
      <c r="F2132" s="19"/>
      <c r="G2132" s="56"/>
      <c r="H2132" s="18"/>
      <c r="I2132" s="19"/>
      <c r="J2132" s="19"/>
      <c r="K2132" s="19"/>
      <c r="L2132" s="345"/>
      <c r="M2132" s="17"/>
      <c r="N2132" s="17"/>
      <c r="O2132" s="19"/>
      <c r="P2132" s="19"/>
      <c r="Q2132" s="19"/>
      <c r="R2132" s="17"/>
    </row>
    <row r="2133" spans="1:18">
      <c r="A2133" s="89" t="str">
        <f t="shared" si="34"/>
        <v/>
      </c>
      <c r="B2133" s="88"/>
      <c r="C2133" s="157"/>
      <c r="D2133" s="90"/>
      <c r="E2133" s="346"/>
      <c r="F2133" s="91"/>
      <c r="G2133" s="88"/>
      <c r="H2133" s="92"/>
      <c r="I2133" s="93"/>
      <c r="J2133" s="93"/>
      <c r="K2133" s="93"/>
      <c r="L2133" s="346"/>
      <c r="M2133" s="94"/>
      <c r="N2133" s="94"/>
      <c r="O2133" s="93"/>
      <c r="P2133" s="93"/>
      <c r="Q2133" s="93"/>
      <c r="R2133" s="94"/>
    </row>
    <row r="2134" spans="1:18">
      <c r="A2134" s="150" t="str">
        <f t="shared" si="34"/>
        <v/>
      </c>
      <c r="B2134" s="79"/>
      <c r="C2134" s="157"/>
      <c r="D2134" s="47"/>
      <c r="E2134" s="345"/>
      <c r="F2134" s="19"/>
      <c r="G2134" s="56"/>
      <c r="H2134" s="18"/>
      <c r="I2134" s="19"/>
      <c r="J2134" s="19"/>
      <c r="K2134" s="19"/>
      <c r="L2134" s="345"/>
      <c r="M2134" s="17"/>
      <c r="N2134" s="17"/>
      <c r="O2134" s="19"/>
      <c r="P2134" s="19"/>
      <c r="Q2134" s="19"/>
      <c r="R2134" s="17"/>
    </row>
    <row r="2135" spans="1:18">
      <c r="A2135" s="150" t="str">
        <f t="shared" si="34"/>
        <v/>
      </c>
      <c r="B2135" s="79"/>
      <c r="C2135" s="157"/>
      <c r="D2135" s="47"/>
      <c r="E2135" s="345"/>
      <c r="F2135" s="19"/>
      <c r="G2135" s="56"/>
      <c r="H2135" s="18"/>
      <c r="I2135" s="19"/>
      <c r="J2135" s="19"/>
      <c r="K2135" s="19"/>
      <c r="L2135" s="345"/>
      <c r="M2135" s="17"/>
      <c r="N2135" s="17"/>
      <c r="O2135" s="19"/>
      <c r="P2135" s="19"/>
      <c r="Q2135" s="19"/>
      <c r="R2135" s="17"/>
    </row>
    <row r="2136" spans="1:18">
      <c r="A2136" s="150" t="str">
        <f t="shared" si="34"/>
        <v/>
      </c>
      <c r="B2136" s="79"/>
      <c r="C2136" s="157"/>
      <c r="D2136" s="47"/>
      <c r="E2136" s="345"/>
      <c r="F2136" s="19"/>
      <c r="G2136" s="56"/>
      <c r="H2136" s="18"/>
      <c r="I2136" s="19"/>
      <c r="J2136" s="19"/>
      <c r="K2136" s="19"/>
      <c r="L2136" s="345"/>
      <c r="M2136" s="17"/>
      <c r="N2136" s="17"/>
      <c r="O2136" s="19"/>
      <c r="P2136" s="19"/>
      <c r="Q2136" s="19"/>
      <c r="R2136" s="17"/>
    </row>
    <row r="2137" spans="1:18">
      <c r="A2137" s="150" t="str">
        <f t="shared" si="34"/>
        <v/>
      </c>
      <c r="B2137" s="79"/>
      <c r="C2137" s="157"/>
      <c r="D2137" s="47"/>
      <c r="E2137" s="345"/>
      <c r="F2137" s="19"/>
      <c r="G2137" s="56"/>
      <c r="H2137" s="18"/>
      <c r="I2137" s="19"/>
      <c r="J2137" s="19"/>
      <c r="K2137" s="19"/>
      <c r="L2137" s="345"/>
      <c r="M2137" s="17"/>
      <c r="N2137" s="17"/>
      <c r="O2137" s="19"/>
      <c r="P2137" s="19"/>
      <c r="Q2137" s="19"/>
      <c r="R2137" s="17"/>
    </row>
    <row r="2138" spans="1:18">
      <c r="A2138" s="150" t="str">
        <f t="shared" si="34"/>
        <v/>
      </c>
      <c r="B2138" s="79"/>
      <c r="C2138" s="157"/>
      <c r="D2138" s="47"/>
      <c r="E2138" s="345"/>
      <c r="F2138" s="19"/>
      <c r="G2138" s="56"/>
      <c r="H2138" s="18"/>
      <c r="I2138" s="19"/>
      <c r="J2138" s="19"/>
      <c r="K2138" s="19"/>
      <c r="L2138" s="345"/>
      <c r="M2138" s="17"/>
      <c r="N2138" s="17"/>
      <c r="O2138" s="19"/>
      <c r="P2138" s="19"/>
      <c r="Q2138" s="19"/>
      <c r="R2138" s="17"/>
    </row>
    <row r="2139" spans="1:18">
      <c r="A2139" s="89" t="str">
        <f t="shared" si="34"/>
        <v/>
      </c>
      <c r="B2139" s="88"/>
      <c r="C2139" s="157"/>
      <c r="D2139" s="90"/>
      <c r="E2139" s="346"/>
      <c r="F2139" s="91"/>
      <c r="G2139" s="88"/>
      <c r="H2139" s="92"/>
      <c r="I2139" s="93"/>
      <c r="J2139" s="93"/>
      <c r="K2139" s="93"/>
      <c r="L2139" s="346"/>
      <c r="M2139" s="94"/>
      <c r="N2139" s="94"/>
      <c r="O2139" s="93"/>
      <c r="P2139" s="93"/>
      <c r="Q2139" s="93"/>
      <c r="R2139" s="94"/>
    </row>
    <row r="2140" spans="1:18">
      <c r="A2140" s="150" t="str">
        <f t="shared" si="34"/>
        <v/>
      </c>
      <c r="B2140" s="79"/>
      <c r="C2140" s="157"/>
      <c r="D2140" s="47"/>
      <c r="E2140" s="345"/>
      <c r="F2140" s="19"/>
      <c r="G2140" s="56"/>
      <c r="H2140" s="18"/>
      <c r="I2140" s="19"/>
      <c r="J2140" s="19"/>
      <c r="K2140" s="19"/>
      <c r="L2140" s="345"/>
      <c r="M2140" s="17"/>
      <c r="N2140" s="17"/>
      <c r="O2140" s="19"/>
      <c r="P2140" s="19"/>
      <c r="Q2140" s="19"/>
      <c r="R2140" s="17"/>
    </row>
    <row r="2141" spans="1:18">
      <c r="A2141" s="150" t="str">
        <f t="shared" si="34"/>
        <v/>
      </c>
      <c r="B2141" s="79"/>
      <c r="C2141" s="157"/>
      <c r="D2141" s="47"/>
      <c r="E2141" s="345"/>
      <c r="F2141" s="19"/>
      <c r="G2141" s="56"/>
      <c r="H2141" s="18"/>
      <c r="I2141" s="19"/>
      <c r="J2141" s="19"/>
      <c r="K2141" s="19"/>
      <c r="L2141" s="345"/>
      <c r="M2141" s="17"/>
      <c r="N2141" s="17"/>
      <c r="O2141" s="19"/>
      <c r="P2141" s="19"/>
      <c r="Q2141" s="19"/>
      <c r="R2141" s="17"/>
    </row>
    <row r="2142" spans="1:18">
      <c r="A2142" s="150" t="str">
        <f t="shared" si="34"/>
        <v/>
      </c>
      <c r="B2142" s="79"/>
      <c r="C2142" s="157"/>
      <c r="D2142" s="47"/>
      <c r="E2142" s="345"/>
      <c r="F2142" s="19"/>
      <c r="G2142" s="56"/>
      <c r="H2142" s="18"/>
      <c r="I2142" s="19"/>
      <c r="J2142" s="19"/>
      <c r="K2142" s="19"/>
      <c r="L2142" s="345"/>
      <c r="M2142" s="17"/>
      <c r="N2142" s="17"/>
      <c r="O2142" s="19"/>
      <c r="P2142" s="19"/>
      <c r="Q2142" s="19"/>
      <c r="R2142" s="17"/>
    </row>
    <row r="2143" spans="1:18">
      <c r="A2143" s="150" t="str">
        <f t="shared" si="34"/>
        <v/>
      </c>
      <c r="B2143" s="79"/>
      <c r="C2143" s="157"/>
      <c r="D2143" s="47"/>
      <c r="E2143" s="345"/>
      <c r="F2143" s="19"/>
      <c r="G2143" s="56"/>
      <c r="H2143" s="18"/>
      <c r="I2143" s="19"/>
      <c r="J2143" s="19"/>
      <c r="K2143" s="19"/>
      <c r="L2143" s="345"/>
      <c r="M2143" s="17"/>
      <c r="N2143" s="17"/>
      <c r="O2143" s="19"/>
      <c r="P2143" s="19"/>
      <c r="Q2143" s="19"/>
      <c r="R2143" s="17"/>
    </row>
    <row r="2144" spans="1:18">
      <c r="A2144" s="150" t="str">
        <f t="shared" si="34"/>
        <v/>
      </c>
      <c r="B2144" s="79"/>
      <c r="C2144" s="157"/>
      <c r="D2144" s="47"/>
      <c r="E2144" s="345"/>
      <c r="F2144" s="19"/>
      <c r="G2144" s="56"/>
      <c r="H2144" s="18"/>
      <c r="I2144" s="19"/>
      <c r="J2144" s="19"/>
      <c r="K2144" s="19"/>
      <c r="L2144" s="345"/>
      <c r="M2144" s="17"/>
      <c r="N2144" s="17"/>
      <c r="O2144" s="19"/>
      <c r="P2144" s="19"/>
      <c r="Q2144" s="19"/>
      <c r="R2144" s="17"/>
    </row>
    <row r="2145" spans="1:18">
      <c r="A2145" s="89" t="str">
        <f t="shared" si="34"/>
        <v/>
      </c>
      <c r="B2145" s="88"/>
      <c r="C2145" s="157"/>
      <c r="D2145" s="90"/>
      <c r="E2145" s="346"/>
      <c r="F2145" s="91"/>
      <c r="G2145" s="88"/>
      <c r="H2145" s="92"/>
      <c r="I2145" s="93"/>
      <c r="J2145" s="93"/>
      <c r="K2145" s="93"/>
      <c r="L2145" s="346"/>
      <c r="M2145" s="94"/>
      <c r="N2145" s="94"/>
      <c r="O2145" s="93"/>
      <c r="P2145" s="93"/>
      <c r="Q2145" s="93"/>
      <c r="R2145" s="94"/>
    </row>
    <row r="2146" spans="1:18">
      <c r="A2146" s="150" t="str">
        <f t="shared" si="34"/>
        <v/>
      </c>
      <c r="B2146" s="79"/>
      <c r="C2146" s="157"/>
      <c r="D2146" s="47"/>
      <c r="E2146" s="345"/>
      <c r="F2146" s="19"/>
      <c r="G2146" s="56"/>
      <c r="H2146" s="18"/>
      <c r="I2146" s="19"/>
      <c r="J2146" s="19"/>
      <c r="K2146" s="19"/>
      <c r="L2146" s="345"/>
      <c r="M2146" s="17"/>
      <c r="N2146" s="17"/>
      <c r="O2146" s="19"/>
      <c r="P2146" s="19"/>
      <c r="Q2146" s="19"/>
      <c r="R2146" s="17"/>
    </row>
    <row r="2147" spans="1:18">
      <c r="A2147" s="150" t="str">
        <f t="shared" si="34"/>
        <v/>
      </c>
      <c r="B2147" s="79"/>
      <c r="C2147" s="157"/>
      <c r="D2147" s="47"/>
      <c r="E2147" s="345"/>
      <c r="F2147" s="19"/>
      <c r="G2147" s="56"/>
      <c r="H2147" s="18"/>
      <c r="I2147" s="19"/>
      <c r="J2147" s="19"/>
      <c r="K2147" s="19"/>
      <c r="L2147" s="345"/>
      <c r="M2147" s="17"/>
      <c r="N2147" s="17"/>
      <c r="O2147" s="19"/>
      <c r="P2147" s="19"/>
      <c r="Q2147" s="19"/>
      <c r="R2147" s="17"/>
    </row>
    <row r="2148" spans="1:18">
      <c r="A2148" s="150" t="str">
        <f t="shared" si="34"/>
        <v/>
      </c>
      <c r="B2148" s="79"/>
      <c r="C2148" s="157"/>
      <c r="D2148" s="47"/>
      <c r="E2148" s="345"/>
      <c r="F2148" s="19"/>
      <c r="G2148" s="56"/>
      <c r="H2148" s="18"/>
      <c r="I2148" s="19"/>
      <c r="J2148" s="19"/>
      <c r="K2148" s="19"/>
      <c r="L2148" s="345"/>
      <c r="M2148" s="17"/>
      <c r="N2148" s="17"/>
      <c r="O2148" s="19"/>
      <c r="P2148" s="19"/>
      <c r="Q2148" s="19"/>
      <c r="R2148" s="17"/>
    </row>
    <row r="2149" spans="1:18">
      <c r="A2149" s="150" t="str">
        <f t="shared" si="34"/>
        <v/>
      </c>
      <c r="B2149" s="79"/>
      <c r="C2149" s="157"/>
      <c r="D2149" s="47"/>
      <c r="E2149" s="345"/>
      <c r="F2149" s="19"/>
      <c r="G2149" s="56"/>
      <c r="H2149" s="18"/>
      <c r="I2149" s="19"/>
      <c r="J2149" s="19"/>
      <c r="K2149" s="19"/>
      <c r="L2149" s="345"/>
      <c r="M2149" s="17"/>
      <c r="N2149" s="17"/>
      <c r="O2149" s="19"/>
      <c r="P2149" s="19"/>
      <c r="Q2149" s="19"/>
      <c r="R2149" s="17"/>
    </row>
    <row r="2150" spans="1:18">
      <c r="A2150" s="150" t="str">
        <f t="shared" si="34"/>
        <v/>
      </c>
      <c r="B2150" s="79"/>
      <c r="C2150" s="157"/>
      <c r="D2150" s="47"/>
      <c r="E2150" s="345"/>
      <c r="F2150" s="19"/>
      <c r="G2150" s="56"/>
      <c r="H2150" s="18"/>
      <c r="I2150" s="19"/>
      <c r="J2150" s="19"/>
      <c r="K2150" s="19"/>
      <c r="L2150" s="345"/>
      <c r="M2150" s="17"/>
      <c r="N2150" s="17"/>
      <c r="O2150" s="19"/>
      <c r="P2150" s="19"/>
      <c r="Q2150" s="19"/>
      <c r="R2150" s="17"/>
    </row>
    <row r="2151" spans="1:18">
      <c r="A2151" s="89" t="str">
        <f t="shared" si="34"/>
        <v/>
      </c>
      <c r="B2151" s="88"/>
      <c r="C2151" s="157"/>
      <c r="D2151" s="90"/>
      <c r="E2151" s="346"/>
      <c r="F2151" s="91"/>
      <c r="G2151" s="88"/>
      <c r="H2151" s="92"/>
      <c r="I2151" s="93"/>
      <c r="J2151" s="93"/>
      <c r="K2151" s="93"/>
      <c r="L2151" s="346"/>
      <c r="M2151" s="94"/>
      <c r="N2151" s="94"/>
      <c r="O2151" s="93"/>
      <c r="P2151" s="93"/>
      <c r="Q2151" s="93"/>
      <c r="R2151" s="94"/>
    </row>
    <row r="2152" spans="1:18">
      <c r="A2152" s="150" t="str">
        <f t="shared" si="34"/>
        <v/>
      </c>
      <c r="B2152" s="79"/>
      <c r="C2152" s="157"/>
      <c r="D2152" s="47"/>
      <c r="E2152" s="345"/>
      <c r="F2152" s="19"/>
      <c r="G2152" s="56"/>
      <c r="H2152" s="18"/>
      <c r="I2152" s="19"/>
      <c r="J2152" s="19"/>
      <c r="K2152" s="19"/>
      <c r="L2152" s="345"/>
      <c r="M2152" s="17"/>
      <c r="N2152" s="17"/>
      <c r="O2152" s="19"/>
      <c r="P2152" s="19"/>
      <c r="Q2152" s="19"/>
      <c r="R2152" s="17"/>
    </row>
    <row r="2153" spans="1:18">
      <c r="A2153" s="150" t="str">
        <f t="shared" si="34"/>
        <v/>
      </c>
      <c r="B2153" s="79"/>
      <c r="C2153" s="157"/>
      <c r="D2153" s="47"/>
      <c r="E2153" s="345"/>
      <c r="F2153" s="19"/>
      <c r="G2153" s="56"/>
      <c r="H2153" s="18"/>
      <c r="I2153" s="19"/>
      <c r="J2153" s="19"/>
      <c r="K2153" s="19"/>
      <c r="L2153" s="345"/>
      <c r="M2153" s="17"/>
      <c r="N2153" s="17"/>
      <c r="O2153" s="19"/>
      <c r="P2153" s="19"/>
      <c r="Q2153" s="19"/>
      <c r="R2153" s="17"/>
    </row>
    <row r="2154" spans="1:18">
      <c r="A2154" s="150" t="str">
        <f t="shared" si="34"/>
        <v/>
      </c>
      <c r="B2154" s="79"/>
      <c r="C2154" s="157"/>
      <c r="D2154" s="47"/>
      <c r="E2154" s="345"/>
      <c r="F2154" s="19"/>
      <c r="G2154" s="56"/>
      <c r="H2154" s="18"/>
      <c r="I2154" s="19"/>
      <c r="J2154" s="19"/>
      <c r="K2154" s="19"/>
      <c r="L2154" s="345"/>
      <c r="M2154" s="17"/>
      <c r="N2154" s="17"/>
      <c r="O2154" s="19"/>
      <c r="P2154" s="19"/>
      <c r="Q2154" s="19"/>
      <c r="R2154" s="17"/>
    </row>
    <row r="2155" spans="1:18">
      <c r="A2155" s="150" t="str">
        <f t="shared" si="34"/>
        <v/>
      </c>
      <c r="B2155" s="79"/>
      <c r="C2155" s="157"/>
      <c r="D2155" s="47"/>
      <c r="E2155" s="345"/>
      <c r="F2155" s="19"/>
      <c r="G2155" s="56"/>
      <c r="H2155" s="18"/>
      <c r="I2155" s="19"/>
      <c r="J2155" s="19"/>
      <c r="K2155" s="19"/>
      <c r="L2155" s="345"/>
      <c r="M2155" s="17"/>
      <c r="N2155" s="17"/>
      <c r="O2155" s="19"/>
      <c r="P2155" s="19"/>
      <c r="Q2155" s="19"/>
      <c r="R2155" s="17"/>
    </row>
    <row r="2156" spans="1:18">
      <c r="A2156" s="150" t="str">
        <f t="shared" si="34"/>
        <v/>
      </c>
      <c r="B2156" s="79"/>
      <c r="C2156" s="157"/>
      <c r="D2156" s="47"/>
      <c r="E2156" s="345"/>
      <c r="F2156" s="19"/>
      <c r="G2156" s="56"/>
      <c r="H2156" s="18"/>
      <c r="I2156" s="19"/>
      <c r="J2156" s="19"/>
      <c r="K2156" s="19"/>
      <c r="L2156" s="345"/>
      <c r="M2156" s="17"/>
      <c r="N2156" s="17"/>
      <c r="O2156" s="19"/>
      <c r="P2156" s="19"/>
      <c r="Q2156" s="19"/>
      <c r="R2156" s="17"/>
    </row>
    <row r="2157" spans="1:18">
      <c r="A2157" s="89" t="str">
        <f t="shared" si="34"/>
        <v/>
      </c>
      <c r="B2157" s="88"/>
      <c r="C2157" s="157"/>
      <c r="D2157" s="90"/>
      <c r="E2157" s="346"/>
      <c r="F2157" s="91"/>
      <c r="G2157" s="88"/>
      <c r="H2157" s="92"/>
      <c r="I2157" s="93"/>
      <c r="J2157" s="93"/>
      <c r="K2157" s="93"/>
      <c r="L2157" s="346"/>
      <c r="M2157" s="94"/>
      <c r="N2157" s="94"/>
      <c r="O2157" s="93"/>
      <c r="P2157" s="93"/>
      <c r="Q2157" s="93"/>
      <c r="R2157" s="94"/>
    </row>
    <row r="2158" spans="1:18">
      <c r="A2158" s="150" t="str">
        <f t="shared" si="34"/>
        <v/>
      </c>
      <c r="B2158" s="79"/>
      <c r="C2158" s="157"/>
      <c r="D2158" s="47"/>
      <c r="E2158" s="345"/>
      <c r="F2158" s="19"/>
      <c r="G2158" s="56"/>
      <c r="H2158" s="18"/>
      <c r="I2158" s="19"/>
      <c r="J2158" s="19"/>
      <c r="K2158" s="19"/>
      <c r="L2158" s="345"/>
      <c r="M2158" s="17"/>
      <c r="N2158" s="17"/>
      <c r="O2158" s="19"/>
      <c r="P2158" s="19"/>
      <c r="Q2158" s="19"/>
      <c r="R2158" s="17"/>
    </row>
    <row r="2159" spans="1:18">
      <c r="A2159" s="150" t="str">
        <f t="shared" si="34"/>
        <v/>
      </c>
      <c r="B2159" s="79"/>
      <c r="C2159" s="157"/>
      <c r="D2159" s="47"/>
      <c r="E2159" s="345"/>
      <c r="F2159" s="19"/>
      <c r="G2159" s="56"/>
      <c r="H2159" s="18"/>
      <c r="I2159" s="19"/>
      <c r="J2159" s="19"/>
      <c r="K2159" s="19"/>
      <c r="L2159" s="345"/>
      <c r="M2159" s="17"/>
      <c r="N2159" s="17"/>
      <c r="O2159" s="19"/>
      <c r="P2159" s="19"/>
      <c r="Q2159" s="19"/>
      <c r="R2159" s="17"/>
    </row>
    <row r="2160" spans="1:18">
      <c r="A2160" s="150" t="str">
        <f t="shared" si="34"/>
        <v/>
      </c>
      <c r="B2160" s="79"/>
      <c r="C2160" s="157"/>
      <c r="D2160" s="47"/>
      <c r="E2160" s="345"/>
      <c r="F2160" s="19"/>
      <c r="G2160" s="56"/>
      <c r="H2160" s="18"/>
      <c r="I2160" s="19"/>
      <c r="J2160" s="19"/>
      <c r="K2160" s="19"/>
      <c r="L2160" s="345"/>
      <c r="M2160" s="17"/>
      <c r="N2160" s="17"/>
      <c r="O2160" s="19"/>
      <c r="P2160" s="19"/>
      <c r="Q2160" s="19"/>
      <c r="R2160" s="17"/>
    </row>
    <row r="2161" spans="1:18">
      <c r="A2161" s="150" t="str">
        <f t="shared" si="34"/>
        <v/>
      </c>
      <c r="B2161" s="79"/>
      <c r="C2161" s="157"/>
      <c r="D2161" s="47"/>
      <c r="E2161" s="345"/>
      <c r="F2161" s="19"/>
      <c r="G2161" s="56"/>
      <c r="H2161" s="18"/>
      <c r="I2161" s="19"/>
      <c r="J2161" s="19"/>
      <c r="K2161" s="19"/>
      <c r="L2161" s="345"/>
      <c r="M2161" s="17"/>
      <c r="N2161" s="17"/>
      <c r="O2161" s="19"/>
      <c r="P2161" s="19"/>
      <c r="Q2161" s="19"/>
      <c r="R2161" s="17"/>
    </row>
    <row r="2162" spans="1:18">
      <c r="A2162" s="150" t="str">
        <f t="shared" si="34"/>
        <v/>
      </c>
      <c r="B2162" s="79"/>
      <c r="C2162" s="157"/>
      <c r="D2162" s="47"/>
      <c r="E2162" s="345"/>
      <c r="F2162" s="19"/>
      <c r="G2162" s="56"/>
      <c r="H2162" s="18"/>
      <c r="I2162" s="19"/>
      <c r="J2162" s="19"/>
      <c r="K2162" s="19"/>
      <c r="L2162" s="345"/>
      <c r="M2162" s="17"/>
      <c r="N2162" s="17"/>
      <c r="O2162" s="19"/>
      <c r="P2162" s="19"/>
      <c r="Q2162" s="19"/>
      <c r="R2162" s="17"/>
    </row>
    <row r="2163" spans="1:18">
      <c r="A2163" s="89" t="str">
        <f t="shared" si="34"/>
        <v/>
      </c>
      <c r="B2163" s="88"/>
      <c r="C2163" s="157"/>
      <c r="D2163" s="90"/>
      <c r="E2163" s="346"/>
      <c r="F2163" s="91"/>
      <c r="G2163" s="88"/>
      <c r="H2163" s="92"/>
      <c r="I2163" s="93"/>
      <c r="J2163" s="93"/>
      <c r="K2163" s="93"/>
      <c r="L2163" s="346"/>
      <c r="M2163" s="94"/>
      <c r="N2163" s="94"/>
      <c r="O2163" s="93"/>
      <c r="P2163" s="93"/>
      <c r="Q2163" s="93"/>
      <c r="R2163" s="94"/>
    </row>
    <row r="2164" spans="1:18">
      <c r="A2164" s="150" t="str">
        <f t="shared" si="34"/>
        <v/>
      </c>
      <c r="B2164" s="79"/>
      <c r="C2164" s="157"/>
      <c r="D2164" s="47"/>
      <c r="E2164" s="345"/>
      <c r="F2164" s="19"/>
      <c r="G2164" s="56"/>
      <c r="H2164" s="18"/>
      <c r="I2164" s="19"/>
      <c r="J2164" s="19"/>
      <c r="K2164" s="19"/>
      <c r="L2164" s="345"/>
      <c r="M2164" s="17"/>
      <c r="N2164" s="17"/>
      <c r="O2164" s="19"/>
      <c r="P2164" s="19"/>
      <c r="Q2164" s="19"/>
      <c r="R2164" s="17"/>
    </row>
    <row r="2165" spans="1:18">
      <c r="A2165" s="150" t="str">
        <f t="shared" si="34"/>
        <v/>
      </c>
      <c r="B2165" s="79"/>
      <c r="C2165" s="157"/>
      <c r="D2165" s="47"/>
      <c r="E2165" s="345"/>
      <c r="F2165" s="19"/>
      <c r="G2165" s="56"/>
      <c r="H2165" s="18"/>
      <c r="I2165" s="19"/>
      <c r="J2165" s="19"/>
      <c r="K2165" s="19"/>
      <c r="L2165" s="345"/>
      <c r="M2165" s="17"/>
      <c r="N2165" s="17"/>
      <c r="O2165" s="19"/>
      <c r="P2165" s="19"/>
      <c r="Q2165" s="19"/>
      <c r="R2165" s="17"/>
    </row>
    <row r="2166" spans="1:18">
      <c r="A2166" s="150" t="str">
        <f t="shared" si="34"/>
        <v/>
      </c>
      <c r="B2166" s="79"/>
      <c r="C2166" s="157"/>
      <c r="D2166" s="47"/>
      <c r="E2166" s="345"/>
      <c r="F2166" s="19"/>
      <c r="G2166" s="56"/>
      <c r="H2166" s="18"/>
      <c r="I2166" s="19"/>
      <c r="J2166" s="19"/>
      <c r="K2166" s="19"/>
      <c r="L2166" s="345"/>
      <c r="M2166" s="17"/>
      <c r="N2166" s="17"/>
      <c r="O2166" s="19"/>
      <c r="P2166" s="19"/>
      <c r="Q2166" s="19"/>
      <c r="R2166" s="17"/>
    </row>
    <row r="2167" spans="1:18">
      <c r="A2167" s="150" t="str">
        <f t="shared" si="34"/>
        <v/>
      </c>
      <c r="B2167" s="79"/>
      <c r="C2167" s="157"/>
      <c r="D2167" s="47"/>
      <c r="E2167" s="345"/>
      <c r="F2167" s="19"/>
      <c r="G2167" s="56"/>
      <c r="H2167" s="18"/>
      <c r="I2167" s="19"/>
      <c r="J2167" s="19"/>
      <c r="K2167" s="19"/>
      <c r="L2167" s="345"/>
      <c r="M2167" s="17"/>
      <c r="N2167" s="17"/>
      <c r="O2167" s="19"/>
      <c r="P2167" s="19"/>
      <c r="Q2167" s="19"/>
      <c r="R2167" s="17"/>
    </row>
    <row r="2168" spans="1:18">
      <c r="A2168" s="150" t="str">
        <f t="shared" si="34"/>
        <v/>
      </c>
      <c r="B2168" s="79"/>
      <c r="C2168" s="157"/>
      <c r="D2168" s="47"/>
      <c r="E2168" s="345"/>
      <c r="F2168" s="19"/>
      <c r="G2168" s="56"/>
      <c r="H2168" s="18"/>
      <c r="I2168" s="19"/>
      <c r="J2168" s="19"/>
      <c r="K2168" s="19"/>
      <c r="L2168" s="345"/>
      <c r="M2168" s="17"/>
      <c r="N2168" s="17"/>
      <c r="O2168" s="19"/>
      <c r="P2168" s="19"/>
      <c r="Q2168" s="19"/>
      <c r="R2168" s="17"/>
    </row>
    <row r="2169" spans="1:18">
      <c r="A2169" s="89" t="str">
        <f t="shared" si="34"/>
        <v/>
      </c>
      <c r="B2169" s="88"/>
      <c r="C2169" s="157"/>
      <c r="D2169" s="90"/>
      <c r="E2169" s="346"/>
      <c r="F2169" s="91"/>
      <c r="G2169" s="88"/>
      <c r="H2169" s="92"/>
      <c r="I2169" s="93"/>
      <c r="J2169" s="93"/>
      <c r="K2169" s="93"/>
      <c r="L2169" s="346"/>
      <c r="M2169" s="94"/>
      <c r="N2169" s="94"/>
      <c r="O2169" s="93"/>
      <c r="P2169" s="93"/>
      <c r="Q2169" s="93"/>
      <c r="R2169" s="94"/>
    </row>
    <row r="2170" spans="1:18">
      <c r="A2170" s="150" t="str">
        <f t="shared" si="34"/>
        <v/>
      </c>
      <c r="B2170" s="79"/>
      <c r="C2170" s="157"/>
      <c r="D2170" s="47"/>
      <c r="E2170" s="345"/>
      <c r="F2170" s="19"/>
      <c r="G2170" s="56"/>
      <c r="H2170" s="18"/>
      <c r="I2170" s="19"/>
      <c r="J2170" s="19"/>
      <c r="K2170" s="19"/>
      <c r="L2170" s="345"/>
      <c r="M2170" s="17"/>
      <c r="N2170" s="17"/>
      <c r="O2170" s="19"/>
      <c r="P2170" s="19"/>
      <c r="Q2170" s="19"/>
      <c r="R2170" s="17"/>
    </row>
    <row r="2171" spans="1:18">
      <c r="A2171" s="150" t="str">
        <f t="shared" si="34"/>
        <v/>
      </c>
      <c r="B2171" s="79"/>
      <c r="C2171" s="157"/>
      <c r="D2171" s="47"/>
      <c r="E2171" s="345"/>
      <c r="F2171" s="19"/>
      <c r="G2171" s="56"/>
      <c r="H2171" s="18"/>
      <c r="I2171" s="19"/>
      <c r="J2171" s="19"/>
      <c r="K2171" s="19"/>
      <c r="L2171" s="345"/>
      <c r="M2171" s="17"/>
      <c r="N2171" s="17"/>
      <c r="O2171" s="19"/>
      <c r="P2171" s="19"/>
      <c r="Q2171" s="19"/>
      <c r="R2171" s="17"/>
    </row>
    <row r="2172" spans="1:18">
      <c r="A2172" s="150" t="str">
        <f t="shared" si="34"/>
        <v/>
      </c>
      <c r="B2172" s="79"/>
      <c r="C2172" s="157"/>
      <c r="D2172" s="47"/>
      <c r="E2172" s="345"/>
      <c r="F2172" s="19"/>
      <c r="G2172" s="56"/>
      <c r="H2172" s="18"/>
      <c r="I2172" s="19"/>
      <c r="J2172" s="19"/>
      <c r="K2172" s="19"/>
      <c r="L2172" s="345"/>
      <c r="M2172" s="17"/>
      <c r="N2172" s="17"/>
      <c r="O2172" s="19"/>
      <c r="P2172" s="19"/>
      <c r="Q2172" s="19"/>
      <c r="R2172" s="17"/>
    </row>
    <row r="2173" spans="1:18">
      <c r="A2173" s="150" t="str">
        <f t="shared" si="34"/>
        <v/>
      </c>
      <c r="B2173" s="79"/>
      <c r="C2173" s="157"/>
      <c r="D2173" s="47"/>
      <c r="E2173" s="345"/>
      <c r="F2173" s="19"/>
      <c r="G2173" s="56"/>
      <c r="H2173" s="18"/>
      <c r="I2173" s="19"/>
      <c r="J2173" s="19"/>
      <c r="K2173" s="19"/>
      <c r="L2173" s="345"/>
      <c r="M2173" s="17"/>
      <c r="N2173" s="17"/>
      <c r="O2173" s="19"/>
      <c r="P2173" s="19"/>
      <c r="Q2173" s="19"/>
      <c r="R2173" s="17"/>
    </row>
    <row r="2174" spans="1:18">
      <c r="A2174" s="150" t="str">
        <f t="shared" si="34"/>
        <v/>
      </c>
      <c r="B2174" s="79"/>
      <c r="C2174" s="157"/>
      <c r="D2174" s="47"/>
      <c r="E2174" s="345"/>
      <c r="F2174" s="19"/>
      <c r="G2174" s="56"/>
      <c r="H2174" s="18"/>
      <c r="I2174" s="19"/>
      <c r="J2174" s="19"/>
      <c r="K2174" s="19"/>
      <c r="L2174" s="345"/>
      <c r="M2174" s="17"/>
      <c r="N2174" s="17"/>
      <c r="O2174" s="19"/>
      <c r="P2174" s="19"/>
      <c r="Q2174" s="19"/>
      <c r="R2174" s="17"/>
    </row>
    <row r="2175" spans="1:18">
      <c r="A2175" s="89" t="str">
        <f t="shared" si="34"/>
        <v/>
      </c>
      <c r="B2175" s="88"/>
      <c r="C2175" s="157"/>
      <c r="D2175" s="90"/>
      <c r="E2175" s="346"/>
      <c r="F2175" s="91"/>
      <c r="G2175" s="88"/>
      <c r="H2175" s="92"/>
      <c r="I2175" s="93"/>
      <c r="J2175" s="93"/>
      <c r="K2175" s="93"/>
      <c r="L2175" s="346"/>
      <c r="M2175" s="94"/>
      <c r="N2175" s="94"/>
      <c r="O2175" s="93"/>
      <c r="P2175" s="93"/>
      <c r="Q2175" s="93"/>
      <c r="R2175" s="94"/>
    </row>
    <row r="2176" spans="1:18">
      <c r="A2176" s="150" t="str">
        <f t="shared" si="34"/>
        <v/>
      </c>
      <c r="B2176" s="79"/>
      <c r="C2176" s="157"/>
      <c r="D2176" s="47"/>
      <c r="E2176" s="345"/>
      <c r="F2176" s="19"/>
      <c r="G2176" s="56"/>
      <c r="H2176" s="18"/>
      <c r="I2176" s="19"/>
      <c r="J2176" s="19"/>
      <c r="K2176" s="19"/>
      <c r="L2176" s="345"/>
      <c r="M2176" s="17"/>
      <c r="N2176" s="17"/>
      <c r="O2176" s="19"/>
      <c r="P2176" s="19"/>
      <c r="Q2176" s="19"/>
      <c r="R2176" s="17"/>
    </row>
    <row r="2177" spans="1:18">
      <c r="A2177" s="150" t="str">
        <f t="shared" si="34"/>
        <v/>
      </c>
      <c r="B2177" s="79"/>
      <c r="C2177" s="157"/>
      <c r="D2177" s="47"/>
      <c r="E2177" s="345"/>
      <c r="F2177" s="19"/>
      <c r="G2177" s="56"/>
      <c r="H2177" s="18"/>
      <c r="I2177" s="19"/>
      <c r="J2177" s="19"/>
      <c r="K2177" s="19"/>
      <c r="L2177" s="345"/>
      <c r="M2177" s="17"/>
      <c r="N2177" s="17"/>
      <c r="O2177" s="19"/>
      <c r="P2177" s="19"/>
      <c r="Q2177" s="19"/>
      <c r="R2177" s="17"/>
    </row>
    <row r="2178" spans="1:18">
      <c r="A2178" s="150" t="str">
        <f t="shared" si="34"/>
        <v/>
      </c>
      <c r="B2178" s="79"/>
      <c r="C2178" s="157"/>
      <c r="D2178" s="47"/>
      <c r="E2178" s="345"/>
      <c r="F2178" s="19"/>
      <c r="G2178" s="56"/>
      <c r="H2178" s="18"/>
      <c r="I2178" s="19"/>
      <c r="J2178" s="19"/>
      <c r="K2178" s="19"/>
      <c r="L2178" s="345"/>
      <c r="M2178" s="17"/>
      <c r="N2178" s="17"/>
      <c r="O2178" s="19"/>
      <c r="P2178" s="19"/>
      <c r="Q2178" s="19"/>
      <c r="R2178" s="17"/>
    </row>
    <row r="2179" spans="1:18">
      <c r="A2179" s="150" t="str">
        <f t="shared" si="34"/>
        <v/>
      </c>
      <c r="B2179" s="79"/>
      <c r="C2179" s="157"/>
      <c r="D2179" s="47"/>
      <c r="E2179" s="345"/>
      <c r="F2179" s="19"/>
      <c r="G2179" s="56"/>
      <c r="H2179" s="18"/>
      <c r="I2179" s="19"/>
      <c r="J2179" s="19"/>
      <c r="K2179" s="19"/>
      <c r="L2179" s="345"/>
      <c r="M2179" s="17"/>
      <c r="N2179" s="17"/>
      <c r="O2179" s="19"/>
      <c r="P2179" s="19"/>
      <c r="Q2179" s="19"/>
      <c r="R2179" s="17"/>
    </row>
    <row r="2180" spans="1:18">
      <c r="A2180" s="150" t="str">
        <f t="shared" si="34"/>
        <v/>
      </c>
      <c r="B2180" s="79"/>
      <c r="C2180" s="157"/>
      <c r="D2180" s="47"/>
      <c r="E2180" s="345"/>
      <c r="F2180" s="19"/>
      <c r="G2180" s="56"/>
      <c r="H2180" s="18"/>
      <c r="I2180" s="19"/>
      <c r="J2180" s="19"/>
      <c r="K2180" s="19"/>
      <c r="L2180" s="345"/>
      <c r="M2180" s="17"/>
      <c r="N2180" s="17"/>
      <c r="O2180" s="19"/>
      <c r="P2180" s="19"/>
      <c r="Q2180" s="19"/>
      <c r="R2180" s="17"/>
    </row>
    <row r="2181" spans="1:18">
      <c r="A2181" s="89" t="str">
        <f t="shared" si="34"/>
        <v/>
      </c>
      <c r="B2181" s="88"/>
      <c r="C2181" s="157"/>
      <c r="D2181" s="90"/>
      <c r="E2181" s="346"/>
      <c r="F2181" s="91"/>
      <c r="G2181" s="88"/>
      <c r="H2181" s="92"/>
      <c r="I2181" s="93"/>
      <c r="J2181" s="93"/>
      <c r="K2181" s="93"/>
      <c r="L2181" s="346"/>
      <c r="M2181" s="94"/>
      <c r="N2181" s="94"/>
      <c r="O2181" s="93"/>
      <c r="P2181" s="93"/>
      <c r="Q2181" s="93"/>
      <c r="R2181" s="94"/>
    </row>
    <row r="2182" spans="1:18">
      <c r="A2182" s="150" t="str">
        <f t="shared" si="34"/>
        <v/>
      </c>
      <c r="B2182" s="79"/>
      <c r="C2182" s="157"/>
      <c r="D2182" s="47"/>
      <c r="E2182" s="345"/>
      <c r="F2182" s="19"/>
      <c r="G2182" s="56"/>
      <c r="H2182" s="18"/>
      <c r="I2182" s="19"/>
      <c r="J2182" s="19"/>
      <c r="K2182" s="19"/>
      <c r="L2182" s="345"/>
      <c r="M2182" s="17"/>
      <c r="N2182" s="17"/>
      <c r="O2182" s="19"/>
      <c r="P2182" s="19"/>
      <c r="Q2182" s="19"/>
      <c r="R2182" s="17"/>
    </row>
    <row r="2183" spans="1:18">
      <c r="A2183" s="150" t="str">
        <f t="shared" si="34"/>
        <v/>
      </c>
      <c r="B2183" s="79"/>
      <c r="C2183" s="157"/>
      <c r="D2183" s="47"/>
      <c r="E2183" s="345"/>
      <c r="F2183" s="19"/>
      <c r="G2183" s="56"/>
      <c r="H2183" s="18"/>
      <c r="I2183" s="19"/>
      <c r="J2183" s="19"/>
      <c r="K2183" s="19"/>
      <c r="L2183" s="345"/>
      <c r="M2183" s="17"/>
      <c r="N2183" s="17"/>
      <c r="O2183" s="19"/>
      <c r="P2183" s="19"/>
      <c r="Q2183" s="19"/>
      <c r="R2183" s="17"/>
    </row>
    <row r="2184" spans="1:18">
      <c r="A2184" s="150" t="str">
        <f t="shared" si="34"/>
        <v/>
      </c>
      <c r="B2184" s="79"/>
      <c r="C2184" s="157"/>
      <c r="D2184" s="47"/>
      <c r="E2184" s="345"/>
      <c r="F2184" s="19"/>
      <c r="G2184" s="56"/>
      <c r="H2184" s="18"/>
      <c r="I2184" s="19"/>
      <c r="J2184" s="19"/>
      <c r="K2184" s="19"/>
      <c r="L2184" s="345"/>
      <c r="M2184" s="17"/>
      <c r="N2184" s="17"/>
      <c r="O2184" s="19"/>
      <c r="P2184" s="19"/>
      <c r="Q2184" s="19"/>
      <c r="R2184" s="17"/>
    </row>
    <row r="2185" spans="1:18">
      <c r="A2185" s="150" t="str">
        <f t="shared" si="34"/>
        <v/>
      </c>
      <c r="B2185" s="79"/>
      <c r="C2185" s="157"/>
      <c r="D2185" s="47"/>
      <c r="E2185" s="345"/>
      <c r="F2185" s="19"/>
      <c r="G2185" s="56"/>
      <c r="H2185" s="18"/>
      <c r="I2185" s="19"/>
      <c r="J2185" s="19"/>
      <c r="K2185" s="19"/>
      <c r="L2185" s="345"/>
      <c r="M2185" s="17"/>
      <c r="N2185" s="17"/>
      <c r="O2185" s="19"/>
      <c r="P2185" s="19"/>
      <c r="Q2185" s="19"/>
      <c r="R2185" s="17"/>
    </row>
    <row r="2186" spans="1:18">
      <c r="A2186" s="150" t="str">
        <f t="shared" si="34"/>
        <v/>
      </c>
      <c r="B2186" s="79"/>
      <c r="C2186" s="157"/>
      <c r="D2186" s="47"/>
      <c r="E2186" s="345"/>
      <c r="F2186" s="19"/>
      <c r="G2186" s="56"/>
      <c r="H2186" s="18"/>
      <c r="I2186" s="19"/>
      <c r="J2186" s="19"/>
      <c r="K2186" s="19"/>
      <c r="L2186" s="345"/>
      <c r="M2186" s="17"/>
      <c r="N2186" s="17"/>
      <c r="O2186" s="19"/>
      <c r="P2186" s="19"/>
      <c r="Q2186" s="19"/>
      <c r="R2186" s="17"/>
    </row>
    <row r="2187" spans="1:18">
      <c r="A2187" s="89" t="str">
        <f t="shared" si="34"/>
        <v/>
      </c>
      <c r="B2187" s="88"/>
      <c r="C2187" s="157"/>
      <c r="D2187" s="90"/>
      <c r="E2187" s="346"/>
      <c r="F2187" s="91"/>
      <c r="G2187" s="88"/>
      <c r="H2187" s="92"/>
      <c r="I2187" s="93"/>
      <c r="J2187" s="93"/>
      <c r="K2187" s="93"/>
      <c r="L2187" s="346"/>
      <c r="M2187" s="94"/>
      <c r="N2187" s="94"/>
      <c r="O2187" s="93"/>
      <c r="P2187" s="93"/>
      <c r="Q2187" s="93"/>
      <c r="R2187" s="94"/>
    </row>
    <row r="2188" spans="1:18">
      <c r="A2188" s="150" t="str">
        <f t="shared" si="34"/>
        <v/>
      </c>
      <c r="B2188" s="79"/>
      <c r="C2188" s="157"/>
      <c r="D2188" s="47"/>
      <c r="E2188" s="345"/>
      <c r="F2188" s="19"/>
      <c r="G2188" s="56"/>
      <c r="H2188" s="18"/>
      <c r="I2188" s="19"/>
      <c r="J2188" s="19"/>
      <c r="K2188" s="19"/>
      <c r="L2188" s="345"/>
      <c r="M2188" s="17"/>
      <c r="N2188" s="17"/>
      <c r="O2188" s="19"/>
      <c r="P2188" s="19"/>
      <c r="Q2188" s="19"/>
      <c r="R2188" s="17"/>
    </row>
    <row r="2189" spans="1:18">
      <c r="A2189" s="150" t="str">
        <f t="shared" si="34"/>
        <v/>
      </c>
      <c r="B2189" s="79"/>
      <c r="C2189" s="157"/>
      <c r="D2189" s="47"/>
      <c r="E2189" s="345"/>
      <c r="F2189" s="19"/>
      <c r="G2189" s="56"/>
      <c r="H2189" s="18"/>
      <c r="I2189" s="19"/>
      <c r="J2189" s="19"/>
      <c r="K2189" s="19"/>
      <c r="L2189" s="345"/>
      <c r="M2189" s="17"/>
      <c r="N2189" s="17"/>
      <c r="O2189" s="19"/>
      <c r="P2189" s="19"/>
      <c r="Q2189" s="19"/>
      <c r="R2189" s="17"/>
    </row>
    <row r="2190" spans="1:18">
      <c r="A2190" s="150" t="str">
        <f t="shared" si="34"/>
        <v/>
      </c>
      <c r="B2190" s="79"/>
      <c r="C2190" s="157"/>
      <c r="D2190" s="47"/>
      <c r="E2190" s="345"/>
      <c r="F2190" s="19"/>
      <c r="G2190" s="56"/>
      <c r="H2190" s="18"/>
      <c r="I2190" s="19"/>
      <c r="J2190" s="19"/>
      <c r="K2190" s="19"/>
      <c r="L2190" s="345"/>
      <c r="M2190" s="17"/>
      <c r="N2190" s="17"/>
      <c r="O2190" s="19"/>
      <c r="P2190" s="19"/>
      <c r="Q2190" s="19"/>
      <c r="R2190" s="17"/>
    </row>
    <row r="2191" spans="1:18">
      <c r="A2191" s="150" t="str">
        <f t="shared" ref="A2191:A2254" si="35">IF(ISBLANK(B2191),"",IF(ISNA(VLOOKUP(B2191,jobtable,2,FALSE)),"Not found",VLOOKUP(B2191,jobtable,2,FALSE)))</f>
        <v/>
      </c>
      <c r="B2191" s="79"/>
      <c r="C2191" s="157"/>
      <c r="D2191" s="47"/>
      <c r="E2191" s="345"/>
      <c r="F2191" s="19"/>
      <c r="G2191" s="56"/>
      <c r="H2191" s="18"/>
      <c r="I2191" s="19"/>
      <c r="J2191" s="19"/>
      <c r="K2191" s="19"/>
      <c r="L2191" s="345"/>
      <c r="M2191" s="17"/>
      <c r="N2191" s="17"/>
      <c r="O2191" s="19"/>
      <c r="P2191" s="19"/>
      <c r="Q2191" s="19"/>
      <c r="R2191" s="17"/>
    </row>
    <row r="2192" spans="1:18">
      <c r="A2192" s="150" t="str">
        <f t="shared" si="35"/>
        <v/>
      </c>
      <c r="B2192" s="79"/>
      <c r="C2192" s="157"/>
      <c r="D2192" s="47"/>
      <c r="E2192" s="345"/>
      <c r="F2192" s="19"/>
      <c r="G2192" s="56"/>
      <c r="H2192" s="18"/>
      <c r="I2192" s="19"/>
      <c r="J2192" s="19"/>
      <c r="K2192" s="19"/>
      <c r="L2192" s="345"/>
      <c r="M2192" s="17"/>
      <c r="N2192" s="17"/>
      <c r="O2192" s="19"/>
      <c r="P2192" s="19"/>
      <c r="Q2192" s="19"/>
      <c r="R2192" s="17"/>
    </row>
    <row r="2193" spans="1:18">
      <c r="A2193" s="89" t="str">
        <f t="shared" si="35"/>
        <v/>
      </c>
      <c r="B2193" s="88"/>
      <c r="C2193" s="157"/>
      <c r="D2193" s="90"/>
      <c r="E2193" s="346"/>
      <c r="F2193" s="91"/>
      <c r="G2193" s="88"/>
      <c r="H2193" s="92"/>
      <c r="I2193" s="93"/>
      <c r="J2193" s="93"/>
      <c r="K2193" s="93"/>
      <c r="L2193" s="346"/>
      <c r="M2193" s="94"/>
      <c r="N2193" s="94"/>
      <c r="O2193" s="93"/>
      <c r="P2193" s="93"/>
      <c r="Q2193" s="93"/>
      <c r="R2193" s="94"/>
    </row>
    <row r="2194" spans="1:18">
      <c r="A2194" s="150" t="str">
        <f t="shared" si="35"/>
        <v/>
      </c>
      <c r="B2194" s="79"/>
      <c r="C2194" s="157"/>
      <c r="D2194" s="47"/>
      <c r="E2194" s="345"/>
      <c r="F2194" s="19"/>
      <c r="G2194" s="56"/>
      <c r="H2194" s="18"/>
      <c r="I2194" s="19"/>
      <c r="J2194" s="19"/>
      <c r="K2194" s="19"/>
      <c r="L2194" s="345"/>
      <c r="M2194" s="17"/>
      <c r="N2194" s="17"/>
      <c r="O2194" s="19"/>
      <c r="P2194" s="19"/>
      <c r="Q2194" s="19"/>
      <c r="R2194" s="17"/>
    </row>
    <row r="2195" spans="1:18">
      <c r="A2195" s="150" t="str">
        <f t="shared" si="35"/>
        <v/>
      </c>
      <c r="B2195" s="79"/>
      <c r="C2195" s="157"/>
      <c r="D2195" s="47"/>
      <c r="E2195" s="345"/>
      <c r="F2195" s="19"/>
      <c r="G2195" s="56"/>
      <c r="H2195" s="18"/>
      <c r="I2195" s="19"/>
      <c r="J2195" s="19"/>
      <c r="K2195" s="19"/>
      <c r="L2195" s="345"/>
      <c r="M2195" s="17"/>
      <c r="N2195" s="17"/>
      <c r="O2195" s="19"/>
      <c r="P2195" s="19"/>
      <c r="Q2195" s="19"/>
      <c r="R2195" s="17"/>
    </row>
    <row r="2196" spans="1:18">
      <c r="A2196" s="150" t="str">
        <f t="shared" si="35"/>
        <v/>
      </c>
      <c r="B2196" s="79"/>
      <c r="C2196" s="157"/>
      <c r="D2196" s="47"/>
      <c r="E2196" s="345"/>
      <c r="F2196" s="19"/>
      <c r="G2196" s="56"/>
      <c r="H2196" s="18"/>
      <c r="I2196" s="19"/>
      <c r="J2196" s="19"/>
      <c r="K2196" s="19"/>
      <c r="L2196" s="345"/>
      <c r="M2196" s="17"/>
      <c r="N2196" s="17"/>
      <c r="O2196" s="19"/>
      <c r="P2196" s="19"/>
      <c r="Q2196" s="19"/>
      <c r="R2196" s="17"/>
    </row>
    <row r="2197" spans="1:18">
      <c r="A2197" s="150" t="str">
        <f t="shared" si="35"/>
        <v/>
      </c>
      <c r="B2197" s="79"/>
      <c r="C2197" s="157"/>
      <c r="D2197" s="47"/>
      <c r="E2197" s="345"/>
      <c r="F2197" s="19"/>
      <c r="G2197" s="56"/>
      <c r="H2197" s="18"/>
      <c r="I2197" s="19"/>
      <c r="J2197" s="19"/>
      <c r="K2197" s="19"/>
      <c r="L2197" s="345"/>
      <c r="M2197" s="17"/>
      <c r="N2197" s="17"/>
      <c r="O2197" s="19"/>
      <c r="P2197" s="19"/>
      <c r="Q2197" s="19"/>
      <c r="R2197" s="17"/>
    </row>
    <row r="2198" spans="1:18">
      <c r="A2198" s="150" t="str">
        <f t="shared" si="35"/>
        <v/>
      </c>
      <c r="B2198" s="79"/>
      <c r="C2198" s="157"/>
      <c r="D2198" s="47"/>
      <c r="E2198" s="345"/>
      <c r="F2198" s="19"/>
      <c r="G2198" s="56"/>
      <c r="H2198" s="18"/>
      <c r="I2198" s="19"/>
      <c r="J2198" s="19"/>
      <c r="K2198" s="19"/>
      <c r="L2198" s="345"/>
      <c r="M2198" s="17"/>
      <c r="N2198" s="17"/>
      <c r="O2198" s="19"/>
      <c r="P2198" s="19"/>
      <c r="Q2198" s="19"/>
      <c r="R2198" s="17"/>
    </row>
    <row r="2199" spans="1:18">
      <c r="A2199" s="89" t="str">
        <f t="shared" si="35"/>
        <v/>
      </c>
      <c r="B2199" s="88"/>
      <c r="C2199" s="157"/>
      <c r="D2199" s="90"/>
      <c r="E2199" s="346"/>
      <c r="F2199" s="91"/>
      <c r="G2199" s="88"/>
      <c r="H2199" s="92"/>
      <c r="I2199" s="93"/>
      <c r="J2199" s="93"/>
      <c r="K2199" s="93"/>
      <c r="L2199" s="346"/>
      <c r="M2199" s="94"/>
      <c r="N2199" s="94"/>
      <c r="O2199" s="93"/>
      <c r="P2199" s="93"/>
      <c r="Q2199" s="93"/>
      <c r="R2199" s="94"/>
    </row>
    <row r="2200" spans="1:18">
      <c r="A2200" s="150" t="str">
        <f t="shared" si="35"/>
        <v/>
      </c>
      <c r="B2200" s="79"/>
      <c r="C2200" s="157"/>
      <c r="D2200" s="47"/>
      <c r="E2200" s="345"/>
      <c r="F2200" s="19"/>
      <c r="G2200" s="56"/>
      <c r="H2200" s="18"/>
      <c r="I2200" s="19"/>
      <c r="J2200" s="19"/>
      <c r="K2200" s="19"/>
      <c r="L2200" s="345"/>
      <c r="M2200" s="17"/>
      <c r="N2200" s="17"/>
      <c r="O2200" s="19"/>
      <c r="P2200" s="19"/>
      <c r="Q2200" s="19"/>
      <c r="R2200" s="17"/>
    </row>
    <row r="2201" spans="1:18">
      <c r="A2201" s="150" t="str">
        <f t="shared" si="35"/>
        <v/>
      </c>
      <c r="B2201" s="79"/>
      <c r="C2201" s="157"/>
      <c r="D2201" s="47"/>
      <c r="E2201" s="345"/>
      <c r="F2201" s="19"/>
      <c r="G2201" s="56"/>
      <c r="H2201" s="18"/>
      <c r="I2201" s="19"/>
      <c r="J2201" s="19"/>
      <c r="K2201" s="19"/>
      <c r="L2201" s="345"/>
      <c r="M2201" s="17"/>
      <c r="N2201" s="17"/>
      <c r="O2201" s="19"/>
      <c r="P2201" s="19"/>
      <c r="Q2201" s="19"/>
      <c r="R2201" s="17"/>
    </row>
    <row r="2202" spans="1:18">
      <c r="A2202" s="150" t="str">
        <f t="shared" si="35"/>
        <v/>
      </c>
      <c r="B2202" s="79"/>
      <c r="C2202" s="157"/>
      <c r="D2202" s="47"/>
      <c r="E2202" s="345"/>
      <c r="F2202" s="19"/>
      <c r="G2202" s="56"/>
      <c r="H2202" s="18"/>
      <c r="I2202" s="19"/>
      <c r="J2202" s="19"/>
      <c r="K2202" s="19"/>
      <c r="L2202" s="345"/>
      <c r="M2202" s="17"/>
      <c r="N2202" s="17"/>
      <c r="O2202" s="19"/>
      <c r="P2202" s="19"/>
      <c r="Q2202" s="19"/>
      <c r="R2202" s="17"/>
    </row>
    <row r="2203" spans="1:18">
      <c r="A2203" s="150" t="str">
        <f t="shared" si="35"/>
        <v/>
      </c>
      <c r="B2203" s="79"/>
      <c r="C2203" s="157"/>
      <c r="D2203" s="47"/>
      <c r="E2203" s="345"/>
      <c r="F2203" s="19"/>
      <c r="G2203" s="56"/>
      <c r="H2203" s="18"/>
      <c r="I2203" s="19"/>
      <c r="J2203" s="19"/>
      <c r="K2203" s="19"/>
      <c r="L2203" s="345"/>
      <c r="M2203" s="17"/>
      <c r="N2203" s="17"/>
      <c r="O2203" s="19"/>
      <c r="P2203" s="19"/>
      <c r="Q2203" s="19"/>
      <c r="R2203" s="17"/>
    </row>
    <row r="2204" spans="1:18">
      <c r="A2204" s="150" t="str">
        <f t="shared" si="35"/>
        <v/>
      </c>
      <c r="B2204" s="79"/>
      <c r="C2204" s="157"/>
      <c r="D2204" s="47"/>
      <c r="E2204" s="345"/>
      <c r="F2204" s="19"/>
      <c r="G2204" s="56"/>
      <c r="H2204" s="18"/>
      <c r="I2204" s="19"/>
      <c r="J2204" s="19"/>
      <c r="K2204" s="19"/>
      <c r="L2204" s="345"/>
      <c r="M2204" s="17"/>
      <c r="N2204" s="17"/>
      <c r="O2204" s="19"/>
      <c r="P2204" s="19"/>
      <c r="Q2204" s="19"/>
      <c r="R2204" s="17"/>
    </row>
    <row r="2205" spans="1:18">
      <c r="A2205" s="89" t="str">
        <f t="shared" si="35"/>
        <v/>
      </c>
      <c r="B2205" s="88"/>
      <c r="C2205" s="157"/>
      <c r="D2205" s="90"/>
      <c r="E2205" s="346"/>
      <c r="F2205" s="91"/>
      <c r="G2205" s="88"/>
      <c r="H2205" s="92"/>
      <c r="I2205" s="93"/>
      <c r="J2205" s="93"/>
      <c r="K2205" s="93"/>
      <c r="L2205" s="346"/>
      <c r="M2205" s="94"/>
      <c r="N2205" s="94"/>
      <c r="O2205" s="93"/>
      <c r="P2205" s="93"/>
      <c r="Q2205" s="93"/>
      <c r="R2205" s="94"/>
    </row>
    <row r="2206" spans="1:18">
      <c r="A2206" s="150" t="str">
        <f t="shared" si="35"/>
        <v/>
      </c>
      <c r="B2206" s="79"/>
      <c r="C2206" s="157"/>
      <c r="D2206" s="47"/>
      <c r="E2206" s="345"/>
      <c r="F2206" s="19"/>
      <c r="G2206" s="56"/>
      <c r="H2206" s="18"/>
      <c r="I2206" s="19"/>
      <c r="J2206" s="19"/>
      <c r="K2206" s="19"/>
      <c r="L2206" s="345"/>
      <c r="M2206" s="17"/>
      <c r="N2206" s="17"/>
      <c r="O2206" s="19"/>
      <c r="P2206" s="19"/>
      <c r="Q2206" s="19"/>
      <c r="R2206" s="17"/>
    </row>
    <row r="2207" spans="1:18">
      <c r="A2207" s="150" t="str">
        <f t="shared" si="35"/>
        <v/>
      </c>
      <c r="B2207" s="79"/>
      <c r="C2207" s="157"/>
      <c r="D2207" s="47"/>
      <c r="E2207" s="345"/>
      <c r="F2207" s="19"/>
      <c r="G2207" s="56"/>
      <c r="H2207" s="18"/>
      <c r="I2207" s="19"/>
      <c r="J2207" s="19"/>
      <c r="K2207" s="19"/>
      <c r="L2207" s="345"/>
      <c r="M2207" s="17"/>
      <c r="N2207" s="17"/>
      <c r="O2207" s="19"/>
      <c r="P2207" s="19"/>
      <c r="Q2207" s="19"/>
      <c r="R2207" s="17"/>
    </row>
    <row r="2208" spans="1:18">
      <c r="A2208" s="150" t="str">
        <f t="shared" si="35"/>
        <v/>
      </c>
      <c r="B2208" s="79"/>
      <c r="C2208" s="157"/>
      <c r="D2208" s="47"/>
      <c r="E2208" s="345"/>
      <c r="F2208" s="19"/>
      <c r="G2208" s="56"/>
      <c r="H2208" s="18"/>
      <c r="I2208" s="19"/>
      <c r="J2208" s="19"/>
      <c r="K2208" s="19"/>
      <c r="L2208" s="345"/>
      <c r="M2208" s="17"/>
      <c r="N2208" s="17"/>
      <c r="O2208" s="19"/>
      <c r="P2208" s="19"/>
      <c r="Q2208" s="19"/>
      <c r="R2208" s="17"/>
    </row>
    <row r="2209" spans="1:18">
      <c r="A2209" s="150" t="str">
        <f t="shared" si="35"/>
        <v/>
      </c>
      <c r="B2209" s="79"/>
      <c r="C2209" s="157"/>
      <c r="D2209" s="47"/>
      <c r="E2209" s="345"/>
      <c r="F2209" s="19"/>
      <c r="G2209" s="56"/>
      <c r="H2209" s="18"/>
      <c r="I2209" s="19"/>
      <c r="J2209" s="19"/>
      <c r="K2209" s="19"/>
      <c r="L2209" s="345"/>
      <c r="M2209" s="17"/>
      <c r="N2209" s="17"/>
      <c r="O2209" s="19"/>
      <c r="P2209" s="19"/>
      <c r="Q2209" s="19"/>
      <c r="R2209" s="17"/>
    </row>
    <row r="2210" spans="1:18">
      <c r="A2210" s="150" t="str">
        <f t="shared" si="35"/>
        <v/>
      </c>
      <c r="B2210" s="79"/>
      <c r="C2210" s="157"/>
      <c r="D2210" s="47"/>
      <c r="E2210" s="345"/>
      <c r="F2210" s="19"/>
      <c r="G2210" s="56"/>
      <c r="H2210" s="18"/>
      <c r="I2210" s="19"/>
      <c r="J2210" s="19"/>
      <c r="K2210" s="19"/>
      <c r="L2210" s="345"/>
      <c r="M2210" s="17"/>
      <c r="N2210" s="17"/>
      <c r="O2210" s="19"/>
      <c r="P2210" s="19"/>
      <c r="Q2210" s="19"/>
      <c r="R2210" s="17"/>
    </row>
    <row r="2211" spans="1:18">
      <c r="A2211" s="89" t="str">
        <f t="shared" si="35"/>
        <v/>
      </c>
      <c r="B2211" s="88"/>
      <c r="C2211" s="157"/>
      <c r="D2211" s="90"/>
      <c r="E2211" s="346"/>
      <c r="F2211" s="91"/>
      <c r="G2211" s="88"/>
      <c r="H2211" s="92"/>
      <c r="I2211" s="93"/>
      <c r="J2211" s="93"/>
      <c r="K2211" s="93"/>
      <c r="L2211" s="346"/>
      <c r="M2211" s="94"/>
      <c r="N2211" s="94"/>
      <c r="O2211" s="93"/>
      <c r="P2211" s="93"/>
      <c r="Q2211" s="93"/>
      <c r="R2211" s="94"/>
    </row>
    <row r="2212" spans="1:18">
      <c r="A2212" s="150" t="str">
        <f t="shared" si="35"/>
        <v/>
      </c>
      <c r="B2212" s="79"/>
      <c r="C2212" s="157"/>
      <c r="D2212" s="47"/>
      <c r="E2212" s="345"/>
      <c r="F2212" s="19"/>
      <c r="G2212" s="56"/>
      <c r="H2212" s="18"/>
      <c r="I2212" s="19"/>
      <c r="J2212" s="19"/>
      <c r="K2212" s="19"/>
      <c r="L2212" s="345"/>
      <c r="M2212" s="17"/>
      <c r="N2212" s="17"/>
      <c r="O2212" s="19"/>
      <c r="P2212" s="19"/>
      <c r="Q2212" s="19"/>
      <c r="R2212" s="17"/>
    </row>
    <row r="2213" spans="1:18">
      <c r="A2213" s="150" t="str">
        <f t="shared" si="35"/>
        <v/>
      </c>
      <c r="B2213" s="79"/>
      <c r="C2213" s="157"/>
      <c r="D2213" s="47"/>
      <c r="E2213" s="345"/>
      <c r="F2213" s="19"/>
      <c r="G2213" s="56"/>
      <c r="H2213" s="18"/>
      <c r="I2213" s="19"/>
      <c r="J2213" s="19"/>
      <c r="K2213" s="19"/>
      <c r="L2213" s="345"/>
      <c r="M2213" s="17"/>
      <c r="N2213" s="17"/>
      <c r="O2213" s="19"/>
      <c r="P2213" s="19"/>
      <c r="Q2213" s="19"/>
      <c r="R2213" s="17"/>
    </row>
    <row r="2214" spans="1:18">
      <c r="A2214" s="150" t="str">
        <f t="shared" si="35"/>
        <v/>
      </c>
      <c r="B2214" s="79"/>
      <c r="C2214" s="157"/>
      <c r="D2214" s="47"/>
      <c r="E2214" s="345"/>
      <c r="F2214" s="19"/>
      <c r="G2214" s="56"/>
      <c r="H2214" s="18"/>
      <c r="I2214" s="19"/>
      <c r="J2214" s="19"/>
      <c r="K2214" s="19"/>
      <c r="L2214" s="345"/>
      <c r="M2214" s="17"/>
      <c r="N2214" s="17"/>
      <c r="O2214" s="19"/>
      <c r="P2214" s="19"/>
      <c r="Q2214" s="19"/>
      <c r="R2214" s="17"/>
    </row>
    <row r="2215" spans="1:18">
      <c r="A2215" s="150" t="str">
        <f t="shared" si="35"/>
        <v/>
      </c>
      <c r="B2215" s="79"/>
      <c r="C2215" s="157"/>
      <c r="D2215" s="47"/>
      <c r="E2215" s="345"/>
      <c r="F2215" s="19"/>
      <c r="G2215" s="56"/>
      <c r="H2215" s="18"/>
      <c r="I2215" s="19"/>
      <c r="J2215" s="19"/>
      <c r="K2215" s="19"/>
      <c r="L2215" s="345"/>
      <c r="M2215" s="17"/>
      <c r="N2215" s="17"/>
      <c r="O2215" s="19"/>
      <c r="P2215" s="19"/>
      <c r="Q2215" s="19"/>
      <c r="R2215" s="17"/>
    </row>
    <row r="2216" spans="1:18">
      <c r="A2216" s="150" t="str">
        <f t="shared" si="35"/>
        <v/>
      </c>
      <c r="B2216" s="79"/>
      <c r="C2216" s="157"/>
      <c r="D2216" s="47"/>
      <c r="E2216" s="345"/>
      <c r="F2216" s="19"/>
      <c r="G2216" s="56"/>
      <c r="H2216" s="18"/>
      <c r="I2216" s="19"/>
      <c r="J2216" s="19"/>
      <c r="K2216" s="19"/>
      <c r="L2216" s="345"/>
      <c r="M2216" s="17"/>
      <c r="N2216" s="17"/>
      <c r="O2216" s="19"/>
      <c r="P2216" s="19"/>
      <c r="Q2216" s="19"/>
      <c r="R2216" s="17"/>
    </row>
    <row r="2217" spans="1:18">
      <c r="A2217" s="89" t="str">
        <f t="shared" si="35"/>
        <v/>
      </c>
      <c r="B2217" s="88"/>
      <c r="C2217" s="157"/>
      <c r="D2217" s="90"/>
      <c r="E2217" s="346"/>
      <c r="F2217" s="91"/>
      <c r="G2217" s="88"/>
      <c r="H2217" s="92"/>
      <c r="I2217" s="93"/>
      <c r="J2217" s="93"/>
      <c r="K2217" s="93"/>
      <c r="L2217" s="346"/>
      <c r="M2217" s="94"/>
      <c r="N2217" s="94"/>
      <c r="O2217" s="93"/>
      <c r="P2217" s="93"/>
      <c r="Q2217" s="93"/>
      <c r="R2217" s="94"/>
    </row>
    <row r="2218" spans="1:18">
      <c r="A2218" s="150" t="str">
        <f t="shared" si="35"/>
        <v/>
      </c>
      <c r="B2218" s="79"/>
      <c r="C2218" s="157"/>
      <c r="D2218" s="47"/>
      <c r="E2218" s="345"/>
      <c r="F2218" s="19"/>
      <c r="G2218" s="56"/>
      <c r="H2218" s="18"/>
      <c r="I2218" s="19"/>
      <c r="J2218" s="19"/>
      <c r="K2218" s="19"/>
      <c r="L2218" s="345"/>
      <c r="M2218" s="17"/>
      <c r="N2218" s="17"/>
      <c r="O2218" s="19"/>
      <c r="P2218" s="19"/>
      <c r="Q2218" s="19"/>
      <c r="R2218" s="17"/>
    </row>
    <row r="2219" spans="1:18">
      <c r="A2219" s="150" t="str">
        <f t="shared" si="35"/>
        <v/>
      </c>
      <c r="B2219" s="79"/>
      <c r="C2219" s="157"/>
      <c r="D2219" s="47"/>
      <c r="E2219" s="345"/>
      <c r="F2219" s="19"/>
      <c r="G2219" s="56"/>
      <c r="H2219" s="18"/>
      <c r="I2219" s="19"/>
      <c r="J2219" s="19"/>
      <c r="K2219" s="19"/>
      <c r="L2219" s="345"/>
      <c r="M2219" s="17"/>
      <c r="N2219" s="17"/>
      <c r="O2219" s="19"/>
      <c r="P2219" s="19"/>
      <c r="Q2219" s="19"/>
      <c r="R2219" s="17"/>
    </row>
    <row r="2220" spans="1:18">
      <c r="A2220" s="150" t="str">
        <f t="shared" si="35"/>
        <v/>
      </c>
      <c r="B2220" s="79"/>
      <c r="C2220" s="157"/>
      <c r="D2220" s="47"/>
      <c r="E2220" s="345"/>
      <c r="F2220" s="19"/>
      <c r="G2220" s="56"/>
      <c r="H2220" s="18"/>
      <c r="I2220" s="19"/>
      <c r="J2220" s="19"/>
      <c r="K2220" s="19"/>
      <c r="L2220" s="345"/>
      <c r="M2220" s="17"/>
      <c r="N2220" s="17"/>
      <c r="O2220" s="19"/>
      <c r="P2220" s="19"/>
      <c r="Q2220" s="19"/>
      <c r="R2220" s="17"/>
    </row>
    <row r="2221" spans="1:18">
      <c r="A2221" s="150" t="str">
        <f t="shared" si="35"/>
        <v/>
      </c>
      <c r="B2221" s="79"/>
      <c r="C2221" s="157"/>
      <c r="D2221" s="47"/>
      <c r="E2221" s="345"/>
      <c r="F2221" s="19"/>
      <c r="G2221" s="56"/>
      <c r="H2221" s="18"/>
      <c r="I2221" s="19"/>
      <c r="J2221" s="19"/>
      <c r="K2221" s="19"/>
      <c r="L2221" s="345"/>
      <c r="M2221" s="17"/>
      <c r="N2221" s="17"/>
      <c r="O2221" s="19"/>
      <c r="P2221" s="19"/>
      <c r="Q2221" s="19"/>
      <c r="R2221" s="17"/>
    </row>
    <row r="2222" spans="1:18">
      <c r="A2222" s="150" t="str">
        <f t="shared" si="35"/>
        <v/>
      </c>
      <c r="B2222" s="79"/>
      <c r="C2222" s="157"/>
      <c r="D2222" s="47"/>
      <c r="E2222" s="345"/>
      <c r="F2222" s="19"/>
      <c r="G2222" s="56"/>
      <c r="H2222" s="18"/>
      <c r="I2222" s="19"/>
      <c r="J2222" s="19"/>
      <c r="K2222" s="19"/>
      <c r="L2222" s="345"/>
      <c r="M2222" s="17"/>
      <c r="N2222" s="17"/>
      <c r="O2222" s="19"/>
      <c r="P2222" s="19"/>
      <c r="Q2222" s="19"/>
      <c r="R2222" s="17"/>
    </row>
    <row r="2223" spans="1:18">
      <c r="A2223" s="89" t="str">
        <f t="shared" si="35"/>
        <v/>
      </c>
      <c r="B2223" s="88"/>
      <c r="C2223" s="157"/>
      <c r="D2223" s="90"/>
      <c r="E2223" s="346"/>
      <c r="F2223" s="91"/>
      <c r="G2223" s="88"/>
      <c r="H2223" s="92"/>
      <c r="I2223" s="93"/>
      <c r="J2223" s="93"/>
      <c r="K2223" s="93"/>
      <c r="L2223" s="346"/>
      <c r="M2223" s="94"/>
      <c r="N2223" s="94"/>
      <c r="O2223" s="93"/>
      <c r="P2223" s="93"/>
      <c r="Q2223" s="93"/>
      <c r="R2223" s="94"/>
    </row>
    <row r="2224" spans="1:18">
      <c r="A2224" s="150" t="str">
        <f t="shared" si="35"/>
        <v/>
      </c>
      <c r="B2224" s="79"/>
      <c r="C2224" s="157"/>
      <c r="D2224" s="47"/>
      <c r="E2224" s="345"/>
      <c r="F2224" s="19"/>
      <c r="G2224" s="56"/>
      <c r="H2224" s="18"/>
      <c r="I2224" s="19"/>
      <c r="J2224" s="19"/>
      <c r="K2224" s="19"/>
      <c r="L2224" s="345"/>
      <c r="M2224" s="17"/>
      <c r="N2224" s="17"/>
      <c r="O2224" s="19"/>
      <c r="P2224" s="19"/>
      <c r="Q2224" s="19"/>
      <c r="R2224" s="17"/>
    </row>
    <row r="2225" spans="1:18">
      <c r="A2225" s="150" t="str">
        <f t="shared" si="35"/>
        <v/>
      </c>
      <c r="B2225" s="79"/>
      <c r="C2225" s="157"/>
      <c r="D2225" s="47"/>
      <c r="E2225" s="345"/>
      <c r="F2225" s="19"/>
      <c r="G2225" s="56"/>
      <c r="H2225" s="18"/>
      <c r="I2225" s="19"/>
      <c r="J2225" s="19"/>
      <c r="K2225" s="19"/>
      <c r="L2225" s="345"/>
      <c r="M2225" s="17"/>
      <c r="N2225" s="17"/>
      <c r="O2225" s="19"/>
      <c r="P2225" s="19"/>
      <c r="Q2225" s="19"/>
      <c r="R2225" s="17"/>
    </row>
    <row r="2226" spans="1:18">
      <c r="A2226" s="150" t="str">
        <f t="shared" si="35"/>
        <v/>
      </c>
      <c r="B2226" s="79"/>
      <c r="C2226" s="157"/>
      <c r="D2226" s="47"/>
      <c r="E2226" s="345"/>
      <c r="F2226" s="19"/>
      <c r="G2226" s="56"/>
      <c r="H2226" s="18"/>
      <c r="I2226" s="19"/>
      <c r="J2226" s="19"/>
      <c r="K2226" s="19"/>
      <c r="L2226" s="345"/>
      <c r="M2226" s="17"/>
      <c r="N2226" s="17"/>
      <c r="O2226" s="19"/>
      <c r="P2226" s="19"/>
      <c r="Q2226" s="19"/>
      <c r="R2226" s="17"/>
    </row>
    <row r="2227" spans="1:18">
      <c r="A2227" s="150" t="str">
        <f t="shared" si="35"/>
        <v/>
      </c>
      <c r="B2227" s="79"/>
      <c r="C2227" s="157"/>
      <c r="D2227" s="47"/>
      <c r="E2227" s="345"/>
      <c r="F2227" s="19"/>
      <c r="G2227" s="56"/>
      <c r="H2227" s="18"/>
      <c r="I2227" s="19"/>
      <c r="J2227" s="19"/>
      <c r="K2227" s="19"/>
      <c r="L2227" s="345"/>
      <c r="M2227" s="17"/>
      <c r="N2227" s="17"/>
      <c r="O2227" s="19"/>
      <c r="P2227" s="19"/>
      <c r="Q2227" s="19"/>
      <c r="R2227" s="17"/>
    </row>
    <row r="2228" spans="1:18">
      <c r="A2228" s="150" t="str">
        <f t="shared" si="35"/>
        <v/>
      </c>
      <c r="B2228" s="79"/>
      <c r="C2228" s="157"/>
      <c r="D2228" s="47"/>
      <c r="E2228" s="345"/>
      <c r="F2228" s="19"/>
      <c r="G2228" s="56"/>
      <c r="H2228" s="18"/>
      <c r="I2228" s="19"/>
      <c r="J2228" s="19"/>
      <c r="K2228" s="19"/>
      <c r="L2228" s="345"/>
      <c r="M2228" s="17"/>
      <c r="N2228" s="17"/>
      <c r="O2228" s="19"/>
      <c r="P2228" s="19"/>
      <c r="Q2228" s="19"/>
      <c r="R2228" s="17"/>
    </row>
    <row r="2229" spans="1:18">
      <c r="A2229" s="89" t="str">
        <f t="shared" si="35"/>
        <v/>
      </c>
      <c r="B2229" s="88"/>
      <c r="C2229" s="157"/>
      <c r="D2229" s="90"/>
      <c r="E2229" s="346"/>
      <c r="F2229" s="91"/>
      <c r="G2229" s="88"/>
      <c r="H2229" s="92"/>
      <c r="I2229" s="93"/>
      <c r="J2229" s="93"/>
      <c r="K2229" s="93"/>
      <c r="L2229" s="346"/>
      <c r="M2229" s="94"/>
      <c r="N2229" s="94"/>
      <c r="O2229" s="93"/>
      <c r="P2229" s="93"/>
      <c r="Q2229" s="93"/>
      <c r="R2229" s="94"/>
    </row>
    <row r="2230" spans="1:18">
      <c r="A2230" s="150" t="str">
        <f t="shared" si="35"/>
        <v/>
      </c>
      <c r="B2230" s="79"/>
      <c r="C2230" s="157"/>
      <c r="D2230" s="47"/>
      <c r="E2230" s="345"/>
      <c r="F2230" s="19"/>
      <c r="G2230" s="56"/>
      <c r="H2230" s="18"/>
      <c r="I2230" s="19"/>
      <c r="J2230" s="19"/>
      <c r="K2230" s="19"/>
      <c r="L2230" s="345"/>
      <c r="M2230" s="17"/>
      <c r="N2230" s="17"/>
      <c r="O2230" s="19"/>
      <c r="P2230" s="19"/>
      <c r="Q2230" s="19"/>
      <c r="R2230" s="17"/>
    </row>
    <row r="2231" spans="1:18">
      <c r="A2231" s="150" t="str">
        <f t="shared" si="35"/>
        <v/>
      </c>
      <c r="B2231" s="79"/>
      <c r="C2231" s="157"/>
      <c r="D2231" s="47"/>
      <c r="E2231" s="345"/>
      <c r="F2231" s="19"/>
      <c r="G2231" s="56"/>
      <c r="H2231" s="18"/>
      <c r="I2231" s="19"/>
      <c r="J2231" s="19"/>
      <c r="K2231" s="19"/>
      <c r="L2231" s="345"/>
      <c r="M2231" s="17"/>
      <c r="N2231" s="17"/>
      <c r="O2231" s="19"/>
      <c r="P2231" s="19"/>
      <c r="Q2231" s="19"/>
      <c r="R2231" s="17"/>
    </row>
    <row r="2232" spans="1:18">
      <c r="A2232" s="150" t="str">
        <f t="shared" si="35"/>
        <v/>
      </c>
      <c r="B2232" s="79"/>
      <c r="C2232" s="157"/>
      <c r="D2232" s="47"/>
      <c r="E2232" s="345"/>
      <c r="F2232" s="19"/>
      <c r="G2232" s="56"/>
      <c r="H2232" s="18"/>
      <c r="I2232" s="19"/>
      <c r="J2232" s="19"/>
      <c r="K2232" s="19"/>
      <c r="L2232" s="345"/>
      <c r="M2232" s="17"/>
      <c r="N2232" s="17"/>
      <c r="O2232" s="19"/>
      <c r="P2232" s="19"/>
      <c r="Q2232" s="19"/>
      <c r="R2232" s="17"/>
    </row>
    <row r="2233" spans="1:18">
      <c r="A2233" s="150" t="str">
        <f t="shared" si="35"/>
        <v/>
      </c>
      <c r="B2233" s="79"/>
      <c r="C2233" s="157"/>
      <c r="D2233" s="47"/>
      <c r="E2233" s="345"/>
      <c r="F2233" s="19"/>
      <c r="G2233" s="56"/>
      <c r="H2233" s="18"/>
      <c r="I2233" s="19"/>
      <c r="J2233" s="19"/>
      <c r="K2233" s="19"/>
      <c r="L2233" s="345"/>
      <c r="M2233" s="17"/>
      <c r="N2233" s="17"/>
      <c r="O2233" s="19"/>
      <c r="P2233" s="19"/>
      <c r="Q2233" s="19"/>
      <c r="R2233" s="17"/>
    </row>
    <row r="2234" spans="1:18">
      <c r="A2234" s="150" t="str">
        <f t="shared" si="35"/>
        <v/>
      </c>
      <c r="B2234" s="79"/>
      <c r="C2234" s="157"/>
      <c r="D2234" s="47"/>
      <c r="E2234" s="345"/>
      <c r="F2234" s="19"/>
      <c r="G2234" s="56"/>
      <c r="H2234" s="18"/>
      <c r="I2234" s="19"/>
      <c r="J2234" s="19"/>
      <c r="K2234" s="19"/>
      <c r="L2234" s="345"/>
      <c r="M2234" s="17"/>
      <c r="N2234" s="17"/>
      <c r="O2234" s="19"/>
      <c r="P2234" s="19"/>
      <c r="Q2234" s="19"/>
      <c r="R2234" s="17"/>
    </row>
    <row r="2235" spans="1:18">
      <c r="A2235" s="89" t="str">
        <f t="shared" si="35"/>
        <v/>
      </c>
      <c r="B2235" s="88"/>
      <c r="C2235" s="157"/>
      <c r="D2235" s="90"/>
      <c r="E2235" s="346"/>
      <c r="F2235" s="91"/>
      <c r="G2235" s="88"/>
      <c r="H2235" s="92"/>
      <c r="I2235" s="93"/>
      <c r="J2235" s="93"/>
      <c r="K2235" s="93"/>
      <c r="L2235" s="346"/>
      <c r="M2235" s="94"/>
      <c r="N2235" s="94"/>
      <c r="O2235" s="93"/>
      <c r="P2235" s="93"/>
      <c r="Q2235" s="93"/>
      <c r="R2235" s="94"/>
    </row>
    <row r="2236" spans="1:18">
      <c r="A2236" s="150" t="str">
        <f t="shared" si="35"/>
        <v/>
      </c>
      <c r="B2236" s="79"/>
      <c r="C2236" s="157"/>
      <c r="D2236" s="47"/>
      <c r="E2236" s="345"/>
      <c r="F2236" s="19"/>
      <c r="G2236" s="56"/>
      <c r="H2236" s="18"/>
      <c r="I2236" s="19"/>
      <c r="J2236" s="19"/>
      <c r="K2236" s="19"/>
      <c r="L2236" s="345"/>
      <c r="M2236" s="17"/>
      <c r="N2236" s="17"/>
      <c r="O2236" s="19"/>
      <c r="P2236" s="19"/>
      <c r="Q2236" s="19"/>
      <c r="R2236" s="17"/>
    </row>
    <row r="2237" spans="1:18">
      <c r="A2237" s="150" t="str">
        <f t="shared" si="35"/>
        <v/>
      </c>
      <c r="B2237" s="79"/>
      <c r="C2237" s="157"/>
      <c r="D2237" s="47"/>
      <c r="E2237" s="345"/>
      <c r="F2237" s="19"/>
      <c r="G2237" s="56"/>
      <c r="H2237" s="18"/>
      <c r="I2237" s="19"/>
      <c r="J2237" s="19"/>
      <c r="K2237" s="19"/>
      <c r="L2237" s="345"/>
      <c r="M2237" s="17"/>
      <c r="N2237" s="17"/>
      <c r="O2237" s="19"/>
      <c r="P2237" s="19"/>
      <c r="Q2237" s="19"/>
      <c r="R2237" s="17"/>
    </row>
    <row r="2238" spans="1:18">
      <c r="A2238" s="150" t="str">
        <f t="shared" si="35"/>
        <v/>
      </c>
      <c r="B2238" s="79"/>
      <c r="C2238" s="157"/>
      <c r="D2238" s="47"/>
      <c r="E2238" s="345"/>
      <c r="F2238" s="19"/>
      <c r="G2238" s="56"/>
      <c r="H2238" s="18"/>
      <c r="I2238" s="19"/>
      <c r="J2238" s="19"/>
      <c r="K2238" s="19"/>
      <c r="L2238" s="345"/>
      <c r="M2238" s="17"/>
      <c r="N2238" s="17"/>
      <c r="O2238" s="19"/>
      <c r="P2238" s="19"/>
      <c r="Q2238" s="19"/>
      <c r="R2238" s="17"/>
    </row>
    <row r="2239" spans="1:18">
      <c r="A2239" s="150" t="str">
        <f t="shared" si="35"/>
        <v/>
      </c>
      <c r="B2239" s="79"/>
      <c r="C2239" s="157"/>
      <c r="D2239" s="47"/>
      <c r="E2239" s="345"/>
      <c r="F2239" s="19"/>
      <c r="G2239" s="56"/>
      <c r="H2239" s="18"/>
      <c r="I2239" s="19"/>
      <c r="J2239" s="19"/>
      <c r="K2239" s="19"/>
      <c r="L2239" s="345"/>
      <c r="M2239" s="17"/>
      <c r="N2239" s="17"/>
      <c r="O2239" s="19"/>
      <c r="P2239" s="19"/>
      <c r="Q2239" s="19"/>
      <c r="R2239" s="17"/>
    </row>
    <row r="2240" spans="1:18">
      <c r="A2240" s="150" t="str">
        <f t="shared" si="35"/>
        <v/>
      </c>
      <c r="B2240" s="79"/>
      <c r="C2240" s="157"/>
      <c r="D2240" s="47"/>
      <c r="E2240" s="345"/>
      <c r="F2240" s="19"/>
      <c r="G2240" s="56"/>
      <c r="H2240" s="18"/>
      <c r="I2240" s="19"/>
      <c r="J2240" s="19"/>
      <c r="K2240" s="19"/>
      <c r="L2240" s="345"/>
      <c r="M2240" s="17"/>
      <c r="N2240" s="17"/>
      <c r="O2240" s="19"/>
      <c r="P2240" s="19"/>
      <c r="Q2240" s="19"/>
      <c r="R2240" s="17"/>
    </row>
    <row r="2241" spans="1:18">
      <c r="A2241" s="89" t="str">
        <f t="shared" si="35"/>
        <v/>
      </c>
      <c r="B2241" s="88"/>
      <c r="C2241" s="157"/>
      <c r="D2241" s="90"/>
      <c r="E2241" s="346"/>
      <c r="F2241" s="91"/>
      <c r="G2241" s="88"/>
      <c r="H2241" s="92"/>
      <c r="I2241" s="93"/>
      <c r="J2241" s="93"/>
      <c r="K2241" s="93"/>
      <c r="L2241" s="346"/>
      <c r="M2241" s="94"/>
      <c r="N2241" s="94"/>
      <c r="O2241" s="93"/>
      <c r="P2241" s="93"/>
      <c r="Q2241" s="93"/>
      <c r="R2241" s="94"/>
    </row>
    <row r="2242" spans="1:18">
      <c r="A2242" s="150" t="str">
        <f t="shared" si="35"/>
        <v/>
      </c>
      <c r="B2242" s="79"/>
      <c r="C2242" s="157"/>
      <c r="D2242" s="47"/>
      <c r="E2242" s="345"/>
      <c r="F2242" s="19"/>
      <c r="G2242" s="56"/>
      <c r="H2242" s="18"/>
      <c r="I2242" s="19"/>
      <c r="J2242" s="19"/>
      <c r="K2242" s="19"/>
      <c r="L2242" s="345"/>
      <c r="M2242" s="17"/>
      <c r="N2242" s="17"/>
      <c r="O2242" s="19"/>
      <c r="P2242" s="19"/>
      <c r="Q2242" s="19"/>
      <c r="R2242" s="17"/>
    </row>
    <row r="2243" spans="1:18">
      <c r="A2243" s="150" t="str">
        <f t="shared" si="35"/>
        <v/>
      </c>
      <c r="B2243" s="79"/>
      <c r="C2243" s="157"/>
      <c r="D2243" s="47"/>
      <c r="E2243" s="345"/>
      <c r="F2243" s="19"/>
      <c r="G2243" s="56"/>
      <c r="H2243" s="18"/>
      <c r="I2243" s="19"/>
      <c r="J2243" s="19"/>
      <c r="K2243" s="19"/>
      <c r="L2243" s="345"/>
      <c r="M2243" s="17"/>
      <c r="N2243" s="17"/>
      <c r="O2243" s="19"/>
      <c r="P2243" s="19"/>
      <c r="Q2243" s="19"/>
      <c r="R2243" s="17"/>
    </row>
    <row r="2244" spans="1:18">
      <c r="A2244" s="150" t="str">
        <f t="shared" si="35"/>
        <v/>
      </c>
      <c r="B2244" s="79"/>
      <c r="C2244" s="157"/>
      <c r="D2244" s="47"/>
      <c r="E2244" s="345"/>
      <c r="F2244" s="19"/>
      <c r="G2244" s="56"/>
      <c r="H2244" s="18"/>
      <c r="I2244" s="19"/>
      <c r="J2244" s="19"/>
      <c r="K2244" s="19"/>
      <c r="L2244" s="345"/>
      <c r="M2244" s="17"/>
      <c r="N2244" s="17"/>
      <c r="O2244" s="19"/>
      <c r="P2244" s="19"/>
      <c r="Q2244" s="19"/>
      <c r="R2244" s="17"/>
    </row>
    <row r="2245" spans="1:18">
      <c r="A2245" s="150" t="str">
        <f t="shared" si="35"/>
        <v/>
      </c>
      <c r="B2245" s="79"/>
      <c r="C2245" s="157"/>
      <c r="D2245" s="47"/>
      <c r="E2245" s="345"/>
      <c r="F2245" s="19"/>
      <c r="G2245" s="56"/>
      <c r="H2245" s="18"/>
      <c r="I2245" s="19"/>
      <c r="J2245" s="19"/>
      <c r="K2245" s="19"/>
      <c r="L2245" s="345"/>
      <c r="M2245" s="17"/>
      <c r="N2245" s="17"/>
      <c r="O2245" s="19"/>
      <c r="P2245" s="19"/>
      <c r="Q2245" s="19"/>
      <c r="R2245" s="17"/>
    </row>
    <row r="2246" spans="1:18">
      <c r="A2246" s="150" t="str">
        <f t="shared" si="35"/>
        <v/>
      </c>
      <c r="B2246" s="79"/>
      <c r="C2246" s="157"/>
      <c r="D2246" s="47"/>
      <c r="E2246" s="345"/>
      <c r="F2246" s="19"/>
      <c r="G2246" s="56"/>
      <c r="H2246" s="18"/>
      <c r="I2246" s="19"/>
      <c r="J2246" s="19"/>
      <c r="K2246" s="19"/>
      <c r="L2246" s="345"/>
      <c r="M2246" s="17"/>
      <c r="N2246" s="17"/>
      <c r="O2246" s="19"/>
      <c r="P2246" s="19"/>
      <c r="Q2246" s="19"/>
      <c r="R2246" s="17"/>
    </row>
    <row r="2247" spans="1:18">
      <c r="A2247" s="89" t="str">
        <f t="shared" si="35"/>
        <v/>
      </c>
      <c r="B2247" s="88"/>
      <c r="C2247" s="157"/>
      <c r="D2247" s="90"/>
      <c r="E2247" s="346"/>
      <c r="F2247" s="91"/>
      <c r="G2247" s="88"/>
      <c r="H2247" s="92"/>
      <c r="I2247" s="93"/>
      <c r="J2247" s="93"/>
      <c r="K2247" s="93"/>
      <c r="L2247" s="346"/>
      <c r="M2247" s="94"/>
      <c r="N2247" s="94"/>
      <c r="O2247" s="93"/>
      <c r="P2247" s="93"/>
      <c r="Q2247" s="93"/>
      <c r="R2247" s="94"/>
    </row>
    <row r="2248" spans="1:18">
      <c r="A2248" s="150" t="str">
        <f t="shared" si="35"/>
        <v/>
      </c>
      <c r="B2248" s="79"/>
      <c r="C2248" s="157"/>
      <c r="D2248" s="47"/>
      <c r="E2248" s="345"/>
      <c r="F2248" s="19"/>
      <c r="G2248" s="56"/>
      <c r="H2248" s="18"/>
      <c r="I2248" s="19"/>
      <c r="J2248" s="19"/>
      <c r="K2248" s="19"/>
      <c r="L2248" s="345"/>
      <c r="M2248" s="17"/>
      <c r="N2248" s="17"/>
      <c r="O2248" s="19"/>
      <c r="P2248" s="19"/>
      <c r="Q2248" s="19"/>
      <c r="R2248" s="17"/>
    </row>
    <row r="2249" spans="1:18">
      <c r="A2249" s="150" t="str">
        <f t="shared" si="35"/>
        <v/>
      </c>
      <c r="B2249" s="79"/>
      <c r="C2249" s="157"/>
      <c r="D2249" s="47"/>
      <c r="E2249" s="345"/>
      <c r="F2249" s="19"/>
      <c r="G2249" s="56"/>
      <c r="H2249" s="18"/>
      <c r="I2249" s="19"/>
      <c r="J2249" s="19"/>
      <c r="K2249" s="19"/>
      <c r="L2249" s="345"/>
      <c r="M2249" s="17"/>
      <c r="N2249" s="17"/>
      <c r="O2249" s="19"/>
      <c r="P2249" s="19"/>
      <c r="Q2249" s="19"/>
      <c r="R2249" s="17"/>
    </row>
    <row r="2250" spans="1:18">
      <c r="A2250" s="150" t="str">
        <f t="shared" si="35"/>
        <v/>
      </c>
      <c r="B2250" s="79"/>
      <c r="C2250" s="157"/>
      <c r="D2250" s="47"/>
      <c r="E2250" s="345"/>
      <c r="F2250" s="19"/>
      <c r="G2250" s="56"/>
      <c r="H2250" s="18"/>
      <c r="I2250" s="19"/>
      <c r="J2250" s="19"/>
      <c r="K2250" s="19"/>
      <c r="L2250" s="345"/>
      <c r="M2250" s="17"/>
      <c r="N2250" s="17"/>
      <c r="O2250" s="19"/>
      <c r="P2250" s="19"/>
      <c r="Q2250" s="19"/>
      <c r="R2250" s="17"/>
    </row>
    <row r="2251" spans="1:18">
      <c r="A2251" s="150" t="str">
        <f t="shared" si="35"/>
        <v/>
      </c>
      <c r="B2251" s="79"/>
      <c r="C2251" s="157"/>
      <c r="D2251" s="47"/>
      <c r="E2251" s="345"/>
      <c r="F2251" s="19"/>
      <c r="G2251" s="56"/>
      <c r="H2251" s="18"/>
      <c r="I2251" s="19"/>
      <c r="J2251" s="19"/>
      <c r="K2251" s="19"/>
      <c r="L2251" s="345"/>
      <c r="M2251" s="17"/>
      <c r="N2251" s="17"/>
      <c r="O2251" s="19"/>
      <c r="P2251" s="19"/>
      <c r="Q2251" s="19"/>
      <c r="R2251" s="17"/>
    </row>
    <row r="2252" spans="1:18">
      <c r="A2252" s="150" t="str">
        <f t="shared" si="35"/>
        <v/>
      </c>
      <c r="B2252" s="79"/>
      <c r="C2252" s="157"/>
      <c r="D2252" s="47"/>
      <c r="E2252" s="345"/>
      <c r="F2252" s="19"/>
      <c r="G2252" s="56"/>
      <c r="H2252" s="18"/>
      <c r="I2252" s="19"/>
      <c r="J2252" s="19"/>
      <c r="K2252" s="19"/>
      <c r="L2252" s="345"/>
      <c r="M2252" s="17"/>
      <c r="N2252" s="17"/>
      <c r="O2252" s="19"/>
      <c r="P2252" s="19"/>
      <c r="Q2252" s="19"/>
      <c r="R2252" s="17"/>
    </row>
    <row r="2253" spans="1:18">
      <c r="A2253" s="89" t="str">
        <f t="shared" si="35"/>
        <v/>
      </c>
      <c r="B2253" s="88"/>
      <c r="C2253" s="157"/>
      <c r="D2253" s="90"/>
      <c r="E2253" s="346"/>
      <c r="F2253" s="91"/>
      <c r="G2253" s="88"/>
      <c r="H2253" s="92"/>
      <c r="I2253" s="93"/>
      <c r="J2253" s="93"/>
      <c r="K2253" s="93"/>
      <c r="L2253" s="346"/>
      <c r="M2253" s="94"/>
      <c r="N2253" s="94"/>
      <c r="O2253" s="93"/>
      <c r="P2253" s="93"/>
      <c r="Q2253" s="93"/>
      <c r="R2253" s="94"/>
    </row>
    <row r="2254" spans="1:18">
      <c r="A2254" s="150" t="str">
        <f t="shared" si="35"/>
        <v/>
      </c>
      <c r="B2254" s="79"/>
      <c r="C2254" s="157"/>
      <c r="D2254" s="47"/>
      <c r="E2254" s="345"/>
      <c r="F2254" s="19"/>
      <c r="G2254" s="56"/>
      <c r="H2254" s="18"/>
      <c r="I2254" s="19"/>
      <c r="J2254" s="19"/>
      <c r="K2254" s="19"/>
      <c r="L2254" s="345"/>
      <c r="M2254" s="17"/>
      <c r="N2254" s="17"/>
      <c r="O2254" s="19"/>
      <c r="P2254" s="19"/>
      <c r="Q2254" s="19"/>
      <c r="R2254" s="17"/>
    </row>
    <row r="2255" spans="1:18">
      <c r="A2255" s="150" t="str">
        <f t="shared" ref="A2255:A2318" si="36">IF(ISBLANK(B2255),"",IF(ISNA(VLOOKUP(B2255,jobtable,2,FALSE)),"Not found",VLOOKUP(B2255,jobtable,2,FALSE)))</f>
        <v/>
      </c>
      <c r="B2255" s="79"/>
      <c r="C2255" s="157"/>
      <c r="D2255" s="47"/>
      <c r="E2255" s="345"/>
      <c r="F2255" s="19"/>
      <c r="G2255" s="56"/>
      <c r="H2255" s="18"/>
      <c r="I2255" s="19"/>
      <c r="J2255" s="19"/>
      <c r="K2255" s="19"/>
      <c r="L2255" s="345"/>
      <c r="M2255" s="17"/>
      <c r="N2255" s="17"/>
      <c r="O2255" s="19"/>
      <c r="P2255" s="19"/>
      <c r="Q2255" s="19"/>
      <c r="R2255" s="17"/>
    </row>
    <row r="2256" spans="1:18">
      <c r="A2256" s="150" t="str">
        <f t="shared" si="36"/>
        <v/>
      </c>
      <c r="B2256" s="79"/>
      <c r="C2256" s="157"/>
      <c r="D2256" s="47"/>
      <c r="E2256" s="345"/>
      <c r="F2256" s="19"/>
      <c r="G2256" s="56"/>
      <c r="H2256" s="18"/>
      <c r="I2256" s="19"/>
      <c r="J2256" s="19"/>
      <c r="K2256" s="19"/>
      <c r="L2256" s="345"/>
      <c r="M2256" s="17"/>
      <c r="N2256" s="17"/>
      <c r="O2256" s="19"/>
      <c r="P2256" s="19"/>
      <c r="Q2256" s="19"/>
      <c r="R2256" s="17"/>
    </row>
    <row r="2257" spans="1:18">
      <c r="A2257" s="150" t="str">
        <f t="shared" si="36"/>
        <v/>
      </c>
      <c r="B2257" s="79"/>
      <c r="C2257" s="157"/>
      <c r="D2257" s="47"/>
      <c r="E2257" s="345"/>
      <c r="F2257" s="19"/>
      <c r="G2257" s="56"/>
      <c r="H2257" s="18"/>
      <c r="I2257" s="19"/>
      <c r="J2257" s="19"/>
      <c r="K2257" s="19"/>
      <c r="L2257" s="345"/>
      <c r="M2257" s="17"/>
      <c r="N2257" s="17"/>
      <c r="O2257" s="19"/>
      <c r="P2257" s="19"/>
      <c r="Q2257" s="19"/>
      <c r="R2257" s="17"/>
    </row>
    <row r="2258" spans="1:18">
      <c r="A2258" s="150" t="str">
        <f t="shared" si="36"/>
        <v/>
      </c>
      <c r="B2258" s="79"/>
      <c r="C2258" s="157"/>
      <c r="D2258" s="47"/>
      <c r="E2258" s="345"/>
      <c r="F2258" s="19"/>
      <c r="G2258" s="56"/>
      <c r="H2258" s="18"/>
      <c r="I2258" s="19"/>
      <c r="J2258" s="19"/>
      <c r="K2258" s="19"/>
      <c r="L2258" s="345"/>
      <c r="M2258" s="17"/>
      <c r="N2258" s="17"/>
      <c r="O2258" s="19"/>
      <c r="P2258" s="19"/>
      <c r="Q2258" s="19"/>
      <c r="R2258" s="17"/>
    </row>
    <row r="2259" spans="1:18">
      <c r="A2259" s="89" t="str">
        <f t="shared" si="36"/>
        <v/>
      </c>
      <c r="B2259" s="88"/>
      <c r="C2259" s="157"/>
      <c r="D2259" s="90"/>
      <c r="E2259" s="346"/>
      <c r="F2259" s="91"/>
      <c r="G2259" s="88"/>
      <c r="H2259" s="92"/>
      <c r="I2259" s="93"/>
      <c r="J2259" s="93"/>
      <c r="K2259" s="93"/>
      <c r="L2259" s="346"/>
      <c r="M2259" s="94"/>
      <c r="N2259" s="94"/>
      <c r="O2259" s="93"/>
      <c r="P2259" s="93"/>
      <c r="Q2259" s="93"/>
      <c r="R2259" s="94"/>
    </row>
    <row r="2260" spans="1:18">
      <c r="A2260" s="150" t="str">
        <f t="shared" si="36"/>
        <v/>
      </c>
      <c r="B2260" s="79"/>
      <c r="C2260" s="157"/>
      <c r="D2260" s="47"/>
      <c r="E2260" s="345"/>
      <c r="F2260" s="19"/>
      <c r="G2260" s="56"/>
      <c r="H2260" s="18"/>
      <c r="I2260" s="19"/>
      <c r="J2260" s="19"/>
      <c r="K2260" s="19"/>
      <c r="L2260" s="345"/>
      <c r="M2260" s="17"/>
      <c r="N2260" s="17"/>
      <c r="O2260" s="19"/>
      <c r="P2260" s="19"/>
      <c r="Q2260" s="19"/>
      <c r="R2260" s="17"/>
    </row>
    <row r="2261" spans="1:18">
      <c r="A2261" s="150" t="str">
        <f t="shared" si="36"/>
        <v/>
      </c>
      <c r="B2261" s="79"/>
      <c r="C2261" s="157"/>
      <c r="D2261" s="47"/>
      <c r="E2261" s="345"/>
      <c r="F2261" s="19"/>
      <c r="G2261" s="56"/>
      <c r="H2261" s="18"/>
      <c r="I2261" s="19"/>
      <c r="J2261" s="19"/>
      <c r="K2261" s="19"/>
      <c r="L2261" s="345"/>
      <c r="M2261" s="17"/>
      <c r="N2261" s="17"/>
      <c r="O2261" s="19"/>
      <c r="P2261" s="19"/>
      <c r="Q2261" s="19"/>
      <c r="R2261" s="17"/>
    </row>
    <row r="2262" spans="1:18">
      <c r="A2262" s="150" t="str">
        <f t="shared" si="36"/>
        <v/>
      </c>
      <c r="B2262" s="79"/>
      <c r="C2262" s="157"/>
      <c r="D2262" s="47"/>
      <c r="E2262" s="345"/>
      <c r="F2262" s="19"/>
      <c r="G2262" s="56"/>
      <c r="H2262" s="18"/>
      <c r="I2262" s="19"/>
      <c r="J2262" s="19"/>
      <c r="K2262" s="19"/>
      <c r="L2262" s="345"/>
      <c r="M2262" s="17"/>
      <c r="N2262" s="17"/>
      <c r="O2262" s="19"/>
      <c r="P2262" s="19"/>
      <c r="Q2262" s="19"/>
      <c r="R2262" s="17"/>
    </row>
    <row r="2263" spans="1:18">
      <c r="A2263" s="150" t="str">
        <f t="shared" si="36"/>
        <v/>
      </c>
      <c r="B2263" s="79"/>
      <c r="C2263" s="157"/>
      <c r="D2263" s="47"/>
      <c r="E2263" s="345"/>
      <c r="F2263" s="19"/>
      <c r="G2263" s="56"/>
      <c r="H2263" s="18"/>
      <c r="I2263" s="19"/>
      <c r="J2263" s="19"/>
      <c r="K2263" s="19"/>
      <c r="L2263" s="345"/>
      <c r="M2263" s="17"/>
      <c r="N2263" s="17"/>
      <c r="O2263" s="19"/>
      <c r="P2263" s="19"/>
      <c r="Q2263" s="19"/>
      <c r="R2263" s="17"/>
    </row>
    <row r="2264" spans="1:18">
      <c r="A2264" s="150" t="str">
        <f t="shared" si="36"/>
        <v/>
      </c>
      <c r="B2264" s="79"/>
      <c r="C2264" s="157"/>
      <c r="D2264" s="47"/>
      <c r="E2264" s="345"/>
      <c r="F2264" s="19"/>
      <c r="G2264" s="56"/>
      <c r="H2264" s="18"/>
      <c r="I2264" s="19"/>
      <c r="J2264" s="19"/>
      <c r="K2264" s="19"/>
      <c r="L2264" s="345"/>
      <c r="M2264" s="17"/>
      <c r="N2264" s="17"/>
      <c r="O2264" s="19"/>
      <c r="P2264" s="19"/>
      <c r="Q2264" s="19"/>
      <c r="R2264" s="17"/>
    </row>
    <row r="2265" spans="1:18">
      <c r="A2265" s="89" t="str">
        <f t="shared" si="36"/>
        <v/>
      </c>
      <c r="B2265" s="88"/>
      <c r="C2265" s="157"/>
      <c r="D2265" s="90"/>
      <c r="E2265" s="346"/>
      <c r="F2265" s="91"/>
      <c r="G2265" s="88"/>
      <c r="H2265" s="92"/>
      <c r="I2265" s="93"/>
      <c r="J2265" s="93"/>
      <c r="K2265" s="93"/>
      <c r="L2265" s="346"/>
      <c r="M2265" s="94"/>
      <c r="N2265" s="94"/>
      <c r="O2265" s="93"/>
      <c r="P2265" s="93"/>
      <c r="Q2265" s="93"/>
      <c r="R2265" s="94"/>
    </row>
    <row r="2266" spans="1:18">
      <c r="A2266" s="150" t="str">
        <f t="shared" si="36"/>
        <v/>
      </c>
      <c r="B2266" s="79"/>
      <c r="C2266" s="157"/>
      <c r="D2266" s="47"/>
      <c r="E2266" s="345"/>
      <c r="F2266" s="19"/>
      <c r="G2266" s="56"/>
      <c r="H2266" s="18"/>
      <c r="I2266" s="19"/>
      <c r="J2266" s="19"/>
      <c r="K2266" s="19"/>
      <c r="L2266" s="345"/>
      <c r="M2266" s="17"/>
      <c r="N2266" s="17"/>
      <c r="O2266" s="19"/>
      <c r="P2266" s="19"/>
      <c r="Q2266" s="19"/>
      <c r="R2266" s="17"/>
    </row>
    <row r="2267" spans="1:18">
      <c r="A2267" s="150" t="str">
        <f t="shared" si="36"/>
        <v/>
      </c>
      <c r="B2267" s="79"/>
      <c r="C2267" s="157"/>
      <c r="D2267" s="47"/>
      <c r="E2267" s="345"/>
      <c r="F2267" s="19"/>
      <c r="G2267" s="56"/>
      <c r="H2267" s="18"/>
      <c r="I2267" s="19"/>
      <c r="J2267" s="19"/>
      <c r="K2267" s="19"/>
      <c r="L2267" s="345"/>
      <c r="M2267" s="17"/>
      <c r="N2267" s="17"/>
      <c r="O2267" s="19"/>
      <c r="P2267" s="19"/>
      <c r="Q2267" s="19"/>
      <c r="R2267" s="17"/>
    </row>
    <row r="2268" spans="1:18">
      <c r="A2268" s="150" t="str">
        <f t="shared" si="36"/>
        <v/>
      </c>
      <c r="B2268" s="79"/>
      <c r="C2268" s="157"/>
      <c r="D2268" s="47"/>
      <c r="E2268" s="345"/>
      <c r="F2268" s="19"/>
      <c r="G2268" s="56"/>
      <c r="H2268" s="18"/>
      <c r="I2268" s="19"/>
      <c r="J2268" s="19"/>
      <c r="K2268" s="19"/>
      <c r="L2268" s="345"/>
      <c r="M2268" s="17"/>
      <c r="N2268" s="17"/>
      <c r="O2268" s="19"/>
      <c r="P2268" s="19"/>
      <c r="Q2268" s="19"/>
      <c r="R2268" s="17"/>
    </row>
    <row r="2269" spans="1:18">
      <c r="A2269" s="150" t="str">
        <f t="shared" si="36"/>
        <v/>
      </c>
      <c r="B2269" s="79"/>
      <c r="C2269" s="157"/>
      <c r="D2269" s="47"/>
      <c r="E2269" s="345"/>
      <c r="F2269" s="19"/>
      <c r="G2269" s="56"/>
      <c r="H2269" s="18"/>
      <c r="I2269" s="19"/>
      <c r="J2269" s="19"/>
      <c r="K2269" s="19"/>
      <c r="L2269" s="345"/>
      <c r="M2269" s="17"/>
      <c r="N2269" s="17"/>
      <c r="O2269" s="19"/>
      <c r="P2269" s="19"/>
      <c r="Q2269" s="19"/>
      <c r="R2269" s="17"/>
    </row>
    <row r="2270" spans="1:18">
      <c r="A2270" s="150" t="str">
        <f t="shared" si="36"/>
        <v/>
      </c>
      <c r="B2270" s="79"/>
      <c r="C2270" s="157"/>
      <c r="D2270" s="47"/>
      <c r="E2270" s="345"/>
      <c r="F2270" s="19"/>
      <c r="G2270" s="56"/>
      <c r="H2270" s="18"/>
      <c r="I2270" s="19"/>
      <c r="J2270" s="19"/>
      <c r="K2270" s="19"/>
      <c r="L2270" s="345"/>
      <c r="M2270" s="17"/>
      <c r="N2270" s="17"/>
      <c r="O2270" s="19"/>
      <c r="P2270" s="19"/>
      <c r="Q2270" s="19"/>
      <c r="R2270" s="17"/>
    </row>
    <row r="2271" spans="1:18">
      <c r="A2271" s="89" t="str">
        <f t="shared" si="36"/>
        <v/>
      </c>
      <c r="B2271" s="88"/>
      <c r="C2271" s="157"/>
      <c r="D2271" s="90"/>
      <c r="E2271" s="346"/>
      <c r="F2271" s="91"/>
      <c r="G2271" s="88"/>
      <c r="H2271" s="92"/>
      <c r="I2271" s="93"/>
      <c r="J2271" s="93"/>
      <c r="K2271" s="93"/>
      <c r="L2271" s="346"/>
      <c r="M2271" s="94"/>
      <c r="N2271" s="94"/>
      <c r="O2271" s="93"/>
      <c r="P2271" s="93"/>
      <c r="Q2271" s="93"/>
      <c r="R2271" s="94"/>
    </row>
    <row r="2272" spans="1:18">
      <c r="A2272" s="150" t="str">
        <f t="shared" si="36"/>
        <v/>
      </c>
      <c r="B2272" s="79"/>
      <c r="C2272" s="157"/>
      <c r="D2272" s="47"/>
      <c r="E2272" s="345"/>
      <c r="F2272" s="19"/>
      <c r="G2272" s="56"/>
      <c r="H2272" s="18"/>
      <c r="I2272" s="19"/>
      <c r="J2272" s="19"/>
      <c r="K2272" s="19"/>
      <c r="L2272" s="345"/>
      <c r="M2272" s="17"/>
      <c r="N2272" s="17"/>
      <c r="O2272" s="19"/>
      <c r="P2272" s="19"/>
      <c r="Q2272" s="19"/>
      <c r="R2272" s="17"/>
    </row>
    <row r="2273" spans="1:18">
      <c r="A2273" s="150" t="str">
        <f t="shared" si="36"/>
        <v/>
      </c>
      <c r="B2273" s="79"/>
      <c r="C2273" s="157"/>
      <c r="D2273" s="47"/>
      <c r="E2273" s="345"/>
      <c r="F2273" s="19"/>
      <c r="G2273" s="56"/>
      <c r="H2273" s="18"/>
      <c r="I2273" s="19"/>
      <c r="J2273" s="19"/>
      <c r="K2273" s="19"/>
      <c r="L2273" s="345"/>
      <c r="M2273" s="17"/>
      <c r="N2273" s="17"/>
      <c r="O2273" s="19"/>
      <c r="P2273" s="19"/>
      <c r="Q2273" s="19"/>
      <c r="R2273" s="17"/>
    </row>
    <row r="2274" spans="1:18">
      <c r="A2274" s="150" t="str">
        <f t="shared" si="36"/>
        <v/>
      </c>
      <c r="B2274" s="79"/>
      <c r="C2274" s="157"/>
      <c r="D2274" s="47"/>
      <c r="E2274" s="345"/>
      <c r="F2274" s="19"/>
      <c r="G2274" s="56"/>
      <c r="H2274" s="18"/>
      <c r="I2274" s="19"/>
      <c r="J2274" s="19"/>
      <c r="K2274" s="19"/>
      <c r="L2274" s="345"/>
      <c r="M2274" s="17"/>
      <c r="N2274" s="17"/>
      <c r="O2274" s="19"/>
      <c r="P2274" s="19"/>
      <c r="Q2274" s="19"/>
      <c r="R2274" s="17"/>
    </row>
    <row r="2275" spans="1:18">
      <c r="A2275" s="150" t="str">
        <f t="shared" si="36"/>
        <v/>
      </c>
      <c r="B2275" s="79"/>
      <c r="C2275" s="157"/>
      <c r="D2275" s="47"/>
      <c r="E2275" s="345"/>
      <c r="F2275" s="19"/>
      <c r="G2275" s="56"/>
      <c r="H2275" s="18"/>
      <c r="I2275" s="19"/>
      <c r="J2275" s="19"/>
      <c r="K2275" s="19"/>
      <c r="L2275" s="345"/>
      <c r="M2275" s="17"/>
      <c r="N2275" s="17"/>
      <c r="O2275" s="19"/>
      <c r="P2275" s="19"/>
      <c r="Q2275" s="19"/>
      <c r="R2275" s="17"/>
    </row>
    <row r="2276" spans="1:18">
      <c r="A2276" s="150" t="str">
        <f t="shared" si="36"/>
        <v/>
      </c>
      <c r="B2276" s="79"/>
      <c r="C2276" s="157"/>
      <c r="D2276" s="47"/>
      <c r="E2276" s="345"/>
      <c r="F2276" s="19"/>
      <c r="G2276" s="56"/>
      <c r="H2276" s="18"/>
      <c r="I2276" s="19"/>
      <c r="J2276" s="19"/>
      <c r="K2276" s="19"/>
      <c r="L2276" s="345"/>
      <c r="M2276" s="17"/>
      <c r="N2276" s="17"/>
      <c r="O2276" s="19"/>
      <c r="P2276" s="19"/>
      <c r="Q2276" s="19"/>
      <c r="R2276" s="17"/>
    </row>
    <row r="2277" spans="1:18">
      <c r="A2277" s="89" t="str">
        <f t="shared" si="36"/>
        <v/>
      </c>
      <c r="B2277" s="88"/>
      <c r="C2277" s="157"/>
      <c r="D2277" s="90"/>
      <c r="E2277" s="346"/>
      <c r="F2277" s="91"/>
      <c r="G2277" s="88"/>
      <c r="H2277" s="92"/>
      <c r="I2277" s="93"/>
      <c r="J2277" s="93"/>
      <c r="K2277" s="93"/>
      <c r="L2277" s="346"/>
      <c r="M2277" s="94"/>
      <c r="N2277" s="94"/>
      <c r="O2277" s="93"/>
      <c r="P2277" s="93"/>
      <c r="Q2277" s="93"/>
      <c r="R2277" s="94"/>
    </row>
    <row r="2278" spans="1:18">
      <c r="A2278" s="150" t="str">
        <f t="shared" si="36"/>
        <v/>
      </c>
      <c r="B2278" s="79"/>
      <c r="C2278" s="157"/>
      <c r="D2278" s="47"/>
      <c r="E2278" s="345"/>
      <c r="F2278" s="19"/>
      <c r="G2278" s="56"/>
      <c r="H2278" s="18"/>
      <c r="I2278" s="19"/>
      <c r="J2278" s="19"/>
      <c r="K2278" s="19"/>
      <c r="L2278" s="345"/>
      <c r="M2278" s="17"/>
      <c r="N2278" s="17"/>
      <c r="O2278" s="19"/>
      <c r="P2278" s="19"/>
      <c r="Q2278" s="19"/>
      <c r="R2278" s="17"/>
    </row>
    <row r="2279" spans="1:18">
      <c r="A2279" s="150" t="str">
        <f t="shared" si="36"/>
        <v/>
      </c>
      <c r="B2279" s="79"/>
      <c r="C2279" s="157"/>
      <c r="D2279" s="47"/>
      <c r="E2279" s="345"/>
      <c r="F2279" s="19"/>
      <c r="G2279" s="56"/>
      <c r="H2279" s="18"/>
      <c r="I2279" s="19"/>
      <c r="J2279" s="19"/>
      <c r="K2279" s="19"/>
      <c r="L2279" s="345"/>
      <c r="M2279" s="17"/>
      <c r="N2279" s="17"/>
      <c r="O2279" s="19"/>
      <c r="P2279" s="19"/>
      <c r="Q2279" s="19"/>
      <c r="R2279" s="17"/>
    </row>
    <row r="2280" spans="1:18">
      <c r="A2280" s="150" t="str">
        <f t="shared" si="36"/>
        <v/>
      </c>
      <c r="B2280" s="79"/>
      <c r="C2280" s="157"/>
      <c r="D2280" s="47"/>
      <c r="E2280" s="345"/>
      <c r="F2280" s="19"/>
      <c r="G2280" s="56"/>
      <c r="H2280" s="18"/>
      <c r="I2280" s="19"/>
      <c r="J2280" s="19"/>
      <c r="K2280" s="19"/>
      <c r="L2280" s="345"/>
      <c r="M2280" s="17"/>
      <c r="N2280" s="17"/>
      <c r="O2280" s="19"/>
      <c r="P2280" s="19"/>
      <c r="Q2280" s="19"/>
      <c r="R2280" s="17"/>
    </row>
    <row r="2281" spans="1:18">
      <c r="A2281" s="150" t="str">
        <f t="shared" si="36"/>
        <v/>
      </c>
      <c r="B2281" s="79"/>
      <c r="C2281" s="157"/>
      <c r="D2281" s="47"/>
      <c r="E2281" s="345"/>
      <c r="F2281" s="19"/>
      <c r="G2281" s="56"/>
      <c r="H2281" s="18"/>
      <c r="I2281" s="19"/>
      <c r="J2281" s="19"/>
      <c r="K2281" s="19"/>
      <c r="L2281" s="345"/>
      <c r="M2281" s="17"/>
      <c r="N2281" s="17"/>
      <c r="O2281" s="19"/>
      <c r="P2281" s="19"/>
      <c r="Q2281" s="19"/>
      <c r="R2281" s="17"/>
    </row>
    <row r="2282" spans="1:18">
      <c r="A2282" s="150" t="str">
        <f t="shared" si="36"/>
        <v/>
      </c>
      <c r="B2282" s="79"/>
      <c r="C2282" s="157"/>
      <c r="D2282" s="47"/>
      <c r="E2282" s="345"/>
      <c r="F2282" s="19"/>
      <c r="G2282" s="56"/>
      <c r="H2282" s="18"/>
      <c r="I2282" s="19"/>
      <c r="J2282" s="19"/>
      <c r="K2282" s="19"/>
      <c r="L2282" s="345"/>
      <c r="M2282" s="17"/>
      <c r="N2282" s="17"/>
      <c r="O2282" s="19"/>
      <c r="P2282" s="19"/>
      <c r="Q2282" s="19"/>
      <c r="R2282" s="17"/>
    </row>
    <row r="2283" spans="1:18">
      <c r="A2283" s="89" t="str">
        <f t="shared" si="36"/>
        <v/>
      </c>
      <c r="B2283" s="88"/>
      <c r="C2283" s="157"/>
      <c r="D2283" s="90"/>
      <c r="E2283" s="346"/>
      <c r="F2283" s="91"/>
      <c r="G2283" s="88"/>
      <c r="H2283" s="92"/>
      <c r="I2283" s="93"/>
      <c r="J2283" s="93"/>
      <c r="K2283" s="93"/>
      <c r="L2283" s="346"/>
      <c r="M2283" s="94"/>
      <c r="N2283" s="94"/>
      <c r="O2283" s="93"/>
      <c r="P2283" s="93"/>
      <c r="Q2283" s="93"/>
      <c r="R2283" s="94"/>
    </row>
    <row r="2284" spans="1:18">
      <c r="A2284" s="150" t="str">
        <f t="shared" si="36"/>
        <v/>
      </c>
      <c r="B2284" s="79"/>
      <c r="C2284" s="157"/>
      <c r="D2284" s="47"/>
      <c r="E2284" s="345"/>
      <c r="F2284" s="19"/>
      <c r="G2284" s="56"/>
      <c r="H2284" s="18"/>
      <c r="I2284" s="19"/>
      <c r="J2284" s="19"/>
      <c r="K2284" s="19"/>
      <c r="L2284" s="345"/>
      <c r="M2284" s="17"/>
      <c r="N2284" s="17"/>
      <c r="O2284" s="19"/>
      <c r="P2284" s="19"/>
      <c r="Q2284" s="19"/>
      <c r="R2284" s="17"/>
    </row>
    <row r="2285" spans="1:18">
      <c r="A2285" s="150" t="str">
        <f t="shared" si="36"/>
        <v/>
      </c>
      <c r="B2285" s="79"/>
      <c r="C2285" s="157"/>
      <c r="D2285" s="47"/>
      <c r="E2285" s="345"/>
      <c r="F2285" s="19"/>
      <c r="G2285" s="56"/>
      <c r="H2285" s="18"/>
      <c r="I2285" s="19"/>
      <c r="J2285" s="19"/>
      <c r="K2285" s="19"/>
      <c r="L2285" s="345"/>
      <c r="M2285" s="17"/>
      <c r="N2285" s="17"/>
      <c r="O2285" s="19"/>
      <c r="P2285" s="19"/>
      <c r="Q2285" s="19"/>
      <c r="R2285" s="17"/>
    </row>
    <row r="2286" spans="1:18">
      <c r="A2286" s="150" t="str">
        <f t="shared" si="36"/>
        <v/>
      </c>
      <c r="B2286" s="79"/>
      <c r="C2286" s="157"/>
      <c r="D2286" s="47"/>
      <c r="E2286" s="345"/>
      <c r="F2286" s="19"/>
      <c r="G2286" s="56"/>
      <c r="H2286" s="18"/>
      <c r="I2286" s="19"/>
      <c r="J2286" s="19"/>
      <c r="K2286" s="19"/>
      <c r="L2286" s="345"/>
      <c r="M2286" s="17"/>
      <c r="N2286" s="17"/>
      <c r="O2286" s="19"/>
      <c r="P2286" s="19"/>
      <c r="Q2286" s="19"/>
      <c r="R2286" s="17"/>
    </row>
    <row r="2287" spans="1:18">
      <c r="A2287" s="150" t="str">
        <f t="shared" si="36"/>
        <v/>
      </c>
      <c r="B2287" s="79"/>
      <c r="C2287" s="157"/>
      <c r="D2287" s="47"/>
      <c r="E2287" s="345"/>
      <c r="F2287" s="19"/>
      <c r="G2287" s="56"/>
      <c r="H2287" s="18"/>
      <c r="I2287" s="19"/>
      <c r="J2287" s="19"/>
      <c r="K2287" s="19"/>
      <c r="L2287" s="345"/>
      <c r="M2287" s="17"/>
      <c r="N2287" s="17"/>
      <c r="O2287" s="19"/>
      <c r="P2287" s="19"/>
      <c r="Q2287" s="19"/>
      <c r="R2287" s="17"/>
    </row>
    <row r="2288" spans="1:18">
      <c r="A2288" s="150" t="str">
        <f t="shared" si="36"/>
        <v/>
      </c>
      <c r="B2288" s="79"/>
      <c r="C2288" s="157"/>
      <c r="D2288" s="47"/>
      <c r="E2288" s="345"/>
      <c r="F2288" s="19"/>
      <c r="G2288" s="56"/>
      <c r="H2288" s="18"/>
      <c r="I2288" s="19"/>
      <c r="J2288" s="19"/>
      <c r="K2288" s="19"/>
      <c r="L2288" s="345"/>
      <c r="M2288" s="17"/>
      <c r="N2288" s="17"/>
      <c r="O2288" s="19"/>
      <c r="P2288" s="19"/>
      <c r="Q2288" s="19"/>
      <c r="R2288" s="17"/>
    </row>
    <row r="2289" spans="1:18">
      <c r="A2289" s="89" t="str">
        <f t="shared" si="36"/>
        <v/>
      </c>
      <c r="B2289" s="88"/>
      <c r="C2289" s="157"/>
      <c r="D2289" s="90"/>
      <c r="E2289" s="346"/>
      <c r="F2289" s="91"/>
      <c r="G2289" s="88"/>
      <c r="H2289" s="92"/>
      <c r="I2289" s="93"/>
      <c r="J2289" s="93"/>
      <c r="K2289" s="93"/>
      <c r="L2289" s="346"/>
      <c r="M2289" s="94"/>
      <c r="N2289" s="94"/>
      <c r="O2289" s="93"/>
      <c r="P2289" s="93"/>
      <c r="Q2289" s="93"/>
      <c r="R2289" s="94"/>
    </row>
    <row r="2290" spans="1:18">
      <c r="A2290" s="150" t="str">
        <f t="shared" si="36"/>
        <v/>
      </c>
      <c r="B2290" s="79"/>
      <c r="C2290" s="157"/>
      <c r="D2290" s="47"/>
      <c r="E2290" s="345"/>
      <c r="F2290" s="19"/>
      <c r="G2290" s="56"/>
      <c r="H2290" s="18"/>
      <c r="I2290" s="19"/>
      <c r="J2290" s="19"/>
      <c r="K2290" s="19"/>
      <c r="L2290" s="345"/>
      <c r="M2290" s="17"/>
      <c r="N2290" s="17"/>
      <c r="O2290" s="19"/>
      <c r="P2290" s="19"/>
      <c r="Q2290" s="19"/>
      <c r="R2290" s="17"/>
    </row>
    <row r="2291" spans="1:18">
      <c r="A2291" s="150" t="str">
        <f t="shared" si="36"/>
        <v/>
      </c>
      <c r="B2291" s="79"/>
      <c r="C2291" s="157"/>
      <c r="D2291" s="47"/>
      <c r="E2291" s="345"/>
      <c r="F2291" s="19"/>
      <c r="G2291" s="56"/>
      <c r="H2291" s="18"/>
      <c r="I2291" s="19"/>
      <c r="J2291" s="19"/>
      <c r="K2291" s="19"/>
      <c r="L2291" s="345"/>
      <c r="M2291" s="17"/>
      <c r="N2291" s="17"/>
      <c r="O2291" s="19"/>
      <c r="P2291" s="19"/>
      <c r="Q2291" s="19"/>
      <c r="R2291" s="17"/>
    </row>
    <row r="2292" spans="1:18">
      <c r="A2292" s="150" t="str">
        <f t="shared" si="36"/>
        <v/>
      </c>
      <c r="B2292" s="79"/>
      <c r="C2292" s="157"/>
      <c r="D2292" s="47"/>
      <c r="E2292" s="345"/>
      <c r="F2292" s="19"/>
      <c r="G2292" s="56"/>
      <c r="H2292" s="18"/>
      <c r="I2292" s="19"/>
      <c r="J2292" s="19"/>
      <c r="K2292" s="19"/>
      <c r="L2292" s="345"/>
      <c r="M2292" s="17"/>
      <c r="N2292" s="17"/>
      <c r="O2292" s="19"/>
      <c r="P2292" s="19"/>
      <c r="Q2292" s="19"/>
      <c r="R2292" s="17"/>
    </row>
    <row r="2293" spans="1:18">
      <c r="A2293" s="150" t="str">
        <f t="shared" si="36"/>
        <v/>
      </c>
      <c r="B2293" s="79"/>
      <c r="C2293" s="157"/>
      <c r="D2293" s="47"/>
      <c r="E2293" s="345"/>
      <c r="F2293" s="19"/>
      <c r="G2293" s="56"/>
      <c r="H2293" s="18"/>
      <c r="I2293" s="19"/>
      <c r="J2293" s="19"/>
      <c r="K2293" s="19"/>
      <c r="L2293" s="345"/>
      <c r="M2293" s="17"/>
      <c r="N2293" s="17"/>
      <c r="O2293" s="19"/>
      <c r="P2293" s="19"/>
      <c r="Q2293" s="19"/>
      <c r="R2293" s="17"/>
    </row>
    <row r="2294" spans="1:18">
      <c r="A2294" s="150" t="str">
        <f t="shared" si="36"/>
        <v/>
      </c>
      <c r="B2294" s="79"/>
      <c r="C2294" s="157"/>
      <c r="D2294" s="47"/>
      <c r="E2294" s="345"/>
      <c r="F2294" s="19"/>
      <c r="G2294" s="56"/>
      <c r="H2294" s="18"/>
      <c r="I2294" s="19"/>
      <c r="J2294" s="19"/>
      <c r="K2294" s="19"/>
      <c r="L2294" s="345"/>
      <c r="M2294" s="17"/>
      <c r="N2294" s="17"/>
      <c r="O2294" s="19"/>
      <c r="P2294" s="19"/>
      <c r="Q2294" s="19"/>
      <c r="R2294" s="17"/>
    </row>
    <row r="2295" spans="1:18">
      <c r="A2295" s="89" t="str">
        <f t="shared" si="36"/>
        <v/>
      </c>
      <c r="B2295" s="88"/>
      <c r="C2295" s="157"/>
      <c r="D2295" s="90"/>
      <c r="E2295" s="346"/>
      <c r="F2295" s="91"/>
      <c r="G2295" s="88"/>
      <c r="H2295" s="92"/>
      <c r="I2295" s="93"/>
      <c r="J2295" s="93"/>
      <c r="K2295" s="93"/>
      <c r="L2295" s="346"/>
      <c r="M2295" s="94"/>
      <c r="N2295" s="94"/>
      <c r="O2295" s="93"/>
      <c r="P2295" s="93"/>
      <c r="Q2295" s="93"/>
      <c r="R2295" s="94"/>
    </row>
    <row r="2296" spans="1:18">
      <c r="A2296" s="150" t="str">
        <f t="shared" si="36"/>
        <v/>
      </c>
      <c r="B2296" s="79"/>
      <c r="C2296" s="157"/>
      <c r="D2296" s="47"/>
      <c r="E2296" s="345"/>
      <c r="F2296" s="19"/>
      <c r="G2296" s="56"/>
      <c r="H2296" s="18"/>
      <c r="I2296" s="19"/>
      <c r="J2296" s="19"/>
      <c r="K2296" s="19"/>
      <c r="L2296" s="345"/>
      <c r="M2296" s="17"/>
      <c r="N2296" s="17"/>
      <c r="O2296" s="19"/>
      <c r="P2296" s="19"/>
      <c r="Q2296" s="19"/>
      <c r="R2296" s="17"/>
    </row>
    <row r="2297" spans="1:18">
      <c r="A2297" s="150" t="str">
        <f t="shared" si="36"/>
        <v/>
      </c>
      <c r="B2297" s="79"/>
      <c r="C2297" s="157"/>
      <c r="D2297" s="47"/>
      <c r="E2297" s="345"/>
      <c r="F2297" s="19"/>
      <c r="G2297" s="56"/>
      <c r="H2297" s="18"/>
      <c r="I2297" s="19"/>
      <c r="J2297" s="19"/>
      <c r="K2297" s="19"/>
      <c r="L2297" s="345"/>
      <c r="M2297" s="17"/>
      <c r="N2297" s="17"/>
      <c r="O2297" s="19"/>
      <c r="P2297" s="19"/>
      <c r="Q2297" s="19"/>
      <c r="R2297" s="17"/>
    </row>
    <row r="2298" spans="1:18">
      <c r="A2298" s="150" t="str">
        <f t="shared" si="36"/>
        <v/>
      </c>
      <c r="B2298" s="79"/>
      <c r="C2298" s="157"/>
      <c r="D2298" s="47"/>
      <c r="E2298" s="345"/>
      <c r="F2298" s="19"/>
      <c r="G2298" s="56"/>
      <c r="H2298" s="18"/>
      <c r="I2298" s="19"/>
      <c r="J2298" s="19"/>
      <c r="K2298" s="19"/>
      <c r="L2298" s="345"/>
      <c r="M2298" s="17"/>
      <c r="N2298" s="17"/>
      <c r="O2298" s="19"/>
      <c r="P2298" s="19"/>
      <c r="Q2298" s="19"/>
      <c r="R2298" s="17"/>
    </row>
    <row r="2299" spans="1:18">
      <c r="A2299" s="150" t="str">
        <f t="shared" si="36"/>
        <v/>
      </c>
      <c r="B2299" s="79"/>
      <c r="C2299" s="157"/>
      <c r="D2299" s="47"/>
      <c r="E2299" s="345"/>
      <c r="F2299" s="19"/>
      <c r="G2299" s="56"/>
      <c r="H2299" s="18"/>
      <c r="I2299" s="19"/>
      <c r="J2299" s="19"/>
      <c r="K2299" s="19"/>
      <c r="L2299" s="345"/>
      <c r="M2299" s="17"/>
      <c r="N2299" s="17"/>
      <c r="O2299" s="19"/>
      <c r="P2299" s="19"/>
      <c r="Q2299" s="19"/>
      <c r="R2299" s="17"/>
    </row>
    <row r="2300" spans="1:18">
      <c r="A2300" s="150" t="str">
        <f t="shared" si="36"/>
        <v/>
      </c>
      <c r="B2300" s="79"/>
      <c r="C2300" s="157"/>
      <c r="D2300" s="47"/>
      <c r="E2300" s="345"/>
      <c r="F2300" s="19"/>
      <c r="G2300" s="56"/>
      <c r="H2300" s="18"/>
      <c r="I2300" s="19"/>
      <c r="J2300" s="19"/>
      <c r="K2300" s="19"/>
      <c r="L2300" s="345"/>
      <c r="M2300" s="17"/>
      <c r="N2300" s="17"/>
      <c r="O2300" s="19"/>
      <c r="P2300" s="19"/>
      <c r="Q2300" s="19"/>
      <c r="R2300" s="17"/>
    </row>
    <row r="2301" spans="1:18">
      <c r="A2301" s="89" t="str">
        <f t="shared" si="36"/>
        <v/>
      </c>
      <c r="B2301" s="88"/>
      <c r="C2301" s="157"/>
      <c r="D2301" s="90"/>
      <c r="E2301" s="346"/>
      <c r="F2301" s="91"/>
      <c r="G2301" s="88"/>
      <c r="H2301" s="92"/>
      <c r="I2301" s="93"/>
      <c r="J2301" s="93"/>
      <c r="K2301" s="93"/>
      <c r="L2301" s="346"/>
      <c r="M2301" s="94"/>
      <c r="N2301" s="94"/>
      <c r="O2301" s="93"/>
      <c r="P2301" s="93"/>
      <c r="Q2301" s="93"/>
      <c r="R2301" s="94"/>
    </row>
    <row r="2302" spans="1:18">
      <c r="A2302" s="150" t="str">
        <f t="shared" si="36"/>
        <v/>
      </c>
      <c r="B2302" s="79"/>
      <c r="C2302" s="157"/>
      <c r="D2302" s="47"/>
      <c r="E2302" s="345"/>
      <c r="F2302" s="19"/>
      <c r="G2302" s="56"/>
      <c r="H2302" s="18"/>
      <c r="I2302" s="19"/>
      <c r="J2302" s="19"/>
      <c r="K2302" s="19"/>
      <c r="L2302" s="345"/>
      <c r="M2302" s="17"/>
      <c r="N2302" s="17"/>
      <c r="O2302" s="19"/>
      <c r="P2302" s="19"/>
      <c r="Q2302" s="19"/>
      <c r="R2302" s="17"/>
    </row>
    <row r="2303" spans="1:18">
      <c r="A2303" s="150" t="str">
        <f t="shared" si="36"/>
        <v/>
      </c>
      <c r="B2303" s="79"/>
      <c r="C2303" s="157"/>
      <c r="D2303" s="47"/>
      <c r="E2303" s="345"/>
      <c r="F2303" s="19"/>
      <c r="G2303" s="56"/>
      <c r="H2303" s="18"/>
      <c r="I2303" s="19"/>
      <c r="J2303" s="19"/>
      <c r="K2303" s="19"/>
      <c r="L2303" s="345"/>
      <c r="M2303" s="17"/>
      <c r="N2303" s="17"/>
      <c r="O2303" s="19"/>
      <c r="P2303" s="19"/>
      <c r="Q2303" s="19"/>
      <c r="R2303" s="17"/>
    </row>
    <row r="2304" spans="1:18">
      <c r="A2304" s="150" t="str">
        <f t="shared" si="36"/>
        <v/>
      </c>
      <c r="B2304" s="79"/>
      <c r="C2304" s="157"/>
      <c r="D2304" s="47"/>
      <c r="E2304" s="345"/>
      <c r="F2304" s="19"/>
      <c r="G2304" s="56"/>
      <c r="H2304" s="18"/>
      <c r="I2304" s="19"/>
      <c r="J2304" s="19"/>
      <c r="K2304" s="19"/>
      <c r="L2304" s="345"/>
      <c r="M2304" s="17"/>
      <c r="N2304" s="17"/>
      <c r="O2304" s="19"/>
      <c r="P2304" s="19"/>
      <c r="Q2304" s="19"/>
      <c r="R2304" s="17"/>
    </row>
    <row r="2305" spans="1:18">
      <c r="A2305" s="150" t="str">
        <f t="shared" si="36"/>
        <v/>
      </c>
      <c r="B2305" s="79"/>
      <c r="C2305" s="157"/>
      <c r="D2305" s="47"/>
      <c r="E2305" s="345"/>
      <c r="F2305" s="19"/>
      <c r="G2305" s="56"/>
      <c r="H2305" s="18"/>
      <c r="I2305" s="19"/>
      <c r="J2305" s="19"/>
      <c r="K2305" s="19"/>
      <c r="L2305" s="345"/>
      <c r="M2305" s="17"/>
      <c r="N2305" s="17"/>
      <c r="O2305" s="19"/>
      <c r="P2305" s="19"/>
      <c r="Q2305" s="19"/>
      <c r="R2305" s="17"/>
    </row>
    <row r="2306" spans="1:18">
      <c r="A2306" s="150" t="str">
        <f t="shared" si="36"/>
        <v/>
      </c>
      <c r="B2306" s="79"/>
      <c r="C2306" s="157"/>
      <c r="D2306" s="47"/>
      <c r="E2306" s="345"/>
      <c r="F2306" s="19"/>
      <c r="G2306" s="56"/>
      <c r="H2306" s="18"/>
      <c r="I2306" s="19"/>
      <c r="J2306" s="19"/>
      <c r="K2306" s="19"/>
      <c r="L2306" s="345"/>
      <c r="M2306" s="17"/>
      <c r="N2306" s="17"/>
      <c r="O2306" s="19"/>
      <c r="P2306" s="19"/>
      <c r="Q2306" s="19"/>
      <c r="R2306" s="17"/>
    </row>
    <row r="2307" spans="1:18">
      <c r="A2307" s="89" t="str">
        <f t="shared" si="36"/>
        <v/>
      </c>
      <c r="B2307" s="88"/>
      <c r="C2307" s="157"/>
      <c r="D2307" s="90"/>
      <c r="E2307" s="346"/>
      <c r="F2307" s="91"/>
      <c r="G2307" s="88"/>
      <c r="H2307" s="92"/>
      <c r="I2307" s="93"/>
      <c r="J2307" s="93"/>
      <c r="K2307" s="93"/>
      <c r="L2307" s="346"/>
      <c r="M2307" s="94"/>
      <c r="N2307" s="94"/>
      <c r="O2307" s="93"/>
      <c r="P2307" s="93"/>
      <c r="Q2307" s="93"/>
      <c r="R2307" s="94"/>
    </row>
    <row r="2308" spans="1:18">
      <c r="A2308" s="150" t="str">
        <f t="shared" si="36"/>
        <v/>
      </c>
      <c r="B2308" s="79"/>
      <c r="C2308" s="157"/>
      <c r="D2308" s="47"/>
      <c r="E2308" s="345"/>
      <c r="F2308" s="19"/>
      <c r="G2308" s="56"/>
      <c r="H2308" s="18"/>
      <c r="I2308" s="19"/>
      <c r="J2308" s="19"/>
      <c r="K2308" s="19"/>
      <c r="L2308" s="345"/>
      <c r="M2308" s="17"/>
      <c r="N2308" s="17"/>
      <c r="O2308" s="19"/>
      <c r="P2308" s="19"/>
      <c r="Q2308" s="19"/>
      <c r="R2308" s="17"/>
    </row>
    <row r="2309" spans="1:18">
      <c r="A2309" s="150" t="str">
        <f t="shared" si="36"/>
        <v/>
      </c>
      <c r="B2309" s="79"/>
      <c r="C2309" s="157"/>
      <c r="D2309" s="47"/>
      <c r="E2309" s="345"/>
      <c r="F2309" s="19"/>
      <c r="G2309" s="56"/>
      <c r="H2309" s="18"/>
      <c r="I2309" s="19"/>
      <c r="J2309" s="19"/>
      <c r="K2309" s="19"/>
      <c r="L2309" s="345"/>
      <c r="M2309" s="17"/>
      <c r="N2309" s="17"/>
      <c r="O2309" s="19"/>
      <c r="P2309" s="19"/>
      <c r="Q2309" s="19"/>
      <c r="R2309" s="17"/>
    </row>
    <row r="2310" spans="1:18">
      <c r="A2310" s="150" t="str">
        <f t="shared" si="36"/>
        <v/>
      </c>
      <c r="B2310" s="79"/>
      <c r="C2310" s="157"/>
      <c r="D2310" s="47"/>
      <c r="E2310" s="345"/>
      <c r="F2310" s="19"/>
      <c r="G2310" s="56"/>
      <c r="H2310" s="18"/>
      <c r="I2310" s="19"/>
      <c r="J2310" s="19"/>
      <c r="K2310" s="19"/>
      <c r="L2310" s="345"/>
      <c r="M2310" s="17"/>
      <c r="N2310" s="17"/>
      <c r="O2310" s="19"/>
      <c r="P2310" s="19"/>
      <c r="Q2310" s="19"/>
      <c r="R2310" s="17"/>
    </row>
    <row r="2311" spans="1:18">
      <c r="A2311" s="150" t="str">
        <f t="shared" si="36"/>
        <v/>
      </c>
      <c r="B2311" s="79"/>
      <c r="C2311" s="157"/>
      <c r="D2311" s="47"/>
      <c r="E2311" s="345"/>
      <c r="F2311" s="19"/>
      <c r="G2311" s="56"/>
      <c r="H2311" s="18"/>
      <c r="I2311" s="19"/>
      <c r="J2311" s="19"/>
      <c r="K2311" s="19"/>
      <c r="L2311" s="345"/>
      <c r="M2311" s="17"/>
      <c r="N2311" s="17"/>
      <c r="O2311" s="19"/>
      <c r="P2311" s="19"/>
      <c r="Q2311" s="19"/>
      <c r="R2311" s="17"/>
    </row>
    <row r="2312" spans="1:18">
      <c r="A2312" s="150" t="str">
        <f t="shared" si="36"/>
        <v/>
      </c>
      <c r="B2312" s="79"/>
      <c r="C2312" s="157"/>
      <c r="D2312" s="47"/>
      <c r="E2312" s="345"/>
      <c r="F2312" s="19"/>
      <c r="G2312" s="56"/>
      <c r="H2312" s="18"/>
      <c r="I2312" s="19"/>
      <c r="J2312" s="19"/>
      <c r="K2312" s="19"/>
      <c r="L2312" s="345"/>
      <c r="M2312" s="17"/>
      <c r="N2312" s="17"/>
      <c r="O2312" s="19"/>
      <c r="P2312" s="19"/>
      <c r="Q2312" s="19"/>
      <c r="R2312" s="17"/>
    </row>
    <row r="2313" spans="1:18">
      <c r="A2313" s="89" t="str">
        <f t="shared" si="36"/>
        <v/>
      </c>
      <c r="B2313" s="88"/>
      <c r="C2313" s="157"/>
      <c r="D2313" s="90"/>
      <c r="E2313" s="346"/>
      <c r="F2313" s="91"/>
      <c r="G2313" s="88"/>
      <c r="H2313" s="92"/>
      <c r="I2313" s="93"/>
      <c r="J2313" s="93"/>
      <c r="K2313" s="93"/>
      <c r="L2313" s="346"/>
      <c r="M2313" s="94"/>
      <c r="N2313" s="94"/>
      <c r="O2313" s="93"/>
      <c r="P2313" s="93"/>
      <c r="Q2313" s="93"/>
      <c r="R2313" s="94"/>
    </row>
    <row r="2314" spans="1:18">
      <c r="A2314" s="150" t="str">
        <f t="shared" si="36"/>
        <v/>
      </c>
      <c r="B2314" s="79"/>
      <c r="C2314" s="157"/>
      <c r="D2314" s="47"/>
      <c r="E2314" s="345"/>
      <c r="F2314" s="19"/>
      <c r="G2314" s="56"/>
      <c r="H2314" s="18"/>
      <c r="I2314" s="19"/>
      <c r="J2314" s="19"/>
      <c r="K2314" s="19"/>
      <c r="L2314" s="345"/>
      <c r="M2314" s="17"/>
      <c r="N2314" s="17"/>
      <c r="O2314" s="19"/>
      <c r="P2314" s="19"/>
      <c r="Q2314" s="19"/>
      <c r="R2314" s="17"/>
    </row>
    <row r="2315" spans="1:18">
      <c r="A2315" s="150" t="str">
        <f t="shared" si="36"/>
        <v/>
      </c>
      <c r="B2315" s="79"/>
      <c r="C2315" s="157"/>
      <c r="D2315" s="47"/>
      <c r="E2315" s="345"/>
      <c r="F2315" s="19"/>
      <c r="G2315" s="56"/>
      <c r="H2315" s="18"/>
      <c r="I2315" s="19"/>
      <c r="J2315" s="19"/>
      <c r="K2315" s="19"/>
      <c r="L2315" s="345"/>
      <c r="M2315" s="17"/>
      <c r="N2315" s="17"/>
      <c r="O2315" s="19"/>
      <c r="P2315" s="19"/>
      <c r="Q2315" s="19"/>
      <c r="R2315" s="17"/>
    </row>
    <row r="2316" spans="1:18">
      <c r="A2316" s="150" t="str">
        <f t="shared" si="36"/>
        <v/>
      </c>
      <c r="B2316" s="79"/>
      <c r="C2316" s="157"/>
      <c r="D2316" s="47"/>
      <c r="E2316" s="345"/>
      <c r="F2316" s="19"/>
      <c r="G2316" s="56"/>
      <c r="H2316" s="18"/>
      <c r="I2316" s="19"/>
      <c r="J2316" s="19"/>
      <c r="K2316" s="19"/>
      <c r="L2316" s="345"/>
      <c r="M2316" s="17"/>
      <c r="N2316" s="17"/>
      <c r="O2316" s="19"/>
      <c r="P2316" s="19"/>
      <c r="Q2316" s="19"/>
      <c r="R2316" s="17"/>
    </row>
    <row r="2317" spans="1:18">
      <c r="A2317" s="150" t="str">
        <f t="shared" si="36"/>
        <v/>
      </c>
      <c r="B2317" s="79"/>
      <c r="C2317" s="157"/>
      <c r="D2317" s="47"/>
      <c r="E2317" s="345"/>
      <c r="F2317" s="19"/>
      <c r="G2317" s="56"/>
      <c r="H2317" s="18"/>
      <c r="I2317" s="19"/>
      <c r="J2317" s="19"/>
      <c r="K2317" s="19"/>
      <c r="L2317" s="345"/>
      <c r="M2317" s="17"/>
      <c r="N2317" s="17"/>
      <c r="O2317" s="19"/>
      <c r="P2317" s="19"/>
      <c r="Q2317" s="19"/>
      <c r="R2317" s="17"/>
    </row>
    <row r="2318" spans="1:18">
      <c r="A2318" s="150" t="str">
        <f t="shared" si="36"/>
        <v/>
      </c>
      <c r="B2318" s="79"/>
      <c r="C2318" s="157"/>
      <c r="D2318" s="47"/>
      <c r="E2318" s="345"/>
      <c r="F2318" s="19"/>
      <c r="G2318" s="56"/>
      <c r="H2318" s="18"/>
      <c r="I2318" s="19"/>
      <c r="J2318" s="19"/>
      <c r="K2318" s="19"/>
      <c r="L2318" s="345"/>
      <c r="M2318" s="17"/>
      <c r="N2318" s="17"/>
      <c r="O2318" s="19"/>
      <c r="P2318" s="19"/>
      <c r="Q2318" s="19"/>
      <c r="R2318" s="17"/>
    </row>
    <row r="2319" spans="1:18">
      <c r="A2319" s="89" t="str">
        <f t="shared" ref="A2319:A2382" si="37">IF(ISBLANK(B2319),"",IF(ISNA(VLOOKUP(B2319,jobtable,2,FALSE)),"Not found",VLOOKUP(B2319,jobtable,2,FALSE)))</f>
        <v/>
      </c>
      <c r="B2319" s="88"/>
      <c r="C2319" s="157"/>
      <c r="D2319" s="90"/>
      <c r="E2319" s="346"/>
      <c r="F2319" s="91"/>
      <c r="G2319" s="88"/>
      <c r="H2319" s="92"/>
      <c r="I2319" s="93"/>
      <c r="J2319" s="93"/>
      <c r="K2319" s="93"/>
      <c r="L2319" s="346"/>
      <c r="M2319" s="94"/>
      <c r="N2319" s="94"/>
      <c r="O2319" s="93"/>
      <c r="P2319" s="93"/>
      <c r="Q2319" s="93"/>
      <c r="R2319" s="94"/>
    </row>
    <row r="2320" spans="1:18">
      <c r="A2320" s="150" t="str">
        <f t="shared" si="37"/>
        <v/>
      </c>
      <c r="B2320" s="79"/>
      <c r="C2320" s="157"/>
      <c r="D2320" s="47"/>
      <c r="E2320" s="345"/>
      <c r="F2320" s="19"/>
      <c r="G2320" s="56"/>
      <c r="H2320" s="18"/>
      <c r="I2320" s="19"/>
      <c r="J2320" s="19"/>
      <c r="K2320" s="19"/>
      <c r="L2320" s="345"/>
      <c r="M2320" s="17"/>
      <c r="N2320" s="17"/>
      <c r="O2320" s="19"/>
      <c r="P2320" s="19"/>
      <c r="Q2320" s="19"/>
      <c r="R2320" s="17"/>
    </row>
    <row r="2321" spans="1:18">
      <c r="A2321" s="150" t="str">
        <f t="shared" si="37"/>
        <v/>
      </c>
      <c r="B2321" s="79"/>
      <c r="C2321" s="157"/>
      <c r="D2321" s="47"/>
      <c r="E2321" s="345"/>
      <c r="F2321" s="19"/>
      <c r="G2321" s="56"/>
      <c r="H2321" s="18"/>
      <c r="I2321" s="19"/>
      <c r="J2321" s="19"/>
      <c r="K2321" s="19"/>
      <c r="L2321" s="345"/>
      <c r="M2321" s="17"/>
      <c r="N2321" s="17"/>
      <c r="O2321" s="19"/>
      <c r="P2321" s="19"/>
      <c r="Q2321" s="19"/>
      <c r="R2321" s="17"/>
    </row>
    <row r="2322" spans="1:18">
      <c r="A2322" s="150" t="str">
        <f t="shared" si="37"/>
        <v/>
      </c>
      <c r="B2322" s="79"/>
      <c r="C2322" s="157"/>
      <c r="D2322" s="47"/>
      <c r="E2322" s="345"/>
      <c r="F2322" s="19"/>
      <c r="G2322" s="56"/>
      <c r="H2322" s="18"/>
      <c r="I2322" s="19"/>
      <c r="J2322" s="19"/>
      <c r="K2322" s="19"/>
      <c r="L2322" s="345"/>
      <c r="M2322" s="17"/>
      <c r="N2322" s="17"/>
      <c r="O2322" s="19"/>
      <c r="P2322" s="19"/>
      <c r="Q2322" s="19"/>
      <c r="R2322" s="17"/>
    </row>
    <row r="2323" spans="1:18">
      <c r="A2323" s="150" t="str">
        <f t="shared" si="37"/>
        <v/>
      </c>
      <c r="B2323" s="79"/>
      <c r="C2323" s="157"/>
      <c r="D2323" s="47"/>
      <c r="E2323" s="345"/>
      <c r="F2323" s="19"/>
      <c r="G2323" s="56"/>
      <c r="H2323" s="18"/>
      <c r="I2323" s="19"/>
      <c r="J2323" s="19"/>
      <c r="K2323" s="19"/>
      <c r="L2323" s="345"/>
      <c r="M2323" s="17"/>
      <c r="N2323" s="17"/>
      <c r="O2323" s="19"/>
      <c r="P2323" s="19"/>
      <c r="Q2323" s="19"/>
      <c r="R2323" s="17"/>
    </row>
    <row r="2324" spans="1:18">
      <c r="A2324" s="150" t="str">
        <f t="shared" si="37"/>
        <v/>
      </c>
      <c r="B2324" s="79"/>
      <c r="C2324" s="157"/>
      <c r="D2324" s="47"/>
      <c r="E2324" s="345"/>
      <c r="F2324" s="19"/>
      <c r="G2324" s="56"/>
      <c r="H2324" s="18"/>
      <c r="I2324" s="19"/>
      <c r="J2324" s="19"/>
      <c r="K2324" s="19"/>
      <c r="L2324" s="345"/>
      <c r="M2324" s="17"/>
      <c r="N2324" s="17"/>
      <c r="O2324" s="19"/>
      <c r="P2324" s="19"/>
      <c r="Q2324" s="19"/>
      <c r="R2324" s="17"/>
    </row>
    <row r="2325" spans="1:18">
      <c r="A2325" s="89" t="str">
        <f t="shared" si="37"/>
        <v/>
      </c>
      <c r="B2325" s="88"/>
      <c r="C2325" s="157"/>
      <c r="D2325" s="90"/>
      <c r="E2325" s="346"/>
      <c r="F2325" s="91"/>
      <c r="G2325" s="88"/>
      <c r="H2325" s="92"/>
      <c r="I2325" s="93"/>
      <c r="J2325" s="93"/>
      <c r="K2325" s="93"/>
      <c r="L2325" s="346"/>
      <c r="M2325" s="94"/>
      <c r="N2325" s="94"/>
      <c r="O2325" s="93"/>
      <c r="P2325" s="93"/>
      <c r="Q2325" s="93"/>
      <c r="R2325" s="94"/>
    </row>
    <row r="2326" spans="1:18">
      <c r="A2326" s="150" t="str">
        <f t="shared" si="37"/>
        <v/>
      </c>
      <c r="B2326" s="79"/>
      <c r="C2326" s="157"/>
      <c r="D2326" s="47"/>
      <c r="E2326" s="345"/>
      <c r="F2326" s="19"/>
      <c r="G2326" s="56"/>
      <c r="H2326" s="18"/>
      <c r="I2326" s="19"/>
      <c r="J2326" s="19"/>
      <c r="K2326" s="19"/>
      <c r="L2326" s="345"/>
      <c r="M2326" s="17"/>
      <c r="N2326" s="17"/>
      <c r="O2326" s="19"/>
      <c r="P2326" s="19"/>
      <c r="Q2326" s="19"/>
      <c r="R2326" s="17"/>
    </row>
    <row r="2327" spans="1:18">
      <c r="A2327" s="150" t="str">
        <f t="shared" si="37"/>
        <v/>
      </c>
      <c r="B2327" s="79"/>
      <c r="C2327" s="157"/>
      <c r="D2327" s="47"/>
      <c r="E2327" s="345"/>
      <c r="F2327" s="19"/>
      <c r="G2327" s="56"/>
      <c r="H2327" s="18"/>
      <c r="I2327" s="19"/>
      <c r="J2327" s="19"/>
      <c r="K2327" s="19"/>
      <c r="L2327" s="345"/>
      <c r="M2327" s="17"/>
      <c r="N2327" s="17"/>
      <c r="O2327" s="19"/>
      <c r="P2327" s="19"/>
      <c r="Q2327" s="19"/>
      <c r="R2327" s="17"/>
    </row>
    <row r="2328" spans="1:18">
      <c r="A2328" s="150" t="str">
        <f t="shared" si="37"/>
        <v/>
      </c>
      <c r="B2328" s="79"/>
      <c r="C2328" s="157"/>
      <c r="D2328" s="47"/>
      <c r="E2328" s="345"/>
      <c r="F2328" s="19"/>
      <c r="G2328" s="56"/>
      <c r="H2328" s="18"/>
      <c r="I2328" s="19"/>
      <c r="J2328" s="19"/>
      <c r="K2328" s="19"/>
      <c r="L2328" s="345"/>
      <c r="M2328" s="17"/>
      <c r="N2328" s="17"/>
      <c r="O2328" s="19"/>
      <c r="P2328" s="19"/>
      <c r="Q2328" s="19"/>
      <c r="R2328" s="17"/>
    </row>
    <row r="2329" spans="1:18">
      <c r="A2329" s="150" t="str">
        <f t="shared" si="37"/>
        <v/>
      </c>
      <c r="B2329" s="79"/>
      <c r="C2329" s="157"/>
      <c r="D2329" s="47"/>
      <c r="E2329" s="345"/>
      <c r="F2329" s="19"/>
      <c r="G2329" s="56"/>
      <c r="H2329" s="18"/>
      <c r="I2329" s="19"/>
      <c r="J2329" s="19"/>
      <c r="K2329" s="19"/>
      <c r="L2329" s="345"/>
      <c r="M2329" s="17"/>
      <c r="N2329" s="17"/>
      <c r="O2329" s="19"/>
      <c r="P2329" s="19"/>
      <c r="Q2329" s="19"/>
      <c r="R2329" s="17"/>
    </row>
    <row r="2330" spans="1:18">
      <c r="A2330" s="150" t="str">
        <f t="shared" si="37"/>
        <v/>
      </c>
      <c r="B2330" s="79"/>
      <c r="C2330" s="157"/>
      <c r="D2330" s="47"/>
      <c r="E2330" s="345"/>
      <c r="F2330" s="19"/>
      <c r="G2330" s="56"/>
      <c r="H2330" s="18"/>
      <c r="I2330" s="19"/>
      <c r="J2330" s="19"/>
      <c r="K2330" s="19"/>
      <c r="L2330" s="345"/>
      <c r="M2330" s="17"/>
      <c r="N2330" s="17"/>
      <c r="O2330" s="19"/>
      <c r="P2330" s="19"/>
      <c r="Q2330" s="19"/>
      <c r="R2330" s="17"/>
    </row>
    <row r="2331" spans="1:18">
      <c r="A2331" s="89" t="str">
        <f t="shared" si="37"/>
        <v/>
      </c>
      <c r="B2331" s="88"/>
      <c r="C2331" s="157"/>
      <c r="D2331" s="90"/>
      <c r="E2331" s="346"/>
      <c r="F2331" s="91"/>
      <c r="G2331" s="88"/>
      <c r="H2331" s="92"/>
      <c r="I2331" s="93"/>
      <c r="J2331" s="93"/>
      <c r="K2331" s="93"/>
      <c r="L2331" s="346"/>
      <c r="M2331" s="94"/>
      <c r="N2331" s="94"/>
      <c r="O2331" s="93"/>
      <c r="P2331" s="93"/>
      <c r="Q2331" s="93"/>
      <c r="R2331" s="94"/>
    </row>
    <row r="2332" spans="1:18">
      <c r="A2332" s="150" t="str">
        <f t="shared" si="37"/>
        <v/>
      </c>
      <c r="B2332" s="79"/>
      <c r="C2332" s="157"/>
      <c r="D2332" s="47"/>
      <c r="E2332" s="345"/>
      <c r="F2332" s="19"/>
      <c r="G2332" s="56"/>
      <c r="H2332" s="18"/>
      <c r="I2332" s="19"/>
      <c r="J2332" s="19"/>
      <c r="K2332" s="19"/>
      <c r="L2332" s="345"/>
      <c r="M2332" s="17"/>
      <c r="N2332" s="17"/>
      <c r="O2332" s="19"/>
      <c r="P2332" s="19"/>
      <c r="Q2332" s="19"/>
      <c r="R2332" s="17"/>
    </row>
    <row r="2333" spans="1:18">
      <c r="A2333" s="150" t="str">
        <f t="shared" si="37"/>
        <v/>
      </c>
      <c r="B2333" s="79"/>
      <c r="C2333" s="157"/>
      <c r="D2333" s="47"/>
      <c r="E2333" s="345"/>
      <c r="F2333" s="19"/>
      <c r="G2333" s="56"/>
      <c r="H2333" s="18"/>
      <c r="I2333" s="19"/>
      <c r="J2333" s="19"/>
      <c r="K2333" s="19"/>
      <c r="L2333" s="345"/>
      <c r="M2333" s="17"/>
      <c r="N2333" s="17"/>
      <c r="O2333" s="19"/>
      <c r="P2333" s="19"/>
      <c r="Q2333" s="19"/>
      <c r="R2333" s="17"/>
    </row>
    <row r="2334" spans="1:18">
      <c r="A2334" s="150" t="str">
        <f t="shared" si="37"/>
        <v/>
      </c>
      <c r="B2334" s="79"/>
      <c r="C2334" s="157"/>
      <c r="D2334" s="47"/>
      <c r="E2334" s="345"/>
      <c r="F2334" s="19"/>
      <c r="G2334" s="56"/>
      <c r="H2334" s="18"/>
      <c r="I2334" s="19"/>
      <c r="J2334" s="19"/>
      <c r="K2334" s="19"/>
      <c r="L2334" s="345"/>
      <c r="M2334" s="17"/>
      <c r="N2334" s="17"/>
      <c r="O2334" s="19"/>
      <c r="P2334" s="19"/>
      <c r="Q2334" s="19"/>
      <c r="R2334" s="17"/>
    </row>
    <row r="2335" spans="1:18">
      <c r="A2335" s="150" t="str">
        <f t="shared" si="37"/>
        <v/>
      </c>
      <c r="B2335" s="79"/>
      <c r="C2335" s="157"/>
      <c r="D2335" s="47"/>
      <c r="E2335" s="345"/>
      <c r="F2335" s="19"/>
      <c r="G2335" s="56"/>
      <c r="H2335" s="18"/>
      <c r="I2335" s="19"/>
      <c r="J2335" s="19"/>
      <c r="K2335" s="19"/>
      <c r="L2335" s="345"/>
      <c r="M2335" s="17"/>
      <c r="N2335" s="17"/>
      <c r="O2335" s="19"/>
      <c r="P2335" s="19"/>
      <c r="Q2335" s="19"/>
      <c r="R2335" s="17"/>
    </row>
    <row r="2336" spans="1:18">
      <c r="A2336" s="150" t="str">
        <f t="shared" si="37"/>
        <v/>
      </c>
      <c r="B2336" s="79"/>
      <c r="C2336" s="157"/>
      <c r="D2336" s="47"/>
      <c r="E2336" s="345"/>
      <c r="F2336" s="19"/>
      <c r="G2336" s="56"/>
      <c r="H2336" s="18"/>
      <c r="I2336" s="19"/>
      <c r="J2336" s="19"/>
      <c r="K2336" s="19"/>
      <c r="L2336" s="345"/>
      <c r="M2336" s="17"/>
      <c r="N2336" s="17"/>
      <c r="O2336" s="19"/>
      <c r="P2336" s="19"/>
      <c r="Q2336" s="19"/>
      <c r="R2336" s="17"/>
    </row>
    <row r="2337" spans="1:18">
      <c r="A2337" s="89" t="str">
        <f t="shared" si="37"/>
        <v/>
      </c>
      <c r="B2337" s="88"/>
      <c r="C2337" s="157"/>
      <c r="D2337" s="90"/>
      <c r="E2337" s="346"/>
      <c r="F2337" s="91"/>
      <c r="G2337" s="88"/>
      <c r="H2337" s="92"/>
      <c r="I2337" s="93"/>
      <c r="J2337" s="93"/>
      <c r="K2337" s="93"/>
      <c r="L2337" s="346"/>
      <c r="M2337" s="94"/>
      <c r="N2337" s="94"/>
      <c r="O2337" s="93"/>
      <c r="P2337" s="93"/>
      <c r="Q2337" s="93"/>
      <c r="R2337" s="94"/>
    </row>
    <row r="2338" spans="1:18">
      <c r="A2338" s="150" t="str">
        <f t="shared" si="37"/>
        <v/>
      </c>
      <c r="B2338" s="79"/>
      <c r="C2338" s="157"/>
      <c r="D2338" s="47"/>
      <c r="E2338" s="345"/>
      <c r="F2338" s="19"/>
      <c r="G2338" s="56"/>
      <c r="H2338" s="18"/>
      <c r="I2338" s="19"/>
      <c r="J2338" s="19"/>
      <c r="K2338" s="19"/>
      <c r="L2338" s="345"/>
      <c r="M2338" s="17"/>
      <c r="N2338" s="17"/>
      <c r="O2338" s="19"/>
      <c r="P2338" s="19"/>
      <c r="Q2338" s="19"/>
      <c r="R2338" s="17"/>
    </row>
    <row r="2339" spans="1:18">
      <c r="A2339" s="150" t="str">
        <f t="shared" si="37"/>
        <v/>
      </c>
      <c r="B2339" s="79"/>
      <c r="C2339" s="157"/>
      <c r="D2339" s="47"/>
      <c r="E2339" s="345"/>
      <c r="F2339" s="19"/>
      <c r="G2339" s="56"/>
      <c r="H2339" s="18"/>
      <c r="I2339" s="19"/>
      <c r="J2339" s="19"/>
      <c r="K2339" s="19"/>
      <c r="L2339" s="345"/>
      <c r="M2339" s="17"/>
      <c r="N2339" s="17"/>
      <c r="O2339" s="19"/>
      <c r="P2339" s="19"/>
      <c r="Q2339" s="19"/>
      <c r="R2339" s="17"/>
    </row>
    <row r="2340" spans="1:18">
      <c r="A2340" s="150" t="str">
        <f t="shared" si="37"/>
        <v/>
      </c>
      <c r="B2340" s="79"/>
      <c r="C2340" s="157"/>
      <c r="D2340" s="47"/>
      <c r="E2340" s="345"/>
      <c r="F2340" s="19"/>
      <c r="G2340" s="56"/>
      <c r="H2340" s="18"/>
      <c r="I2340" s="19"/>
      <c r="J2340" s="19"/>
      <c r="K2340" s="19"/>
      <c r="L2340" s="345"/>
      <c r="M2340" s="17"/>
      <c r="N2340" s="17"/>
      <c r="O2340" s="19"/>
      <c r="P2340" s="19"/>
      <c r="Q2340" s="19"/>
      <c r="R2340" s="17"/>
    </row>
    <row r="2341" spans="1:18">
      <c r="A2341" s="150" t="str">
        <f t="shared" si="37"/>
        <v/>
      </c>
      <c r="B2341" s="79"/>
      <c r="C2341" s="157"/>
      <c r="D2341" s="47"/>
      <c r="E2341" s="345"/>
      <c r="F2341" s="19"/>
      <c r="G2341" s="56"/>
      <c r="H2341" s="18"/>
      <c r="I2341" s="19"/>
      <c r="J2341" s="19"/>
      <c r="K2341" s="19"/>
      <c r="L2341" s="345"/>
      <c r="M2341" s="17"/>
      <c r="N2341" s="17"/>
      <c r="O2341" s="19"/>
      <c r="P2341" s="19"/>
      <c r="Q2341" s="19"/>
      <c r="R2341" s="17"/>
    </row>
    <row r="2342" spans="1:18">
      <c r="A2342" s="150" t="str">
        <f t="shared" si="37"/>
        <v/>
      </c>
      <c r="B2342" s="79"/>
      <c r="C2342" s="157"/>
      <c r="D2342" s="47"/>
      <c r="E2342" s="345"/>
      <c r="F2342" s="19"/>
      <c r="G2342" s="56"/>
      <c r="H2342" s="18"/>
      <c r="I2342" s="19"/>
      <c r="J2342" s="19"/>
      <c r="K2342" s="19"/>
      <c r="L2342" s="345"/>
      <c r="M2342" s="17"/>
      <c r="N2342" s="17"/>
      <c r="O2342" s="19"/>
      <c r="P2342" s="19"/>
      <c r="Q2342" s="19"/>
      <c r="R2342" s="17"/>
    </row>
    <row r="2343" spans="1:18">
      <c r="A2343" s="89" t="str">
        <f t="shared" si="37"/>
        <v/>
      </c>
      <c r="B2343" s="88"/>
      <c r="C2343" s="157"/>
      <c r="D2343" s="90"/>
      <c r="E2343" s="346"/>
      <c r="F2343" s="91"/>
      <c r="G2343" s="88"/>
      <c r="H2343" s="92"/>
      <c r="I2343" s="93"/>
      <c r="J2343" s="93"/>
      <c r="K2343" s="93"/>
      <c r="L2343" s="346"/>
      <c r="M2343" s="94"/>
      <c r="N2343" s="94"/>
      <c r="O2343" s="93"/>
      <c r="P2343" s="93"/>
      <c r="Q2343" s="93"/>
      <c r="R2343" s="94"/>
    </row>
    <row r="2344" spans="1:18">
      <c r="A2344" s="150" t="str">
        <f t="shared" si="37"/>
        <v/>
      </c>
      <c r="B2344" s="79"/>
      <c r="C2344" s="157"/>
      <c r="D2344" s="47"/>
      <c r="E2344" s="345"/>
      <c r="F2344" s="19"/>
      <c r="G2344" s="56"/>
      <c r="H2344" s="18"/>
      <c r="I2344" s="19"/>
      <c r="J2344" s="19"/>
      <c r="K2344" s="19"/>
      <c r="L2344" s="345"/>
      <c r="M2344" s="17"/>
      <c r="N2344" s="17"/>
      <c r="O2344" s="19"/>
      <c r="P2344" s="19"/>
      <c r="Q2344" s="19"/>
      <c r="R2344" s="17"/>
    </row>
    <row r="2345" spans="1:18">
      <c r="A2345" s="150" t="str">
        <f t="shared" si="37"/>
        <v/>
      </c>
      <c r="B2345" s="79"/>
      <c r="C2345" s="157"/>
      <c r="D2345" s="47"/>
      <c r="E2345" s="345"/>
      <c r="F2345" s="19"/>
      <c r="G2345" s="56"/>
      <c r="H2345" s="18"/>
      <c r="I2345" s="19"/>
      <c r="J2345" s="19"/>
      <c r="K2345" s="19"/>
      <c r="L2345" s="345"/>
      <c r="M2345" s="17"/>
      <c r="N2345" s="17"/>
      <c r="O2345" s="19"/>
      <c r="P2345" s="19"/>
      <c r="Q2345" s="19"/>
      <c r="R2345" s="17"/>
    </row>
    <row r="2346" spans="1:18">
      <c r="A2346" s="150" t="str">
        <f t="shared" si="37"/>
        <v/>
      </c>
      <c r="B2346" s="79"/>
      <c r="C2346" s="157"/>
      <c r="D2346" s="47"/>
      <c r="E2346" s="345"/>
      <c r="F2346" s="19"/>
      <c r="G2346" s="56"/>
      <c r="H2346" s="18"/>
      <c r="I2346" s="19"/>
      <c r="J2346" s="19"/>
      <c r="K2346" s="19"/>
      <c r="L2346" s="345"/>
      <c r="M2346" s="17"/>
      <c r="N2346" s="17"/>
      <c r="O2346" s="19"/>
      <c r="P2346" s="19"/>
      <c r="Q2346" s="19"/>
      <c r="R2346" s="17"/>
    </row>
    <row r="2347" spans="1:18">
      <c r="A2347" s="150" t="str">
        <f t="shared" si="37"/>
        <v/>
      </c>
      <c r="B2347" s="79"/>
      <c r="C2347" s="157"/>
      <c r="D2347" s="47"/>
      <c r="E2347" s="345"/>
      <c r="F2347" s="19"/>
      <c r="G2347" s="56"/>
      <c r="H2347" s="18"/>
      <c r="I2347" s="19"/>
      <c r="J2347" s="19"/>
      <c r="K2347" s="19"/>
      <c r="L2347" s="345"/>
      <c r="M2347" s="17"/>
      <c r="N2347" s="17"/>
      <c r="O2347" s="19"/>
      <c r="P2347" s="19"/>
      <c r="Q2347" s="19"/>
      <c r="R2347" s="17"/>
    </row>
    <row r="2348" spans="1:18">
      <c r="A2348" s="150" t="str">
        <f t="shared" si="37"/>
        <v/>
      </c>
      <c r="B2348" s="79"/>
      <c r="C2348" s="157"/>
      <c r="D2348" s="47"/>
      <c r="E2348" s="345"/>
      <c r="F2348" s="19"/>
      <c r="G2348" s="56"/>
      <c r="H2348" s="18"/>
      <c r="I2348" s="19"/>
      <c r="J2348" s="19"/>
      <c r="K2348" s="19"/>
      <c r="L2348" s="345"/>
      <c r="M2348" s="17"/>
      <c r="N2348" s="17"/>
      <c r="O2348" s="19"/>
      <c r="P2348" s="19"/>
      <c r="Q2348" s="19"/>
      <c r="R2348" s="17"/>
    </row>
    <row r="2349" spans="1:18">
      <c r="A2349" s="89" t="str">
        <f t="shared" si="37"/>
        <v/>
      </c>
      <c r="B2349" s="88"/>
      <c r="C2349" s="157"/>
      <c r="D2349" s="90"/>
      <c r="E2349" s="346"/>
      <c r="F2349" s="91"/>
      <c r="G2349" s="88"/>
      <c r="H2349" s="92"/>
      <c r="I2349" s="93"/>
      <c r="J2349" s="93"/>
      <c r="K2349" s="93"/>
      <c r="L2349" s="346"/>
      <c r="M2349" s="94"/>
      <c r="N2349" s="94"/>
      <c r="O2349" s="93"/>
      <c r="P2349" s="93"/>
      <c r="Q2349" s="93"/>
      <c r="R2349" s="94"/>
    </row>
    <row r="2350" spans="1:18">
      <c r="A2350" s="150" t="str">
        <f t="shared" si="37"/>
        <v/>
      </c>
      <c r="B2350" s="79"/>
      <c r="C2350" s="157"/>
      <c r="D2350" s="47"/>
      <c r="E2350" s="345"/>
      <c r="F2350" s="19"/>
      <c r="G2350" s="56"/>
      <c r="H2350" s="18"/>
      <c r="I2350" s="19"/>
      <c r="J2350" s="19"/>
      <c r="K2350" s="19"/>
      <c r="L2350" s="345"/>
      <c r="M2350" s="17"/>
      <c r="N2350" s="17"/>
      <c r="O2350" s="19"/>
      <c r="P2350" s="19"/>
      <c r="Q2350" s="19"/>
      <c r="R2350" s="17"/>
    </row>
    <row r="2351" spans="1:18">
      <c r="A2351" s="150" t="str">
        <f t="shared" si="37"/>
        <v/>
      </c>
      <c r="B2351" s="79"/>
      <c r="C2351" s="157"/>
      <c r="D2351" s="47"/>
      <c r="E2351" s="345"/>
      <c r="F2351" s="19"/>
      <c r="G2351" s="56"/>
      <c r="H2351" s="18"/>
      <c r="I2351" s="19"/>
      <c r="J2351" s="19"/>
      <c r="K2351" s="19"/>
      <c r="L2351" s="345"/>
      <c r="M2351" s="17"/>
      <c r="N2351" s="17"/>
      <c r="O2351" s="19"/>
      <c r="P2351" s="19"/>
      <c r="Q2351" s="19"/>
      <c r="R2351" s="17"/>
    </row>
    <row r="2352" spans="1:18">
      <c r="A2352" s="150" t="str">
        <f t="shared" si="37"/>
        <v/>
      </c>
      <c r="B2352" s="79"/>
      <c r="C2352" s="157"/>
      <c r="D2352" s="47"/>
      <c r="E2352" s="345"/>
      <c r="F2352" s="19"/>
      <c r="G2352" s="56"/>
      <c r="H2352" s="18"/>
      <c r="I2352" s="19"/>
      <c r="J2352" s="19"/>
      <c r="K2352" s="19"/>
      <c r="L2352" s="345"/>
      <c r="M2352" s="17"/>
      <c r="N2352" s="17"/>
      <c r="O2352" s="19"/>
      <c r="P2352" s="19"/>
      <c r="Q2352" s="19"/>
      <c r="R2352" s="17"/>
    </row>
    <row r="2353" spans="1:18">
      <c r="A2353" s="150" t="str">
        <f t="shared" si="37"/>
        <v/>
      </c>
      <c r="B2353" s="79"/>
      <c r="C2353" s="157"/>
      <c r="D2353" s="47"/>
      <c r="E2353" s="345"/>
      <c r="F2353" s="19"/>
      <c r="G2353" s="56"/>
      <c r="H2353" s="18"/>
      <c r="I2353" s="19"/>
      <c r="J2353" s="19"/>
      <c r="K2353" s="19"/>
      <c r="L2353" s="345"/>
      <c r="M2353" s="17"/>
      <c r="N2353" s="17"/>
      <c r="O2353" s="19"/>
      <c r="P2353" s="19"/>
      <c r="Q2353" s="19"/>
      <c r="R2353" s="17"/>
    </row>
    <row r="2354" spans="1:18">
      <c r="A2354" s="150" t="str">
        <f t="shared" si="37"/>
        <v/>
      </c>
      <c r="B2354" s="79"/>
      <c r="C2354" s="157"/>
      <c r="D2354" s="47"/>
      <c r="E2354" s="345"/>
      <c r="F2354" s="19"/>
      <c r="G2354" s="56"/>
      <c r="H2354" s="18"/>
      <c r="I2354" s="19"/>
      <c r="J2354" s="19"/>
      <c r="K2354" s="19"/>
      <c r="L2354" s="345"/>
      <c r="M2354" s="17"/>
      <c r="N2354" s="17"/>
      <c r="O2354" s="19"/>
      <c r="P2354" s="19"/>
      <c r="Q2354" s="19"/>
      <c r="R2354" s="17"/>
    </row>
    <row r="2355" spans="1:18">
      <c r="A2355" s="89" t="str">
        <f t="shared" si="37"/>
        <v/>
      </c>
      <c r="B2355" s="88"/>
      <c r="C2355" s="157"/>
      <c r="D2355" s="90"/>
      <c r="E2355" s="346"/>
      <c r="F2355" s="91"/>
      <c r="G2355" s="88"/>
      <c r="H2355" s="92"/>
      <c r="I2355" s="93"/>
      <c r="J2355" s="93"/>
      <c r="K2355" s="93"/>
      <c r="L2355" s="346"/>
      <c r="M2355" s="94"/>
      <c r="N2355" s="94"/>
      <c r="O2355" s="93"/>
      <c r="P2355" s="93"/>
      <c r="Q2355" s="93"/>
      <c r="R2355" s="94"/>
    </row>
    <row r="2356" spans="1:18">
      <c r="A2356" s="150" t="str">
        <f t="shared" si="37"/>
        <v/>
      </c>
      <c r="B2356" s="79"/>
      <c r="C2356" s="157"/>
      <c r="D2356" s="47"/>
      <c r="E2356" s="345"/>
      <c r="F2356" s="19"/>
      <c r="G2356" s="56"/>
      <c r="H2356" s="18"/>
      <c r="I2356" s="19"/>
      <c r="J2356" s="19"/>
      <c r="K2356" s="19"/>
      <c r="L2356" s="345"/>
      <c r="M2356" s="17"/>
      <c r="N2356" s="17"/>
      <c r="O2356" s="19"/>
      <c r="P2356" s="19"/>
      <c r="Q2356" s="19"/>
      <c r="R2356" s="17"/>
    </row>
    <row r="2357" spans="1:18">
      <c r="A2357" s="150" t="str">
        <f t="shared" si="37"/>
        <v/>
      </c>
      <c r="B2357" s="79"/>
      <c r="C2357" s="157"/>
      <c r="D2357" s="47"/>
      <c r="E2357" s="345"/>
      <c r="F2357" s="19"/>
      <c r="G2357" s="56"/>
      <c r="H2357" s="18"/>
      <c r="I2357" s="19"/>
      <c r="J2357" s="19"/>
      <c r="K2357" s="19"/>
      <c r="L2357" s="345"/>
      <c r="M2357" s="17"/>
      <c r="N2357" s="17"/>
      <c r="O2357" s="19"/>
      <c r="P2357" s="19"/>
      <c r="Q2357" s="19"/>
      <c r="R2357" s="17"/>
    </row>
    <row r="2358" spans="1:18">
      <c r="A2358" s="150" t="str">
        <f t="shared" si="37"/>
        <v/>
      </c>
      <c r="B2358" s="79"/>
      <c r="C2358" s="157"/>
      <c r="D2358" s="47"/>
      <c r="E2358" s="345"/>
      <c r="F2358" s="19"/>
      <c r="G2358" s="56"/>
      <c r="H2358" s="18"/>
      <c r="I2358" s="19"/>
      <c r="J2358" s="19"/>
      <c r="K2358" s="19"/>
      <c r="L2358" s="345"/>
      <c r="M2358" s="17"/>
      <c r="N2358" s="17"/>
      <c r="O2358" s="19"/>
      <c r="P2358" s="19"/>
      <c r="Q2358" s="19"/>
      <c r="R2358" s="17"/>
    </row>
    <row r="2359" spans="1:18">
      <c r="A2359" s="150" t="str">
        <f t="shared" si="37"/>
        <v/>
      </c>
      <c r="B2359" s="79"/>
      <c r="C2359" s="157"/>
      <c r="D2359" s="47"/>
      <c r="E2359" s="345"/>
      <c r="F2359" s="19"/>
      <c r="G2359" s="56"/>
      <c r="H2359" s="18"/>
      <c r="I2359" s="19"/>
      <c r="J2359" s="19"/>
      <c r="K2359" s="19"/>
      <c r="L2359" s="345"/>
      <c r="M2359" s="17"/>
      <c r="N2359" s="17"/>
      <c r="O2359" s="19"/>
      <c r="P2359" s="19"/>
      <c r="Q2359" s="19"/>
      <c r="R2359" s="17"/>
    </row>
    <row r="2360" spans="1:18">
      <c r="A2360" s="150" t="str">
        <f t="shared" si="37"/>
        <v/>
      </c>
      <c r="B2360" s="79"/>
      <c r="C2360" s="157"/>
      <c r="D2360" s="47"/>
      <c r="E2360" s="345"/>
      <c r="F2360" s="19"/>
      <c r="G2360" s="56"/>
      <c r="H2360" s="18"/>
      <c r="I2360" s="19"/>
      <c r="J2360" s="19"/>
      <c r="K2360" s="19"/>
      <c r="L2360" s="345"/>
      <c r="M2360" s="17"/>
      <c r="N2360" s="17"/>
      <c r="O2360" s="19"/>
      <c r="P2360" s="19"/>
      <c r="Q2360" s="19"/>
      <c r="R2360" s="17"/>
    </row>
    <row r="2361" spans="1:18">
      <c r="A2361" s="89" t="str">
        <f t="shared" si="37"/>
        <v/>
      </c>
      <c r="B2361" s="88"/>
      <c r="C2361" s="157"/>
      <c r="D2361" s="90"/>
      <c r="E2361" s="346"/>
      <c r="F2361" s="91"/>
      <c r="G2361" s="88"/>
      <c r="H2361" s="92"/>
      <c r="I2361" s="93"/>
      <c r="J2361" s="93"/>
      <c r="K2361" s="93"/>
      <c r="L2361" s="346"/>
      <c r="M2361" s="94"/>
      <c r="N2361" s="94"/>
      <c r="O2361" s="93"/>
      <c r="P2361" s="93"/>
      <c r="Q2361" s="93"/>
      <c r="R2361" s="94"/>
    </row>
    <row r="2362" spans="1:18">
      <c r="A2362" s="150" t="str">
        <f t="shared" si="37"/>
        <v/>
      </c>
      <c r="B2362" s="79"/>
      <c r="C2362" s="157"/>
      <c r="D2362" s="47"/>
      <c r="E2362" s="345"/>
      <c r="F2362" s="19"/>
      <c r="G2362" s="56"/>
      <c r="H2362" s="18"/>
      <c r="I2362" s="19"/>
      <c r="J2362" s="19"/>
      <c r="K2362" s="19"/>
      <c r="L2362" s="345"/>
      <c r="M2362" s="17"/>
      <c r="N2362" s="17"/>
      <c r="O2362" s="19"/>
      <c r="P2362" s="19"/>
      <c r="Q2362" s="19"/>
      <c r="R2362" s="17"/>
    </row>
    <row r="2363" spans="1:18">
      <c r="A2363" s="150" t="str">
        <f t="shared" si="37"/>
        <v/>
      </c>
      <c r="B2363" s="79"/>
      <c r="C2363" s="157"/>
      <c r="D2363" s="47"/>
      <c r="E2363" s="345"/>
      <c r="F2363" s="19"/>
      <c r="G2363" s="56"/>
      <c r="H2363" s="18"/>
      <c r="I2363" s="19"/>
      <c r="J2363" s="19"/>
      <c r="K2363" s="19"/>
      <c r="L2363" s="345"/>
      <c r="M2363" s="17"/>
      <c r="N2363" s="17"/>
      <c r="O2363" s="19"/>
      <c r="P2363" s="19"/>
      <c r="Q2363" s="19"/>
      <c r="R2363" s="17"/>
    </row>
    <row r="2364" spans="1:18">
      <c r="A2364" s="150" t="str">
        <f t="shared" si="37"/>
        <v/>
      </c>
      <c r="B2364" s="79"/>
      <c r="C2364" s="157"/>
      <c r="D2364" s="47"/>
      <c r="E2364" s="345"/>
      <c r="F2364" s="19"/>
      <c r="G2364" s="56"/>
      <c r="H2364" s="18"/>
      <c r="I2364" s="19"/>
      <c r="J2364" s="19"/>
      <c r="K2364" s="19"/>
      <c r="L2364" s="345"/>
      <c r="M2364" s="17"/>
      <c r="N2364" s="17"/>
      <c r="O2364" s="19"/>
      <c r="P2364" s="19"/>
      <c r="Q2364" s="19"/>
      <c r="R2364" s="17"/>
    </row>
    <row r="2365" spans="1:18">
      <c r="A2365" s="150" t="str">
        <f t="shared" si="37"/>
        <v/>
      </c>
      <c r="B2365" s="79"/>
      <c r="C2365" s="157"/>
      <c r="D2365" s="47"/>
      <c r="E2365" s="345"/>
      <c r="F2365" s="19"/>
      <c r="G2365" s="56"/>
      <c r="H2365" s="18"/>
      <c r="I2365" s="19"/>
      <c r="J2365" s="19"/>
      <c r="K2365" s="19"/>
      <c r="L2365" s="345"/>
      <c r="M2365" s="17"/>
      <c r="N2365" s="17"/>
      <c r="O2365" s="19"/>
      <c r="P2365" s="19"/>
      <c r="Q2365" s="19"/>
      <c r="R2365" s="17"/>
    </row>
    <row r="2366" spans="1:18">
      <c r="A2366" s="150" t="str">
        <f t="shared" si="37"/>
        <v/>
      </c>
      <c r="B2366" s="79"/>
      <c r="C2366" s="157"/>
      <c r="D2366" s="47"/>
      <c r="E2366" s="345"/>
      <c r="F2366" s="19"/>
      <c r="G2366" s="56"/>
      <c r="H2366" s="18"/>
      <c r="I2366" s="19"/>
      <c r="J2366" s="19"/>
      <c r="K2366" s="19"/>
      <c r="L2366" s="345"/>
      <c r="M2366" s="17"/>
      <c r="N2366" s="17"/>
      <c r="O2366" s="19"/>
      <c r="P2366" s="19"/>
      <c r="Q2366" s="19"/>
      <c r="R2366" s="17"/>
    </row>
    <row r="2367" spans="1:18">
      <c r="A2367" s="89" t="str">
        <f t="shared" si="37"/>
        <v/>
      </c>
      <c r="B2367" s="88"/>
      <c r="C2367" s="157"/>
      <c r="D2367" s="90"/>
      <c r="E2367" s="346"/>
      <c r="F2367" s="91"/>
      <c r="G2367" s="88"/>
      <c r="H2367" s="92"/>
      <c r="I2367" s="93"/>
      <c r="J2367" s="93"/>
      <c r="K2367" s="93"/>
      <c r="L2367" s="346"/>
      <c r="M2367" s="94"/>
      <c r="N2367" s="94"/>
      <c r="O2367" s="93"/>
      <c r="P2367" s="93"/>
      <c r="Q2367" s="93"/>
      <c r="R2367" s="94"/>
    </row>
    <row r="2368" spans="1:18">
      <c r="A2368" s="150" t="str">
        <f t="shared" si="37"/>
        <v/>
      </c>
      <c r="B2368" s="79"/>
      <c r="C2368" s="157"/>
      <c r="D2368" s="47"/>
      <c r="E2368" s="345"/>
      <c r="F2368" s="19"/>
      <c r="G2368" s="56"/>
      <c r="H2368" s="18"/>
      <c r="I2368" s="19"/>
      <c r="J2368" s="19"/>
      <c r="K2368" s="19"/>
      <c r="L2368" s="345"/>
      <c r="M2368" s="17"/>
      <c r="N2368" s="17"/>
      <c r="O2368" s="19"/>
      <c r="P2368" s="19"/>
      <c r="Q2368" s="19"/>
      <c r="R2368" s="17"/>
    </row>
    <row r="2369" spans="1:18">
      <c r="A2369" s="150" t="str">
        <f t="shared" si="37"/>
        <v/>
      </c>
      <c r="B2369" s="79"/>
      <c r="C2369" s="157"/>
      <c r="D2369" s="47"/>
      <c r="E2369" s="345"/>
      <c r="F2369" s="19"/>
      <c r="G2369" s="56"/>
      <c r="H2369" s="18"/>
      <c r="I2369" s="19"/>
      <c r="J2369" s="19"/>
      <c r="K2369" s="19"/>
      <c r="L2369" s="345"/>
      <c r="M2369" s="17"/>
      <c r="N2369" s="17"/>
      <c r="O2369" s="19"/>
      <c r="P2369" s="19"/>
      <c r="Q2369" s="19"/>
      <c r="R2369" s="17"/>
    </row>
    <row r="2370" spans="1:18">
      <c r="A2370" s="150" t="str">
        <f t="shared" si="37"/>
        <v/>
      </c>
      <c r="B2370" s="79"/>
      <c r="C2370" s="157"/>
      <c r="D2370" s="47"/>
      <c r="E2370" s="345"/>
      <c r="F2370" s="19"/>
      <c r="G2370" s="56"/>
      <c r="H2370" s="18"/>
      <c r="I2370" s="19"/>
      <c r="J2370" s="19"/>
      <c r="K2370" s="19"/>
      <c r="L2370" s="345"/>
      <c r="M2370" s="17"/>
      <c r="N2370" s="17"/>
      <c r="O2370" s="19"/>
      <c r="P2370" s="19"/>
      <c r="Q2370" s="19"/>
      <c r="R2370" s="17"/>
    </row>
    <row r="2371" spans="1:18">
      <c r="A2371" s="150" t="str">
        <f t="shared" si="37"/>
        <v/>
      </c>
      <c r="B2371" s="79"/>
      <c r="C2371" s="157"/>
      <c r="D2371" s="47"/>
      <c r="E2371" s="345"/>
      <c r="F2371" s="19"/>
      <c r="G2371" s="56"/>
      <c r="H2371" s="18"/>
      <c r="I2371" s="19"/>
      <c r="J2371" s="19"/>
      <c r="K2371" s="19"/>
      <c r="L2371" s="345"/>
      <c r="M2371" s="17"/>
      <c r="N2371" s="17"/>
      <c r="O2371" s="19"/>
      <c r="P2371" s="19"/>
      <c r="Q2371" s="19"/>
      <c r="R2371" s="17"/>
    </row>
    <row r="2372" spans="1:18">
      <c r="A2372" s="150" t="str">
        <f t="shared" si="37"/>
        <v/>
      </c>
      <c r="B2372" s="79"/>
      <c r="C2372" s="157"/>
      <c r="D2372" s="47"/>
      <c r="E2372" s="345"/>
      <c r="F2372" s="19"/>
      <c r="G2372" s="56"/>
      <c r="H2372" s="18"/>
      <c r="I2372" s="19"/>
      <c r="J2372" s="19"/>
      <c r="K2372" s="19"/>
      <c r="L2372" s="345"/>
      <c r="M2372" s="17"/>
      <c r="N2372" s="17"/>
      <c r="O2372" s="19"/>
      <c r="P2372" s="19"/>
      <c r="Q2372" s="19"/>
      <c r="R2372" s="17"/>
    </row>
    <row r="2373" spans="1:18">
      <c r="A2373" s="89" t="str">
        <f t="shared" si="37"/>
        <v/>
      </c>
      <c r="B2373" s="88"/>
      <c r="C2373" s="157"/>
      <c r="D2373" s="90"/>
      <c r="E2373" s="346"/>
      <c r="F2373" s="91"/>
      <c r="G2373" s="88"/>
      <c r="H2373" s="92"/>
      <c r="I2373" s="93"/>
      <c r="J2373" s="93"/>
      <c r="K2373" s="93"/>
      <c r="L2373" s="346"/>
      <c r="M2373" s="94"/>
      <c r="N2373" s="94"/>
      <c r="O2373" s="93"/>
      <c r="P2373" s="93"/>
      <c r="Q2373" s="93"/>
      <c r="R2373" s="94"/>
    </row>
    <row r="2374" spans="1:18">
      <c r="A2374" s="150" t="str">
        <f t="shared" si="37"/>
        <v/>
      </c>
      <c r="B2374" s="79"/>
      <c r="C2374" s="157"/>
      <c r="D2374" s="47"/>
      <c r="E2374" s="345"/>
      <c r="F2374" s="19"/>
      <c r="G2374" s="56"/>
      <c r="H2374" s="18"/>
      <c r="I2374" s="19"/>
      <c r="J2374" s="19"/>
      <c r="K2374" s="19"/>
      <c r="L2374" s="345"/>
      <c r="M2374" s="17"/>
      <c r="N2374" s="17"/>
      <c r="O2374" s="19"/>
      <c r="P2374" s="19"/>
      <c r="Q2374" s="19"/>
      <c r="R2374" s="17"/>
    </row>
    <row r="2375" spans="1:18">
      <c r="A2375" s="150" t="str">
        <f t="shared" si="37"/>
        <v/>
      </c>
      <c r="B2375" s="79"/>
      <c r="C2375" s="157"/>
      <c r="D2375" s="47"/>
      <c r="E2375" s="345"/>
      <c r="F2375" s="19"/>
      <c r="G2375" s="56"/>
      <c r="H2375" s="18"/>
      <c r="I2375" s="19"/>
      <c r="J2375" s="19"/>
      <c r="K2375" s="19"/>
      <c r="L2375" s="345"/>
      <c r="M2375" s="17"/>
      <c r="N2375" s="17"/>
      <c r="O2375" s="19"/>
      <c r="P2375" s="19"/>
      <c r="Q2375" s="19"/>
      <c r="R2375" s="17"/>
    </row>
    <row r="2376" spans="1:18">
      <c r="A2376" s="150" t="str">
        <f t="shared" si="37"/>
        <v/>
      </c>
      <c r="B2376" s="79"/>
      <c r="C2376" s="157"/>
      <c r="D2376" s="47"/>
      <c r="E2376" s="345"/>
      <c r="F2376" s="19"/>
      <c r="G2376" s="56"/>
      <c r="H2376" s="18"/>
      <c r="I2376" s="19"/>
      <c r="J2376" s="19"/>
      <c r="K2376" s="19"/>
      <c r="L2376" s="345"/>
      <c r="M2376" s="17"/>
      <c r="N2376" s="17"/>
      <c r="O2376" s="19"/>
      <c r="P2376" s="19"/>
      <c r="Q2376" s="19"/>
      <c r="R2376" s="17"/>
    </row>
    <row r="2377" spans="1:18">
      <c r="A2377" s="150" t="str">
        <f t="shared" si="37"/>
        <v/>
      </c>
      <c r="B2377" s="79"/>
      <c r="C2377" s="157"/>
      <c r="D2377" s="47"/>
      <c r="E2377" s="345"/>
      <c r="F2377" s="19"/>
      <c r="G2377" s="56"/>
      <c r="H2377" s="18"/>
      <c r="I2377" s="19"/>
      <c r="J2377" s="19"/>
      <c r="K2377" s="19"/>
      <c r="L2377" s="345"/>
      <c r="M2377" s="17"/>
      <c r="N2377" s="17"/>
      <c r="O2377" s="19"/>
      <c r="P2377" s="19"/>
      <c r="Q2377" s="19"/>
      <c r="R2377" s="17"/>
    </row>
    <row r="2378" spans="1:18">
      <c r="A2378" s="150" t="str">
        <f t="shared" si="37"/>
        <v/>
      </c>
      <c r="B2378" s="79"/>
      <c r="C2378" s="157"/>
      <c r="D2378" s="47"/>
      <c r="E2378" s="345"/>
      <c r="F2378" s="19"/>
      <c r="G2378" s="56"/>
      <c r="H2378" s="18"/>
      <c r="I2378" s="19"/>
      <c r="J2378" s="19"/>
      <c r="K2378" s="19"/>
      <c r="L2378" s="345"/>
      <c r="M2378" s="17"/>
      <c r="N2378" s="17"/>
      <c r="O2378" s="19"/>
      <c r="P2378" s="19"/>
      <c r="Q2378" s="19"/>
      <c r="R2378" s="17"/>
    </row>
    <row r="2379" spans="1:18">
      <c r="A2379" s="89" t="str">
        <f t="shared" si="37"/>
        <v/>
      </c>
      <c r="B2379" s="88"/>
      <c r="C2379" s="157"/>
      <c r="D2379" s="90"/>
      <c r="E2379" s="346"/>
      <c r="F2379" s="91"/>
      <c r="G2379" s="88"/>
      <c r="H2379" s="92"/>
      <c r="I2379" s="93"/>
      <c r="J2379" s="93"/>
      <c r="K2379" s="93"/>
      <c r="L2379" s="346"/>
      <c r="M2379" s="94"/>
      <c r="N2379" s="94"/>
      <c r="O2379" s="93"/>
      <c r="P2379" s="93"/>
      <c r="Q2379" s="93"/>
      <c r="R2379" s="94"/>
    </row>
    <row r="2380" spans="1:18">
      <c r="A2380" s="150" t="str">
        <f t="shared" si="37"/>
        <v/>
      </c>
      <c r="B2380" s="79"/>
      <c r="C2380" s="157"/>
      <c r="D2380" s="47"/>
      <c r="E2380" s="345"/>
      <c r="F2380" s="19"/>
      <c r="G2380" s="56"/>
      <c r="H2380" s="18"/>
      <c r="I2380" s="19"/>
      <c r="J2380" s="19"/>
      <c r="K2380" s="19"/>
      <c r="L2380" s="345"/>
      <c r="M2380" s="17"/>
      <c r="N2380" s="17"/>
      <c r="O2380" s="19"/>
      <c r="P2380" s="19"/>
      <c r="Q2380" s="19"/>
      <c r="R2380" s="17"/>
    </row>
    <row r="2381" spans="1:18">
      <c r="A2381" s="150" t="str">
        <f t="shared" si="37"/>
        <v/>
      </c>
      <c r="B2381" s="79"/>
      <c r="C2381" s="157"/>
      <c r="D2381" s="47"/>
      <c r="E2381" s="345"/>
      <c r="F2381" s="19"/>
      <c r="G2381" s="56"/>
      <c r="H2381" s="18"/>
      <c r="I2381" s="19"/>
      <c r="J2381" s="19"/>
      <c r="K2381" s="19"/>
      <c r="L2381" s="345"/>
      <c r="M2381" s="17"/>
      <c r="N2381" s="17"/>
      <c r="O2381" s="19"/>
      <c r="P2381" s="19"/>
      <c r="Q2381" s="19"/>
      <c r="R2381" s="17"/>
    </row>
    <row r="2382" spans="1:18">
      <c r="A2382" s="150" t="str">
        <f t="shared" si="37"/>
        <v/>
      </c>
      <c r="B2382" s="79"/>
      <c r="C2382" s="157"/>
      <c r="D2382" s="47"/>
      <c r="E2382" s="345"/>
      <c r="F2382" s="19"/>
      <c r="G2382" s="56"/>
      <c r="H2382" s="18"/>
      <c r="I2382" s="19"/>
      <c r="J2382" s="19"/>
      <c r="K2382" s="19"/>
      <c r="L2382" s="345"/>
      <c r="M2382" s="17"/>
      <c r="N2382" s="17"/>
      <c r="O2382" s="19"/>
      <c r="P2382" s="19"/>
      <c r="Q2382" s="19"/>
      <c r="R2382" s="17"/>
    </row>
    <row r="2383" spans="1:18">
      <c r="A2383" s="150" t="str">
        <f t="shared" ref="A2383:A2446" si="38">IF(ISBLANK(B2383),"",IF(ISNA(VLOOKUP(B2383,jobtable,2,FALSE)),"Not found",VLOOKUP(B2383,jobtable,2,FALSE)))</f>
        <v/>
      </c>
      <c r="B2383" s="79"/>
      <c r="C2383" s="157"/>
      <c r="D2383" s="47"/>
      <c r="E2383" s="345"/>
      <c r="F2383" s="19"/>
      <c r="G2383" s="56"/>
      <c r="H2383" s="18"/>
      <c r="I2383" s="19"/>
      <c r="J2383" s="19"/>
      <c r="K2383" s="19"/>
      <c r="L2383" s="345"/>
      <c r="M2383" s="17"/>
      <c r="N2383" s="17"/>
      <c r="O2383" s="19"/>
      <c r="P2383" s="19"/>
      <c r="Q2383" s="19"/>
      <c r="R2383" s="17"/>
    </row>
    <row r="2384" spans="1:18">
      <c r="A2384" s="150" t="str">
        <f t="shared" si="38"/>
        <v/>
      </c>
      <c r="B2384" s="79"/>
      <c r="C2384" s="157"/>
      <c r="D2384" s="47"/>
      <c r="E2384" s="345"/>
      <c r="F2384" s="19"/>
      <c r="G2384" s="56"/>
      <c r="H2384" s="18"/>
      <c r="I2384" s="19"/>
      <c r="J2384" s="19"/>
      <c r="K2384" s="19"/>
      <c r="L2384" s="345"/>
      <c r="M2384" s="17"/>
      <c r="N2384" s="17"/>
      <c r="O2384" s="19"/>
      <c r="P2384" s="19"/>
      <c r="Q2384" s="19"/>
      <c r="R2384" s="17"/>
    </row>
    <row r="2385" spans="1:18">
      <c r="A2385" s="89" t="str">
        <f t="shared" si="38"/>
        <v/>
      </c>
      <c r="B2385" s="88"/>
      <c r="C2385" s="157"/>
      <c r="D2385" s="90"/>
      <c r="E2385" s="346"/>
      <c r="F2385" s="91"/>
      <c r="G2385" s="88"/>
      <c r="H2385" s="92"/>
      <c r="I2385" s="93"/>
      <c r="J2385" s="93"/>
      <c r="K2385" s="93"/>
      <c r="L2385" s="346"/>
      <c r="M2385" s="94"/>
      <c r="N2385" s="94"/>
      <c r="O2385" s="93"/>
      <c r="P2385" s="93"/>
      <c r="Q2385" s="93"/>
      <c r="R2385" s="94"/>
    </row>
    <row r="2386" spans="1:18">
      <c r="A2386" s="150" t="str">
        <f t="shared" si="38"/>
        <v/>
      </c>
      <c r="B2386" s="79"/>
      <c r="C2386" s="157"/>
      <c r="D2386" s="47"/>
      <c r="E2386" s="345"/>
      <c r="F2386" s="19"/>
      <c r="G2386" s="56"/>
      <c r="H2386" s="18"/>
      <c r="I2386" s="19"/>
      <c r="J2386" s="19"/>
      <c r="K2386" s="19"/>
      <c r="L2386" s="345"/>
      <c r="M2386" s="17"/>
      <c r="N2386" s="17"/>
      <c r="O2386" s="19"/>
      <c r="P2386" s="19"/>
      <c r="Q2386" s="19"/>
      <c r="R2386" s="17"/>
    </row>
    <row r="2387" spans="1:18">
      <c r="A2387" s="150" t="str">
        <f t="shared" si="38"/>
        <v/>
      </c>
      <c r="B2387" s="79"/>
      <c r="C2387" s="157"/>
      <c r="D2387" s="47"/>
      <c r="E2387" s="345"/>
      <c r="F2387" s="19"/>
      <c r="G2387" s="56"/>
      <c r="H2387" s="18"/>
      <c r="I2387" s="19"/>
      <c r="J2387" s="19"/>
      <c r="K2387" s="19"/>
      <c r="L2387" s="345"/>
      <c r="M2387" s="17"/>
      <c r="N2387" s="17"/>
      <c r="O2387" s="19"/>
      <c r="P2387" s="19"/>
      <c r="Q2387" s="19"/>
      <c r="R2387" s="17"/>
    </row>
    <row r="2388" spans="1:18">
      <c r="A2388" s="150" t="str">
        <f t="shared" si="38"/>
        <v/>
      </c>
      <c r="B2388" s="79"/>
      <c r="C2388" s="157"/>
      <c r="D2388" s="47"/>
      <c r="E2388" s="345"/>
      <c r="F2388" s="19"/>
      <c r="G2388" s="56"/>
      <c r="H2388" s="18"/>
      <c r="I2388" s="19"/>
      <c r="J2388" s="19"/>
      <c r="K2388" s="19"/>
      <c r="L2388" s="345"/>
      <c r="M2388" s="17"/>
      <c r="N2388" s="17"/>
      <c r="O2388" s="19"/>
      <c r="P2388" s="19"/>
      <c r="Q2388" s="19"/>
      <c r="R2388" s="17"/>
    </row>
    <row r="2389" spans="1:18">
      <c r="A2389" s="150" t="str">
        <f t="shared" si="38"/>
        <v/>
      </c>
      <c r="B2389" s="79"/>
      <c r="C2389" s="157"/>
      <c r="D2389" s="47"/>
      <c r="E2389" s="345"/>
      <c r="F2389" s="19"/>
      <c r="G2389" s="56"/>
      <c r="H2389" s="18"/>
      <c r="I2389" s="19"/>
      <c r="J2389" s="19"/>
      <c r="K2389" s="19"/>
      <c r="L2389" s="345"/>
      <c r="M2389" s="17"/>
      <c r="N2389" s="17"/>
      <c r="O2389" s="19"/>
      <c r="P2389" s="19"/>
      <c r="Q2389" s="19"/>
      <c r="R2389" s="17"/>
    </row>
    <row r="2390" spans="1:18">
      <c r="A2390" s="150" t="str">
        <f t="shared" si="38"/>
        <v/>
      </c>
      <c r="B2390" s="79"/>
      <c r="C2390" s="157"/>
      <c r="D2390" s="47"/>
      <c r="E2390" s="345"/>
      <c r="F2390" s="19"/>
      <c r="G2390" s="56"/>
      <c r="H2390" s="18"/>
      <c r="I2390" s="19"/>
      <c r="J2390" s="19"/>
      <c r="K2390" s="19"/>
      <c r="L2390" s="345"/>
      <c r="M2390" s="17"/>
      <c r="N2390" s="17"/>
      <c r="O2390" s="19"/>
      <c r="P2390" s="19"/>
      <c r="Q2390" s="19"/>
      <c r="R2390" s="17"/>
    </row>
    <row r="2391" spans="1:18">
      <c r="A2391" s="89" t="str">
        <f t="shared" si="38"/>
        <v/>
      </c>
      <c r="B2391" s="88"/>
      <c r="C2391" s="157"/>
      <c r="D2391" s="90"/>
      <c r="E2391" s="346"/>
      <c r="F2391" s="91"/>
      <c r="G2391" s="88"/>
      <c r="H2391" s="92"/>
      <c r="I2391" s="93"/>
      <c r="J2391" s="93"/>
      <c r="K2391" s="93"/>
      <c r="L2391" s="346"/>
      <c r="M2391" s="94"/>
      <c r="N2391" s="94"/>
      <c r="O2391" s="93"/>
      <c r="P2391" s="93"/>
      <c r="Q2391" s="93"/>
      <c r="R2391" s="94"/>
    </row>
    <row r="2392" spans="1:18">
      <c r="A2392" s="150" t="str">
        <f t="shared" si="38"/>
        <v/>
      </c>
      <c r="B2392" s="79"/>
      <c r="C2392" s="157"/>
      <c r="D2392" s="47"/>
      <c r="E2392" s="345"/>
      <c r="F2392" s="19"/>
      <c r="G2392" s="56"/>
      <c r="H2392" s="18"/>
      <c r="I2392" s="19"/>
      <c r="J2392" s="19"/>
      <c r="K2392" s="19"/>
      <c r="L2392" s="345"/>
      <c r="M2392" s="17"/>
      <c r="N2392" s="17"/>
      <c r="O2392" s="19"/>
      <c r="P2392" s="19"/>
      <c r="Q2392" s="19"/>
      <c r="R2392" s="17"/>
    </row>
    <row r="2393" spans="1:18">
      <c r="A2393" s="150" t="str">
        <f t="shared" si="38"/>
        <v/>
      </c>
      <c r="B2393" s="79"/>
      <c r="C2393" s="157"/>
      <c r="D2393" s="47"/>
      <c r="E2393" s="345"/>
      <c r="F2393" s="19"/>
      <c r="G2393" s="56"/>
      <c r="H2393" s="18"/>
      <c r="I2393" s="19"/>
      <c r="J2393" s="19"/>
      <c r="K2393" s="19"/>
      <c r="L2393" s="345"/>
      <c r="M2393" s="17"/>
      <c r="N2393" s="17"/>
      <c r="O2393" s="19"/>
      <c r="P2393" s="19"/>
      <c r="Q2393" s="19"/>
      <c r="R2393" s="17"/>
    </row>
    <row r="2394" spans="1:18">
      <c r="A2394" s="150" t="str">
        <f t="shared" si="38"/>
        <v/>
      </c>
      <c r="B2394" s="79"/>
      <c r="C2394" s="157"/>
      <c r="D2394" s="47"/>
      <c r="E2394" s="345"/>
      <c r="F2394" s="19"/>
      <c r="G2394" s="56"/>
      <c r="H2394" s="18"/>
      <c r="I2394" s="19"/>
      <c r="J2394" s="19"/>
      <c r="K2394" s="19"/>
      <c r="L2394" s="345"/>
      <c r="M2394" s="17"/>
      <c r="N2394" s="17"/>
      <c r="O2394" s="19"/>
      <c r="P2394" s="19"/>
      <c r="Q2394" s="19"/>
      <c r="R2394" s="17"/>
    </row>
    <row r="2395" spans="1:18">
      <c r="A2395" s="150" t="str">
        <f t="shared" si="38"/>
        <v/>
      </c>
      <c r="B2395" s="79"/>
      <c r="C2395" s="157"/>
      <c r="D2395" s="47"/>
      <c r="E2395" s="345"/>
      <c r="F2395" s="19"/>
      <c r="G2395" s="56"/>
      <c r="H2395" s="18"/>
      <c r="I2395" s="19"/>
      <c r="J2395" s="19"/>
      <c r="K2395" s="19"/>
      <c r="L2395" s="345"/>
      <c r="M2395" s="17"/>
      <c r="N2395" s="17"/>
      <c r="O2395" s="19"/>
      <c r="P2395" s="19"/>
      <c r="Q2395" s="19"/>
      <c r="R2395" s="17"/>
    </row>
    <row r="2396" spans="1:18">
      <c r="A2396" s="150" t="str">
        <f t="shared" si="38"/>
        <v/>
      </c>
      <c r="B2396" s="79"/>
      <c r="C2396" s="157"/>
      <c r="D2396" s="47"/>
      <c r="E2396" s="345"/>
      <c r="F2396" s="19"/>
      <c r="G2396" s="56"/>
      <c r="H2396" s="18"/>
      <c r="I2396" s="19"/>
      <c r="J2396" s="19"/>
      <c r="K2396" s="19"/>
      <c r="L2396" s="345"/>
      <c r="M2396" s="17"/>
      <c r="N2396" s="17"/>
      <c r="O2396" s="19"/>
      <c r="P2396" s="19"/>
      <c r="Q2396" s="19"/>
      <c r="R2396" s="17"/>
    </row>
    <row r="2397" spans="1:18">
      <c r="A2397" s="89" t="str">
        <f t="shared" si="38"/>
        <v/>
      </c>
      <c r="B2397" s="88"/>
      <c r="C2397" s="157"/>
      <c r="D2397" s="90"/>
      <c r="E2397" s="346"/>
      <c r="F2397" s="91"/>
      <c r="G2397" s="88"/>
      <c r="H2397" s="92"/>
      <c r="I2397" s="93"/>
      <c r="J2397" s="93"/>
      <c r="K2397" s="93"/>
      <c r="L2397" s="346"/>
      <c r="M2397" s="94"/>
      <c r="N2397" s="94"/>
      <c r="O2397" s="93"/>
      <c r="P2397" s="93"/>
      <c r="Q2397" s="93"/>
      <c r="R2397" s="94"/>
    </row>
    <row r="2398" spans="1:18">
      <c r="A2398" s="150" t="str">
        <f t="shared" si="38"/>
        <v/>
      </c>
      <c r="B2398" s="79"/>
      <c r="C2398" s="157"/>
      <c r="D2398" s="47"/>
      <c r="E2398" s="345"/>
      <c r="F2398" s="19"/>
      <c r="G2398" s="56"/>
      <c r="H2398" s="18"/>
      <c r="I2398" s="19"/>
      <c r="J2398" s="19"/>
      <c r="K2398" s="19"/>
      <c r="L2398" s="345"/>
      <c r="M2398" s="17"/>
      <c r="N2398" s="17"/>
      <c r="O2398" s="19"/>
      <c r="P2398" s="19"/>
      <c r="Q2398" s="19"/>
      <c r="R2398" s="17"/>
    </row>
    <row r="2399" spans="1:18">
      <c r="A2399" s="150" t="str">
        <f t="shared" si="38"/>
        <v/>
      </c>
      <c r="B2399" s="79"/>
      <c r="C2399" s="157"/>
      <c r="D2399" s="47"/>
      <c r="E2399" s="345"/>
      <c r="F2399" s="19"/>
      <c r="G2399" s="56"/>
      <c r="H2399" s="18"/>
      <c r="I2399" s="19"/>
      <c r="J2399" s="19"/>
      <c r="K2399" s="19"/>
      <c r="L2399" s="345"/>
      <c r="M2399" s="17"/>
      <c r="N2399" s="17"/>
      <c r="O2399" s="19"/>
      <c r="P2399" s="19"/>
      <c r="Q2399" s="19"/>
      <c r="R2399" s="17"/>
    </row>
    <row r="2400" spans="1:18">
      <c r="A2400" s="150" t="str">
        <f t="shared" si="38"/>
        <v/>
      </c>
      <c r="B2400" s="79"/>
      <c r="C2400" s="157"/>
      <c r="D2400" s="47"/>
      <c r="E2400" s="345"/>
      <c r="F2400" s="19"/>
      <c r="G2400" s="56"/>
      <c r="H2400" s="18"/>
      <c r="I2400" s="19"/>
      <c r="J2400" s="19"/>
      <c r="K2400" s="19"/>
      <c r="L2400" s="345"/>
      <c r="M2400" s="17"/>
      <c r="N2400" s="17"/>
      <c r="O2400" s="19"/>
      <c r="P2400" s="19"/>
      <c r="Q2400" s="19"/>
      <c r="R2400" s="17"/>
    </row>
    <row r="2401" spans="1:18">
      <c r="A2401" s="150" t="str">
        <f t="shared" si="38"/>
        <v/>
      </c>
      <c r="B2401" s="79"/>
      <c r="C2401" s="157"/>
      <c r="D2401" s="47"/>
      <c r="E2401" s="345"/>
      <c r="F2401" s="19"/>
      <c r="G2401" s="56"/>
      <c r="H2401" s="18"/>
      <c r="I2401" s="19"/>
      <c r="J2401" s="19"/>
      <c r="K2401" s="19"/>
      <c r="L2401" s="345"/>
      <c r="M2401" s="17"/>
      <c r="N2401" s="17"/>
      <c r="O2401" s="19"/>
      <c r="P2401" s="19"/>
      <c r="Q2401" s="19"/>
      <c r="R2401" s="17"/>
    </row>
    <row r="2402" spans="1:18">
      <c r="A2402" s="150" t="str">
        <f t="shared" si="38"/>
        <v/>
      </c>
      <c r="B2402" s="79"/>
      <c r="C2402" s="157"/>
      <c r="D2402" s="47"/>
      <c r="E2402" s="345"/>
      <c r="F2402" s="19"/>
      <c r="G2402" s="56"/>
      <c r="H2402" s="18"/>
      <c r="I2402" s="19"/>
      <c r="J2402" s="19"/>
      <c r="K2402" s="19"/>
      <c r="L2402" s="345"/>
      <c r="M2402" s="17"/>
      <c r="N2402" s="17"/>
      <c r="O2402" s="19"/>
      <c r="P2402" s="19"/>
      <c r="Q2402" s="19"/>
      <c r="R2402" s="17"/>
    </row>
    <row r="2403" spans="1:18">
      <c r="A2403" s="89" t="str">
        <f t="shared" si="38"/>
        <v/>
      </c>
      <c r="B2403" s="88"/>
      <c r="C2403" s="157"/>
      <c r="D2403" s="90"/>
      <c r="E2403" s="346"/>
      <c r="F2403" s="91"/>
      <c r="G2403" s="88"/>
      <c r="H2403" s="92"/>
      <c r="I2403" s="93"/>
      <c r="J2403" s="93"/>
      <c r="K2403" s="93"/>
      <c r="L2403" s="346"/>
      <c r="M2403" s="94"/>
      <c r="N2403" s="94"/>
      <c r="O2403" s="93"/>
      <c r="P2403" s="93"/>
      <c r="Q2403" s="93"/>
      <c r="R2403" s="94"/>
    </row>
    <row r="2404" spans="1:18">
      <c r="A2404" s="150" t="str">
        <f t="shared" si="38"/>
        <v/>
      </c>
      <c r="B2404" s="79"/>
      <c r="C2404" s="157"/>
      <c r="D2404" s="47"/>
      <c r="E2404" s="345"/>
      <c r="F2404" s="19"/>
      <c r="G2404" s="56"/>
      <c r="H2404" s="18"/>
      <c r="I2404" s="19"/>
      <c r="J2404" s="19"/>
      <c r="K2404" s="19"/>
      <c r="L2404" s="345"/>
      <c r="M2404" s="17"/>
      <c r="N2404" s="17"/>
      <c r="O2404" s="19"/>
      <c r="P2404" s="19"/>
      <c r="Q2404" s="19"/>
      <c r="R2404" s="17"/>
    </row>
    <row r="2405" spans="1:18">
      <c r="A2405" s="150" t="str">
        <f t="shared" si="38"/>
        <v/>
      </c>
      <c r="B2405" s="79"/>
      <c r="C2405" s="157"/>
      <c r="D2405" s="47"/>
      <c r="E2405" s="345"/>
      <c r="F2405" s="19"/>
      <c r="G2405" s="56"/>
      <c r="H2405" s="18"/>
      <c r="I2405" s="19"/>
      <c r="J2405" s="19"/>
      <c r="K2405" s="19"/>
      <c r="L2405" s="345"/>
      <c r="M2405" s="17"/>
      <c r="N2405" s="17"/>
      <c r="O2405" s="19"/>
      <c r="P2405" s="19"/>
      <c r="Q2405" s="19"/>
      <c r="R2405" s="17"/>
    </row>
    <row r="2406" spans="1:18">
      <c r="A2406" s="150" t="str">
        <f t="shared" si="38"/>
        <v/>
      </c>
      <c r="B2406" s="79"/>
      <c r="C2406" s="157"/>
      <c r="D2406" s="47"/>
      <c r="E2406" s="345"/>
      <c r="F2406" s="19"/>
      <c r="G2406" s="56"/>
      <c r="H2406" s="18"/>
      <c r="I2406" s="19"/>
      <c r="J2406" s="19"/>
      <c r="K2406" s="19"/>
      <c r="L2406" s="345"/>
      <c r="M2406" s="17"/>
      <c r="N2406" s="17"/>
      <c r="O2406" s="19"/>
      <c r="P2406" s="19"/>
      <c r="Q2406" s="19"/>
      <c r="R2406" s="17"/>
    </row>
    <row r="2407" spans="1:18">
      <c r="A2407" s="150" t="str">
        <f t="shared" si="38"/>
        <v/>
      </c>
      <c r="B2407" s="79"/>
      <c r="C2407" s="157"/>
      <c r="D2407" s="47"/>
      <c r="E2407" s="345"/>
      <c r="F2407" s="19"/>
      <c r="G2407" s="56"/>
      <c r="H2407" s="18"/>
      <c r="I2407" s="19"/>
      <c r="J2407" s="19"/>
      <c r="K2407" s="19"/>
      <c r="L2407" s="345"/>
      <c r="M2407" s="17"/>
      <c r="N2407" s="17"/>
      <c r="O2407" s="19"/>
      <c r="P2407" s="19"/>
      <c r="Q2407" s="19"/>
      <c r="R2407" s="17"/>
    </row>
    <row r="2408" spans="1:18">
      <c r="A2408" s="150" t="str">
        <f t="shared" si="38"/>
        <v/>
      </c>
      <c r="B2408" s="79"/>
      <c r="C2408" s="157"/>
      <c r="D2408" s="47"/>
      <c r="E2408" s="345"/>
      <c r="F2408" s="19"/>
      <c r="G2408" s="56"/>
      <c r="H2408" s="18"/>
      <c r="I2408" s="19"/>
      <c r="J2408" s="19"/>
      <c r="K2408" s="19"/>
      <c r="L2408" s="345"/>
      <c r="M2408" s="17"/>
      <c r="N2408" s="17"/>
      <c r="O2408" s="19"/>
      <c r="P2408" s="19"/>
      <c r="Q2408" s="19"/>
      <c r="R2408" s="17"/>
    </row>
    <row r="2409" spans="1:18">
      <c r="A2409" s="89" t="str">
        <f t="shared" si="38"/>
        <v/>
      </c>
      <c r="B2409" s="88"/>
      <c r="C2409" s="157"/>
      <c r="D2409" s="90"/>
      <c r="E2409" s="346"/>
      <c r="F2409" s="91"/>
      <c r="G2409" s="88"/>
      <c r="H2409" s="92"/>
      <c r="I2409" s="93"/>
      <c r="J2409" s="93"/>
      <c r="K2409" s="93"/>
      <c r="L2409" s="346"/>
      <c r="M2409" s="94"/>
      <c r="N2409" s="94"/>
      <c r="O2409" s="93"/>
      <c r="P2409" s="93"/>
      <c r="Q2409" s="93"/>
      <c r="R2409" s="94"/>
    </row>
    <row r="2410" spans="1:18">
      <c r="A2410" s="150" t="str">
        <f t="shared" si="38"/>
        <v/>
      </c>
      <c r="B2410" s="79"/>
      <c r="C2410" s="157"/>
      <c r="D2410" s="47"/>
      <c r="E2410" s="345"/>
      <c r="F2410" s="19"/>
      <c r="G2410" s="56"/>
      <c r="H2410" s="18"/>
      <c r="I2410" s="19"/>
      <c r="J2410" s="19"/>
      <c r="K2410" s="19"/>
      <c r="L2410" s="345"/>
      <c r="M2410" s="17"/>
      <c r="N2410" s="17"/>
      <c r="O2410" s="19"/>
      <c r="P2410" s="19"/>
      <c r="Q2410" s="19"/>
      <c r="R2410" s="17"/>
    </row>
    <row r="2411" spans="1:18">
      <c r="A2411" s="150" t="str">
        <f t="shared" si="38"/>
        <v/>
      </c>
      <c r="B2411" s="79"/>
      <c r="C2411" s="157"/>
      <c r="D2411" s="47"/>
      <c r="E2411" s="345"/>
      <c r="F2411" s="19"/>
      <c r="G2411" s="56"/>
      <c r="H2411" s="18"/>
      <c r="I2411" s="19"/>
      <c r="J2411" s="19"/>
      <c r="K2411" s="19"/>
      <c r="L2411" s="345"/>
      <c r="M2411" s="17"/>
      <c r="N2411" s="17"/>
      <c r="O2411" s="19"/>
      <c r="P2411" s="19"/>
      <c r="Q2411" s="19"/>
      <c r="R2411" s="17"/>
    </row>
    <row r="2412" spans="1:18">
      <c r="A2412" s="150" t="str">
        <f t="shared" si="38"/>
        <v/>
      </c>
      <c r="B2412" s="79"/>
      <c r="C2412" s="157"/>
      <c r="D2412" s="47"/>
      <c r="E2412" s="345"/>
      <c r="F2412" s="19"/>
      <c r="G2412" s="56"/>
      <c r="H2412" s="18"/>
      <c r="I2412" s="19"/>
      <c r="J2412" s="19"/>
      <c r="K2412" s="19"/>
      <c r="L2412" s="345"/>
      <c r="M2412" s="17"/>
      <c r="N2412" s="17"/>
      <c r="O2412" s="19"/>
      <c r="P2412" s="19"/>
      <c r="Q2412" s="19"/>
      <c r="R2412" s="17"/>
    </row>
    <row r="2413" spans="1:18">
      <c r="A2413" s="150" t="str">
        <f t="shared" si="38"/>
        <v/>
      </c>
      <c r="B2413" s="79"/>
      <c r="C2413" s="157"/>
      <c r="D2413" s="47"/>
      <c r="E2413" s="345"/>
      <c r="F2413" s="19"/>
      <c r="G2413" s="56"/>
      <c r="H2413" s="18"/>
      <c r="I2413" s="19"/>
      <c r="J2413" s="19"/>
      <c r="K2413" s="19"/>
      <c r="L2413" s="345"/>
      <c r="M2413" s="17"/>
      <c r="N2413" s="17"/>
      <c r="O2413" s="19"/>
      <c r="P2413" s="19"/>
      <c r="Q2413" s="19"/>
      <c r="R2413" s="17"/>
    </row>
    <row r="2414" spans="1:18">
      <c r="A2414" s="150" t="str">
        <f t="shared" si="38"/>
        <v/>
      </c>
      <c r="B2414" s="79"/>
      <c r="C2414" s="157"/>
      <c r="D2414" s="47"/>
      <c r="E2414" s="345"/>
      <c r="F2414" s="19"/>
      <c r="G2414" s="56"/>
      <c r="H2414" s="18"/>
      <c r="I2414" s="19"/>
      <c r="J2414" s="19"/>
      <c r="K2414" s="19"/>
      <c r="L2414" s="345"/>
      <c r="M2414" s="17"/>
      <c r="N2414" s="17"/>
      <c r="O2414" s="19"/>
      <c r="P2414" s="19"/>
      <c r="Q2414" s="19"/>
      <c r="R2414" s="17"/>
    </row>
    <row r="2415" spans="1:18">
      <c r="A2415" s="89" t="str">
        <f t="shared" si="38"/>
        <v/>
      </c>
      <c r="B2415" s="88"/>
      <c r="C2415" s="157"/>
      <c r="D2415" s="90"/>
      <c r="E2415" s="346"/>
      <c r="F2415" s="91"/>
      <c r="G2415" s="88"/>
      <c r="H2415" s="92"/>
      <c r="I2415" s="93"/>
      <c r="J2415" s="93"/>
      <c r="K2415" s="93"/>
      <c r="L2415" s="346"/>
      <c r="M2415" s="94"/>
      <c r="N2415" s="94"/>
      <c r="O2415" s="93"/>
      <c r="P2415" s="93"/>
      <c r="Q2415" s="93"/>
      <c r="R2415" s="94"/>
    </row>
    <row r="2416" spans="1:18">
      <c r="A2416" s="150" t="str">
        <f t="shared" si="38"/>
        <v/>
      </c>
      <c r="B2416" s="79"/>
      <c r="C2416" s="157"/>
      <c r="D2416" s="47"/>
      <c r="E2416" s="345"/>
      <c r="F2416" s="19"/>
      <c r="G2416" s="56"/>
      <c r="H2416" s="18"/>
      <c r="I2416" s="19"/>
      <c r="J2416" s="19"/>
      <c r="K2416" s="19"/>
      <c r="L2416" s="345"/>
      <c r="M2416" s="17"/>
      <c r="N2416" s="17"/>
      <c r="O2416" s="19"/>
      <c r="P2416" s="19"/>
      <c r="Q2416" s="19"/>
      <c r="R2416" s="17"/>
    </row>
    <row r="2417" spans="1:18">
      <c r="A2417" s="150" t="str">
        <f t="shared" si="38"/>
        <v/>
      </c>
      <c r="B2417" s="79"/>
      <c r="C2417" s="157"/>
      <c r="D2417" s="47"/>
      <c r="E2417" s="345"/>
      <c r="F2417" s="19"/>
      <c r="G2417" s="56"/>
      <c r="H2417" s="18"/>
      <c r="I2417" s="19"/>
      <c r="J2417" s="19"/>
      <c r="K2417" s="19"/>
      <c r="L2417" s="345"/>
      <c r="M2417" s="17"/>
      <c r="N2417" s="17"/>
      <c r="O2417" s="19"/>
      <c r="P2417" s="19"/>
      <c r="Q2417" s="19"/>
      <c r="R2417" s="17"/>
    </row>
    <row r="2418" spans="1:18">
      <c r="A2418" s="150" t="str">
        <f t="shared" si="38"/>
        <v/>
      </c>
      <c r="B2418" s="79"/>
      <c r="C2418" s="157"/>
      <c r="D2418" s="47"/>
      <c r="E2418" s="345"/>
      <c r="F2418" s="19"/>
      <c r="G2418" s="56"/>
      <c r="H2418" s="18"/>
      <c r="I2418" s="19"/>
      <c r="J2418" s="19"/>
      <c r="K2418" s="19"/>
      <c r="L2418" s="345"/>
      <c r="M2418" s="17"/>
      <c r="N2418" s="17"/>
      <c r="O2418" s="19"/>
      <c r="P2418" s="19"/>
      <c r="Q2418" s="19"/>
      <c r="R2418" s="17"/>
    </row>
    <row r="2419" spans="1:18">
      <c r="A2419" s="150" t="str">
        <f t="shared" si="38"/>
        <v/>
      </c>
      <c r="B2419" s="79"/>
      <c r="C2419" s="157"/>
      <c r="D2419" s="47"/>
      <c r="E2419" s="345"/>
      <c r="F2419" s="19"/>
      <c r="G2419" s="56"/>
      <c r="H2419" s="18"/>
      <c r="I2419" s="19"/>
      <c r="J2419" s="19"/>
      <c r="K2419" s="19"/>
      <c r="L2419" s="345"/>
      <c r="M2419" s="17"/>
      <c r="N2419" s="17"/>
      <c r="O2419" s="19"/>
      <c r="P2419" s="19"/>
      <c r="Q2419" s="19"/>
      <c r="R2419" s="17"/>
    </row>
    <row r="2420" spans="1:18">
      <c r="A2420" s="150" t="str">
        <f t="shared" si="38"/>
        <v/>
      </c>
      <c r="B2420" s="79"/>
      <c r="C2420" s="157"/>
      <c r="D2420" s="47"/>
      <c r="E2420" s="345"/>
      <c r="F2420" s="19"/>
      <c r="G2420" s="56"/>
      <c r="H2420" s="18"/>
      <c r="I2420" s="19"/>
      <c r="J2420" s="19"/>
      <c r="K2420" s="19"/>
      <c r="L2420" s="345"/>
      <c r="M2420" s="17"/>
      <c r="N2420" s="17"/>
      <c r="O2420" s="19"/>
      <c r="P2420" s="19"/>
      <c r="Q2420" s="19"/>
      <c r="R2420" s="17"/>
    </row>
    <row r="2421" spans="1:18">
      <c r="A2421" s="89" t="str">
        <f t="shared" si="38"/>
        <v/>
      </c>
      <c r="B2421" s="88"/>
      <c r="C2421" s="157"/>
      <c r="D2421" s="90"/>
      <c r="E2421" s="346"/>
      <c r="F2421" s="91"/>
      <c r="G2421" s="88"/>
      <c r="H2421" s="92"/>
      <c r="I2421" s="93"/>
      <c r="J2421" s="93"/>
      <c r="K2421" s="93"/>
      <c r="L2421" s="346"/>
      <c r="M2421" s="94"/>
      <c r="N2421" s="94"/>
      <c r="O2421" s="93"/>
      <c r="P2421" s="93"/>
      <c r="Q2421" s="93"/>
      <c r="R2421" s="94"/>
    </row>
    <row r="2422" spans="1:18">
      <c r="A2422" s="150" t="str">
        <f t="shared" si="38"/>
        <v/>
      </c>
      <c r="B2422" s="79"/>
      <c r="C2422" s="157"/>
      <c r="D2422" s="47"/>
      <c r="E2422" s="345"/>
      <c r="F2422" s="19"/>
      <c r="G2422" s="56"/>
      <c r="H2422" s="18"/>
      <c r="I2422" s="19"/>
      <c r="J2422" s="19"/>
      <c r="K2422" s="19"/>
      <c r="L2422" s="345"/>
      <c r="M2422" s="17"/>
      <c r="N2422" s="17"/>
      <c r="O2422" s="19"/>
      <c r="P2422" s="19"/>
      <c r="Q2422" s="19"/>
      <c r="R2422" s="17"/>
    </row>
    <row r="2423" spans="1:18">
      <c r="A2423" s="150" t="str">
        <f t="shared" si="38"/>
        <v/>
      </c>
      <c r="B2423" s="79"/>
      <c r="C2423" s="157"/>
      <c r="D2423" s="47"/>
      <c r="E2423" s="345"/>
      <c r="F2423" s="19"/>
      <c r="G2423" s="56"/>
      <c r="H2423" s="18"/>
      <c r="I2423" s="19"/>
      <c r="J2423" s="19"/>
      <c r="K2423" s="19"/>
      <c r="L2423" s="345"/>
      <c r="M2423" s="17"/>
      <c r="N2423" s="17"/>
      <c r="O2423" s="19"/>
      <c r="P2423" s="19"/>
      <c r="Q2423" s="19"/>
      <c r="R2423" s="17"/>
    </row>
    <row r="2424" spans="1:18">
      <c r="A2424" s="150" t="str">
        <f t="shared" si="38"/>
        <v/>
      </c>
      <c r="B2424" s="79"/>
      <c r="C2424" s="157"/>
      <c r="D2424" s="47"/>
      <c r="E2424" s="345"/>
      <c r="F2424" s="19"/>
      <c r="G2424" s="56"/>
      <c r="H2424" s="18"/>
      <c r="I2424" s="19"/>
      <c r="J2424" s="19"/>
      <c r="K2424" s="19"/>
      <c r="L2424" s="345"/>
      <c r="M2424" s="17"/>
      <c r="N2424" s="17"/>
      <c r="O2424" s="19"/>
      <c r="P2424" s="19"/>
      <c r="Q2424" s="19"/>
      <c r="R2424" s="17"/>
    </row>
    <row r="2425" spans="1:18">
      <c r="A2425" s="150" t="str">
        <f t="shared" si="38"/>
        <v/>
      </c>
      <c r="B2425" s="79"/>
      <c r="C2425" s="157"/>
      <c r="D2425" s="47"/>
      <c r="E2425" s="345"/>
      <c r="F2425" s="19"/>
      <c r="G2425" s="56"/>
      <c r="H2425" s="18"/>
      <c r="I2425" s="19"/>
      <c r="J2425" s="19"/>
      <c r="K2425" s="19"/>
      <c r="L2425" s="345"/>
      <c r="M2425" s="17"/>
      <c r="N2425" s="17"/>
      <c r="O2425" s="19"/>
      <c r="P2425" s="19"/>
      <c r="Q2425" s="19"/>
      <c r="R2425" s="17"/>
    </row>
    <row r="2426" spans="1:18">
      <c r="A2426" s="150" t="str">
        <f t="shared" si="38"/>
        <v/>
      </c>
      <c r="B2426" s="79"/>
      <c r="C2426" s="157"/>
      <c r="D2426" s="47"/>
      <c r="E2426" s="345"/>
      <c r="F2426" s="19"/>
      <c r="G2426" s="56"/>
      <c r="H2426" s="18"/>
      <c r="I2426" s="19"/>
      <c r="J2426" s="19"/>
      <c r="K2426" s="19"/>
      <c r="L2426" s="345"/>
      <c r="M2426" s="17"/>
      <c r="N2426" s="17"/>
      <c r="O2426" s="19"/>
      <c r="P2426" s="19"/>
      <c r="Q2426" s="19"/>
      <c r="R2426" s="17"/>
    </row>
    <row r="2427" spans="1:18">
      <c r="A2427" s="89" t="str">
        <f t="shared" si="38"/>
        <v/>
      </c>
      <c r="B2427" s="88"/>
      <c r="C2427" s="157"/>
      <c r="D2427" s="90"/>
      <c r="E2427" s="346"/>
      <c r="F2427" s="91"/>
      <c r="G2427" s="88"/>
      <c r="H2427" s="92"/>
      <c r="I2427" s="93"/>
      <c r="J2427" s="93"/>
      <c r="K2427" s="93"/>
      <c r="L2427" s="346"/>
      <c r="M2427" s="94"/>
      <c r="N2427" s="94"/>
      <c r="O2427" s="93"/>
      <c r="P2427" s="93"/>
      <c r="Q2427" s="93"/>
      <c r="R2427" s="94"/>
    </row>
    <row r="2428" spans="1:18">
      <c r="A2428" s="150" t="str">
        <f t="shared" si="38"/>
        <v/>
      </c>
      <c r="B2428" s="79"/>
      <c r="C2428" s="157"/>
      <c r="D2428" s="47"/>
      <c r="E2428" s="345"/>
      <c r="F2428" s="19"/>
      <c r="G2428" s="56"/>
      <c r="H2428" s="18"/>
      <c r="I2428" s="19"/>
      <c r="J2428" s="19"/>
      <c r="K2428" s="19"/>
      <c r="L2428" s="345"/>
      <c r="M2428" s="17"/>
      <c r="N2428" s="17"/>
      <c r="O2428" s="19"/>
      <c r="P2428" s="19"/>
      <c r="Q2428" s="19"/>
      <c r="R2428" s="17"/>
    </row>
    <row r="2429" spans="1:18">
      <c r="A2429" s="150" t="str">
        <f t="shared" si="38"/>
        <v/>
      </c>
      <c r="B2429" s="79"/>
      <c r="C2429" s="157"/>
      <c r="D2429" s="47"/>
      <c r="E2429" s="345"/>
      <c r="F2429" s="19"/>
      <c r="G2429" s="56"/>
      <c r="H2429" s="18"/>
      <c r="I2429" s="19"/>
      <c r="J2429" s="19"/>
      <c r="K2429" s="19"/>
      <c r="L2429" s="345"/>
      <c r="M2429" s="17"/>
      <c r="N2429" s="17"/>
      <c r="O2429" s="19"/>
      <c r="P2429" s="19"/>
      <c r="Q2429" s="19"/>
      <c r="R2429" s="17"/>
    </row>
    <row r="2430" spans="1:18">
      <c r="A2430" s="150" t="str">
        <f t="shared" si="38"/>
        <v/>
      </c>
      <c r="B2430" s="79"/>
      <c r="C2430" s="157"/>
      <c r="D2430" s="47"/>
      <c r="E2430" s="345"/>
      <c r="F2430" s="19"/>
      <c r="G2430" s="56"/>
      <c r="H2430" s="18"/>
      <c r="I2430" s="19"/>
      <c r="J2430" s="19"/>
      <c r="K2430" s="19"/>
      <c r="L2430" s="345"/>
      <c r="M2430" s="17"/>
      <c r="N2430" s="17"/>
      <c r="O2430" s="19"/>
      <c r="P2430" s="19"/>
      <c r="Q2430" s="19"/>
      <c r="R2430" s="17"/>
    </row>
    <row r="2431" spans="1:18">
      <c r="A2431" s="150" t="str">
        <f t="shared" si="38"/>
        <v/>
      </c>
      <c r="B2431" s="79"/>
      <c r="C2431" s="157"/>
      <c r="D2431" s="47"/>
      <c r="E2431" s="345"/>
      <c r="F2431" s="19"/>
      <c r="G2431" s="56"/>
      <c r="H2431" s="18"/>
      <c r="I2431" s="19"/>
      <c r="J2431" s="19"/>
      <c r="K2431" s="19"/>
      <c r="L2431" s="345"/>
      <c r="M2431" s="17"/>
      <c r="N2431" s="17"/>
      <c r="O2431" s="19"/>
      <c r="P2431" s="19"/>
      <c r="Q2431" s="19"/>
      <c r="R2431" s="17"/>
    </row>
    <row r="2432" spans="1:18">
      <c r="A2432" s="150" t="str">
        <f t="shared" si="38"/>
        <v/>
      </c>
      <c r="B2432" s="79"/>
      <c r="C2432" s="157"/>
      <c r="D2432" s="47"/>
      <c r="E2432" s="345"/>
      <c r="F2432" s="19"/>
      <c r="G2432" s="56"/>
      <c r="H2432" s="18"/>
      <c r="I2432" s="19"/>
      <c r="J2432" s="19"/>
      <c r="K2432" s="19"/>
      <c r="L2432" s="345"/>
      <c r="M2432" s="17"/>
      <c r="N2432" s="17"/>
      <c r="O2432" s="19"/>
      <c r="P2432" s="19"/>
      <c r="Q2432" s="19"/>
      <c r="R2432" s="17"/>
    </row>
    <row r="2433" spans="1:18">
      <c r="A2433" s="89" t="str">
        <f t="shared" si="38"/>
        <v/>
      </c>
      <c r="B2433" s="88"/>
      <c r="C2433" s="157"/>
      <c r="D2433" s="90"/>
      <c r="E2433" s="346"/>
      <c r="F2433" s="91"/>
      <c r="G2433" s="88"/>
      <c r="H2433" s="92"/>
      <c r="I2433" s="93"/>
      <c r="J2433" s="93"/>
      <c r="K2433" s="93"/>
      <c r="L2433" s="346"/>
      <c r="M2433" s="94"/>
      <c r="N2433" s="94"/>
      <c r="O2433" s="93"/>
      <c r="P2433" s="93"/>
      <c r="Q2433" s="93"/>
      <c r="R2433" s="94"/>
    </row>
    <row r="2434" spans="1:18">
      <c r="A2434" s="150" t="str">
        <f t="shared" si="38"/>
        <v/>
      </c>
      <c r="B2434" s="79"/>
      <c r="C2434" s="157"/>
      <c r="D2434" s="47"/>
      <c r="E2434" s="345"/>
      <c r="F2434" s="19"/>
      <c r="G2434" s="56"/>
      <c r="H2434" s="18"/>
      <c r="I2434" s="19"/>
      <c r="J2434" s="19"/>
      <c r="K2434" s="19"/>
      <c r="L2434" s="345"/>
      <c r="M2434" s="17"/>
      <c r="N2434" s="17"/>
      <c r="O2434" s="19"/>
      <c r="P2434" s="19"/>
      <c r="Q2434" s="19"/>
      <c r="R2434" s="17"/>
    </row>
    <row r="2435" spans="1:18">
      <c r="A2435" s="150" t="str">
        <f t="shared" si="38"/>
        <v/>
      </c>
      <c r="B2435" s="79"/>
      <c r="C2435" s="157"/>
      <c r="D2435" s="47"/>
      <c r="E2435" s="345"/>
      <c r="F2435" s="19"/>
      <c r="G2435" s="56"/>
      <c r="H2435" s="18"/>
      <c r="I2435" s="19"/>
      <c r="J2435" s="19"/>
      <c r="K2435" s="19"/>
      <c r="L2435" s="345"/>
      <c r="M2435" s="17"/>
      <c r="N2435" s="17"/>
      <c r="O2435" s="19"/>
      <c r="P2435" s="19"/>
      <c r="Q2435" s="19"/>
      <c r="R2435" s="17"/>
    </row>
    <row r="2436" spans="1:18">
      <c r="A2436" s="150" t="str">
        <f t="shared" si="38"/>
        <v/>
      </c>
      <c r="B2436" s="79"/>
      <c r="C2436" s="157"/>
      <c r="D2436" s="47"/>
      <c r="E2436" s="345"/>
      <c r="F2436" s="19"/>
      <c r="G2436" s="56"/>
      <c r="H2436" s="18"/>
      <c r="I2436" s="19"/>
      <c r="J2436" s="19"/>
      <c r="K2436" s="19"/>
      <c r="L2436" s="345"/>
      <c r="M2436" s="17"/>
      <c r="N2436" s="17"/>
      <c r="O2436" s="19"/>
      <c r="P2436" s="19"/>
      <c r="Q2436" s="19"/>
      <c r="R2436" s="17"/>
    </row>
    <row r="2437" spans="1:18">
      <c r="A2437" s="150" t="str">
        <f t="shared" si="38"/>
        <v/>
      </c>
      <c r="B2437" s="79"/>
      <c r="C2437" s="157"/>
      <c r="D2437" s="47"/>
      <c r="E2437" s="345"/>
      <c r="F2437" s="19"/>
      <c r="G2437" s="56"/>
      <c r="H2437" s="18"/>
      <c r="I2437" s="19"/>
      <c r="J2437" s="19"/>
      <c r="K2437" s="19"/>
      <c r="L2437" s="345"/>
      <c r="M2437" s="17"/>
      <c r="N2437" s="17"/>
      <c r="O2437" s="19"/>
      <c r="P2437" s="19"/>
      <c r="Q2437" s="19"/>
      <c r="R2437" s="17"/>
    </row>
    <row r="2438" spans="1:18">
      <c r="A2438" s="150" t="str">
        <f t="shared" si="38"/>
        <v/>
      </c>
      <c r="B2438" s="79"/>
      <c r="C2438" s="157"/>
      <c r="D2438" s="47"/>
      <c r="E2438" s="345"/>
      <c r="F2438" s="19"/>
      <c r="G2438" s="56"/>
      <c r="H2438" s="18"/>
      <c r="I2438" s="19"/>
      <c r="J2438" s="19"/>
      <c r="K2438" s="19"/>
      <c r="L2438" s="345"/>
      <c r="M2438" s="17"/>
      <c r="N2438" s="17"/>
      <c r="O2438" s="19"/>
      <c r="P2438" s="19"/>
      <c r="Q2438" s="19"/>
      <c r="R2438" s="17"/>
    </row>
    <row r="2439" spans="1:18">
      <c r="A2439" s="89" t="str">
        <f t="shared" si="38"/>
        <v/>
      </c>
      <c r="B2439" s="88"/>
      <c r="C2439" s="157"/>
      <c r="D2439" s="90"/>
      <c r="E2439" s="346"/>
      <c r="F2439" s="91"/>
      <c r="G2439" s="88"/>
      <c r="H2439" s="92"/>
      <c r="I2439" s="93"/>
      <c r="J2439" s="93"/>
      <c r="K2439" s="93"/>
      <c r="L2439" s="346"/>
      <c r="M2439" s="94"/>
      <c r="N2439" s="94"/>
      <c r="O2439" s="93"/>
      <c r="P2439" s="93"/>
      <c r="Q2439" s="93"/>
      <c r="R2439" s="94"/>
    </row>
    <row r="2440" spans="1:18">
      <c r="A2440" s="150" t="str">
        <f t="shared" si="38"/>
        <v/>
      </c>
      <c r="B2440" s="79"/>
      <c r="C2440" s="157"/>
      <c r="D2440" s="47"/>
      <c r="E2440" s="345"/>
      <c r="F2440" s="19"/>
      <c r="G2440" s="56"/>
      <c r="H2440" s="18"/>
      <c r="I2440" s="19"/>
      <c r="J2440" s="19"/>
      <c r="K2440" s="19"/>
      <c r="L2440" s="345"/>
      <c r="M2440" s="17"/>
      <c r="N2440" s="17"/>
      <c r="O2440" s="19"/>
      <c r="P2440" s="19"/>
      <c r="Q2440" s="19"/>
      <c r="R2440" s="17"/>
    </row>
    <row r="2441" spans="1:18">
      <c r="A2441" s="150" t="str">
        <f t="shared" si="38"/>
        <v/>
      </c>
      <c r="B2441" s="79"/>
      <c r="C2441" s="157"/>
      <c r="D2441" s="47"/>
      <c r="E2441" s="345"/>
      <c r="F2441" s="19"/>
      <c r="G2441" s="56"/>
      <c r="H2441" s="18"/>
      <c r="I2441" s="19"/>
      <c r="J2441" s="19"/>
      <c r="K2441" s="19"/>
      <c r="L2441" s="345"/>
      <c r="M2441" s="17"/>
      <c r="N2441" s="17"/>
      <c r="O2441" s="19"/>
      <c r="P2441" s="19"/>
      <c r="Q2441" s="19"/>
      <c r="R2441" s="17"/>
    </row>
    <row r="2442" spans="1:18">
      <c r="A2442" s="150" t="str">
        <f t="shared" si="38"/>
        <v/>
      </c>
      <c r="B2442" s="79"/>
      <c r="C2442" s="157"/>
      <c r="D2442" s="47"/>
      <c r="E2442" s="345"/>
      <c r="F2442" s="19"/>
      <c r="G2442" s="56"/>
      <c r="H2442" s="18"/>
      <c r="I2442" s="19"/>
      <c r="J2442" s="19"/>
      <c r="K2442" s="19"/>
      <c r="L2442" s="345"/>
      <c r="M2442" s="17"/>
      <c r="N2442" s="17"/>
      <c r="O2442" s="19"/>
      <c r="P2442" s="19"/>
      <c r="Q2442" s="19"/>
      <c r="R2442" s="17"/>
    </row>
    <row r="2443" spans="1:18">
      <c r="A2443" s="150" t="str">
        <f t="shared" si="38"/>
        <v/>
      </c>
      <c r="B2443" s="79"/>
      <c r="C2443" s="157"/>
      <c r="D2443" s="47"/>
      <c r="E2443" s="345"/>
      <c r="F2443" s="19"/>
      <c r="G2443" s="56"/>
      <c r="H2443" s="18"/>
      <c r="I2443" s="19"/>
      <c r="J2443" s="19"/>
      <c r="K2443" s="19"/>
      <c r="L2443" s="345"/>
      <c r="M2443" s="17"/>
      <c r="N2443" s="17"/>
      <c r="O2443" s="19"/>
      <c r="P2443" s="19"/>
      <c r="Q2443" s="19"/>
      <c r="R2443" s="17"/>
    </row>
    <row r="2444" spans="1:18">
      <c r="A2444" s="150" t="str">
        <f t="shared" si="38"/>
        <v/>
      </c>
      <c r="B2444" s="79"/>
      <c r="C2444" s="157"/>
      <c r="D2444" s="47"/>
      <c r="E2444" s="345"/>
      <c r="F2444" s="19"/>
      <c r="G2444" s="56"/>
      <c r="H2444" s="18"/>
      <c r="I2444" s="19"/>
      <c r="J2444" s="19"/>
      <c r="K2444" s="19"/>
      <c r="L2444" s="345"/>
      <c r="M2444" s="17"/>
      <c r="N2444" s="17"/>
      <c r="O2444" s="19"/>
      <c r="P2444" s="19"/>
      <c r="Q2444" s="19"/>
      <c r="R2444" s="17"/>
    </row>
    <row r="2445" spans="1:18">
      <c r="A2445" s="89" t="str">
        <f t="shared" si="38"/>
        <v/>
      </c>
      <c r="B2445" s="88"/>
      <c r="C2445" s="157"/>
      <c r="D2445" s="90"/>
      <c r="E2445" s="346"/>
      <c r="F2445" s="91"/>
      <c r="G2445" s="88"/>
      <c r="H2445" s="92"/>
      <c r="I2445" s="93"/>
      <c r="J2445" s="93"/>
      <c r="K2445" s="93"/>
      <c r="L2445" s="346"/>
      <c r="M2445" s="94"/>
      <c r="N2445" s="94"/>
      <c r="O2445" s="93"/>
      <c r="P2445" s="93"/>
      <c r="Q2445" s="93"/>
      <c r="R2445" s="94"/>
    </row>
    <row r="2446" spans="1:18">
      <c r="A2446" s="150" t="str">
        <f t="shared" si="38"/>
        <v/>
      </c>
      <c r="B2446" s="79"/>
      <c r="C2446" s="157"/>
      <c r="D2446" s="47"/>
      <c r="E2446" s="345"/>
      <c r="F2446" s="19"/>
      <c r="G2446" s="56"/>
      <c r="H2446" s="18"/>
      <c r="I2446" s="19"/>
      <c r="J2446" s="19"/>
      <c r="K2446" s="19"/>
      <c r="L2446" s="345"/>
      <c r="M2446" s="17"/>
      <c r="N2446" s="17"/>
      <c r="O2446" s="19"/>
      <c r="P2446" s="19"/>
      <c r="Q2446" s="19"/>
      <c r="R2446" s="17"/>
    </row>
    <row r="2447" spans="1:18">
      <c r="A2447" s="150" t="str">
        <f t="shared" ref="A2447:A2510" si="39">IF(ISBLANK(B2447),"",IF(ISNA(VLOOKUP(B2447,jobtable,2,FALSE)),"Not found",VLOOKUP(B2447,jobtable,2,FALSE)))</f>
        <v/>
      </c>
      <c r="B2447" s="79"/>
      <c r="C2447" s="157"/>
      <c r="D2447" s="47"/>
      <c r="E2447" s="345"/>
      <c r="F2447" s="19"/>
      <c r="G2447" s="56"/>
      <c r="H2447" s="18"/>
      <c r="I2447" s="19"/>
      <c r="J2447" s="19"/>
      <c r="K2447" s="19"/>
      <c r="L2447" s="345"/>
      <c r="M2447" s="17"/>
      <c r="N2447" s="17"/>
      <c r="O2447" s="19"/>
      <c r="P2447" s="19"/>
      <c r="Q2447" s="19"/>
      <c r="R2447" s="17"/>
    </row>
    <row r="2448" spans="1:18">
      <c r="A2448" s="150" t="str">
        <f t="shared" si="39"/>
        <v/>
      </c>
      <c r="B2448" s="79"/>
      <c r="C2448" s="157"/>
      <c r="D2448" s="47"/>
      <c r="E2448" s="345"/>
      <c r="F2448" s="19"/>
      <c r="G2448" s="56"/>
      <c r="H2448" s="18"/>
      <c r="I2448" s="19"/>
      <c r="J2448" s="19"/>
      <c r="K2448" s="19"/>
      <c r="L2448" s="345"/>
      <c r="M2448" s="17"/>
      <c r="N2448" s="17"/>
      <c r="O2448" s="19"/>
      <c r="P2448" s="19"/>
      <c r="Q2448" s="19"/>
      <c r="R2448" s="17"/>
    </row>
    <row r="2449" spans="1:18">
      <c r="A2449" s="150" t="str">
        <f t="shared" si="39"/>
        <v/>
      </c>
      <c r="B2449" s="79"/>
      <c r="C2449" s="157"/>
      <c r="D2449" s="47"/>
      <c r="E2449" s="345"/>
      <c r="F2449" s="19"/>
      <c r="G2449" s="56"/>
      <c r="H2449" s="18"/>
      <c r="I2449" s="19"/>
      <c r="J2449" s="19"/>
      <c r="K2449" s="19"/>
      <c r="L2449" s="345"/>
      <c r="M2449" s="17"/>
      <c r="N2449" s="17"/>
      <c r="O2449" s="19"/>
      <c r="P2449" s="19"/>
      <c r="Q2449" s="19"/>
      <c r="R2449" s="17"/>
    </row>
    <row r="2450" spans="1:18">
      <c r="A2450" s="150" t="str">
        <f t="shared" si="39"/>
        <v/>
      </c>
      <c r="B2450" s="79"/>
      <c r="C2450" s="157"/>
      <c r="D2450" s="47"/>
      <c r="E2450" s="345"/>
      <c r="F2450" s="19"/>
      <c r="G2450" s="56"/>
      <c r="H2450" s="18"/>
      <c r="I2450" s="19"/>
      <c r="J2450" s="19"/>
      <c r="K2450" s="19"/>
      <c r="L2450" s="345"/>
      <c r="M2450" s="17"/>
      <c r="N2450" s="17"/>
      <c r="O2450" s="19"/>
      <c r="P2450" s="19"/>
      <c r="Q2450" s="19"/>
      <c r="R2450" s="17"/>
    </row>
    <row r="2451" spans="1:18">
      <c r="A2451" s="89" t="str">
        <f t="shared" si="39"/>
        <v/>
      </c>
      <c r="B2451" s="88"/>
      <c r="C2451" s="157"/>
      <c r="D2451" s="90"/>
      <c r="E2451" s="346"/>
      <c r="F2451" s="91"/>
      <c r="G2451" s="88"/>
      <c r="H2451" s="92"/>
      <c r="I2451" s="93"/>
      <c r="J2451" s="93"/>
      <c r="K2451" s="93"/>
      <c r="L2451" s="346"/>
      <c r="M2451" s="94"/>
      <c r="N2451" s="94"/>
      <c r="O2451" s="93"/>
      <c r="P2451" s="93"/>
      <c r="Q2451" s="93"/>
      <c r="R2451" s="94"/>
    </row>
    <row r="2452" spans="1:18">
      <c r="A2452" s="150" t="str">
        <f t="shared" si="39"/>
        <v/>
      </c>
      <c r="B2452" s="79"/>
      <c r="C2452" s="157"/>
      <c r="D2452" s="47"/>
      <c r="E2452" s="345"/>
      <c r="F2452" s="19"/>
      <c r="G2452" s="56"/>
      <c r="H2452" s="18"/>
      <c r="I2452" s="19"/>
      <c r="J2452" s="19"/>
      <c r="K2452" s="19"/>
      <c r="L2452" s="345"/>
      <c r="M2452" s="17"/>
      <c r="N2452" s="17"/>
      <c r="O2452" s="19"/>
      <c r="P2452" s="19"/>
      <c r="Q2452" s="19"/>
      <c r="R2452" s="17"/>
    </row>
    <row r="2453" spans="1:18">
      <c r="A2453" s="150" t="str">
        <f t="shared" si="39"/>
        <v/>
      </c>
      <c r="B2453" s="79"/>
      <c r="C2453" s="157"/>
      <c r="D2453" s="47"/>
      <c r="E2453" s="345"/>
      <c r="F2453" s="19"/>
      <c r="G2453" s="56"/>
      <c r="H2453" s="18"/>
      <c r="I2453" s="19"/>
      <c r="J2453" s="19"/>
      <c r="K2453" s="19"/>
      <c r="L2453" s="345"/>
      <c r="M2453" s="17"/>
      <c r="N2453" s="17"/>
      <c r="O2453" s="19"/>
      <c r="P2453" s="19"/>
      <c r="Q2453" s="19"/>
      <c r="R2453" s="17"/>
    </row>
    <row r="2454" spans="1:18">
      <c r="A2454" s="150" t="str">
        <f t="shared" si="39"/>
        <v/>
      </c>
      <c r="B2454" s="79"/>
      <c r="C2454" s="157"/>
      <c r="D2454" s="47"/>
      <c r="E2454" s="345"/>
      <c r="F2454" s="19"/>
      <c r="G2454" s="56"/>
      <c r="H2454" s="18"/>
      <c r="I2454" s="19"/>
      <c r="J2454" s="19"/>
      <c r="K2454" s="19"/>
      <c r="L2454" s="345"/>
      <c r="M2454" s="17"/>
      <c r="N2454" s="17"/>
      <c r="O2454" s="19"/>
      <c r="P2454" s="19"/>
      <c r="Q2454" s="19"/>
      <c r="R2454" s="17"/>
    </row>
    <row r="2455" spans="1:18">
      <c r="A2455" s="150" t="str">
        <f t="shared" si="39"/>
        <v/>
      </c>
      <c r="B2455" s="79"/>
      <c r="C2455" s="157"/>
      <c r="D2455" s="47"/>
      <c r="E2455" s="345"/>
      <c r="F2455" s="19"/>
      <c r="G2455" s="56"/>
      <c r="H2455" s="18"/>
      <c r="I2455" s="19"/>
      <c r="J2455" s="19"/>
      <c r="K2455" s="19"/>
      <c r="L2455" s="345"/>
      <c r="M2455" s="17"/>
      <c r="N2455" s="17"/>
      <c r="O2455" s="19"/>
      <c r="P2455" s="19"/>
      <c r="Q2455" s="19"/>
      <c r="R2455" s="17"/>
    </row>
    <row r="2456" spans="1:18">
      <c r="A2456" s="150" t="str">
        <f t="shared" si="39"/>
        <v/>
      </c>
      <c r="B2456" s="79"/>
      <c r="C2456" s="157"/>
      <c r="D2456" s="47"/>
      <c r="E2456" s="345"/>
      <c r="F2456" s="19"/>
      <c r="G2456" s="56"/>
      <c r="H2456" s="18"/>
      <c r="I2456" s="19"/>
      <c r="J2456" s="19"/>
      <c r="K2456" s="19"/>
      <c r="L2456" s="345"/>
      <c r="M2456" s="17"/>
      <c r="N2456" s="17"/>
      <c r="O2456" s="19"/>
      <c r="P2456" s="19"/>
      <c r="Q2456" s="19"/>
      <c r="R2456" s="17"/>
    </row>
    <row r="2457" spans="1:18">
      <c r="A2457" s="89" t="str">
        <f t="shared" si="39"/>
        <v/>
      </c>
      <c r="B2457" s="88"/>
      <c r="C2457" s="157"/>
      <c r="D2457" s="90"/>
      <c r="E2457" s="346"/>
      <c r="F2457" s="91"/>
      <c r="G2457" s="88"/>
      <c r="H2457" s="92"/>
      <c r="I2457" s="93"/>
      <c r="J2457" s="93"/>
      <c r="K2457" s="93"/>
      <c r="L2457" s="346"/>
      <c r="M2457" s="94"/>
      <c r="N2457" s="94"/>
      <c r="O2457" s="93"/>
      <c r="P2457" s="93"/>
      <c r="Q2457" s="93"/>
      <c r="R2457" s="94"/>
    </row>
    <row r="2458" spans="1:18">
      <c r="A2458" s="150" t="str">
        <f t="shared" si="39"/>
        <v/>
      </c>
      <c r="B2458" s="79"/>
      <c r="C2458" s="157"/>
      <c r="D2458" s="47"/>
      <c r="E2458" s="345"/>
      <c r="F2458" s="19"/>
      <c r="G2458" s="56"/>
      <c r="H2458" s="18"/>
      <c r="I2458" s="19"/>
      <c r="J2458" s="19"/>
      <c r="K2458" s="19"/>
      <c r="L2458" s="345"/>
      <c r="M2458" s="17"/>
      <c r="N2458" s="17"/>
      <c r="O2458" s="19"/>
      <c r="P2458" s="19"/>
      <c r="Q2458" s="19"/>
      <c r="R2458" s="17"/>
    </row>
    <row r="2459" spans="1:18">
      <c r="A2459" s="150" t="str">
        <f t="shared" si="39"/>
        <v/>
      </c>
      <c r="B2459" s="79"/>
      <c r="C2459" s="157"/>
      <c r="D2459" s="47"/>
      <c r="E2459" s="345"/>
      <c r="F2459" s="19"/>
      <c r="G2459" s="56"/>
      <c r="H2459" s="18"/>
      <c r="I2459" s="19"/>
      <c r="J2459" s="19"/>
      <c r="K2459" s="19"/>
      <c r="L2459" s="345"/>
      <c r="M2459" s="17"/>
      <c r="N2459" s="17"/>
      <c r="O2459" s="19"/>
      <c r="P2459" s="19"/>
      <c r="Q2459" s="19"/>
      <c r="R2459" s="17"/>
    </row>
    <row r="2460" spans="1:18">
      <c r="A2460" s="150" t="str">
        <f t="shared" si="39"/>
        <v/>
      </c>
      <c r="B2460" s="79"/>
      <c r="C2460" s="157"/>
      <c r="D2460" s="47"/>
      <c r="E2460" s="345"/>
      <c r="F2460" s="19"/>
      <c r="G2460" s="56"/>
      <c r="H2460" s="18"/>
      <c r="I2460" s="19"/>
      <c r="J2460" s="19"/>
      <c r="K2460" s="19"/>
      <c r="L2460" s="345"/>
      <c r="M2460" s="17"/>
      <c r="N2460" s="17"/>
      <c r="O2460" s="19"/>
      <c r="P2460" s="19"/>
      <c r="Q2460" s="19"/>
      <c r="R2460" s="17"/>
    </row>
    <row r="2461" spans="1:18">
      <c r="A2461" s="150" t="str">
        <f t="shared" si="39"/>
        <v/>
      </c>
      <c r="B2461" s="79"/>
      <c r="C2461" s="157"/>
      <c r="D2461" s="47"/>
      <c r="E2461" s="345"/>
      <c r="F2461" s="19"/>
      <c r="G2461" s="56"/>
      <c r="H2461" s="18"/>
      <c r="I2461" s="19"/>
      <c r="J2461" s="19"/>
      <c r="K2461" s="19"/>
      <c r="L2461" s="345"/>
      <c r="M2461" s="17"/>
      <c r="N2461" s="17"/>
      <c r="O2461" s="19"/>
      <c r="P2461" s="19"/>
      <c r="Q2461" s="19"/>
      <c r="R2461" s="17"/>
    </row>
    <row r="2462" spans="1:18">
      <c r="A2462" s="150" t="str">
        <f t="shared" si="39"/>
        <v/>
      </c>
      <c r="B2462" s="79"/>
      <c r="C2462" s="157"/>
      <c r="D2462" s="47"/>
      <c r="E2462" s="345"/>
      <c r="F2462" s="19"/>
      <c r="G2462" s="56"/>
      <c r="H2462" s="18"/>
      <c r="I2462" s="19"/>
      <c r="J2462" s="19"/>
      <c r="K2462" s="19"/>
      <c r="L2462" s="345"/>
      <c r="M2462" s="17"/>
      <c r="N2462" s="17"/>
      <c r="O2462" s="19"/>
      <c r="P2462" s="19"/>
      <c r="Q2462" s="19"/>
      <c r="R2462" s="17"/>
    </row>
    <row r="2463" spans="1:18">
      <c r="A2463" s="89" t="str">
        <f t="shared" si="39"/>
        <v/>
      </c>
      <c r="B2463" s="88"/>
      <c r="C2463" s="157"/>
      <c r="D2463" s="90"/>
      <c r="E2463" s="346"/>
      <c r="F2463" s="91"/>
      <c r="G2463" s="88"/>
      <c r="H2463" s="92"/>
      <c r="I2463" s="93"/>
      <c r="J2463" s="93"/>
      <c r="K2463" s="93"/>
      <c r="L2463" s="346"/>
      <c r="M2463" s="94"/>
      <c r="N2463" s="94"/>
      <c r="O2463" s="93"/>
      <c r="P2463" s="93"/>
      <c r="Q2463" s="93"/>
      <c r="R2463" s="94"/>
    </row>
    <row r="2464" spans="1:18">
      <c r="A2464" s="150" t="str">
        <f t="shared" si="39"/>
        <v/>
      </c>
      <c r="B2464" s="79"/>
      <c r="C2464" s="157"/>
      <c r="D2464" s="47"/>
      <c r="E2464" s="345"/>
      <c r="F2464" s="19"/>
      <c r="G2464" s="56"/>
      <c r="H2464" s="18"/>
      <c r="I2464" s="19"/>
      <c r="J2464" s="19"/>
      <c r="K2464" s="19"/>
      <c r="L2464" s="345"/>
      <c r="M2464" s="17"/>
      <c r="N2464" s="17"/>
      <c r="O2464" s="19"/>
      <c r="P2464" s="19"/>
      <c r="Q2464" s="19"/>
      <c r="R2464" s="17"/>
    </row>
    <row r="2465" spans="1:18">
      <c r="A2465" s="150" t="str">
        <f t="shared" si="39"/>
        <v/>
      </c>
      <c r="B2465" s="79"/>
      <c r="C2465" s="157"/>
      <c r="D2465" s="47"/>
      <c r="E2465" s="345"/>
      <c r="F2465" s="19"/>
      <c r="G2465" s="56"/>
      <c r="H2465" s="18"/>
      <c r="I2465" s="19"/>
      <c r="J2465" s="19"/>
      <c r="K2465" s="19"/>
      <c r="L2465" s="345"/>
      <c r="M2465" s="17"/>
      <c r="N2465" s="17"/>
      <c r="O2465" s="19"/>
      <c r="P2465" s="19"/>
      <c r="Q2465" s="19"/>
      <c r="R2465" s="17"/>
    </row>
    <row r="2466" spans="1:18">
      <c r="A2466" s="150" t="str">
        <f t="shared" si="39"/>
        <v/>
      </c>
      <c r="B2466" s="79"/>
      <c r="C2466" s="157"/>
      <c r="D2466" s="47"/>
      <c r="E2466" s="345"/>
      <c r="F2466" s="19"/>
      <c r="G2466" s="56"/>
      <c r="H2466" s="18"/>
      <c r="I2466" s="19"/>
      <c r="J2466" s="19"/>
      <c r="K2466" s="19"/>
      <c r="L2466" s="345"/>
      <c r="M2466" s="17"/>
      <c r="N2466" s="17"/>
      <c r="O2466" s="19"/>
      <c r="P2466" s="19"/>
      <c r="Q2466" s="19"/>
      <c r="R2466" s="17"/>
    </row>
    <row r="2467" spans="1:18">
      <c r="A2467" s="150" t="str">
        <f t="shared" si="39"/>
        <v/>
      </c>
      <c r="B2467" s="79"/>
      <c r="C2467" s="157"/>
      <c r="D2467" s="47"/>
      <c r="E2467" s="345"/>
      <c r="F2467" s="19"/>
      <c r="G2467" s="56"/>
      <c r="H2467" s="18"/>
      <c r="I2467" s="19"/>
      <c r="J2467" s="19"/>
      <c r="K2467" s="19"/>
      <c r="L2467" s="345"/>
      <c r="M2467" s="17"/>
      <c r="N2467" s="17"/>
      <c r="O2467" s="19"/>
      <c r="P2467" s="19"/>
      <c r="Q2467" s="19"/>
      <c r="R2467" s="17"/>
    </row>
    <row r="2468" spans="1:18">
      <c r="A2468" s="150" t="str">
        <f t="shared" si="39"/>
        <v/>
      </c>
      <c r="B2468" s="79"/>
      <c r="C2468" s="157"/>
      <c r="D2468" s="47"/>
      <c r="E2468" s="345"/>
      <c r="F2468" s="19"/>
      <c r="G2468" s="56"/>
      <c r="H2468" s="18"/>
      <c r="I2468" s="19"/>
      <c r="J2468" s="19"/>
      <c r="K2468" s="19"/>
      <c r="L2468" s="345"/>
      <c r="M2468" s="17"/>
      <c r="N2468" s="17"/>
      <c r="O2468" s="19"/>
      <c r="P2468" s="19"/>
      <c r="Q2468" s="19"/>
      <c r="R2468" s="17"/>
    </row>
    <row r="2469" spans="1:18">
      <c r="A2469" s="89" t="str">
        <f t="shared" si="39"/>
        <v/>
      </c>
      <c r="B2469" s="88"/>
      <c r="C2469" s="157"/>
      <c r="D2469" s="90"/>
      <c r="E2469" s="346"/>
      <c r="F2469" s="91"/>
      <c r="G2469" s="88"/>
      <c r="H2469" s="92"/>
      <c r="I2469" s="93"/>
      <c r="J2469" s="93"/>
      <c r="K2469" s="93"/>
      <c r="L2469" s="346"/>
      <c r="M2469" s="94"/>
      <c r="N2469" s="94"/>
      <c r="O2469" s="93"/>
      <c r="P2469" s="93"/>
      <c r="Q2469" s="93"/>
      <c r="R2469" s="94"/>
    </row>
    <row r="2470" spans="1:18">
      <c r="A2470" s="150" t="str">
        <f t="shared" si="39"/>
        <v/>
      </c>
      <c r="B2470" s="79"/>
      <c r="C2470" s="157"/>
      <c r="D2470" s="47"/>
      <c r="E2470" s="345"/>
      <c r="F2470" s="19"/>
      <c r="G2470" s="56"/>
      <c r="H2470" s="18"/>
      <c r="I2470" s="19"/>
      <c r="J2470" s="19"/>
      <c r="K2470" s="19"/>
      <c r="L2470" s="345"/>
      <c r="M2470" s="17"/>
      <c r="N2470" s="17"/>
      <c r="O2470" s="19"/>
      <c r="P2470" s="19"/>
      <c r="Q2470" s="19"/>
      <c r="R2470" s="17"/>
    </row>
    <row r="2471" spans="1:18">
      <c r="A2471" s="150" t="str">
        <f t="shared" si="39"/>
        <v/>
      </c>
      <c r="B2471" s="79"/>
      <c r="C2471" s="157"/>
      <c r="D2471" s="47"/>
      <c r="E2471" s="345"/>
      <c r="F2471" s="19"/>
      <c r="G2471" s="56"/>
      <c r="H2471" s="18"/>
      <c r="I2471" s="19"/>
      <c r="J2471" s="19"/>
      <c r="K2471" s="19"/>
      <c r="L2471" s="345"/>
      <c r="M2471" s="17"/>
      <c r="N2471" s="17"/>
      <c r="O2471" s="19"/>
      <c r="P2471" s="19"/>
      <c r="Q2471" s="19"/>
      <c r="R2471" s="17"/>
    </row>
    <row r="2472" spans="1:18">
      <c r="A2472" s="150" t="str">
        <f t="shared" si="39"/>
        <v/>
      </c>
      <c r="B2472" s="79"/>
      <c r="C2472" s="157"/>
      <c r="D2472" s="47"/>
      <c r="E2472" s="345"/>
      <c r="F2472" s="19"/>
      <c r="G2472" s="56"/>
      <c r="H2472" s="18"/>
      <c r="I2472" s="19"/>
      <c r="J2472" s="19"/>
      <c r="K2472" s="19"/>
      <c r="L2472" s="345"/>
      <c r="M2472" s="17"/>
      <c r="N2472" s="17"/>
      <c r="O2472" s="19"/>
      <c r="P2472" s="19"/>
      <c r="Q2472" s="19"/>
      <c r="R2472" s="17"/>
    </row>
    <row r="2473" spans="1:18">
      <c r="A2473" s="150" t="str">
        <f t="shared" si="39"/>
        <v/>
      </c>
      <c r="B2473" s="79"/>
      <c r="C2473" s="157"/>
      <c r="D2473" s="47"/>
      <c r="E2473" s="345"/>
      <c r="F2473" s="19"/>
      <c r="G2473" s="56"/>
      <c r="H2473" s="18"/>
      <c r="I2473" s="19"/>
      <c r="J2473" s="19"/>
      <c r="K2473" s="19"/>
      <c r="L2473" s="345"/>
      <c r="M2473" s="17"/>
      <c r="N2473" s="17"/>
      <c r="O2473" s="19"/>
      <c r="P2473" s="19"/>
      <c r="Q2473" s="19"/>
      <c r="R2473" s="17"/>
    </row>
    <row r="2474" spans="1:18">
      <c r="A2474" s="150" t="str">
        <f t="shared" si="39"/>
        <v/>
      </c>
      <c r="B2474" s="79"/>
      <c r="C2474" s="157"/>
      <c r="D2474" s="47"/>
      <c r="E2474" s="345"/>
      <c r="F2474" s="19"/>
      <c r="G2474" s="56"/>
      <c r="H2474" s="18"/>
      <c r="I2474" s="19"/>
      <c r="J2474" s="19"/>
      <c r="K2474" s="19"/>
      <c r="L2474" s="345"/>
      <c r="M2474" s="17"/>
      <c r="N2474" s="17"/>
      <c r="O2474" s="19"/>
      <c r="P2474" s="19"/>
      <c r="Q2474" s="19"/>
      <c r="R2474" s="17"/>
    </row>
    <row r="2475" spans="1:18">
      <c r="A2475" s="89" t="str">
        <f t="shared" si="39"/>
        <v/>
      </c>
      <c r="B2475" s="88"/>
      <c r="C2475" s="157"/>
      <c r="D2475" s="90"/>
      <c r="E2475" s="346"/>
      <c r="F2475" s="91"/>
      <c r="G2475" s="88"/>
      <c r="H2475" s="92"/>
      <c r="I2475" s="93"/>
      <c r="J2475" s="93"/>
      <c r="K2475" s="93"/>
      <c r="L2475" s="346"/>
      <c r="M2475" s="94"/>
      <c r="N2475" s="94"/>
      <c r="O2475" s="93"/>
      <c r="P2475" s="93"/>
      <c r="Q2475" s="93"/>
      <c r="R2475" s="94"/>
    </row>
    <row r="2476" spans="1:18">
      <c r="A2476" s="150" t="str">
        <f t="shared" si="39"/>
        <v/>
      </c>
      <c r="B2476" s="79"/>
      <c r="C2476" s="157"/>
      <c r="D2476" s="47"/>
      <c r="E2476" s="345"/>
      <c r="F2476" s="19"/>
      <c r="G2476" s="56"/>
      <c r="H2476" s="18"/>
      <c r="I2476" s="19"/>
      <c r="J2476" s="19"/>
      <c r="K2476" s="19"/>
      <c r="L2476" s="345"/>
      <c r="M2476" s="17"/>
      <c r="N2476" s="17"/>
      <c r="O2476" s="19"/>
      <c r="P2476" s="19"/>
      <c r="Q2476" s="19"/>
      <c r="R2476" s="17"/>
    </row>
    <row r="2477" spans="1:18">
      <c r="A2477" s="150" t="str">
        <f t="shared" si="39"/>
        <v/>
      </c>
      <c r="B2477" s="79"/>
      <c r="C2477" s="157"/>
      <c r="D2477" s="47"/>
      <c r="E2477" s="345"/>
      <c r="F2477" s="19"/>
      <c r="G2477" s="56"/>
      <c r="H2477" s="18"/>
      <c r="I2477" s="19"/>
      <c r="J2477" s="19"/>
      <c r="K2477" s="19"/>
      <c r="L2477" s="345"/>
      <c r="M2477" s="17"/>
      <c r="N2477" s="17"/>
      <c r="O2477" s="19"/>
      <c r="P2477" s="19"/>
      <c r="Q2477" s="19"/>
      <c r="R2477" s="17"/>
    </row>
    <row r="2478" spans="1:18">
      <c r="A2478" s="150" t="str">
        <f t="shared" si="39"/>
        <v/>
      </c>
      <c r="B2478" s="79"/>
      <c r="C2478" s="157"/>
      <c r="D2478" s="47"/>
      <c r="E2478" s="345"/>
      <c r="F2478" s="19"/>
      <c r="G2478" s="56"/>
      <c r="H2478" s="18"/>
      <c r="I2478" s="19"/>
      <c r="J2478" s="19"/>
      <c r="K2478" s="19"/>
      <c r="L2478" s="345"/>
      <c r="M2478" s="17"/>
      <c r="N2478" s="17"/>
      <c r="O2478" s="19"/>
      <c r="P2478" s="19"/>
      <c r="Q2478" s="19"/>
      <c r="R2478" s="17"/>
    </row>
    <row r="2479" spans="1:18">
      <c r="A2479" s="150" t="str">
        <f t="shared" si="39"/>
        <v/>
      </c>
      <c r="B2479" s="79"/>
      <c r="C2479" s="157"/>
      <c r="D2479" s="47"/>
      <c r="E2479" s="345"/>
      <c r="F2479" s="19"/>
      <c r="G2479" s="56"/>
      <c r="H2479" s="18"/>
      <c r="I2479" s="19"/>
      <c r="J2479" s="19"/>
      <c r="K2479" s="19"/>
      <c r="L2479" s="345"/>
      <c r="M2479" s="17"/>
      <c r="N2479" s="17"/>
      <c r="O2479" s="19"/>
      <c r="P2479" s="19"/>
      <c r="Q2479" s="19"/>
      <c r="R2479" s="17"/>
    </row>
    <row r="2480" spans="1:18">
      <c r="A2480" s="150" t="str">
        <f t="shared" si="39"/>
        <v/>
      </c>
      <c r="B2480" s="79"/>
      <c r="C2480" s="157"/>
      <c r="D2480" s="47"/>
      <c r="E2480" s="345"/>
      <c r="F2480" s="19"/>
      <c r="G2480" s="56"/>
      <c r="H2480" s="18"/>
      <c r="I2480" s="19"/>
      <c r="J2480" s="19"/>
      <c r="K2480" s="19"/>
      <c r="L2480" s="345"/>
      <c r="M2480" s="17"/>
      <c r="N2480" s="17"/>
      <c r="O2480" s="19"/>
      <c r="P2480" s="19"/>
      <c r="Q2480" s="19"/>
      <c r="R2480" s="17"/>
    </row>
    <row r="2481" spans="1:18">
      <c r="A2481" s="89" t="str">
        <f t="shared" si="39"/>
        <v/>
      </c>
      <c r="B2481" s="88"/>
      <c r="C2481" s="157"/>
      <c r="D2481" s="90"/>
      <c r="E2481" s="346"/>
      <c r="F2481" s="91"/>
      <c r="G2481" s="88"/>
      <c r="H2481" s="92"/>
      <c r="I2481" s="93"/>
      <c r="J2481" s="93"/>
      <c r="K2481" s="93"/>
      <c r="L2481" s="346"/>
      <c r="M2481" s="94"/>
      <c r="N2481" s="94"/>
      <c r="O2481" s="93"/>
      <c r="P2481" s="93"/>
      <c r="Q2481" s="93"/>
      <c r="R2481" s="94"/>
    </row>
    <row r="2482" spans="1:18">
      <c r="A2482" s="150" t="str">
        <f t="shared" si="39"/>
        <v/>
      </c>
      <c r="B2482" s="79"/>
      <c r="C2482" s="157"/>
      <c r="D2482" s="47"/>
      <c r="E2482" s="345"/>
      <c r="F2482" s="19"/>
      <c r="G2482" s="56"/>
      <c r="H2482" s="18"/>
      <c r="I2482" s="19"/>
      <c r="J2482" s="19"/>
      <c r="K2482" s="19"/>
      <c r="L2482" s="345"/>
      <c r="M2482" s="17"/>
      <c r="N2482" s="17"/>
      <c r="O2482" s="19"/>
      <c r="P2482" s="19"/>
      <c r="Q2482" s="19"/>
      <c r="R2482" s="17"/>
    </row>
    <row r="2483" spans="1:18">
      <c r="A2483" s="150" t="str">
        <f t="shared" si="39"/>
        <v/>
      </c>
      <c r="B2483" s="79"/>
      <c r="C2483" s="157"/>
      <c r="D2483" s="47"/>
      <c r="E2483" s="345"/>
      <c r="F2483" s="19"/>
      <c r="G2483" s="56"/>
      <c r="H2483" s="18"/>
      <c r="I2483" s="19"/>
      <c r="J2483" s="19"/>
      <c r="K2483" s="19"/>
      <c r="L2483" s="345"/>
      <c r="M2483" s="17"/>
      <c r="N2483" s="17"/>
      <c r="O2483" s="19"/>
      <c r="P2483" s="19"/>
      <c r="Q2483" s="19"/>
      <c r="R2483" s="17"/>
    </row>
    <row r="2484" spans="1:18">
      <c r="A2484" s="150" t="str">
        <f t="shared" si="39"/>
        <v/>
      </c>
      <c r="B2484" s="79"/>
      <c r="C2484" s="157"/>
      <c r="D2484" s="47"/>
      <c r="E2484" s="345"/>
      <c r="F2484" s="19"/>
      <c r="G2484" s="56"/>
      <c r="H2484" s="18"/>
      <c r="I2484" s="19"/>
      <c r="J2484" s="19"/>
      <c r="K2484" s="19"/>
      <c r="L2484" s="345"/>
      <c r="M2484" s="17"/>
      <c r="N2484" s="17"/>
      <c r="O2484" s="19"/>
      <c r="P2484" s="19"/>
      <c r="Q2484" s="19"/>
      <c r="R2484" s="17"/>
    </row>
    <row r="2485" spans="1:18">
      <c r="A2485" s="150" t="str">
        <f t="shared" si="39"/>
        <v/>
      </c>
      <c r="B2485" s="79"/>
      <c r="C2485" s="157"/>
      <c r="D2485" s="47"/>
      <c r="E2485" s="345"/>
      <c r="F2485" s="19"/>
      <c r="G2485" s="56"/>
      <c r="H2485" s="18"/>
      <c r="I2485" s="19"/>
      <c r="J2485" s="19"/>
      <c r="K2485" s="19"/>
      <c r="L2485" s="345"/>
      <c r="M2485" s="17"/>
      <c r="N2485" s="17"/>
      <c r="O2485" s="19"/>
      <c r="P2485" s="19"/>
      <c r="Q2485" s="19"/>
      <c r="R2485" s="17"/>
    </row>
    <row r="2486" spans="1:18">
      <c r="A2486" s="150" t="str">
        <f t="shared" si="39"/>
        <v/>
      </c>
      <c r="B2486" s="79"/>
      <c r="C2486" s="157"/>
      <c r="D2486" s="47"/>
      <c r="E2486" s="345"/>
      <c r="F2486" s="19"/>
      <c r="G2486" s="56"/>
      <c r="H2486" s="18"/>
      <c r="I2486" s="19"/>
      <c r="J2486" s="19"/>
      <c r="K2486" s="19"/>
      <c r="L2486" s="345"/>
      <c r="M2486" s="17"/>
      <c r="N2486" s="17"/>
      <c r="O2486" s="19"/>
      <c r="P2486" s="19"/>
      <c r="Q2486" s="19"/>
      <c r="R2486" s="17"/>
    </row>
    <row r="2487" spans="1:18">
      <c r="A2487" s="89" t="str">
        <f t="shared" si="39"/>
        <v/>
      </c>
      <c r="B2487" s="88"/>
      <c r="C2487" s="157"/>
      <c r="D2487" s="90"/>
      <c r="E2487" s="346"/>
      <c r="F2487" s="91"/>
      <c r="G2487" s="88"/>
      <c r="H2487" s="92"/>
      <c r="I2487" s="93"/>
      <c r="J2487" s="93"/>
      <c r="K2487" s="93"/>
      <c r="L2487" s="346"/>
      <c r="M2487" s="94"/>
      <c r="N2487" s="94"/>
      <c r="O2487" s="93"/>
      <c r="P2487" s="93"/>
      <c r="Q2487" s="93"/>
      <c r="R2487" s="94"/>
    </row>
    <row r="2488" spans="1:18">
      <c r="A2488" s="150" t="str">
        <f t="shared" si="39"/>
        <v/>
      </c>
      <c r="B2488" s="79"/>
      <c r="C2488" s="157"/>
      <c r="D2488" s="47"/>
      <c r="E2488" s="345"/>
      <c r="F2488" s="19"/>
      <c r="G2488" s="56"/>
      <c r="H2488" s="18"/>
      <c r="I2488" s="19"/>
      <c r="J2488" s="19"/>
      <c r="K2488" s="19"/>
      <c r="L2488" s="345"/>
      <c r="M2488" s="17"/>
      <c r="N2488" s="17"/>
      <c r="O2488" s="19"/>
      <c r="P2488" s="19"/>
      <c r="Q2488" s="19"/>
      <c r="R2488" s="17"/>
    </row>
    <row r="2489" spans="1:18">
      <c r="A2489" s="150" t="str">
        <f t="shared" si="39"/>
        <v/>
      </c>
      <c r="B2489" s="79"/>
      <c r="C2489" s="157"/>
      <c r="D2489" s="47"/>
      <c r="E2489" s="345"/>
      <c r="F2489" s="19"/>
      <c r="G2489" s="56"/>
      <c r="H2489" s="18"/>
      <c r="I2489" s="19"/>
      <c r="J2489" s="19"/>
      <c r="K2489" s="19"/>
      <c r="L2489" s="345"/>
      <c r="M2489" s="17"/>
      <c r="N2489" s="17"/>
      <c r="O2489" s="19"/>
      <c r="P2489" s="19"/>
      <c r="Q2489" s="19"/>
      <c r="R2489" s="17"/>
    </row>
    <row r="2490" spans="1:18">
      <c r="A2490" s="150" t="str">
        <f t="shared" si="39"/>
        <v/>
      </c>
      <c r="B2490" s="79"/>
      <c r="C2490" s="157"/>
      <c r="D2490" s="47"/>
      <c r="E2490" s="345"/>
      <c r="F2490" s="19"/>
      <c r="G2490" s="56"/>
      <c r="H2490" s="18"/>
      <c r="I2490" s="19"/>
      <c r="J2490" s="19"/>
      <c r="K2490" s="19"/>
      <c r="L2490" s="345"/>
      <c r="M2490" s="17"/>
      <c r="N2490" s="17"/>
      <c r="O2490" s="19"/>
      <c r="P2490" s="19"/>
      <c r="Q2490" s="19"/>
      <c r="R2490" s="17"/>
    </row>
    <row r="2491" spans="1:18">
      <c r="A2491" s="150" t="str">
        <f t="shared" si="39"/>
        <v/>
      </c>
      <c r="B2491" s="79"/>
      <c r="C2491" s="157"/>
      <c r="D2491" s="47"/>
      <c r="E2491" s="345"/>
      <c r="F2491" s="19"/>
      <c r="G2491" s="56"/>
      <c r="H2491" s="18"/>
      <c r="I2491" s="19"/>
      <c r="J2491" s="19"/>
      <c r="K2491" s="19"/>
      <c r="L2491" s="345"/>
      <c r="M2491" s="17"/>
      <c r="N2491" s="17"/>
      <c r="O2491" s="19"/>
      <c r="P2491" s="19"/>
      <c r="Q2491" s="19"/>
      <c r="R2491" s="17"/>
    </row>
    <row r="2492" spans="1:18">
      <c r="A2492" s="150" t="str">
        <f t="shared" si="39"/>
        <v/>
      </c>
      <c r="B2492" s="79"/>
      <c r="C2492" s="157"/>
      <c r="D2492" s="47"/>
      <c r="E2492" s="345"/>
      <c r="F2492" s="19"/>
      <c r="G2492" s="56"/>
      <c r="H2492" s="18"/>
      <c r="I2492" s="19"/>
      <c r="J2492" s="19"/>
      <c r="K2492" s="19"/>
      <c r="L2492" s="345"/>
      <c r="M2492" s="17"/>
      <c r="N2492" s="17"/>
      <c r="O2492" s="19"/>
      <c r="P2492" s="19"/>
      <c r="Q2492" s="19"/>
      <c r="R2492" s="17"/>
    </row>
    <row r="2493" spans="1:18">
      <c r="A2493" s="89" t="str">
        <f t="shared" si="39"/>
        <v/>
      </c>
      <c r="B2493" s="88"/>
      <c r="C2493" s="157"/>
      <c r="D2493" s="90"/>
      <c r="E2493" s="346"/>
      <c r="F2493" s="91"/>
      <c r="G2493" s="88"/>
      <c r="H2493" s="92"/>
      <c r="I2493" s="93"/>
      <c r="J2493" s="93"/>
      <c r="K2493" s="93"/>
      <c r="L2493" s="346"/>
      <c r="M2493" s="94"/>
      <c r="N2493" s="94"/>
      <c r="O2493" s="93"/>
      <c r="P2493" s="93"/>
      <c r="Q2493" s="93"/>
      <c r="R2493" s="94"/>
    </row>
    <row r="2494" spans="1:18">
      <c r="A2494" s="150" t="str">
        <f t="shared" si="39"/>
        <v/>
      </c>
      <c r="B2494" s="79"/>
      <c r="C2494" s="157"/>
      <c r="D2494" s="47"/>
      <c r="E2494" s="345"/>
      <c r="F2494" s="19"/>
      <c r="G2494" s="56"/>
      <c r="H2494" s="18"/>
      <c r="I2494" s="19"/>
      <c r="J2494" s="19"/>
      <c r="K2494" s="19"/>
      <c r="L2494" s="345"/>
      <c r="M2494" s="17"/>
      <c r="N2494" s="17"/>
      <c r="O2494" s="19"/>
      <c r="P2494" s="19"/>
      <c r="Q2494" s="19"/>
      <c r="R2494" s="17"/>
    </row>
    <row r="2495" spans="1:18">
      <c r="A2495" s="150" t="str">
        <f t="shared" si="39"/>
        <v/>
      </c>
      <c r="B2495" s="79"/>
      <c r="C2495" s="157"/>
      <c r="D2495" s="47"/>
      <c r="E2495" s="345"/>
      <c r="F2495" s="19"/>
      <c r="G2495" s="56"/>
      <c r="H2495" s="18"/>
      <c r="I2495" s="19"/>
      <c r="J2495" s="19"/>
      <c r="K2495" s="19"/>
      <c r="L2495" s="345"/>
      <c r="M2495" s="17"/>
      <c r="N2495" s="17"/>
      <c r="O2495" s="19"/>
      <c r="P2495" s="19"/>
      <c r="Q2495" s="19"/>
      <c r="R2495" s="17"/>
    </row>
    <row r="2496" spans="1:18">
      <c r="A2496" s="150" t="str">
        <f t="shared" si="39"/>
        <v/>
      </c>
      <c r="B2496" s="79"/>
      <c r="C2496" s="157"/>
      <c r="D2496" s="47"/>
      <c r="E2496" s="345"/>
      <c r="F2496" s="19"/>
      <c r="G2496" s="56"/>
      <c r="H2496" s="18"/>
      <c r="I2496" s="19"/>
      <c r="J2496" s="19"/>
      <c r="K2496" s="19"/>
      <c r="L2496" s="345"/>
      <c r="M2496" s="17"/>
      <c r="N2496" s="17"/>
      <c r="O2496" s="19"/>
      <c r="P2496" s="19"/>
      <c r="Q2496" s="19"/>
      <c r="R2496" s="17"/>
    </row>
    <row r="2497" spans="1:18">
      <c r="A2497" s="150" t="str">
        <f t="shared" si="39"/>
        <v/>
      </c>
      <c r="B2497" s="79"/>
      <c r="C2497" s="157"/>
      <c r="D2497" s="47"/>
      <c r="E2497" s="345"/>
      <c r="F2497" s="19"/>
      <c r="G2497" s="56"/>
      <c r="H2497" s="18"/>
      <c r="I2497" s="19"/>
      <c r="J2497" s="19"/>
      <c r="K2497" s="19"/>
      <c r="L2497" s="345"/>
      <c r="M2497" s="17"/>
      <c r="N2497" s="17"/>
      <c r="O2497" s="19"/>
      <c r="P2497" s="19"/>
      <c r="Q2497" s="19"/>
      <c r="R2497" s="17"/>
    </row>
    <row r="2498" spans="1:18">
      <c r="A2498" s="150" t="str">
        <f t="shared" si="39"/>
        <v/>
      </c>
      <c r="B2498" s="79"/>
      <c r="C2498" s="157"/>
      <c r="D2498" s="47"/>
      <c r="E2498" s="345"/>
      <c r="F2498" s="19"/>
      <c r="G2498" s="56"/>
      <c r="H2498" s="18"/>
      <c r="I2498" s="19"/>
      <c r="J2498" s="19"/>
      <c r="K2498" s="19"/>
      <c r="L2498" s="345"/>
      <c r="M2498" s="17"/>
      <c r="N2498" s="17"/>
      <c r="O2498" s="19"/>
      <c r="P2498" s="19"/>
      <c r="Q2498" s="19"/>
      <c r="R2498" s="17"/>
    </row>
    <row r="2499" spans="1:18">
      <c r="A2499" s="89" t="str">
        <f t="shared" si="39"/>
        <v/>
      </c>
      <c r="B2499" s="88"/>
      <c r="C2499" s="157"/>
      <c r="D2499" s="90"/>
      <c r="E2499" s="346"/>
      <c r="F2499" s="91"/>
      <c r="G2499" s="88"/>
      <c r="H2499" s="92"/>
      <c r="I2499" s="93"/>
      <c r="J2499" s="93"/>
      <c r="K2499" s="93"/>
      <c r="L2499" s="346"/>
      <c r="M2499" s="94"/>
      <c r="N2499" s="94"/>
      <c r="O2499" s="93"/>
      <c r="P2499" s="93"/>
      <c r="Q2499" s="93"/>
      <c r="R2499" s="94"/>
    </row>
    <row r="2500" spans="1:18">
      <c r="A2500" s="150" t="str">
        <f t="shared" si="39"/>
        <v/>
      </c>
      <c r="B2500" s="79"/>
      <c r="C2500" s="157"/>
      <c r="D2500" s="47"/>
      <c r="E2500" s="345"/>
      <c r="F2500" s="19"/>
      <c r="G2500" s="56"/>
      <c r="H2500" s="18"/>
      <c r="I2500" s="19"/>
      <c r="J2500" s="19"/>
      <c r="K2500" s="19"/>
      <c r="L2500" s="345"/>
      <c r="M2500" s="17"/>
      <c r="N2500" s="17"/>
      <c r="O2500" s="19"/>
      <c r="P2500" s="19"/>
      <c r="Q2500" s="19"/>
      <c r="R2500" s="17"/>
    </row>
    <row r="2501" spans="1:18">
      <c r="A2501" s="150" t="str">
        <f t="shared" si="39"/>
        <v/>
      </c>
      <c r="B2501" s="79"/>
      <c r="C2501" s="157"/>
      <c r="D2501" s="47"/>
      <c r="E2501" s="345"/>
      <c r="F2501" s="19"/>
      <c r="G2501" s="56"/>
      <c r="H2501" s="18"/>
      <c r="I2501" s="19"/>
      <c r="J2501" s="19"/>
      <c r="K2501" s="19"/>
      <c r="L2501" s="345"/>
      <c r="M2501" s="17"/>
      <c r="N2501" s="17"/>
      <c r="O2501" s="19"/>
      <c r="P2501" s="19"/>
      <c r="Q2501" s="19"/>
      <c r="R2501" s="17"/>
    </row>
    <row r="2502" spans="1:18">
      <c r="A2502" s="150" t="str">
        <f t="shared" si="39"/>
        <v/>
      </c>
      <c r="B2502" s="79"/>
      <c r="C2502" s="157"/>
      <c r="D2502" s="47"/>
      <c r="E2502" s="345"/>
      <c r="F2502" s="19"/>
      <c r="G2502" s="56"/>
      <c r="H2502" s="18"/>
      <c r="I2502" s="19"/>
      <c r="J2502" s="19"/>
      <c r="K2502" s="19"/>
      <c r="L2502" s="345"/>
      <c r="M2502" s="17"/>
      <c r="N2502" s="17"/>
      <c r="O2502" s="19"/>
      <c r="P2502" s="19"/>
      <c r="Q2502" s="19"/>
      <c r="R2502" s="17"/>
    </row>
    <row r="2503" spans="1:18">
      <c r="A2503" s="150" t="str">
        <f t="shared" si="39"/>
        <v/>
      </c>
      <c r="B2503" s="79"/>
      <c r="C2503" s="157"/>
      <c r="D2503" s="47"/>
      <c r="E2503" s="345"/>
      <c r="F2503" s="19"/>
      <c r="G2503" s="56"/>
      <c r="H2503" s="18"/>
      <c r="I2503" s="19"/>
      <c r="J2503" s="19"/>
      <c r="K2503" s="19"/>
      <c r="L2503" s="345"/>
      <c r="M2503" s="17"/>
      <c r="N2503" s="17"/>
      <c r="O2503" s="19"/>
      <c r="P2503" s="19"/>
      <c r="Q2503" s="19"/>
      <c r="R2503" s="17"/>
    </row>
    <row r="2504" spans="1:18">
      <c r="A2504" s="150" t="str">
        <f t="shared" si="39"/>
        <v/>
      </c>
      <c r="B2504" s="79"/>
      <c r="C2504" s="157"/>
      <c r="D2504" s="47"/>
      <c r="E2504" s="345"/>
      <c r="F2504" s="19"/>
      <c r="G2504" s="56"/>
      <c r="H2504" s="18"/>
      <c r="I2504" s="19"/>
      <c r="J2504" s="19"/>
      <c r="K2504" s="19"/>
      <c r="L2504" s="345"/>
      <c r="M2504" s="17"/>
      <c r="N2504" s="17"/>
      <c r="O2504" s="19"/>
      <c r="P2504" s="19"/>
      <c r="Q2504" s="19"/>
      <c r="R2504" s="17"/>
    </row>
    <row r="2505" spans="1:18">
      <c r="A2505" s="89" t="str">
        <f t="shared" si="39"/>
        <v/>
      </c>
      <c r="B2505" s="88"/>
      <c r="C2505" s="157"/>
      <c r="D2505" s="90"/>
      <c r="E2505" s="346"/>
      <c r="F2505" s="91"/>
      <c r="G2505" s="88"/>
      <c r="H2505" s="92"/>
      <c r="I2505" s="93"/>
      <c r="J2505" s="93"/>
      <c r="K2505" s="93"/>
      <c r="L2505" s="346"/>
      <c r="M2505" s="94"/>
      <c r="N2505" s="94"/>
      <c r="O2505" s="93"/>
      <c r="P2505" s="93"/>
      <c r="Q2505" s="93"/>
      <c r="R2505" s="94"/>
    </row>
    <row r="2506" spans="1:18">
      <c r="A2506" s="150" t="str">
        <f t="shared" si="39"/>
        <v/>
      </c>
      <c r="B2506" s="79"/>
      <c r="C2506" s="157"/>
      <c r="D2506" s="47"/>
      <c r="E2506" s="345"/>
      <c r="F2506" s="19"/>
      <c r="G2506" s="56"/>
      <c r="H2506" s="18"/>
      <c r="I2506" s="19"/>
      <c r="J2506" s="19"/>
      <c r="K2506" s="19"/>
      <c r="L2506" s="345"/>
      <c r="M2506" s="17"/>
      <c r="N2506" s="17"/>
      <c r="O2506" s="19"/>
      <c r="P2506" s="19"/>
      <c r="Q2506" s="19"/>
      <c r="R2506" s="17"/>
    </row>
    <row r="2507" spans="1:18">
      <c r="A2507" s="150" t="str">
        <f t="shared" si="39"/>
        <v/>
      </c>
      <c r="B2507" s="79"/>
      <c r="C2507" s="157"/>
      <c r="D2507" s="47"/>
      <c r="E2507" s="345"/>
      <c r="F2507" s="19"/>
      <c r="G2507" s="56"/>
      <c r="H2507" s="18"/>
      <c r="I2507" s="19"/>
      <c r="J2507" s="19"/>
      <c r="K2507" s="19"/>
      <c r="L2507" s="345"/>
      <c r="M2507" s="17"/>
      <c r="N2507" s="17"/>
      <c r="O2507" s="19"/>
      <c r="P2507" s="19"/>
      <c r="Q2507" s="19"/>
      <c r="R2507" s="17"/>
    </row>
    <row r="2508" spans="1:18">
      <c r="A2508" s="150" t="str">
        <f t="shared" si="39"/>
        <v/>
      </c>
      <c r="B2508" s="79"/>
      <c r="C2508" s="157"/>
      <c r="D2508" s="47"/>
      <c r="E2508" s="345"/>
      <c r="F2508" s="19"/>
      <c r="G2508" s="56"/>
      <c r="H2508" s="18"/>
      <c r="I2508" s="19"/>
      <c r="J2508" s="19"/>
      <c r="K2508" s="19"/>
      <c r="L2508" s="345"/>
      <c r="M2508" s="17"/>
      <c r="N2508" s="17"/>
      <c r="O2508" s="19"/>
      <c r="P2508" s="19"/>
      <c r="Q2508" s="19"/>
      <c r="R2508" s="17"/>
    </row>
    <row r="2509" spans="1:18">
      <c r="A2509" s="150" t="str">
        <f t="shared" si="39"/>
        <v/>
      </c>
      <c r="B2509" s="79"/>
      <c r="C2509" s="157"/>
      <c r="D2509" s="47"/>
      <c r="E2509" s="345"/>
      <c r="F2509" s="19"/>
      <c r="G2509" s="56"/>
      <c r="H2509" s="18"/>
      <c r="I2509" s="19"/>
      <c r="J2509" s="19"/>
      <c r="K2509" s="19"/>
      <c r="L2509" s="345"/>
      <c r="M2509" s="17"/>
      <c r="N2509" s="17"/>
      <c r="O2509" s="19"/>
      <c r="P2509" s="19"/>
      <c r="Q2509" s="19"/>
      <c r="R2509" s="17"/>
    </row>
    <row r="2510" spans="1:18">
      <c r="A2510" s="150" t="str">
        <f t="shared" si="39"/>
        <v/>
      </c>
      <c r="B2510" s="79"/>
      <c r="C2510" s="157"/>
      <c r="D2510" s="47"/>
      <c r="E2510" s="345"/>
      <c r="F2510" s="19"/>
      <c r="G2510" s="56"/>
      <c r="H2510" s="18"/>
      <c r="I2510" s="19"/>
      <c r="J2510" s="19"/>
      <c r="K2510" s="19"/>
      <c r="L2510" s="345"/>
      <c r="M2510" s="17"/>
      <c r="N2510" s="17"/>
      <c r="O2510" s="19"/>
      <c r="P2510" s="19"/>
      <c r="Q2510" s="19"/>
      <c r="R2510" s="17"/>
    </row>
    <row r="2511" spans="1:18">
      <c r="A2511" s="89" t="str">
        <f t="shared" ref="A2511:A2574" si="40">IF(ISBLANK(B2511),"",IF(ISNA(VLOOKUP(B2511,jobtable,2,FALSE)),"Not found",VLOOKUP(B2511,jobtable,2,FALSE)))</f>
        <v/>
      </c>
      <c r="B2511" s="88"/>
      <c r="C2511" s="157"/>
      <c r="D2511" s="90"/>
      <c r="E2511" s="346"/>
      <c r="F2511" s="91"/>
      <c r="G2511" s="88"/>
      <c r="H2511" s="92"/>
      <c r="I2511" s="93"/>
      <c r="J2511" s="93"/>
      <c r="K2511" s="93"/>
      <c r="L2511" s="346"/>
      <c r="M2511" s="94"/>
      <c r="N2511" s="94"/>
      <c r="O2511" s="93"/>
      <c r="P2511" s="93"/>
      <c r="Q2511" s="93"/>
      <c r="R2511" s="94"/>
    </row>
    <row r="2512" spans="1:18">
      <c r="A2512" s="150" t="str">
        <f t="shared" si="40"/>
        <v/>
      </c>
      <c r="B2512" s="79"/>
      <c r="C2512" s="157"/>
      <c r="D2512" s="47"/>
      <c r="E2512" s="345"/>
      <c r="F2512" s="19"/>
      <c r="G2512" s="56"/>
      <c r="H2512" s="18"/>
      <c r="I2512" s="19"/>
      <c r="J2512" s="19"/>
      <c r="K2512" s="19"/>
      <c r="L2512" s="345"/>
      <c r="M2512" s="17"/>
      <c r="N2512" s="17"/>
      <c r="O2512" s="19"/>
      <c r="P2512" s="19"/>
      <c r="Q2512" s="19"/>
      <c r="R2512" s="17"/>
    </row>
    <row r="2513" spans="1:18">
      <c r="A2513" s="150" t="str">
        <f t="shared" si="40"/>
        <v/>
      </c>
      <c r="B2513" s="79"/>
      <c r="C2513" s="157"/>
      <c r="D2513" s="47"/>
      <c r="E2513" s="345"/>
      <c r="F2513" s="19"/>
      <c r="G2513" s="56"/>
      <c r="H2513" s="18"/>
      <c r="I2513" s="19"/>
      <c r="J2513" s="19"/>
      <c r="K2513" s="19"/>
      <c r="L2513" s="345"/>
      <c r="M2513" s="17"/>
      <c r="N2513" s="17"/>
      <c r="O2513" s="19"/>
      <c r="P2513" s="19"/>
      <c r="Q2513" s="19"/>
      <c r="R2513" s="17"/>
    </row>
    <row r="2514" spans="1:18">
      <c r="A2514" s="150" t="str">
        <f t="shared" si="40"/>
        <v/>
      </c>
      <c r="B2514" s="79"/>
      <c r="C2514" s="157"/>
      <c r="D2514" s="47"/>
      <c r="E2514" s="345"/>
      <c r="F2514" s="19"/>
      <c r="G2514" s="56"/>
      <c r="H2514" s="18"/>
      <c r="I2514" s="19"/>
      <c r="J2514" s="19"/>
      <c r="K2514" s="19"/>
      <c r="L2514" s="345"/>
      <c r="M2514" s="17"/>
      <c r="N2514" s="17"/>
      <c r="O2514" s="19"/>
      <c r="P2514" s="19"/>
      <c r="Q2514" s="19"/>
      <c r="R2514" s="17"/>
    </row>
    <row r="2515" spans="1:18">
      <c r="A2515" s="150" t="str">
        <f t="shared" si="40"/>
        <v/>
      </c>
      <c r="B2515" s="79"/>
      <c r="C2515" s="157"/>
      <c r="D2515" s="47"/>
      <c r="E2515" s="345"/>
      <c r="F2515" s="19"/>
      <c r="G2515" s="56"/>
      <c r="H2515" s="18"/>
      <c r="I2515" s="19"/>
      <c r="J2515" s="19"/>
      <c r="K2515" s="19"/>
      <c r="L2515" s="345"/>
      <c r="M2515" s="17"/>
      <c r="N2515" s="17"/>
      <c r="O2515" s="19"/>
      <c r="P2515" s="19"/>
      <c r="Q2515" s="19"/>
      <c r="R2515" s="17"/>
    </row>
    <row r="2516" spans="1:18">
      <c r="A2516" s="150" t="str">
        <f t="shared" si="40"/>
        <v/>
      </c>
      <c r="B2516" s="79"/>
      <c r="C2516" s="157"/>
      <c r="D2516" s="47"/>
      <c r="E2516" s="345"/>
      <c r="F2516" s="19"/>
      <c r="G2516" s="56"/>
      <c r="H2516" s="18"/>
      <c r="I2516" s="19"/>
      <c r="J2516" s="19"/>
      <c r="K2516" s="19"/>
      <c r="L2516" s="345"/>
      <c r="M2516" s="17"/>
      <c r="N2516" s="17"/>
      <c r="O2516" s="19"/>
      <c r="P2516" s="19"/>
      <c r="Q2516" s="19"/>
      <c r="R2516" s="17"/>
    </row>
    <row r="2517" spans="1:18">
      <c r="A2517" s="89" t="str">
        <f t="shared" si="40"/>
        <v/>
      </c>
      <c r="B2517" s="88"/>
      <c r="C2517" s="157"/>
      <c r="D2517" s="90"/>
      <c r="E2517" s="346"/>
      <c r="F2517" s="91"/>
      <c r="G2517" s="88"/>
      <c r="H2517" s="92"/>
      <c r="I2517" s="93"/>
      <c r="J2517" s="93"/>
      <c r="K2517" s="93"/>
      <c r="L2517" s="346"/>
      <c r="M2517" s="94"/>
      <c r="N2517" s="94"/>
      <c r="O2517" s="93"/>
      <c r="P2517" s="93"/>
      <c r="Q2517" s="93"/>
      <c r="R2517" s="94"/>
    </row>
    <row r="2518" spans="1:18">
      <c r="A2518" s="150" t="str">
        <f t="shared" si="40"/>
        <v/>
      </c>
      <c r="B2518" s="79"/>
      <c r="C2518" s="157"/>
      <c r="D2518" s="47"/>
      <c r="E2518" s="345"/>
      <c r="F2518" s="19"/>
      <c r="G2518" s="56"/>
      <c r="H2518" s="18"/>
      <c r="I2518" s="19"/>
      <c r="J2518" s="19"/>
      <c r="K2518" s="19"/>
      <c r="L2518" s="345"/>
      <c r="M2518" s="17"/>
      <c r="N2518" s="17"/>
      <c r="O2518" s="19"/>
      <c r="P2518" s="19"/>
      <c r="Q2518" s="19"/>
      <c r="R2518" s="17"/>
    </row>
    <row r="2519" spans="1:18">
      <c r="A2519" s="150" t="str">
        <f t="shared" si="40"/>
        <v/>
      </c>
      <c r="B2519" s="79"/>
      <c r="C2519" s="157"/>
      <c r="D2519" s="47"/>
      <c r="E2519" s="345"/>
      <c r="F2519" s="19"/>
      <c r="G2519" s="56"/>
      <c r="H2519" s="18"/>
      <c r="I2519" s="19"/>
      <c r="J2519" s="19"/>
      <c r="K2519" s="19"/>
      <c r="L2519" s="345"/>
      <c r="M2519" s="17"/>
      <c r="N2519" s="17"/>
      <c r="O2519" s="19"/>
      <c r="P2519" s="19"/>
      <c r="Q2519" s="19"/>
      <c r="R2519" s="17"/>
    </row>
    <row r="2520" spans="1:18">
      <c r="A2520" s="150" t="str">
        <f t="shared" si="40"/>
        <v/>
      </c>
      <c r="B2520" s="79"/>
      <c r="C2520" s="157"/>
      <c r="D2520" s="47"/>
      <c r="E2520" s="345"/>
      <c r="F2520" s="19"/>
      <c r="G2520" s="56"/>
      <c r="H2520" s="18"/>
      <c r="I2520" s="19"/>
      <c r="J2520" s="19"/>
      <c r="K2520" s="19"/>
      <c r="L2520" s="345"/>
      <c r="M2520" s="17"/>
      <c r="N2520" s="17"/>
      <c r="O2520" s="19"/>
      <c r="P2520" s="19"/>
      <c r="Q2520" s="19"/>
      <c r="R2520" s="17"/>
    </row>
    <row r="2521" spans="1:18">
      <c r="A2521" s="150" t="str">
        <f t="shared" si="40"/>
        <v/>
      </c>
      <c r="B2521" s="79"/>
      <c r="C2521" s="157"/>
      <c r="D2521" s="47"/>
      <c r="E2521" s="345"/>
      <c r="F2521" s="19"/>
      <c r="G2521" s="56"/>
      <c r="H2521" s="18"/>
      <c r="I2521" s="19"/>
      <c r="J2521" s="19"/>
      <c r="K2521" s="19"/>
      <c r="L2521" s="345"/>
      <c r="M2521" s="17"/>
      <c r="N2521" s="17"/>
      <c r="O2521" s="19"/>
      <c r="P2521" s="19"/>
      <c r="Q2521" s="19"/>
      <c r="R2521" s="17"/>
    </row>
    <row r="2522" spans="1:18">
      <c r="A2522" s="150" t="str">
        <f t="shared" si="40"/>
        <v/>
      </c>
      <c r="B2522" s="79"/>
      <c r="C2522" s="157"/>
      <c r="D2522" s="47"/>
      <c r="E2522" s="345"/>
      <c r="F2522" s="19"/>
      <c r="G2522" s="56"/>
      <c r="H2522" s="18"/>
      <c r="I2522" s="19"/>
      <c r="J2522" s="19"/>
      <c r="K2522" s="19"/>
      <c r="L2522" s="345"/>
      <c r="M2522" s="17"/>
      <c r="N2522" s="17"/>
      <c r="O2522" s="19"/>
      <c r="P2522" s="19"/>
      <c r="Q2522" s="19"/>
      <c r="R2522" s="17"/>
    </row>
    <row r="2523" spans="1:18">
      <c r="A2523" s="89" t="str">
        <f t="shared" si="40"/>
        <v/>
      </c>
      <c r="B2523" s="88"/>
      <c r="C2523" s="157"/>
      <c r="D2523" s="90"/>
      <c r="E2523" s="346"/>
      <c r="F2523" s="91"/>
      <c r="G2523" s="88"/>
      <c r="H2523" s="92"/>
      <c r="I2523" s="93"/>
      <c r="J2523" s="93"/>
      <c r="K2523" s="93"/>
      <c r="L2523" s="346"/>
      <c r="M2523" s="94"/>
      <c r="N2523" s="94"/>
      <c r="O2523" s="93"/>
      <c r="P2523" s="93"/>
      <c r="Q2523" s="93"/>
      <c r="R2523" s="94"/>
    </row>
    <row r="2524" spans="1:18">
      <c r="A2524" s="150" t="str">
        <f t="shared" si="40"/>
        <v/>
      </c>
      <c r="B2524" s="79"/>
      <c r="C2524" s="157"/>
      <c r="D2524" s="47"/>
      <c r="E2524" s="345"/>
      <c r="F2524" s="19"/>
      <c r="G2524" s="56"/>
      <c r="H2524" s="18"/>
      <c r="I2524" s="19"/>
      <c r="J2524" s="19"/>
      <c r="K2524" s="19"/>
      <c r="L2524" s="345"/>
      <c r="M2524" s="17"/>
      <c r="N2524" s="17"/>
      <c r="O2524" s="19"/>
      <c r="P2524" s="19"/>
      <c r="Q2524" s="19"/>
      <c r="R2524" s="17"/>
    </row>
    <row r="2525" spans="1:18">
      <c r="A2525" s="150" t="str">
        <f t="shared" si="40"/>
        <v/>
      </c>
      <c r="B2525" s="79"/>
      <c r="C2525" s="157"/>
      <c r="D2525" s="47"/>
      <c r="E2525" s="345"/>
      <c r="F2525" s="19"/>
      <c r="G2525" s="56"/>
      <c r="H2525" s="18"/>
      <c r="I2525" s="19"/>
      <c r="J2525" s="19"/>
      <c r="K2525" s="19"/>
      <c r="L2525" s="345"/>
      <c r="M2525" s="17"/>
      <c r="N2525" s="17"/>
      <c r="O2525" s="19"/>
      <c r="P2525" s="19"/>
      <c r="Q2525" s="19"/>
      <c r="R2525" s="17"/>
    </row>
    <row r="2526" spans="1:18">
      <c r="A2526" s="150" t="str">
        <f t="shared" si="40"/>
        <v/>
      </c>
      <c r="B2526" s="79"/>
      <c r="C2526" s="157"/>
      <c r="D2526" s="47"/>
      <c r="E2526" s="345"/>
      <c r="F2526" s="19"/>
      <c r="G2526" s="56"/>
      <c r="H2526" s="18"/>
      <c r="I2526" s="19"/>
      <c r="J2526" s="19"/>
      <c r="K2526" s="19"/>
      <c r="L2526" s="345"/>
      <c r="M2526" s="17"/>
      <c r="N2526" s="17"/>
      <c r="O2526" s="19"/>
      <c r="P2526" s="19"/>
      <c r="Q2526" s="19"/>
      <c r="R2526" s="17"/>
    </row>
    <row r="2527" spans="1:18">
      <c r="A2527" s="150" t="str">
        <f t="shared" si="40"/>
        <v/>
      </c>
      <c r="B2527" s="79"/>
      <c r="C2527" s="157"/>
      <c r="D2527" s="47"/>
      <c r="E2527" s="345"/>
      <c r="F2527" s="19"/>
      <c r="G2527" s="56"/>
      <c r="H2527" s="18"/>
      <c r="I2527" s="19"/>
      <c r="J2527" s="19"/>
      <c r="K2527" s="19"/>
      <c r="L2527" s="345"/>
      <c r="M2527" s="17"/>
      <c r="N2527" s="17"/>
      <c r="O2527" s="19"/>
      <c r="P2527" s="19"/>
      <c r="Q2527" s="19"/>
      <c r="R2527" s="17"/>
    </row>
    <row r="2528" spans="1:18">
      <c r="A2528" s="150" t="str">
        <f t="shared" si="40"/>
        <v/>
      </c>
      <c r="B2528" s="79"/>
      <c r="C2528" s="157"/>
      <c r="D2528" s="47"/>
      <c r="E2528" s="345"/>
      <c r="F2528" s="19"/>
      <c r="G2528" s="56"/>
      <c r="H2528" s="18"/>
      <c r="I2528" s="19"/>
      <c r="J2528" s="19"/>
      <c r="K2528" s="19"/>
      <c r="L2528" s="345"/>
      <c r="M2528" s="17"/>
      <c r="N2528" s="17"/>
      <c r="O2528" s="19"/>
      <c r="P2528" s="19"/>
      <c r="Q2528" s="19"/>
      <c r="R2528" s="17"/>
    </row>
    <row r="2529" spans="1:18">
      <c r="A2529" s="89" t="str">
        <f t="shared" si="40"/>
        <v/>
      </c>
      <c r="B2529" s="88"/>
      <c r="C2529" s="157"/>
      <c r="D2529" s="90"/>
      <c r="E2529" s="346"/>
      <c r="F2529" s="91"/>
      <c r="G2529" s="88"/>
      <c r="H2529" s="92"/>
      <c r="I2529" s="93"/>
      <c r="J2529" s="93"/>
      <c r="K2529" s="93"/>
      <c r="L2529" s="346"/>
      <c r="M2529" s="94"/>
      <c r="N2529" s="94"/>
      <c r="O2529" s="93"/>
      <c r="P2529" s="93"/>
      <c r="Q2529" s="93"/>
      <c r="R2529" s="94"/>
    </row>
    <row r="2530" spans="1:18">
      <c r="A2530" s="150" t="str">
        <f t="shared" si="40"/>
        <v/>
      </c>
      <c r="B2530" s="79"/>
      <c r="C2530" s="157"/>
      <c r="D2530" s="47"/>
      <c r="E2530" s="345"/>
      <c r="F2530" s="19"/>
      <c r="G2530" s="56"/>
      <c r="H2530" s="18"/>
      <c r="I2530" s="19"/>
      <c r="J2530" s="19"/>
      <c r="K2530" s="19"/>
      <c r="L2530" s="345"/>
      <c r="M2530" s="17"/>
      <c r="N2530" s="17"/>
      <c r="O2530" s="19"/>
      <c r="P2530" s="19"/>
      <c r="Q2530" s="19"/>
      <c r="R2530" s="17"/>
    </row>
    <row r="2531" spans="1:18">
      <c r="A2531" s="150" t="str">
        <f t="shared" si="40"/>
        <v/>
      </c>
      <c r="B2531" s="79"/>
      <c r="C2531" s="157"/>
      <c r="D2531" s="47"/>
      <c r="E2531" s="345"/>
      <c r="F2531" s="19"/>
      <c r="G2531" s="56"/>
      <c r="H2531" s="18"/>
      <c r="I2531" s="19"/>
      <c r="J2531" s="19"/>
      <c r="K2531" s="19"/>
      <c r="L2531" s="345"/>
      <c r="M2531" s="17"/>
      <c r="N2531" s="17"/>
      <c r="O2531" s="19"/>
      <c r="P2531" s="19"/>
      <c r="Q2531" s="19"/>
      <c r="R2531" s="17"/>
    </row>
    <row r="2532" spans="1:18">
      <c r="A2532" s="150" t="str">
        <f t="shared" si="40"/>
        <v/>
      </c>
      <c r="B2532" s="79"/>
      <c r="C2532" s="157"/>
      <c r="D2532" s="47"/>
      <c r="E2532" s="345"/>
      <c r="F2532" s="19"/>
      <c r="G2532" s="56"/>
      <c r="H2532" s="18"/>
      <c r="I2532" s="19"/>
      <c r="J2532" s="19"/>
      <c r="K2532" s="19"/>
      <c r="L2532" s="345"/>
      <c r="M2532" s="17"/>
      <c r="N2532" s="17"/>
      <c r="O2532" s="19"/>
      <c r="P2532" s="19"/>
      <c r="Q2532" s="19"/>
      <c r="R2532" s="17"/>
    </row>
    <row r="2533" spans="1:18">
      <c r="A2533" s="150" t="str">
        <f t="shared" si="40"/>
        <v/>
      </c>
      <c r="B2533" s="79"/>
      <c r="C2533" s="157"/>
      <c r="D2533" s="47"/>
      <c r="E2533" s="345"/>
      <c r="F2533" s="19"/>
      <c r="G2533" s="56"/>
      <c r="H2533" s="18"/>
      <c r="I2533" s="19"/>
      <c r="J2533" s="19"/>
      <c r="K2533" s="19"/>
      <c r="L2533" s="345"/>
      <c r="M2533" s="17"/>
      <c r="N2533" s="17"/>
      <c r="O2533" s="19"/>
      <c r="P2533" s="19"/>
      <c r="Q2533" s="19"/>
      <c r="R2533" s="17"/>
    </row>
    <row r="2534" spans="1:18">
      <c r="A2534" s="150" t="str">
        <f t="shared" si="40"/>
        <v/>
      </c>
      <c r="B2534" s="79"/>
      <c r="C2534" s="157"/>
      <c r="D2534" s="47"/>
      <c r="E2534" s="345"/>
      <c r="F2534" s="19"/>
      <c r="G2534" s="56"/>
      <c r="H2534" s="18"/>
      <c r="I2534" s="19"/>
      <c r="J2534" s="19"/>
      <c r="K2534" s="19"/>
      <c r="L2534" s="345"/>
      <c r="M2534" s="17"/>
      <c r="N2534" s="17"/>
      <c r="O2534" s="19"/>
      <c r="P2534" s="19"/>
      <c r="Q2534" s="19"/>
      <c r="R2534" s="17"/>
    </row>
    <row r="2535" spans="1:18">
      <c r="A2535" s="89" t="str">
        <f t="shared" si="40"/>
        <v/>
      </c>
      <c r="B2535" s="88"/>
      <c r="C2535" s="157"/>
      <c r="D2535" s="90"/>
      <c r="E2535" s="346"/>
      <c r="F2535" s="91"/>
      <c r="G2535" s="88"/>
      <c r="H2535" s="92"/>
      <c r="I2535" s="93"/>
      <c r="J2535" s="93"/>
      <c r="K2535" s="93"/>
      <c r="L2535" s="346"/>
      <c r="M2535" s="94"/>
      <c r="N2535" s="94"/>
      <c r="O2535" s="93"/>
      <c r="P2535" s="93"/>
      <c r="Q2535" s="93"/>
      <c r="R2535" s="94"/>
    </row>
    <row r="2536" spans="1:18">
      <c r="A2536" s="150" t="str">
        <f t="shared" si="40"/>
        <v/>
      </c>
      <c r="B2536" s="79"/>
      <c r="C2536" s="157"/>
      <c r="D2536" s="47"/>
      <c r="E2536" s="345"/>
      <c r="F2536" s="19"/>
      <c r="G2536" s="56"/>
      <c r="H2536" s="18"/>
      <c r="I2536" s="19"/>
      <c r="J2536" s="19"/>
      <c r="K2536" s="19"/>
      <c r="L2536" s="345"/>
      <c r="M2536" s="17"/>
      <c r="N2536" s="17"/>
      <c r="O2536" s="19"/>
      <c r="P2536" s="19"/>
      <c r="Q2536" s="19"/>
      <c r="R2536" s="17"/>
    </row>
    <row r="2537" spans="1:18">
      <c r="A2537" s="150" t="str">
        <f t="shared" si="40"/>
        <v/>
      </c>
      <c r="B2537" s="79"/>
      <c r="C2537" s="157"/>
      <c r="D2537" s="47"/>
      <c r="E2537" s="345"/>
      <c r="F2537" s="19"/>
      <c r="G2537" s="56"/>
      <c r="H2537" s="18"/>
      <c r="I2537" s="19"/>
      <c r="J2537" s="19"/>
      <c r="K2537" s="19"/>
      <c r="L2537" s="345"/>
      <c r="M2537" s="17"/>
      <c r="N2537" s="17"/>
      <c r="O2537" s="19"/>
      <c r="P2537" s="19"/>
      <c r="Q2537" s="19"/>
      <c r="R2537" s="17"/>
    </row>
    <row r="2538" spans="1:18">
      <c r="A2538" s="150" t="str">
        <f t="shared" si="40"/>
        <v/>
      </c>
      <c r="B2538" s="79"/>
      <c r="C2538" s="157"/>
      <c r="D2538" s="47"/>
      <c r="E2538" s="345"/>
      <c r="F2538" s="19"/>
      <c r="G2538" s="56"/>
      <c r="H2538" s="18"/>
      <c r="I2538" s="19"/>
      <c r="J2538" s="19"/>
      <c r="K2538" s="19"/>
      <c r="L2538" s="345"/>
      <c r="M2538" s="17"/>
      <c r="N2538" s="17"/>
      <c r="O2538" s="19"/>
      <c r="P2538" s="19"/>
      <c r="Q2538" s="19"/>
      <c r="R2538" s="17"/>
    </row>
    <row r="2539" spans="1:18">
      <c r="A2539" s="150" t="str">
        <f t="shared" si="40"/>
        <v/>
      </c>
      <c r="B2539" s="79"/>
      <c r="C2539" s="157"/>
      <c r="D2539" s="47"/>
      <c r="E2539" s="345"/>
      <c r="F2539" s="19"/>
      <c r="G2539" s="56"/>
      <c r="H2539" s="18"/>
      <c r="I2539" s="19"/>
      <c r="J2539" s="19"/>
      <c r="K2539" s="19"/>
      <c r="L2539" s="345"/>
      <c r="M2539" s="17"/>
      <c r="N2539" s="17"/>
      <c r="O2539" s="19"/>
      <c r="P2539" s="19"/>
      <c r="Q2539" s="19"/>
      <c r="R2539" s="17"/>
    </row>
    <row r="2540" spans="1:18">
      <c r="A2540" s="150" t="str">
        <f t="shared" si="40"/>
        <v/>
      </c>
      <c r="B2540" s="79"/>
      <c r="C2540" s="157"/>
      <c r="D2540" s="47"/>
      <c r="E2540" s="345"/>
      <c r="F2540" s="19"/>
      <c r="G2540" s="56"/>
      <c r="H2540" s="18"/>
      <c r="I2540" s="19"/>
      <c r="J2540" s="19"/>
      <c r="K2540" s="19"/>
      <c r="L2540" s="345"/>
      <c r="M2540" s="17"/>
      <c r="N2540" s="17"/>
      <c r="O2540" s="19"/>
      <c r="P2540" s="19"/>
      <c r="Q2540" s="19"/>
      <c r="R2540" s="17"/>
    </row>
    <row r="2541" spans="1:18">
      <c r="A2541" s="89" t="str">
        <f t="shared" si="40"/>
        <v/>
      </c>
      <c r="B2541" s="88"/>
      <c r="C2541" s="157"/>
      <c r="D2541" s="90"/>
      <c r="E2541" s="346"/>
      <c r="F2541" s="91"/>
      <c r="G2541" s="88"/>
      <c r="H2541" s="92"/>
      <c r="I2541" s="93"/>
      <c r="J2541" s="93"/>
      <c r="K2541" s="93"/>
      <c r="L2541" s="346"/>
      <c r="M2541" s="94"/>
      <c r="N2541" s="94"/>
      <c r="O2541" s="93"/>
      <c r="P2541" s="93"/>
      <c r="Q2541" s="93"/>
      <c r="R2541" s="94"/>
    </row>
    <row r="2542" spans="1:18">
      <c r="A2542" s="150" t="str">
        <f t="shared" si="40"/>
        <v/>
      </c>
      <c r="B2542" s="79"/>
      <c r="C2542" s="157"/>
      <c r="D2542" s="47"/>
      <c r="E2542" s="345"/>
      <c r="F2542" s="19"/>
      <c r="G2542" s="56"/>
      <c r="H2542" s="18"/>
      <c r="I2542" s="19"/>
      <c r="J2542" s="19"/>
      <c r="K2542" s="19"/>
      <c r="L2542" s="345"/>
      <c r="M2542" s="17"/>
      <c r="N2542" s="17"/>
      <c r="O2542" s="19"/>
      <c r="P2542" s="19"/>
      <c r="Q2542" s="19"/>
      <c r="R2542" s="17"/>
    </row>
    <row r="2543" spans="1:18">
      <c r="A2543" s="150" t="str">
        <f t="shared" si="40"/>
        <v/>
      </c>
      <c r="B2543" s="79"/>
      <c r="C2543" s="157"/>
      <c r="D2543" s="47"/>
      <c r="E2543" s="345"/>
      <c r="F2543" s="19"/>
      <c r="G2543" s="56"/>
      <c r="H2543" s="18"/>
      <c r="I2543" s="19"/>
      <c r="J2543" s="19"/>
      <c r="K2543" s="19"/>
      <c r="L2543" s="345"/>
      <c r="M2543" s="17"/>
      <c r="N2543" s="17"/>
      <c r="O2543" s="19"/>
      <c r="P2543" s="19"/>
      <c r="Q2543" s="19"/>
      <c r="R2543" s="17"/>
    </row>
    <row r="2544" spans="1:18">
      <c r="A2544" s="150" t="str">
        <f t="shared" si="40"/>
        <v/>
      </c>
      <c r="B2544" s="79"/>
      <c r="C2544" s="157"/>
      <c r="D2544" s="47"/>
      <c r="E2544" s="345"/>
      <c r="F2544" s="19"/>
      <c r="G2544" s="56"/>
      <c r="H2544" s="18"/>
      <c r="I2544" s="19"/>
      <c r="J2544" s="19"/>
      <c r="K2544" s="19"/>
      <c r="L2544" s="345"/>
      <c r="M2544" s="17"/>
      <c r="N2544" s="17"/>
      <c r="O2544" s="19"/>
      <c r="P2544" s="19"/>
      <c r="Q2544" s="19"/>
      <c r="R2544" s="17"/>
    </row>
    <row r="2545" spans="1:18">
      <c r="A2545" s="150" t="str">
        <f t="shared" si="40"/>
        <v/>
      </c>
      <c r="B2545" s="79"/>
      <c r="C2545" s="157"/>
      <c r="D2545" s="47"/>
      <c r="E2545" s="345"/>
      <c r="F2545" s="19"/>
      <c r="G2545" s="56"/>
      <c r="H2545" s="18"/>
      <c r="I2545" s="19"/>
      <c r="J2545" s="19"/>
      <c r="K2545" s="19"/>
      <c r="L2545" s="345"/>
      <c r="M2545" s="17"/>
      <c r="N2545" s="17"/>
      <c r="O2545" s="19"/>
      <c r="P2545" s="19"/>
      <c r="Q2545" s="19"/>
      <c r="R2545" s="17"/>
    </row>
    <row r="2546" spans="1:18">
      <c r="A2546" s="150" t="str">
        <f t="shared" si="40"/>
        <v/>
      </c>
      <c r="B2546" s="79"/>
      <c r="C2546" s="157"/>
      <c r="D2546" s="47"/>
      <c r="E2546" s="345"/>
      <c r="F2546" s="19"/>
      <c r="G2546" s="56"/>
      <c r="H2546" s="18"/>
      <c r="I2546" s="19"/>
      <c r="J2546" s="19"/>
      <c r="K2546" s="19"/>
      <c r="L2546" s="345"/>
      <c r="M2546" s="17"/>
      <c r="N2546" s="17"/>
      <c r="O2546" s="19"/>
      <c r="P2546" s="19"/>
      <c r="Q2546" s="19"/>
      <c r="R2546" s="17"/>
    </row>
    <row r="2547" spans="1:18">
      <c r="A2547" s="89" t="str">
        <f t="shared" si="40"/>
        <v/>
      </c>
      <c r="B2547" s="88"/>
      <c r="C2547" s="157"/>
      <c r="D2547" s="90"/>
      <c r="E2547" s="346"/>
      <c r="F2547" s="91"/>
      <c r="G2547" s="88"/>
      <c r="H2547" s="92"/>
      <c r="I2547" s="93"/>
      <c r="J2547" s="93"/>
      <c r="K2547" s="93"/>
      <c r="L2547" s="346"/>
      <c r="M2547" s="94"/>
      <c r="N2547" s="94"/>
      <c r="O2547" s="93"/>
      <c r="P2547" s="93"/>
      <c r="Q2547" s="93"/>
      <c r="R2547" s="94"/>
    </row>
    <row r="2548" spans="1:18">
      <c r="A2548" s="150" t="str">
        <f t="shared" si="40"/>
        <v/>
      </c>
      <c r="B2548" s="79"/>
      <c r="C2548" s="157"/>
      <c r="D2548" s="47"/>
      <c r="E2548" s="345"/>
      <c r="F2548" s="19"/>
      <c r="G2548" s="56"/>
      <c r="H2548" s="18"/>
      <c r="I2548" s="19"/>
      <c r="J2548" s="19"/>
      <c r="K2548" s="19"/>
      <c r="L2548" s="345"/>
      <c r="M2548" s="17"/>
      <c r="N2548" s="17"/>
      <c r="O2548" s="19"/>
      <c r="P2548" s="19"/>
      <c r="Q2548" s="19"/>
      <c r="R2548" s="17"/>
    </row>
    <row r="2549" spans="1:18">
      <c r="A2549" s="150" t="str">
        <f t="shared" si="40"/>
        <v/>
      </c>
      <c r="B2549" s="79"/>
      <c r="C2549" s="157"/>
      <c r="D2549" s="47"/>
      <c r="E2549" s="345"/>
      <c r="F2549" s="19"/>
      <c r="G2549" s="56"/>
      <c r="H2549" s="18"/>
      <c r="I2549" s="19"/>
      <c r="J2549" s="19"/>
      <c r="K2549" s="19"/>
      <c r="L2549" s="345"/>
      <c r="M2549" s="17"/>
      <c r="N2549" s="17"/>
      <c r="O2549" s="19"/>
      <c r="P2549" s="19"/>
      <c r="Q2549" s="19"/>
      <c r="R2549" s="17"/>
    </row>
    <row r="2550" spans="1:18">
      <c r="A2550" s="150" t="str">
        <f t="shared" si="40"/>
        <v/>
      </c>
      <c r="B2550" s="79"/>
      <c r="C2550" s="157"/>
      <c r="D2550" s="47"/>
      <c r="E2550" s="345"/>
      <c r="F2550" s="19"/>
      <c r="G2550" s="56"/>
      <c r="H2550" s="18"/>
      <c r="I2550" s="19"/>
      <c r="J2550" s="19"/>
      <c r="K2550" s="19"/>
      <c r="L2550" s="345"/>
      <c r="M2550" s="17"/>
      <c r="N2550" s="17"/>
      <c r="O2550" s="19"/>
      <c r="P2550" s="19"/>
      <c r="Q2550" s="19"/>
      <c r="R2550" s="17"/>
    </row>
    <row r="2551" spans="1:18">
      <c r="A2551" s="150" t="str">
        <f t="shared" si="40"/>
        <v/>
      </c>
      <c r="B2551" s="79"/>
      <c r="C2551" s="157"/>
      <c r="D2551" s="47"/>
      <c r="E2551" s="345"/>
      <c r="F2551" s="19"/>
      <c r="G2551" s="56"/>
      <c r="H2551" s="18"/>
      <c r="I2551" s="19"/>
      <c r="J2551" s="19"/>
      <c r="K2551" s="19"/>
      <c r="L2551" s="345"/>
      <c r="M2551" s="17"/>
      <c r="N2551" s="17"/>
      <c r="O2551" s="19"/>
      <c r="P2551" s="19"/>
      <c r="Q2551" s="19"/>
      <c r="R2551" s="17"/>
    </row>
    <row r="2552" spans="1:18">
      <c r="A2552" s="150" t="str">
        <f t="shared" si="40"/>
        <v/>
      </c>
      <c r="B2552" s="79"/>
      <c r="C2552" s="157"/>
      <c r="D2552" s="47"/>
      <c r="E2552" s="345"/>
      <c r="F2552" s="19"/>
      <c r="G2552" s="56"/>
      <c r="H2552" s="18"/>
      <c r="I2552" s="19"/>
      <c r="J2552" s="19"/>
      <c r="K2552" s="19"/>
      <c r="L2552" s="345"/>
      <c r="M2552" s="17"/>
      <c r="N2552" s="17"/>
      <c r="O2552" s="19"/>
      <c r="P2552" s="19"/>
      <c r="Q2552" s="19"/>
      <c r="R2552" s="17"/>
    </row>
    <row r="2553" spans="1:18">
      <c r="A2553" s="89" t="str">
        <f t="shared" si="40"/>
        <v/>
      </c>
      <c r="B2553" s="88"/>
      <c r="C2553" s="157"/>
      <c r="D2553" s="90"/>
      <c r="E2553" s="346"/>
      <c r="F2553" s="91"/>
      <c r="G2553" s="88"/>
      <c r="H2553" s="92"/>
      <c r="I2553" s="93"/>
      <c r="J2553" s="93"/>
      <c r="K2553" s="93"/>
      <c r="L2553" s="346"/>
      <c r="M2553" s="94"/>
      <c r="N2553" s="94"/>
      <c r="O2553" s="93"/>
      <c r="P2553" s="93"/>
      <c r="Q2553" s="93"/>
      <c r="R2553" s="94"/>
    </row>
    <row r="2554" spans="1:18">
      <c r="A2554" s="150" t="str">
        <f t="shared" si="40"/>
        <v/>
      </c>
      <c r="B2554" s="79"/>
      <c r="C2554" s="157"/>
      <c r="D2554" s="47"/>
      <c r="E2554" s="345"/>
      <c r="F2554" s="19"/>
      <c r="G2554" s="56"/>
      <c r="H2554" s="18"/>
      <c r="I2554" s="19"/>
      <c r="J2554" s="19"/>
      <c r="K2554" s="19"/>
      <c r="L2554" s="345"/>
      <c r="M2554" s="17"/>
      <c r="N2554" s="17"/>
      <c r="O2554" s="19"/>
      <c r="P2554" s="19"/>
      <c r="Q2554" s="19"/>
      <c r="R2554" s="17"/>
    </row>
    <row r="2555" spans="1:18">
      <c r="A2555" s="150" t="str">
        <f t="shared" si="40"/>
        <v/>
      </c>
      <c r="B2555" s="79"/>
      <c r="C2555" s="157"/>
      <c r="D2555" s="47"/>
      <c r="E2555" s="345"/>
      <c r="F2555" s="19"/>
      <c r="G2555" s="56"/>
      <c r="H2555" s="18"/>
      <c r="I2555" s="19"/>
      <c r="J2555" s="19"/>
      <c r="K2555" s="19"/>
      <c r="L2555" s="345"/>
      <c r="M2555" s="17"/>
      <c r="N2555" s="17"/>
      <c r="O2555" s="19"/>
      <c r="P2555" s="19"/>
      <c r="Q2555" s="19"/>
      <c r="R2555" s="17"/>
    </row>
    <row r="2556" spans="1:18">
      <c r="A2556" s="150" t="str">
        <f t="shared" si="40"/>
        <v/>
      </c>
      <c r="B2556" s="79"/>
      <c r="C2556" s="157"/>
      <c r="D2556" s="47"/>
      <c r="E2556" s="345"/>
      <c r="F2556" s="19"/>
      <c r="G2556" s="56"/>
      <c r="H2556" s="18"/>
      <c r="I2556" s="19"/>
      <c r="J2556" s="19"/>
      <c r="K2556" s="19"/>
      <c r="L2556" s="345"/>
      <c r="M2556" s="17"/>
      <c r="N2556" s="17"/>
      <c r="O2556" s="19"/>
      <c r="P2556" s="19"/>
      <c r="Q2556" s="19"/>
      <c r="R2556" s="17"/>
    </row>
    <row r="2557" spans="1:18">
      <c r="A2557" s="150" t="str">
        <f t="shared" si="40"/>
        <v/>
      </c>
      <c r="B2557" s="79"/>
      <c r="C2557" s="157"/>
      <c r="D2557" s="47"/>
      <c r="E2557" s="345"/>
      <c r="F2557" s="19"/>
      <c r="G2557" s="56"/>
      <c r="H2557" s="18"/>
      <c r="I2557" s="19"/>
      <c r="J2557" s="19"/>
      <c r="K2557" s="19"/>
      <c r="L2557" s="345"/>
      <c r="M2557" s="17"/>
      <c r="N2557" s="17"/>
      <c r="O2557" s="19"/>
      <c r="P2557" s="19"/>
      <c r="Q2557" s="19"/>
      <c r="R2557" s="17"/>
    </row>
    <row r="2558" spans="1:18">
      <c r="A2558" s="150" t="str">
        <f t="shared" si="40"/>
        <v/>
      </c>
      <c r="B2558" s="79"/>
      <c r="C2558" s="157"/>
      <c r="D2558" s="47"/>
      <c r="E2558" s="345"/>
      <c r="F2558" s="19"/>
      <c r="G2558" s="56"/>
      <c r="H2558" s="18"/>
      <c r="I2558" s="19"/>
      <c r="J2558" s="19"/>
      <c r="K2558" s="19"/>
      <c r="L2558" s="345"/>
      <c r="M2558" s="17"/>
      <c r="N2558" s="17"/>
      <c r="O2558" s="19"/>
      <c r="P2558" s="19"/>
      <c r="Q2558" s="19"/>
      <c r="R2558" s="17"/>
    </row>
    <row r="2559" spans="1:18">
      <c r="A2559" s="89" t="str">
        <f t="shared" si="40"/>
        <v/>
      </c>
      <c r="B2559" s="88"/>
      <c r="C2559" s="157"/>
      <c r="D2559" s="90"/>
      <c r="E2559" s="346"/>
      <c r="F2559" s="91"/>
      <c r="G2559" s="88"/>
      <c r="H2559" s="92"/>
      <c r="I2559" s="93"/>
      <c r="J2559" s="93"/>
      <c r="K2559" s="93"/>
      <c r="L2559" s="346"/>
      <c r="M2559" s="94"/>
      <c r="N2559" s="94"/>
      <c r="O2559" s="93"/>
      <c r="P2559" s="93"/>
      <c r="Q2559" s="93"/>
      <c r="R2559" s="94"/>
    </row>
    <row r="2560" spans="1:18">
      <c r="A2560" s="150" t="str">
        <f t="shared" si="40"/>
        <v/>
      </c>
      <c r="B2560" s="79"/>
      <c r="C2560" s="157"/>
      <c r="D2560" s="47"/>
      <c r="E2560" s="345"/>
      <c r="F2560" s="19"/>
      <c r="G2560" s="56"/>
      <c r="H2560" s="18"/>
      <c r="I2560" s="19"/>
      <c r="J2560" s="19"/>
      <c r="K2560" s="19"/>
      <c r="L2560" s="345"/>
      <c r="M2560" s="17"/>
      <c r="N2560" s="17"/>
      <c r="O2560" s="19"/>
      <c r="P2560" s="19"/>
      <c r="Q2560" s="19"/>
      <c r="R2560" s="17"/>
    </row>
    <row r="2561" spans="1:18">
      <c r="A2561" s="150" t="str">
        <f t="shared" si="40"/>
        <v/>
      </c>
      <c r="B2561" s="79"/>
      <c r="C2561" s="157"/>
      <c r="D2561" s="47"/>
      <c r="E2561" s="345"/>
      <c r="F2561" s="19"/>
      <c r="G2561" s="56"/>
      <c r="H2561" s="18"/>
      <c r="I2561" s="19"/>
      <c r="J2561" s="19"/>
      <c r="K2561" s="19"/>
      <c r="L2561" s="345"/>
      <c r="M2561" s="17"/>
      <c r="N2561" s="17"/>
      <c r="O2561" s="19"/>
      <c r="P2561" s="19"/>
      <c r="Q2561" s="19"/>
      <c r="R2561" s="17"/>
    </row>
    <row r="2562" spans="1:18">
      <c r="A2562" s="150" t="str">
        <f t="shared" si="40"/>
        <v/>
      </c>
      <c r="B2562" s="79"/>
      <c r="C2562" s="157"/>
      <c r="D2562" s="47"/>
      <c r="E2562" s="345"/>
      <c r="F2562" s="19"/>
      <c r="G2562" s="56"/>
      <c r="H2562" s="18"/>
      <c r="I2562" s="19"/>
      <c r="J2562" s="19"/>
      <c r="K2562" s="19"/>
      <c r="L2562" s="345"/>
      <c r="M2562" s="17"/>
      <c r="N2562" s="17"/>
      <c r="O2562" s="19"/>
      <c r="P2562" s="19"/>
      <c r="Q2562" s="19"/>
      <c r="R2562" s="17"/>
    </row>
    <row r="2563" spans="1:18">
      <c r="A2563" s="150" t="str">
        <f t="shared" si="40"/>
        <v/>
      </c>
      <c r="B2563" s="79"/>
      <c r="C2563" s="157"/>
      <c r="D2563" s="47"/>
      <c r="E2563" s="345"/>
      <c r="F2563" s="19"/>
      <c r="G2563" s="56"/>
      <c r="H2563" s="18"/>
      <c r="I2563" s="19"/>
      <c r="J2563" s="19"/>
      <c r="K2563" s="19"/>
      <c r="L2563" s="345"/>
      <c r="M2563" s="17"/>
      <c r="N2563" s="17"/>
      <c r="O2563" s="19"/>
      <c r="P2563" s="19"/>
      <c r="Q2563" s="19"/>
      <c r="R2563" s="17"/>
    </row>
    <row r="2564" spans="1:18">
      <c r="A2564" s="150" t="str">
        <f t="shared" si="40"/>
        <v/>
      </c>
      <c r="B2564" s="79"/>
      <c r="C2564" s="157"/>
      <c r="D2564" s="47"/>
      <c r="E2564" s="345"/>
      <c r="F2564" s="19"/>
      <c r="G2564" s="56"/>
      <c r="H2564" s="18"/>
      <c r="I2564" s="19"/>
      <c r="J2564" s="19"/>
      <c r="K2564" s="19"/>
      <c r="L2564" s="345"/>
      <c r="M2564" s="17"/>
      <c r="N2564" s="17"/>
      <c r="O2564" s="19"/>
      <c r="P2564" s="19"/>
      <c r="Q2564" s="19"/>
      <c r="R2564" s="17"/>
    </row>
    <row r="2565" spans="1:18">
      <c r="A2565" s="89" t="str">
        <f t="shared" si="40"/>
        <v/>
      </c>
      <c r="B2565" s="88"/>
      <c r="C2565" s="157"/>
      <c r="D2565" s="90"/>
      <c r="E2565" s="346"/>
      <c r="F2565" s="91"/>
      <c r="G2565" s="88"/>
      <c r="H2565" s="92"/>
      <c r="I2565" s="93"/>
      <c r="J2565" s="93"/>
      <c r="K2565" s="93"/>
      <c r="L2565" s="346"/>
      <c r="M2565" s="94"/>
      <c r="N2565" s="94"/>
      <c r="O2565" s="93"/>
      <c r="P2565" s="93"/>
      <c r="Q2565" s="93"/>
      <c r="R2565" s="94"/>
    </row>
    <row r="2566" spans="1:18">
      <c r="A2566" s="150" t="str">
        <f t="shared" si="40"/>
        <v/>
      </c>
      <c r="B2566" s="79"/>
      <c r="C2566" s="157"/>
      <c r="D2566" s="47"/>
      <c r="E2566" s="345"/>
      <c r="F2566" s="19"/>
      <c r="G2566" s="56"/>
      <c r="H2566" s="18"/>
      <c r="I2566" s="19"/>
      <c r="J2566" s="19"/>
      <c r="K2566" s="19"/>
      <c r="L2566" s="345"/>
      <c r="M2566" s="17"/>
      <c r="N2566" s="17"/>
      <c r="O2566" s="19"/>
      <c r="P2566" s="19"/>
      <c r="Q2566" s="19"/>
      <c r="R2566" s="17"/>
    </row>
    <row r="2567" spans="1:18">
      <c r="A2567" s="150" t="str">
        <f t="shared" si="40"/>
        <v/>
      </c>
      <c r="B2567" s="79"/>
      <c r="C2567" s="157"/>
      <c r="D2567" s="47"/>
      <c r="E2567" s="345"/>
      <c r="F2567" s="19"/>
      <c r="G2567" s="56"/>
      <c r="H2567" s="18"/>
      <c r="I2567" s="19"/>
      <c r="J2567" s="19"/>
      <c r="K2567" s="19"/>
      <c r="L2567" s="345"/>
      <c r="M2567" s="17"/>
      <c r="N2567" s="17"/>
      <c r="O2567" s="19"/>
      <c r="P2567" s="19"/>
      <c r="Q2567" s="19"/>
      <c r="R2567" s="17"/>
    </row>
    <row r="2568" spans="1:18">
      <c r="A2568" s="150" t="str">
        <f t="shared" si="40"/>
        <v/>
      </c>
      <c r="B2568" s="79"/>
      <c r="C2568" s="157"/>
      <c r="D2568" s="47"/>
      <c r="E2568" s="345"/>
      <c r="F2568" s="19"/>
      <c r="G2568" s="56"/>
      <c r="H2568" s="18"/>
      <c r="I2568" s="19"/>
      <c r="J2568" s="19"/>
      <c r="K2568" s="19"/>
      <c r="L2568" s="345"/>
      <c r="M2568" s="17"/>
      <c r="N2568" s="17"/>
      <c r="O2568" s="19"/>
      <c r="P2568" s="19"/>
      <c r="Q2568" s="19"/>
      <c r="R2568" s="17"/>
    </row>
    <row r="2569" spans="1:18">
      <c r="A2569" s="150" t="str">
        <f t="shared" si="40"/>
        <v/>
      </c>
      <c r="B2569" s="79"/>
      <c r="C2569" s="157"/>
      <c r="D2569" s="47"/>
      <c r="E2569" s="345"/>
      <c r="F2569" s="19"/>
      <c r="G2569" s="56"/>
      <c r="H2569" s="18"/>
      <c r="I2569" s="19"/>
      <c r="J2569" s="19"/>
      <c r="K2569" s="19"/>
      <c r="L2569" s="345"/>
      <c r="M2569" s="17"/>
      <c r="N2569" s="17"/>
      <c r="O2569" s="19"/>
      <c r="P2569" s="19"/>
      <c r="Q2569" s="19"/>
      <c r="R2569" s="17"/>
    </row>
    <row r="2570" spans="1:18">
      <c r="A2570" s="150" t="str">
        <f t="shared" si="40"/>
        <v/>
      </c>
      <c r="B2570" s="79"/>
      <c r="C2570" s="157"/>
      <c r="D2570" s="47"/>
      <c r="E2570" s="345"/>
      <c r="F2570" s="19"/>
      <c r="G2570" s="56"/>
      <c r="H2570" s="18"/>
      <c r="I2570" s="19"/>
      <c r="J2570" s="19"/>
      <c r="K2570" s="19"/>
      <c r="L2570" s="345"/>
      <c r="M2570" s="17"/>
      <c r="N2570" s="17"/>
      <c r="O2570" s="19"/>
      <c r="P2570" s="19"/>
      <c r="Q2570" s="19"/>
      <c r="R2570" s="17"/>
    </row>
    <row r="2571" spans="1:18">
      <c r="A2571" s="89" t="str">
        <f t="shared" si="40"/>
        <v/>
      </c>
      <c r="B2571" s="88"/>
      <c r="C2571" s="157"/>
      <c r="D2571" s="90"/>
      <c r="E2571" s="346"/>
      <c r="F2571" s="91"/>
      <c r="G2571" s="88"/>
      <c r="H2571" s="92"/>
      <c r="I2571" s="93"/>
      <c r="J2571" s="93"/>
      <c r="K2571" s="93"/>
      <c r="L2571" s="346"/>
      <c r="M2571" s="94"/>
      <c r="N2571" s="94"/>
      <c r="O2571" s="93"/>
      <c r="P2571" s="93"/>
      <c r="Q2571" s="93"/>
      <c r="R2571" s="94"/>
    </row>
    <row r="2572" spans="1:18">
      <c r="A2572" s="150" t="str">
        <f t="shared" si="40"/>
        <v/>
      </c>
      <c r="B2572" s="79"/>
      <c r="C2572" s="157"/>
      <c r="D2572" s="47"/>
      <c r="E2572" s="345"/>
      <c r="F2572" s="19"/>
      <c r="G2572" s="56"/>
      <c r="H2572" s="18"/>
      <c r="I2572" s="19"/>
      <c r="J2572" s="19"/>
      <c r="K2572" s="19"/>
      <c r="L2572" s="345"/>
      <c r="M2572" s="17"/>
      <c r="N2572" s="17"/>
      <c r="O2572" s="19"/>
      <c r="P2572" s="19"/>
      <c r="Q2572" s="19"/>
      <c r="R2572" s="17"/>
    </row>
    <row r="2573" spans="1:18">
      <c r="A2573" s="150" t="str">
        <f t="shared" si="40"/>
        <v/>
      </c>
      <c r="B2573" s="79"/>
      <c r="C2573" s="157"/>
      <c r="D2573" s="47"/>
      <c r="E2573" s="345"/>
      <c r="F2573" s="19"/>
      <c r="G2573" s="56"/>
      <c r="H2573" s="18"/>
      <c r="I2573" s="19"/>
      <c r="J2573" s="19"/>
      <c r="K2573" s="19"/>
      <c r="L2573" s="345"/>
      <c r="M2573" s="17"/>
      <c r="N2573" s="17"/>
      <c r="O2573" s="19"/>
      <c r="P2573" s="19"/>
      <c r="Q2573" s="19"/>
      <c r="R2573" s="17"/>
    </row>
    <row r="2574" spans="1:18">
      <c r="A2574" s="150" t="str">
        <f t="shared" si="40"/>
        <v/>
      </c>
      <c r="B2574" s="79"/>
      <c r="C2574" s="157"/>
      <c r="D2574" s="47"/>
      <c r="E2574" s="345"/>
      <c r="F2574" s="19"/>
      <c r="G2574" s="56"/>
      <c r="H2574" s="18"/>
      <c r="I2574" s="19"/>
      <c r="J2574" s="19"/>
      <c r="K2574" s="19"/>
      <c r="L2574" s="345"/>
      <c r="M2574" s="17"/>
      <c r="N2574" s="17"/>
      <c r="O2574" s="19"/>
      <c r="P2574" s="19"/>
      <c r="Q2574" s="19"/>
      <c r="R2574" s="17"/>
    </row>
    <row r="2575" spans="1:18">
      <c r="A2575" s="150" t="str">
        <f t="shared" ref="A2575:A2638" si="41">IF(ISBLANK(B2575),"",IF(ISNA(VLOOKUP(B2575,jobtable,2,FALSE)),"Not found",VLOOKUP(B2575,jobtable,2,FALSE)))</f>
        <v/>
      </c>
      <c r="B2575" s="79"/>
      <c r="C2575" s="157"/>
      <c r="D2575" s="47"/>
      <c r="E2575" s="345"/>
      <c r="F2575" s="19"/>
      <c r="G2575" s="56"/>
      <c r="H2575" s="18"/>
      <c r="I2575" s="19"/>
      <c r="J2575" s="19"/>
      <c r="K2575" s="19"/>
      <c r="L2575" s="345"/>
      <c r="M2575" s="17"/>
      <c r="N2575" s="17"/>
      <c r="O2575" s="19"/>
      <c r="P2575" s="19"/>
      <c r="Q2575" s="19"/>
      <c r="R2575" s="17"/>
    </row>
    <row r="2576" spans="1:18">
      <c r="A2576" s="150" t="str">
        <f t="shared" si="41"/>
        <v/>
      </c>
      <c r="B2576" s="79"/>
      <c r="C2576" s="157"/>
      <c r="D2576" s="47"/>
      <c r="E2576" s="345"/>
      <c r="F2576" s="19"/>
      <c r="G2576" s="56"/>
      <c r="H2576" s="18"/>
      <c r="I2576" s="19"/>
      <c r="J2576" s="19"/>
      <c r="K2576" s="19"/>
      <c r="L2576" s="345"/>
      <c r="M2576" s="17"/>
      <c r="N2576" s="17"/>
      <c r="O2576" s="19"/>
      <c r="P2576" s="19"/>
      <c r="Q2576" s="19"/>
      <c r="R2576" s="17"/>
    </row>
    <row r="2577" spans="1:18">
      <c r="A2577" s="89" t="str">
        <f t="shared" si="41"/>
        <v/>
      </c>
      <c r="B2577" s="88"/>
      <c r="C2577" s="157"/>
      <c r="D2577" s="90"/>
      <c r="E2577" s="346"/>
      <c r="F2577" s="91"/>
      <c r="G2577" s="88"/>
      <c r="H2577" s="92"/>
      <c r="I2577" s="93"/>
      <c r="J2577" s="93"/>
      <c r="K2577" s="93"/>
      <c r="L2577" s="346"/>
      <c r="M2577" s="94"/>
      <c r="N2577" s="94"/>
      <c r="O2577" s="93"/>
      <c r="P2577" s="93"/>
      <c r="Q2577" s="93"/>
      <c r="R2577" s="94"/>
    </row>
    <row r="2578" spans="1:18">
      <c r="A2578" s="150" t="str">
        <f t="shared" si="41"/>
        <v/>
      </c>
      <c r="B2578" s="79"/>
      <c r="C2578" s="157"/>
      <c r="D2578" s="47"/>
      <c r="E2578" s="345"/>
      <c r="F2578" s="19"/>
      <c r="G2578" s="56"/>
      <c r="H2578" s="18"/>
      <c r="I2578" s="19"/>
      <c r="J2578" s="19"/>
      <c r="K2578" s="19"/>
      <c r="L2578" s="345"/>
      <c r="M2578" s="17"/>
      <c r="N2578" s="17"/>
      <c r="O2578" s="19"/>
      <c r="P2578" s="19"/>
      <c r="Q2578" s="19"/>
      <c r="R2578" s="17"/>
    </row>
    <row r="2579" spans="1:18">
      <c r="A2579" s="150" t="str">
        <f t="shared" si="41"/>
        <v/>
      </c>
      <c r="B2579" s="79"/>
      <c r="C2579" s="157"/>
      <c r="D2579" s="47"/>
      <c r="E2579" s="345"/>
      <c r="F2579" s="19"/>
      <c r="G2579" s="56"/>
      <c r="H2579" s="18"/>
      <c r="I2579" s="19"/>
      <c r="J2579" s="19"/>
      <c r="K2579" s="19"/>
      <c r="L2579" s="345"/>
      <c r="M2579" s="17"/>
      <c r="N2579" s="17"/>
      <c r="O2579" s="19"/>
      <c r="P2579" s="19"/>
      <c r="Q2579" s="19"/>
      <c r="R2579" s="17"/>
    </row>
    <row r="2580" spans="1:18">
      <c r="A2580" s="150" t="str">
        <f t="shared" si="41"/>
        <v/>
      </c>
      <c r="B2580" s="79"/>
      <c r="C2580" s="157"/>
      <c r="D2580" s="47"/>
      <c r="E2580" s="345"/>
      <c r="F2580" s="19"/>
      <c r="G2580" s="56"/>
      <c r="H2580" s="18"/>
      <c r="I2580" s="19"/>
      <c r="J2580" s="19"/>
      <c r="K2580" s="19"/>
      <c r="L2580" s="345"/>
      <c r="M2580" s="17"/>
      <c r="N2580" s="17"/>
      <c r="O2580" s="19"/>
      <c r="P2580" s="19"/>
      <c r="Q2580" s="19"/>
      <c r="R2580" s="17"/>
    </row>
    <row r="2581" spans="1:18">
      <c r="A2581" s="150" t="str">
        <f t="shared" si="41"/>
        <v/>
      </c>
      <c r="B2581" s="79"/>
      <c r="C2581" s="157"/>
      <c r="D2581" s="47"/>
      <c r="E2581" s="345"/>
      <c r="F2581" s="19"/>
      <c r="G2581" s="56"/>
      <c r="H2581" s="18"/>
      <c r="I2581" s="19"/>
      <c r="J2581" s="19"/>
      <c r="K2581" s="19"/>
      <c r="L2581" s="345"/>
      <c r="M2581" s="17"/>
      <c r="N2581" s="17"/>
      <c r="O2581" s="19"/>
      <c r="P2581" s="19"/>
      <c r="Q2581" s="19"/>
      <c r="R2581" s="17"/>
    </row>
    <row r="2582" spans="1:18">
      <c r="A2582" s="150" t="str">
        <f t="shared" si="41"/>
        <v/>
      </c>
      <c r="B2582" s="79"/>
      <c r="C2582" s="157"/>
      <c r="D2582" s="47"/>
      <c r="E2582" s="345"/>
      <c r="F2582" s="19"/>
      <c r="G2582" s="56"/>
      <c r="H2582" s="18"/>
      <c r="I2582" s="19"/>
      <c r="J2582" s="19"/>
      <c r="K2582" s="19"/>
      <c r="L2582" s="345"/>
      <c r="M2582" s="17"/>
      <c r="N2582" s="17"/>
      <c r="O2582" s="19"/>
      <c r="P2582" s="19"/>
      <c r="Q2582" s="19"/>
      <c r="R2582" s="17"/>
    </row>
    <row r="2583" spans="1:18">
      <c r="A2583" s="89" t="str">
        <f t="shared" si="41"/>
        <v/>
      </c>
      <c r="B2583" s="88"/>
      <c r="C2583" s="157"/>
      <c r="D2583" s="90"/>
      <c r="E2583" s="346"/>
      <c r="F2583" s="91"/>
      <c r="G2583" s="88"/>
      <c r="H2583" s="92"/>
      <c r="I2583" s="93"/>
      <c r="J2583" s="93"/>
      <c r="K2583" s="93"/>
      <c r="L2583" s="346"/>
      <c r="M2583" s="94"/>
      <c r="N2583" s="94"/>
      <c r="O2583" s="93"/>
      <c r="P2583" s="93"/>
      <c r="Q2583" s="93"/>
      <c r="R2583" s="94"/>
    </row>
    <row r="2584" spans="1:18">
      <c r="A2584" s="150" t="str">
        <f t="shared" si="41"/>
        <v/>
      </c>
      <c r="B2584" s="79"/>
      <c r="C2584" s="157"/>
      <c r="D2584" s="47"/>
      <c r="E2584" s="345"/>
      <c r="F2584" s="19"/>
      <c r="G2584" s="56"/>
      <c r="H2584" s="18"/>
      <c r="I2584" s="19"/>
      <c r="J2584" s="19"/>
      <c r="K2584" s="19"/>
      <c r="L2584" s="345"/>
      <c r="M2584" s="17"/>
      <c r="N2584" s="17"/>
      <c r="O2584" s="19"/>
      <c r="P2584" s="19"/>
      <c r="Q2584" s="19"/>
      <c r="R2584" s="17"/>
    </row>
    <row r="2585" spans="1:18">
      <c r="A2585" s="150" t="str">
        <f t="shared" si="41"/>
        <v/>
      </c>
      <c r="B2585" s="79"/>
      <c r="C2585" s="157"/>
      <c r="D2585" s="47"/>
      <c r="E2585" s="345"/>
      <c r="F2585" s="19"/>
      <c r="G2585" s="56"/>
      <c r="H2585" s="18"/>
      <c r="I2585" s="19"/>
      <c r="J2585" s="19"/>
      <c r="K2585" s="19"/>
      <c r="L2585" s="345"/>
      <c r="M2585" s="17"/>
      <c r="N2585" s="17"/>
      <c r="O2585" s="19"/>
      <c r="P2585" s="19"/>
      <c r="Q2585" s="19"/>
      <c r="R2585" s="17"/>
    </row>
    <row r="2586" spans="1:18">
      <c r="A2586" s="150" t="str">
        <f t="shared" si="41"/>
        <v/>
      </c>
      <c r="B2586" s="79"/>
      <c r="C2586" s="157"/>
      <c r="D2586" s="47"/>
      <c r="E2586" s="345"/>
      <c r="F2586" s="19"/>
      <c r="G2586" s="56"/>
      <c r="H2586" s="18"/>
      <c r="I2586" s="19"/>
      <c r="J2586" s="19"/>
      <c r="K2586" s="19"/>
      <c r="L2586" s="345"/>
      <c r="M2586" s="17"/>
      <c r="N2586" s="17"/>
      <c r="O2586" s="19"/>
      <c r="P2586" s="19"/>
      <c r="Q2586" s="19"/>
      <c r="R2586" s="17"/>
    </row>
    <row r="2587" spans="1:18">
      <c r="A2587" s="150" t="str">
        <f t="shared" si="41"/>
        <v/>
      </c>
      <c r="B2587" s="79"/>
      <c r="C2587" s="157"/>
      <c r="D2587" s="47"/>
      <c r="E2587" s="345"/>
      <c r="F2587" s="19"/>
      <c r="G2587" s="56"/>
      <c r="H2587" s="18"/>
      <c r="I2587" s="19"/>
      <c r="J2587" s="19"/>
      <c r="K2587" s="19"/>
      <c r="L2587" s="345"/>
      <c r="M2587" s="17"/>
      <c r="N2587" s="17"/>
      <c r="O2587" s="19"/>
      <c r="P2587" s="19"/>
      <c r="Q2587" s="19"/>
      <c r="R2587" s="17"/>
    </row>
    <row r="2588" spans="1:18">
      <c r="A2588" s="150" t="str">
        <f t="shared" si="41"/>
        <v/>
      </c>
      <c r="B2588" s="79"/>
      <c r="C2588" s="157"/>
      <c r="D2588" s="47"/>
      <c r="E2588" s="345"/>
      <c r="F2588" s="19"/>
      <c r="G2588" s="56"/>
      <c r="H2588" s="18"/>
      <c r="I2588" s="19"/>
      <c r="J2588" s="19"/>
      <c r="K2588" s="19"/>
      <c r="L2588" s="345"/>
      <c r="M2588" s="17"/>
      <c r="N2588" s="17"/>
      <c r="O2588" s="19"/>
      <c r="P2588" s="19"/>
      <c r="Q2588" s="19"/>
      <c r="R2588" s="17"/>
    </row>
    <row r="2589" spans="1:18">
      <c r="A2589" s="89" t="str">
        <f t="shared" si="41"/>
        <v/>
      </c>
      <c r="B2589" s="88"/>
      <c r="C2589" s="157"/>
      <c r="D2589" s="90"/>
      <c r="E2589" s="346"/>
      <c r="F2589" s="91"/>
      <c r="G2589" s="88"/>
      <c r="H2589" s="92"/>
      <c r="I2589" s="93"/>
      <c r="J2589" s="93"/>
      <c r="K2589" s="93"/>
      <c r="L2589" s="346"/>
      <c r="M2589" s="94"/>
      <c r="N2589" s="94"/>
      <c r="O2589" s="93"/>
      <c r="P2589" s="93"/>
      <c r="Q2589" s="93"/>
      <c r="R2589" s="94"/>
    </row>
    <row r="2590" spans="1:18">
      <c r="A2590" s="150" t="str">
        <f t="shared" si="41"/>
        <v/>
      </c>
      <c r="B2590" s="79"/>
      <c r="C2590" s="157"/>
      <c r="D2590" s="47"/>
      <c r="E2590" s="345"/>
      <c r="F2590" s="19"/>
      <c r="G2590" s="56"/>
      <c r="H2590" s="18"/>
      <c r="I2590" s="19"/>
      <c r="J2590" s="19"/>
      <c r="K2590" s="19"/>
      <c r="L2590" s="345"/>
      <c r="M2590" s="17"/>
      <c r="N2590" s="17"/>
      <c r="O2590" s="19"/>
      <c r="P2590" s="19"/>
      <c r="Q2590" s="19"/>
      <c r="R2590" s="17"/>
    </row>
    <row r="2591" spans="1:18">
      <c r="A2591" s="150" t="str">
        <f t="shared" si="41"/>
        <v/>
      </c>
      <c r="B2591" s="79"/>
      <c r="C2591" s="157"/>
      <c r="D2591" s="47"/>
      <c r="E2591" s="345"/>
      <c r="F2591" s="19"/>
      <c r="G2591" s="56"/>
      <c r="H2591" s="18"/>
      <c r="I2591" s="19"/>
      <c r="J2591" s="19"/>
      <c r="K2591" s="19"/>
      <c r="L2591" s="345"/>
      <c r="M2591" s="17"/>
      <c r="N2591" s="17"/>
      <c r="O2591" s="19"/>
      <c r="P2591" s="19"/>
      <c r="Q2591" s="19"/>
      <c r="R2591" s="17"/>
    </row>
    <row r="2592" spans="1:18">
      <c r="A2592" s="150" t="str">
        <f t="shared" si="41"/>
        <v/>
      </c>
      <c r="B2592" s="79"/>
      <c r="C2592" s="157"/>
      <c r="D2592" s="47"/>
      <c r="E2592" s="345"/>
      <c r="F2592" s="19"/>
      <c r="G2592" s="56"/>
      <c r="H2592" s="18"/>
      <c r="I2592" s="19"/>
      <c r="J2592" s="19"/>
      <c r="K2592" s="19"/>
      <c r="L2592" s="345"/>
      <c r="M2592" s="17"/>
      <c r="N2592" s="17"/>
      <c r="O2592" s="19"/>
      <c r="P2592" s="19"/>
      <c r="Q2592" s="19"/>
      <c r="R2592" s="17"/>
    </row>
    <row r="2593" spans="1:18">
      <c r="A2593" s="150" t="str">
        <f t="shared" si="41"/>
        <v/>
      </c>
      <c r="B2593" s="79"/>
      <c r="C2593" s="157"/>
      <c r="D2593" s="47"/>
      <c r="E2593" s="345"/>
      <c r="F2593" s="19"/>
      <c r="G2593" s="56"/>
      <c r="H2593" s="18"/>
      <c r="I2593" s="19"/>
      <c r="J2593" s="19"/>
      <c r="K2593" s="19"/>
      <c r="L2593" s="345"/>
      <c r="M2593" s="17"/>
      <c r="N2593" s="17"/>
      <c r="O2593" s="19"/>
      <c r="P2593" s="19"/>
      <c r="Q2593" s="19"/>
      <c r="R2593" s="17"/>
    </row>
    <row r="2594" spans="1:18">
      <c r="A2594" s="150" t="str">
        <f t="shared" si="41"/>
        <v/>
      </c>
      <c r="B2594" s="79"/>
      <c r="C2594" s="157"/>
      <c r="D2594" s="47"/>
      <c r="E2594" s="345"/>
      <c r="F2594" s="19"/>
      <c r="G2594" s="56"/>
      <c r="H2594" s="18"/>
      <c r="I2594" s="19"/>
      <c r="J2594" s="19"/>
      <c r="K2594" s="19"/>
      <c r="L2594" s="345"/>
      <c r="M2594" s="17"/>
      <c r="N2594" s="17"/>
      <c r="O2594" s="19"/>
      <c r="P2594" s="19"/>
      <c r="Q2594" s="19"/>
      <c r="R2594" s="17"/>
    </row>
    <row r="2595" spans="1:18">
      <c r="A2595" s="89" t="str">
        <f t="shared" si="41"/>
        <v/>
      </c>
      <c r="B2595" s="88"/>
      <c r="C2595" s="157"/>
      <c r="D2595" s="90"/>
      <c r="E2595" s="346"/>
      <c r="F2595" s="91"/>
      <c r="G2595" s="88"/>
      <c r="H2595" s="92"/>
      <c r="I2595" s="93"/>
      <c r="J2595" s="93"/>
      <c r="K2595" s="93"/>
      <c r="L2595" s="346"/>
      <c r="M2595" s="94"/>
      <c r="N2595" s="94"/>
      <c r="O2595" s="93"/>
      <c r="P2595" s="93"/>
      <c r="Q2595" s="93"/>
      <c r="R2595" s="94"/>
    </row>
    <row r="2596" spans="1:18">
      <c r="A2596" s="150" t="str">
        <f t="shared" si="41"/>
        <v/>
      </c>
      <c r="B2596" s="79"/>
      <c r="C2596" s="157"/>
      <c r="D2596" s="47"/>
      <c r="E2596" s="345"/>
      <c r="F2596" s="19"/>
      <c r="G2596" s="56"/>
      <c r="H2596" s="18"/>
      <c r="I2596" s="19"/>
      <c r="J2596" s="19"/>
      <c r="K2596" s="19"/>
      <c r="L2596" s="345"/>
      <c r="M2596" s="17"/>
      <c r="N2596" s="17"/>
      <c r="O2596" s="19"/>
      <c r="P2596" s="19"/>
      <c r="Q2596" s="19"/>
      <c r="R2596" s="17"/>
    </row>
    <row r="2597" spans="1:18">
      <c r="A2597" s="150" t="str">
        <f t="shared" si="41"/>
        <v/>
      </c>
      <c r="B2597" s="79"/>
      <c r="C2597" s="157"/>
      <c r="D2597" s="47"/>
      <c r="E2597" s="345"/>
      <c r="F2597" s="19"/>
      <c r="G2597" s="56"/>
      <c r="H2597" s="18"/>
      <c r="I2597" s="19"/>
      <c r="J2597" s="19"/>
      <c r="K2597" s="19"/>
      <c r="L2597" s="345"/>
      <c r="M2597" s="17"/>
      <c r="N2597" s="17"/>
      <c r="O2597" s="19"/>
      <c r="P2597" s="19"/>
      <c r="Q2597" s="19"/>
      <c r="R2597" s="17"/>
    </row>
    <row r="2598" spans="1:18">
      <c r="A2598" s="150" t="str">
        <f t="shared" si="41"/>
        <v/>
      </c>
      <c r="B2598" s="79"/>
      <c r="C2598" s="157"/>
      <c r="D2598" s="47"/>
      <c r="E2598" s="345"/>
      <c r="F2598" s="19"/>
      <c r="G2598" s="56"/>
      <c r="H2598" s="18"/>
      <c r="I2598" s="19"/>
      <c r="J2598" s="19"/>
      <c r="K2598" s="19"/>
      <c r="L2598" s="345"/>
      <c r="M2598" s="17"/>
      <c r="N2598" s="17"/>
      <c r="O2598" s="19"/>
      <c r="P2598" s="19"/>
      <c r="Q2598" s="19"/>
      <c r="R2598" s="17"/>
    </row>
    <row r="2599" spans="1:18">
      <c r="A2599" s="150" t="str">
        <f t="shared" si="41"/>
        <v/>
      </c>
      <c r="B2599" s="79"/>
      <c r="C2599" s="157"/>
      <c r="D2599" s="47"/>
      <c r="E2599" s="345"/>
      <c r="F2599" s="19"/>
      <c r="G2599" s="56"/>
      <c r="H2599" s="18"/>
      <c r="I2599" s="19"/>
      <c r="J2599" s="19"/>
      <c r="K2599" s="19"/>
      <c r="L2599" s="345"/>
      <c r="M2599" s="17"/>
      <c r="N2599" s="17"/>
      <c r="O2599" s="19"/>
      <c r="P2599" s="19"/>
      <c r="Q2599" s="19"/>
      <c r="R2599" s="17"/>
    </row>
    <row r="2600" spans="1:18">
      <c r="A2600" s="150" t="str">
        <f t="shared" si="41"/>
        <v/>
      </c>
      <c r="B2600" s="79"/>
      <c r="C2600" s="157"/>
      <c r="D2600" s="47"/>
      <c r="E2600" s="345"/>
      <c r="F2600" s="19"/>
      <c r="G2600" s="56"/>
      <c r="H2600" s="18"/>
      <c r="I2600" s="19"/>
      <c r="J2600" s="19"/>
      <c r="K2600" s="19"/>
      <c r="L2600" s="345"/>
      <c r="M2600" s="17"/>
      <c r="N2600" s="17"/>
      <c r="O2600" s="19"/>
      <c r="P2600" s="19"/>
      <c r="Q2600" s="19"/>
      <c r="R2600" s="17"/>
    </row>
    <row r="2601" spans="1:18">
      <c r="A2601" s="89" t="str">
        <f t="shared" si="41"/>
        <v/>
      </c>
      <c r="B2601" s="88"/>
      <c r="C2601" s="157"/>
      <c r="D2601" s="90"/>
      <c r="E2601" s="346"/>
      <c r="F2601" s="91"/>
      <c r="G2601" s="88"/>
      <c r="H2601" s="92"/>
      <c r="I2601" s="93"/>
      <c r="J2601" s="93"/>
      <c r="K2601" s="93"/>
      <c r="L2601" s="346"/>
      <c r="M2601" s="94"/>
      <c r="N2601" s="94"/>
      <c r="O2601" s="93"/>
      <c r="P2601" s="93"/>
      <c r="Q2601" s="93"/>
      <c r="R2601" s="94"/>
    </row>
    <row r="2602" spans="1:18">
      <c r="A2602" s="150" t="str">
        <f t="shared" si="41"/>
        <v/>
      </c>
      <c r="B2602" s="79"/>
      <c r="C2602" s="157"/>
      <c r="D2602" s="47"/>
      <c r="E2602" s="345"/>
      <c r="F2602" s="19"/>
      <c r="G2602" s="56"/>
      <c r="H2602" s="18"/>
      <c r="I2602" s="19"/>
      <c r="J2602" s="19"/>
      <c r="K2602" s="19"/>
      <c r="L2602" s="345"/>
      <c r="M2602" s="17"/>
      <c r="N2602" s="17"/>
      <c r="O2602" s="19"/>
      <c r="P2602" s="19"/>
      <c r="Q2602" s="19"/>
      <c r="R2602" s="17"/>
    </row>
    <row r="2603" spans="1:18">
      <c r="A2603" s="150" t="str">
        <f t="shared" si="41"/>
        <v/>
      </c>
      <c r="B2603" s="79"/>
      <c r="C2603" s="157"/>
      <c r="D2603" s="47"/>
      <c r="E2603" s="345"/>
      <c r="F2603" s="19"/>
      <c r="G2603" s="56"/>
      <c r="H2603" s="18"/>
      <c r="I2603" s="19"/>
      <c r="J2603" s="19"/>
      <c r="K2603" s="19"/>
      <c r="L2603" s="345"/>
      <c r="M2603" s="17"/>
      <c r="N2603" s="17"/>
      <c r="O2603" s="19"/>
      <c r="P2603" s="19"/>
      <c r="Q2603" s="19"/>
      <c r="R2603" s="17"/>
    </row>
    <row r="2604" spans="1:18">
      <c r="A2604" s="150" t="str">
        <f t="shared" si="41"/>
        <v/>
      </c>
      <c r="B2604" s="79"/>
      <c r="C2604" s="157"/>
      <c r="D2604" s="47"/>
      <c r="E2604" s="345"/>
      <c r="F2604" s="19"/>
      <c r="G2604" s="56"/>
      <c r="H2604" s="18"/>
      <c r="I2604" s="19"/>
      <c r="J2604" s="19"/>
      <c r="K2604" s="19"/>
      <c r="L2604" s="345"/>
      <c r="M2604" s="17"/>
      <c r="N2604" s="17"/>
      <c r="O2604" s="19"/>
      <c r="P2604" s="19"/>
      <c r="Q2604" s="19"/>
      <c r="R2604" s="17"/>
    </row>
    <row r="2605" spans="1:18">
      <c r="A2605" s="150" t="str">
        <f t="shared" si="41"/>
        <v/>
      </c>
      <c r="B2605" s="79"/>
      <c r="C2605" s="157"/>
      <c r="D2605" s="47"/>
      <c r="E2605" s="345"/>
      <c r="F2605" s="19"/>
      <c r="G2605" s="56"/>
      <c r="H2605" s="18"/>
      <c r="I2605" s="19"/>
      <c r="J2605" s="19"/>
      <c r="K2605" s="19"/>
      <c r="L2605" s="345"/>
      <c r="M2605" s="17"/>
      <c r="N2605" s="17"/>
      <c r="O2605" s="19"/>
      <c r="P2605" s="19"/>
      <c r="Q2605" s="19"/>
      <c r="R2605" s="17"/>
    </row>
    <row r="2606" spans="1:18">
      <c r="A2606" s="150" t="str">
        <f t="shared" si="41"/>
        <v/>
      </c>
      <c r="B2606" s="79"/>
      <c r="C2606" s="157"/>
      <c r="D2606" s="47"/>
      <c r="E2606" s="345"/>
      <c r="F2606" s="19"/>
      <c r="G2606" s="56"/>
      <c r="H2606" s="18"/>
      <c r="I2606" s="19"/>
      <c r="J2606" s="19"/>
      <c r="K2606" s="19"/>
      <c r="L2606" s="345"/>
      <c r="M2606" s="17"/>
      <c r="N2606" s="17"/>
      <c r="O2606" s="19"/>
      <c r="P2606" s="19"/>
      <c r="Q2606" s="19"/>
      <c r="R2606" s="17"/>
    </row>
    <row r="2607" spans="1:18">
      <c r="A2607" s="89" t="str">
        <f t="shared" si="41"/>
        <v/>
      </c>
      <c r="B2607" s="88"/>
      <c r="C2607" s="157"/>
      <c r="D2607" s="90"/>
      <c r="E2607" s="346"/>
      <c r="F2607" s="91"/>
      <c r="G2607" s="88"/>
      <c r="H2607" s="92"/>
      <c r="I2607" s="93"/>
      <c r="J2607" s="93"/>
      <c r="K2607" s="93"/>
      <c r="L2607" s="346"/>
      <c r="M2607" s="94"/>
      <c r="N2607" s="94"/>
      <c r="O2607" s="93"/>
      <c r="P2607" s="93"/>
      <c r="Q2607" s="93"/>
      <c r="R2607" s="94"/>
    </row>
    <row r="2608" spans="1:18">
      <c r="A2608" s="150" t="str">
        <f t="shared" si="41"/>
        <v/>
      </c>
      <c r="B2608" s="79"/>
      <c r="C2608" s="157"/>
      <c r="D2608" s="47"/>
      <c r="E2608" s="345"/>
      <c r="F2608" s="19"/>
      <c r="G2608" s="56"/>
      <c r="H2608" s="18"/>
      <c r="I2608" s="19"/>
      <c r="J2608" s="19"/>
      <c r="K2608" s="19"/>
      <c r="L2608" s="345"/>
      <c r="M2608" s="17"/>
      <c r="N2608" s="17"/>
      <c r="O2608" s="19"/>
      <c r="P2608" s="19"/>
      <c r="Q2608" s="19"/>
      <c r="R2608" s="17"/>
    </row>
    <row r="2609" spans="1:18">
      <c r="A2609" s="150" t="str">
        <f t="shared" si="41"/>
        <v/>
      </c>
      <c r="B2609" s="79"/>
      <c r="C2609" s="157"/>
      <c r="D2609" s="47"/>
      <c r="E2609" s="345"/>
      <c r="F2609" s="19"/>
      <c r="G2609" s="56"/>
      <c r="H2609" s="18"/>
      <c r="I2609" s="19"/>
      <c r="J2609" s="19"/>
      <c r="K2609" s="19"/>
      <c r="L2609" s="345"/>
      <c r="M2609" s="17"/>
      <c r="N2609" s="17"/>
      <c r="O2609" s="19"/>
      <c r="P2609" s="19"/>
      <c r="Q2609" s="19"/>
      <c r="R2609" s="17"/>
    </row>
    <row r="2610" spans="1:18">
      <c r="A2610" s="150" t="str">
        <f t="shared" si="41"/>
        <v/>
      </c>
      <c r="B2610" s="79"/>
      <c r="C2610" s="157"/>
      <c r="D2610" s="47"/>
      <c r="E2610" s="345"/>
      <c r="F2610" s="19"/>
      <c r="G2610" s="56"/>
      <c r="H2610" s="18"/>
      <c r="I2610" s="19"/>
      <c r="J2610" s="19"/>
      <c r="K2610" s="19"/>
      <c r="L2610" s="345"/>
      <c r="M2610" s="17"/>
      <c r="N2610" s="17"/>
      <c r="O2610" s="19"/>
      <c r="P2610" s="19"/>
      <c r="Q2610" s="19"/>
      <c r="R2610" s="17"/>
    </row>
    <row r="2611" spans="1:18">
      <c r="A2611" s="150" t="str">
        <f t="shared" si="41"/>
        <v/>
      </c>
      <c r="B2611" s="79"/>
      <c r="C2611" s="157"/>
      <c r="D2611" s="47"/>
      <c r="E2611" s="345"/>
      <c r="F2611" s="19"/>
      <c r="G2611" s="56"/>
      <c r="H2611" s="18"/>
      <c r="I2611" s="19"/>
      <c r="J2611" s="19"/>
      <c r="K2611" s="19"/>
      <c r="L2611" s="345"/>
      <c r="M2611" s="17"/>
      <c r="N2611" s="17"/>
      <c r="O2611" s="19"/>
      <c r="P2611" s="19"/>
      <c r="Q2611" s="19"/>
      <c r="R2611" s="17"/>
    </row>
    <row r="2612" spans="1:18">
      <c r="A2612" s="150" t="str">
        <f t="shared" si="41"/>
        <v/>
      </c>
      <c r="B2612" s="79"/>
      <c r="C2612" s="157"/>
      <c r="D2612" s="47"/>
      <c r="E2612" s="345"/>
      <c r="F2612" s="19"/>
      <c r="G2612" s="56"/>
      <c r="H2612" s="18"/>
      <c r="I2612" s="19"/>
      <c r="J2612" s="19"/>
      <c r="K2612" s="19"/>
      <c r="L2612" s="345"/>
      <c r="M2612" s="17"/>
      <c r="N2612" s="17"/>
      <c r="O2612" s="19"/>
      <c r="P2612" s="19"/>
      <c r="Q2612" s="19"/>
      <c r="R2612" s="17"/>
    </row>
    <row r="2613" spans="1:18">
      <c r="A2613" s="89" t="str">
        <f t="shared" si="41"/>
        <v/>
      </c>
      <c r="B2613" s="88"/>
      <c r="C2613" s="157"/>
      <c r="D2613" s="90"/>
      <c r="E2613" s="346"/>
      <c r="F2613" s="91"/>
      <c r="G2613" s="88"/>
      <c r="H2613" s="92"/>
      <c r="I2613" s="93"/>
      <c r="J2613" s="93"/>
      <c r="K2613" s="93"/>
      <c r="L2613" s="346"/>
      <c r="M2613" s="94"/>
      <c r="N2613" s="94"/>
      <c r="O2613" s="93"/>
      <c r="P2613" s="93"/>
      <c r="Q2613" s="93"/>
      <c r="R2613" s="94"/>
    </row>
    <row r="2614" spans="1:18">
      <c r="A2614" s="150" t="str">
        <f t="shared" si="41"/>
        <v/>
      </c>
      <c r="B2614" s="79"/>
      <c r="C2614" s="157"/>
      <c r="D2614" s="47"/>
      <c r="E2614" s="345"/>
      <c r="F2614" s="19"/>
      <c r="G2614" s="56"/>
      <c r="H2614" s="18"/>
      <c r="I2614" s="19"/>
      <c r="J2614" s="19"/>
      <c r="K2614" s="19"/>
      <c r="L2614" s="345"/>
      <c r="M2614" s="17"/>
      <c r="N2614" s="17"/>
      <c r="O2614" s="19"/>
      <c r="P2614" s="19"/>
      <c r="Q2614" s="19"/>
      <c r="R2614" s="17"/>
    </row>
    <row r="2615" spans="1:18">
      <c r="A2615" s="150" t="str">
        <f t="shared" si="41"/>
        <v/>
      </c>
      <c r="B2615" s="79"/>
      <c r="C2615" s="157"/>
      <c r="D2615" s="47"/>
      <c r="E2615" s="345"/>
      <c r="F2615" s="19"/>
      <c r="G2615" s="56"/>
      <c r="H2615" s="18"/>
      <c r="I2615" s="19"/>
      <c r="J2615" s="19"/>
      <c r="K2615" s="19"/>
      <c r="L2615" s="345"/>
      <c r="M2615" s="17"/>
      <c r="N2615" s="17"/>
      <c r="O2615" s="19"/>
      <c r="P2615" s="19"/>
      <c r="Q2615" s="19"/>
      <c r="R2615" s="17"/>
    </row>
    <row r="2616" spans="1:18">
      <c r="A2616" s="150" t="str">
        <f t="shared" si="41"/>
        <v/>
      </c>
      <c r="B2616" s="79"/>
      <c r="C2616" s="157"/>
      <c r="D2616" s="47"/>
      <c r="E2616" s="345"/>
      <c r="F2616" s="19"/>
      <c r="G2616" s="56"/>
      <c r="H2616" s="18"/>
      <c r="I2616" s="19"/>
      <c r="J2616" s="19"/>
      <c r="K2616" s="19"/>
      <c r="L2616" s="345"/>
      <c r="M2616" s="17"/>
      <c r="N2616" s="17"/>
      <c r="O2616" s="19"/>
      <c r="P2616" s="19"/>
      <c r="Q2616" s="19"/>
      <c r="R2616" s="17"/>
    </row>
    <row r="2617" spans="1:18">
      <c r="A2617" s="150" t="str">
        <f t="shared" si="41"/>
        <v/>
      </c>
      <c r="B2617" s="79"/>
      <c r="C2617" s="157"/>
      <c r="D2617" s="47"/>
      <c r="E2617" s="345"/>
      <c r="F2617" s="19"/>
      <c r="G2617" s="56"/>
      <c r="H2617" s="18"/>
      <c r="I2617" s="19"/>
      <c r="J2617" s="19"/>
      <c r="K2617" s="19"/>
      <c r="L2617" s="345"/>
      <c r="M2617" s="17"/>
      <c r="N2617" s="17"/>
      <c r="O2617" s="19"/>
      <c r="P2617" s="19"/>
      <c r="Q2617" s="19"/>
      <c r="R2617" s="17"/>
    </row>
    <row r="2618" spans="1:18">
      <c r="A2618" s="150" t="str">
        <f t="shared" si="41"/>
        <v/>
      </c>
      <c r="B2618" s="79"/>
      <c r="C2618" s="157"/>
      <c r="D2618" s="47"/>
      <c r="E2618" s="345"/>
      <c r="F2618" s="19"/>
      <c r="G2618" s="56"/>
      <c r="H2618" s="18"/>
      <c r="I2618" s="19"/>
      <c r="J2618" s="19"/>
      <c r="K2618" s="19"/>
      <c r="L2618" s="345"/>
      <c r="M2618" s="17"/>
      <c r="N2618" s="17"/>
      <c r="O2618" s="19"/>
      <c r="P2618" s="19"/>
      <c r="Q2618" s="19"/>
      <c r="R2618" s="17"/>
    </row>
    <row r="2619" spans="1:18">
      <c r="A2619" s="89" t="str">
        <f t="shared" si="41"/>
        <v/>
      </c>
      <c r="B2619" s="88"/>
      <c r="C2619" s="157"/>
      <c r="D2619" s="90"/>
      <c r="E2619" s="346"/>
      <c r="F2619" s="91"/>
      <c r="G2619" s="88"/>
      <c r="H2619" s="92"/>
      <c r="I2619" s="93"/>
      <c r="J2619" s="93"/>
      <c r="K2619" s="93"/>
      <c r="L2619" s="346"/>
      <c r="M2619" s="94"/>
      <c r="N2619" s="94"/>
      <c r="O2619" s="93"/>
      <c r="P2619" s="93"/>
      <c r="Q2619" s="93"/>
      <c r="R2619" s="94"/>
    </row>
    <row r="2620" spans="1:18">
      <c r="A2620" s="150" t="str">
        <f t="shared" si="41"/>
        <v/>
      </c>
      <c r="B2620" s="79"/>
      <c r="C2620" s="157"/>
      <c r="D2620" s="47"/>
      <c r="E2620" s="345"/>
      <c r="F2620" s="19"/>
      <c r="G2620" s="56"/>
      <c r="H2620" s="18"/>
      <c r="I2620" s="19"/>
      <c r="J2620" s="19"/>
      <c r="K2620" s="19"/>
      <c r="L2620" s="345"/>
      <c r="M2620" s="17"/>
      <c r="N2620" s="17"/>
      <c r="O2620" s="19"/>
      <c r="P2620" s="19"/>
      <c r="Q2620" s="19"/>
      <c r="R2620" s="17"/>
    </row>
    <row r="2621" spans="1:18">
      <c r="A2621" s="150" t="str">
        <f t="shared" si="41"/>
        <v/>
      </c>
      <c r="B2621" s="79"/>
      <c r="C2621" s="157"/>
      <c r="D2621" s="47"/>
      <c r="E2621" s="345"/>
      <c r="F2621" s="19"/>
      <c r="G2621" s="56"/>
      <c r="H2621" s="18"/>
      <c r="I2621" s="19"/>
      <c r="J2621" s="19"/>
      <c r="K2621" s="19"/>
      <c r="L2621" s="345"/>
      <c r="M2621" s="17"/>
      <c r="N2621" s="17"/>
      <c r="O2621" s="19"/>
      <c r="P2621" s="19"/>
      <c r="Q2621" s="19"/>
      <c r="R2621" s="17"/>
    </row>
    <row r="2622" spans="1:18">
      <c r="A2622" s="150" t="str">
        <f t="shared" si="41"/>
        <v/>
      </c>
      <c r="B2622" s="79"/>
      <c r="C2622" s="157"/>
      <c r="D2622" s="47"/>
      <c r="E2622" s="345"/>
      <c r="F2622" s="19"/>
      <c r="G2622" s="56"/>
      <c r="H2622" s="18"/>
      <c r="I2622" s="19"/>
      <c r="J2622" s="19"/>
      <c r="K2622" s="19"/>
      <c r="L2622" s="345"/>
      <c r="M2622" s="17"/>
      <c r="N2622" s="17"/>
      <c r="O2622" s="19"/>
      <c r="P2622" s="19"/>
      <c r="Q2622" s="19"/>
      <c r="R2622" s="17"/>
    </row>
    <row r="2623" spans="1:18">
      <c r="A2623" s="150" t="str">
        <f t="shared" si="41"/>
        <v/>
      </c>
      <c r="B2623" s="79"/>
      <c r="C2623" s="157"/>
      <c r="D2623" s="47"/>
      <c r="E2623" s="345"/>
      <c r="F2623" s="19"/>
      <c r="G2623" s="56"/>
      <c r="H2623" s="18"/>
      <c r="I2623" s="19"/>
      <c r="J2623" s="19"/>
      <c r="K2623" s="19"/>
      <c r="L2623" s="345"/>
      <c r="M2623" s="17"/>
      <c r="N2623" s="17"/>
      <c r="O2623" s="19"/>
      <c r="P2623" s="19"/>
      <c r="Q2623" s="19"/>
      <c r="R2623" s="17"/>
    </row>
    <row r="2624" spans="1:18">
      <c r="A2624" s="150" t="str">
        <f t="shared" si="41"/>
        <v/>
      </c>
      <c r="B2624" s="79"/>
      <c r="C2624" s="157"/>
      <c r="D2624" s="47"/>
      <c r="E2624" s="345"/>
      <c r="F2624" s="19"/>
      <c r="G2624" s="56"/>
      <c r="H2624" s="18"/>
      <c r="I2624" s="19"/>
      <c r="J2624" s="19"/>
      <c r="K2624" s="19"/>
      <c r="L2624" s="345"/>
      <c r="M2624" s="17"/>
      <c r="N2624" s="17"/>
      <c r="O2624" s="19"/>
      <c r="P2624" s="19"/>
      <c r="Q2624" s="19"/>
      <c r="R2624" s="17"/>
    </row>
    <row r="2625" spans="1:18">
      <c r="A2625" s="89" t="str">
        <f t="shared" si="41"/>
        <v/>
      </c>
      <c r="B2625" s="88"/>
      <c r="C2625" s="157"/>
      <c r="D2625" s="90"/>
      <c r="E2625" s="346"/>
      <c r="F2625" s="91"/>
      <c r="G2625" s="88"/>
      <c r="H2625" s="92"/>
      <c r="I2625" s="93"/>
      <c r="J2625" s="93"/>
      <c r="K2625" s="93"/>
      <c r="L2625" s="346"/>
      <c r="M2625" s="94"/>
      <c r="N2625" s="94"/>
      <c r="O2625" s="93"/>
      <c r="P2625" s="93"/>
      <c r="Q2625" s="93"/>
      <c r="R2625" s="94"/>
    </row>
    <row r="2626" spans="1:18">
      <c r="A2626" s="150" t="str">
        <f t="shared" si="41"/>
        <v/>
      </c>
      <c r="B2626" s="79"/>
      <c r="C2626" s="157"/>
      <c r="D2626" s="47"/>
      <c r="E2626" s="345"/>
      <c r="F2626" s="19"/>
      <c r="G2626" s="56"/>
      <c r="H2626" s="18"/>
      <c r="I2626" s="19"/>
      <c r="J2626" s="19"/>
      <c r="K2626" s="19"/>
      <c r="L2626" s="345"/>
      <c r="M2626" s="17"/>
      <c r="N2626" s="17"/>
      <c r="O2626" s="19"/>
      <c r="P2626" s="19"/>
      <c r="Q2626" s="19"/>
      <c r="R2626" s="17"/>
    </row>
    <row r="2627" spans="1:18">
      <c r="A2627" s="150" t="str">
        <f t="shared" si="41"/>
        <v/>
      </c>
      <c r="B2627" s="79"/>
      <c r="C2627" s="157"/>
      <c r="D2627" s="47"/>
      <c r="E2627" s="345"/>
      <c r="F2627" s="19"/>
      <c r="G2627" s="56"/>
      <c r="H2627" s="18"/>
      <c r="I2627" s="19"/>
      <c r="J2627" s="19"/>
      <c r="K2627" s="19"/>
      <c r="L2627" s="345"/>
      <c r="M2627" s="17"/>
      <c r="N2627" s="17"/>
      <c r="O2627" s="19"/>
      <c r="P2627" s="19"/>
      <c r="Q2627" s="19"/>
      <c r="R2627" s="17"/>
    </row>
    <row r="2628" spans="1:18">
      <c r="A2628" s="150" t="str">
        <f t="shared" si="41"/>
        <v/>
      </c>
      <c r="B2628" s="79"/>
      <c r="C2628" s="157"/>
      <c r="D2628" s="47"/>
      <c r="E2628" s="345"/>
      <c r="F2628" s="19"/>
      <c r="G2628" s="56"/>
      <c r="H2628" s="18"/>
      <c r="I2628" s="19"/>
      <c r="J2628" s="19"/>
      <c r="K2628" s="19"/>
      <c r="L2628" s="345"/>
      <c r="M2628" s="17"/>
      <c r="N2628" s="17"/>
      <c r="O2628" s="19"/>
      <c r="P2628" s="19"/>
      <c r="Q2628" s="19"/>
      <c r="R2628" s="17"/>
    </row>
    <row r="2629" spans="1:18">
      <c r="A2629" s="150" t="str">
        <f t="shared" si="41"/>
        <v/>
      </c>
      <c r="B2629" s="79"/>
      <c r="C2629" s="157"/>
      <c r="D2629" s="47"/>
      <c r="E2629" s="345"/>
      <c r="F2629" s="19"/>
      <c r="G2629" s="56"/>
      <c r="H2629" s="18"/>
      <c r="I2629" s="19"/>
      <c r="J2629" s="19"/>
      <c r="K2629" s="19"/>
      <c r="L2629" s="345"/>
      <c r="M2629" s="17"/>
      <c r="N2629" s="17"/>
      <c r="O2629" s="19"/>
      <c r="P2629" s="19"/>
      <c r="Q2629" s="19"/>
      <c r="R2629" s="17"/>
    </row>
    <row r="2630" spans="1:18">
      <c r="A2630" s="150" t="str">
        <f t="shared" si="41"/>
        <v/>
      </c>
      <c r="B2630" s="79"/>
      <c r="C2630" s="157"/>
      <c r="D2630" s="47"/>
      <c r="E2630" s="345"/>
      <c r="F2630" s="19"/>
      <c r="G2630" s="56"/>
      <c r="H2630" s="18"/>
      <c r="I2630" s="19"/>
      <c r="J2630" s="19"/>
      <c r="K2630" s="19"/>
      <c r="L2630" s="345"/>
      <c r="M2630" s="17"/>
      <c r="N2630" s="17"/>
      <c r="O2630" s="19"/>
      <c r="P2630" s="19"/>
      <c r="Q2630" s="19"/>
      <c r="R2630" s="17"/>
    </row>
    <row r="2631" spans="1:18">
      <c r="A2631" s="89" t="str">
        <f t="shared" si="41"/>
        <v/>
      </c>
      <c r="B2631" s="88"/>
      <c r="C2631" s="157"/>
      <c r="D2631" s="90"/>
      <c r="E2631" s="346"/>
      <c r="F2631" s="91"/>
      <c r="G2631" s="88"/>
      <c r="H2631" s="92"/>
      <c r="I2631" s="93"/>
      <c r="J2631" s="93"/>
      <c r="K2631" s="93"/>
      <c r="L2631" s="346"/>
      <c r="M2631" s="94"/>
      <c r="N2631" s="94"/>
      <c r="O2631" s="93"/>
      <c r="P2631" s="93"/>
      <c r="Q2631" s="93"/>
      <c r="R2631" s="94"/>
    </row>
    <row r="2632" spans="1:18">
      <c r="A2632" s="150" t="str">
        <f t="shared" si="41"/>
        <v/>
      </c>
      <c r="B2632" s="79"/>
      <c r="C2632" s="157"/>
      <c r="D2632" s="47"/>
      <c r="E2632" s="345"/>
      <c r="F2632" s="19"/>
      <c r="G2632" s="56"/>
      <c r="H2632" s="18"/>
      <c r="I2632" s="19"/>
      <c r="J2632" s="19"/>
      <c r="K2632" s="19"/>
      <c r="L2632" s="345"/>
      <c r="M2632" s="17"/>
      <c r="N2632" s="17"/>
      <c r="O2632" s="19"/>
      <c r="P2632" s="19"/>
      <c r="Q2632" s="19"/>
      <c r="R2632" s="17"/>
    </row>
    <row r="2633" spans="1:18">
      <c r="A2633" s="150" t="str">
        <f t="shared" si="41"/>
        <v/>
      </c>
      <c r="B2633" s="79"/>
      <c r="C2633" s="157"/>
      <c r="D2633" s="47"/>
      <c r="E2633" s="345"/>
      <c r="F2633" s="19"/>
      <c r="G2633" s="56"/>
      <c r="H2633" s="18"/>
      <c r="I2633" s="19"/>
      <c r="J2633" s="19"/>
      <c r="K2633" s="19"/>
      <c r="L2633" s="345"/>
      <c r="M2633" s="17"/>
      <c r="N2633" s="17"/>
      <c r="O2633" s="19"/>
      <c r="P2633" s="19"/>
      <c r="Q2633" s="19"/>
      <c r="R2633" s="17"/>
    </row>
    <row r="2634" spans="1:18">
      <c r="A2634" s="150" t="str">
        <f t="shared" si="41"/>
        <v/>
      </c>
      <c r="B2634" s="79"/>
      <c r="C2634" s="157"/>
      <c r="D2634" s="47"/>
      <c r="E2634" s="345"/>
      <c r="F2634" s="19"/>
      <c r="G2634" s="56"/>
      <c r="H2634" s="18"/>
      <c r="I2634" s="19"/>
      <c r="J2634" s="19"/>
      <c r="K2634" s="19"/>
      <c r="L2634" s="345"/>
      <c r="M2634" s="17"/>
      <c r="N2634" s="17"/>
      <c r="O2634" s="19"/>
      <c r="P2634" s="19"/>
      <c r="Q2634" s="19"/>
      <c r="R2634" s="17"/>
    </row>
    <row r="2635" spans="1:18">
      <c r="A2635" s="150" t="str">
        <f t="shared" si="41"/>
        <v/>
      </c>
      <c r="B2635" s="79"/>
      <c r="C2635" s="157"/>
      <c r="D2635" s="47"/>
      <c r="E2635" s="345"/>
      <c r="F2635" s="19"/>
      <c r="G2635" s="56"/>
      <c r="H2635" s="18"/>
      <c r="I2635" s="19"/>
      <c r="J2635" s="19"/>
      <c r="K2635" s="19"/>
      <c r="L2635" s="345"/>
      <c r="M2635" s="17"/>
      <c r="N2635" s="17"/>
      <c r="O2635" s="19"/>
      <c r="P2635" s="19"/>
      <c r="Q2635" s="19"/>
      <c r="R2635" s="17"/>
    </row>
    <row r="2636" spans="1:18">
      <c r="A2636" s="150" t="str">
        <f t="shared" si="41"/>
        <v/>
      </c>
      <c r="B2636" s="79"/>
      <c r="C2636" s="157"/>
      <c r="D2636" s="47"/>
      <c r="E2636" s="345"/>
      <c r="F2636" s="19"/>
      <c r="G2636" s="56"/>
      <c r="H2636" s="18"/>
      <c r="I2636" s="19"/>
      <c r="J2636" s="19"/>
      <c r="K2636" s="19"/>
      <c r="L2636" s="345"/>
      <c r="M2636" s="17"/>
      <c r="N2636" s="17"/>
      <c r="O2636" s="19"/>
      <c r="P2636" s="19"/>
      <c r="Q2636" s="19"/>
      <c r="R2636" s="17"/>
    </row>
    <row r="2637" spans="1:18">
      <c r="A2637" s="89" t="str">
        <f t="shared" si="41"/>
        <v/>
      </c>
      <c r="B2637" s="88"/>
      <c r="C2637" s="157"/>
      <c r="D2637" s="90"/>
      <c r="E2637" s="346"/>
      <c r="F2637" s="91"/>
      <c r="G2637" s="88"/>
      <c r="H2637" s="92"/>
      <c r="I2637" s="93"/>
      <c r="J2637" s="93"/>
      <c r="K2637" s="93"/>
      <c r="L2637" s="346"/>
      <c r="M2637" s="94"/>
      <c r="N2637" s="94"/>
      <c r="O2637" s="93"/>
      <c r="P2637" s="93"/>
      <c r="Q2637" s="93"/>
      <c r="R2637" s="94"/>
    </row>
    <row r="2638" spans="1:18">
      <c r="A2638" s="150" t="str">
        <f t="shared" si="41"/>
        <v/>
      </c>
      <c r="B2638" s="79"/>
      <c r="C2638" s="157"/>
      <c r="D2638" s="47"/>
      <c r="E2638" s="345"/>
      <c r="F2638" s="19"/>
      <c r="G2638" s="56"/>
      <c r="H2638" s="18"/>
      <c r="I2638" s="19"/>
      <c r="J2638" s="19"/>
      <c r="K2638" s="19"/>
      <c r="L2638" s="345"/>
      <c r="M2638" s="17"/>
      <c r="N2638" s="17"/>
      <c r="O2638" s="19"/>
      <c r="P2638" s="19"/>
      <c r="Q2638" s="19"/>
      <c r="R2638" s="17"/>
    </row>
    <row r="2639" spans="1:18">
      <c r="A2639" s="150" t="str">
        <f t="shared" ref="A2639:A2702" si="42">IF(ISBLANK(B2639),"",IF(ISNA(VLOOKUP(B2639,jobtable,2,FALSE)),"Not found",VLOOKUP(B2639,jobtable,2,FALSE)))</f>
        <v/>
      </c>
      <c r="B2639" s="79"/>
      <c r="C2639" s="157"/>
      <c r="D2639" s="47"/>
      <c r="E2639" s="345"/>
      <c r="F2639" s="19"/>
      <c r="G2639" s="56"/>
      <c r="H2639" s="18"/>
      <c r="I2639" s="19"/>
      <c r="J2639" s="19"/>
      <c r="K2639" s="19"/>
      <c r="L2639" s="345"/>
      <c r="M2639" s="17"/>
      <c r="N2639" s="17"/>
      <c r="O2639" s="19"/>
      <c r="P2639" s="19"/>
      <c r="Q2639" s="19"/>
      <c r="R2639" s="17"/>
    </row>
    <row r="2640" spans="1:18">
      <c r="A2640" s="150" t="str">
        <f t="shared" si="42"/>
        <v/>
      </c>
      <c r="B2640" s="79"/>
      <c r="C2640" s="157"/>
      <c r="D2640" s="47"/>
      <c r="E2640" s="345"/>
      <c r="F2640" s="19"/>
      <c r="G2640" s="56"/>
      <c r="H2640" s="18"/>
      <c r="I2640" s="19"/>
      <c r="J2640" s="19"/>
      <c r="K2640" s="19"/>
      <c r="L2640" s="345"/>
      <c r="M2640" s="17"/>
      <c r="N2640" s="17"/>
      <c r="O2640" s="19"/>
      <c r="P2640" s="19"/>
      <c r="Q2640" s="19"/>
      <c r="R2640" s="17"/>
    </row>
    <row r="2641" spans="1:18">
      <c r="A2641" s="150" t="str">
        <f t="shared" si="42"/>
        <v/>
      </c>
      <c r="B2641" s="79"/>
      <c r="C2641" s="157"/>
      <c r="D2641" s="47"/>
      <c r="E2641" s="345"/>
      <c r="F2641" s="19"/>
      <c r="G2641" s="56"/>
      <c r="H2641" s="18"/>
      <c r="I2641" s="19"/>
      <c r="J2641" s="19"/>
      <c r="K2641" s="19"/>
      <c r="L2641" s="345"/>
      <c r="M2641" s="17"/>
      <c r="N2641" s="17"/>
      <c r="O2641" s="19"/>
      <c r="P2641" s="19"/>
      <c r="Q2641" s="19"/>
      <c r="R2641" s="17"/>
    </row>
    <row r="2642" spans="1:18">
      <c r="A2642" s="150" t="str">
        <f t="shared" si="42"/>
        <v/>
      </c>
      <c r="B2642" s="79"/>
      <c r="C2642" s="157"/>
      <c r="D2642" s="47"/>
      <c r="E2642" s="345"/>
      <c r="F2642" s="19"/>
      <c r="G2642" s="56"/>
      <c r="H2642" s="18"/>
      <c r="I2642" s="19"/>
      <c r="J2642" s="19"/>
      <c r="K2642" s="19"/>
      <c r="L2642" s="345"/>
      <c r="M2642" s="17"/>
      <c r="N2642" s="17"/>
      <c r="O2642" s="19"/>
      <c r="P2642" s="19"/>
      <c r="Q2642" s="19"/>
      <c r="R2642" s="17"/>
    </row>
    <row r="2643" spans="1:18">
      <c r="A2643" s="89" t="str">
        <f t="shared" si="42"/>
        <v/>
      </c>
      <c r="B2643" s="88"/>
      <c r="C2643" s="157"/>
      <c r="D2643" s="90"/>
      <c r="E2643" s="346"/>
      <c r="F2643" s="91"/>
      <c r="G2643" s="88"/>
      <c r="H2643" s="92"/>
      <c r="I2643" s="93"/>
      <c r="J2643" s="93"/>
      <c r="K2643" s="93"/>
      <c r="L2643" s="346"/>
      <c r="M2643" s="94"/>
      <c r="N2643" s="94"/>
      <c r="O2643" s="93"/>
      <c r="P2643" s="93"/>
      <c r="Q2643" s="93"/>
      <c r="R2643" s="94"/>
    </row>
    <row r="2644" spans="1:18">
      <c r="A2644" s="150" t="str">
        <f t="shared" si="42"/>
        <v/>
      </c>
      <c r="B2644" s="79"/>
      <c r="C2644" s="157"/>
      <c r="D2644" s="47"/>
      <c r="E2644" s="345"/>
      <c r="F2644" s="19"/>
      <c r="G2644" s="56"/>
      <c r="H2644" s="18"/>
      <c r="I2644" s="19"/>
      <c r="J2644" s="19"/>
      <c r="K2644" s="19"/>
      <c r="L2644" s="345"/>
      <c r="M2644" s="17"/>
      <c r="N2644" s="17"/>
      <c r="O2644" s="19"/>
      <c r="P2644" s="19"/>
      <c r="Q2644" s="19"/>
      <c r="R2644" s="17"/>
    </row>
    <row r="2645" spans="1:18">
      <c r="A2645" s="150" t="str">
        <f t="shared" si="42"/>
        <v/>
      </c>
      <c r="B2645" s="79"/>
      <c r="C2645" s="157"/>
      <c r="D2645" s="47"/>
      <c r="E2645" s="345"/>
      <c r="F2645" s="19"/>
      <c r="G2645" s="56"/>
      <c r="H2645" s="18"/>
      <c r="I2645" s="19"/>
      <c r="J2645" s="19"/>
      <c r="K2645" s="19"/>
      <c r="L2645" s="345"/>
      <c r="M2645" s="17"/>
      <c r="N2645" s="17"/>
      <c r="O2645" s="19"/>
      <c r="P2645" s="19"/>
      <c r="Q2645" s="19"/>
      <c r="R2645" s="17"/>
    </row>
    <row r="2646" spans="1:18">
      <c r="A2646" s="150" t="str">
        <f t="shared" si="42"/>
        <v/>
      </c>
      <c r="B2646" s="79"/>
      <c r="C2646" s="157"/>
      <c r="D2646" s="47"/>
      <c r="E2646" s="345"/>
      <c r="F2646" s="19"/>
      <c r="G2646" s="56"/>
      <c r="H2646" s="18"/>
      <c r="I2646" s="19"/>
      <c r="J2646" s="19"/>
      <c r="K2646" s="19"/>
      <c r="L2646" s="345"/>
      <c r="M2646" s="17"/>
      <c r="N2646" s="17"/>
      <c r="O2646" s="19"/>
      <c r="P2646" s="19"/>
      <c r="Q2646" s="19"/>
      <c r="R2646" s="17"/>
    </row>
    <row r="2647" spans="1:18">
      <c r="A2647" s="150" t="str">
        <f t="shared" si="42"/>
        <v/>
      </c>
      <c r="B2647" s="79"/>
      <c r="C2647" s="157"/>
      <c r="D2647" s="47"/>
      <c r="E2647" s="345"/>
      <c r="F2647" s="19"/>
      <c r="G2647" s="56"/>
      <c r="H2647" s="18"/>
      <c r="I2647" s="19"/>
      <c r="J2647" s="19"/>
      <c r="K2647" s="19"/>
      <c r="L2647" s="345"/>
      <c r="M2647" s="17"/>
      <c r="N2647" s="17"/>
      <c r="O2647" s="19"/>
      <c r="P2647" s="19"/>
      <c r="Q2647" s="19"/>
      <c r="R2647" s="17"/>
    </row>
    <row r="2648" spans="1:18">
      <c r="A2648" s="150" t="str">
        <f t="shared" si="42"/>
        <v/>
      </c>
      <c r="B2648" s="79"/>
      <c r="C2648" s="157"/>
      <c r="D2648" s="47"/>
      <c r="E2648" s="345"/>
      <c r="F2648" s="19"/>
      <c r="G2648" s="56"/>
      <c r="H2648" s="18"/>
      <c r="I2648" s="19"/>
      <c r="J2648" s="19"/>
      <c r="K2648" s="19"/>
      <c r="L2648" s="345"/>
      <c r="M2648" s="17"/>
      <c r="N2648" s="17"/>
      <c r="O2648" s="19"/>
      <c r="P2648" s="19"/>
      <c r="Q2648" s="19"/>
      <c r="R2648" s="17"/>
    </row>
    <row r="2649" spans="1:18">
      <c r="A2649" s="89" t="str">
        <f t="shared" si="42"/>
        <v/>
      </c>
      <c r="B2649" s="88"/>
      <c r="C2649" s="157"/>
      <c r="D2649" s="90"/>
      <c r="E2649" s="346"/>
      <c r="F2649" s="91"/>
      <c r="G2649" s="88"/>
      <c r="H2649" s="92"/>
      <c r="I2649" s="93"/>
      <c r="J2649" s="93"/>
      <c r="K2649" s="93"/>
      <c r="L2649" s="346"/>
      <c r="M2649" s="94"/>
      <c r="N2649" s="94"/>
      <c r="O2649" s="93"/>
      <c r="P2649" s="93"/>
      <c r="Q2649" s="93"/>
      <c r="R2649" s="94"/>
    </row>
    <row r="2650" spans="1:18">
      <c r="A2650" s="150" t="str">
        <f t="shared" si="42"/>
        <v/>
      </c>
      <c r="B2650" s="79"/>
      <c r="C2650" s="157"/>
      <c r="D2650" s="47"/>
      <c r="E2650" s="345"/>
      <c r="F2650" s="19"/>
      <c r="G2650" s="56"/>
      <c r="H2650" s="18"/>
      <c r="I2650" s="19"/>
      <c r="J2650" s="19"/>
      <c r="K2650" s="19"/>
      <c r="L2650" s="345"/>
      <c r="M2650" s="17"/>
      <c r="N2650" s="17"/>
      <c r="O2650" s="19"/>
      <c r="P2650" s="19"/>
      <c r="Q2650" s="19"/>
      <c r="R2650" s="17"/>
    </row>
    <row r="2651" spans="1:18">
      <c r="A2651" s="150" t="str">
        <f t="shared" si="42"/>
        <v/>
      </c>
      <c r="B2651" s="79"/>
      <c r="C2651" s="157"/>
      <c r="D2651" s="47"/>
      <c r="E2651" s="345"/>
      <c r="F2651" s="19"/>
      <c r="G2651" s="56"/>
      <c r="H2651" s="18"/>
      <c r="I2651" s="19"/>
      <c r="J2651" s="19"/>
      <c r="K2651" s="19"/>
      <c r="L2651" s="345"/>
      <c r="M2651" s="17"/>
      <c r="N2651" s="17"/>
      <c r="O2651" s="19"/>
      <c r="P2651" s="19"/>
      <c r="Q2651" s="19"/>
      <c r="R2651" s="17"/>
    </row>
    <row r="2652" spans="1:18">
      <c r="A2652" s="150" t="str">
        <f t="shared" si="42"/>
        <v/>
      </c>
      <c r="B2652" s="79"/>
      <c r="C2652" s="157"/>
      <c r="D2652" s="47"/>
      <c r="E2652" s="345"/>
      <c r="F2652" s="19"/>
      <c r="G2652" s="56"/>
      <c r="H2652" s="18"/>
      <c r="I2652" s="19"/>
      <c r="J2652" s="19"/>
      <c r="K2652" s="19"/>
      <c r="L2652" s="345"/>
      <c r="M2652" s="17"/>
      <c r="N2652" s="17"/>
      <c r="O2652" s="19"/>
      <c r="P2652" s="19"/>
      <c r="Q2652" s="19"/>
      <c r="R2652" s="17"/>
    </row>
    <row r="2653" spans="1:18">
      <c r="A2653" s="150" t="str">
        <f t="shared" si="42"/>
        <v/>
      </c>
      <c r="B2653" s="79"/>
      <c r="C2653" s="157"/>
      <c r="D2653" s="47"/>
      <c r="E2653" s="345"/>
      <c r="F2653" s="19"/>
      <c r="G2653" s="56"/>
      <c r="H2653" s="18"/>
      <c r="I2653" s="19"/>
      <c r="J2653" s="19"/>
      <c r="K2653" s="19"/>
      <c r="L2653" s="345"/>
      <c r="M2653" s="17"/>
      <c r="N2653" s="17"/>
      <c r="O2653" s="19"/>
      <c r="P2653" s="19"/>
      <c r="Q2653" s="19"/>
      <c r="R2653" s="17"/>
    </row>
    <row r="2654" spans="1:18">
      <c r="A2654" s="150" t="str">
        <f t="shared" si="42"/>
        <v/>
      </c>
      <c r="B2654" s="79"/>
      <c r="C2654" s="157"/>
      <c r="D2654" s="47"/>
      <c r="E2654" s="345"/>
      <c r="F2654" s="19"/>
      <c r="G2654" s="56"/>
      <c r="H2654" s="18"/>
      <c r="I2654" s="19"/>
      <c r="J2654" s="19"/>
      <c r="K2654" s="19"/>
      <c r="L2654" s="345"/>
      <c r="M2654" s="17"/>
      <c r="N2654" s="17"/>
      <c r="O2654" s="19"/>
      <c r="P2654" s="19"/>
      <c r="Q2654" s="19"/>
      <c r="R2654" s="17"/>
    </row>
    <row r="2655" spans="1:18">
      <c r="A2655" s="89" t="str">
        <f t="shared" si="42"/>
        <v/>
      </c>
      <c r="B2655" s="88"/>
      <c r="C2655" s="157"/>
      <c r="D2655" s="90"/>
      <c r="E2655" s="346"/>
      <c r="F2655" s="91"/>
      <c r="G2655" s="88"/>
      <c r="H2655" s="92"/>
      <c r="I2655" s="93"/>
      <c r="J2655" s="93"/>
      <c r="K2655" s="93"/>
      <c r="L2655" s="346"/>
      <c r="M2655" s="94"/>
      <c r="N2655" s="94"/>
      <c r="O2655" s="93"/>
      <c r="P2655" s="93"/>
      <c r="Q2655" s="93"/>
      <c r="R2655" s="94"/>
    </row>
    <row r="2656" spans="1:18">
      <c r="A2656" s="150" t="str">
        <f t="shared" si="42"/>
        <v/>
      </c>
      <c r="B2656" s="79"/>
      <c r="C2656" s="157"/>
      <c r="D2656" s="47"/>
      <c r="E2656" s="345"/>
      <c r="F2656" s="19"/>
      <c r="G2656" s="56"/>
      <c r="H2656" s="18"/>
      <c r="I2656" s="19"/>
      <c r="J2656" s="19"/>
      <c r="K2656" s="19"/>
      <c r="L2656" s="345"/>
      <c r="M2656" s="17"/>
      <c r="N2656" s="17"/>
      <c r="O2656" s="19"/>
      <c r="P2656" s="19"/>
      <c r="Q2656" s="19"/>
      <c r="R2656" s="17"/>
    </row>
    <row r="2657" spans="1:18">
      <c r="A2657" s="150" t="str">
        <f t="shared" si="42"/>
        <v/>
      </c>
      <c r="B2657" s="79"/>
      <c r="C2657" s="157"/>
      <c r="D2657" s="47"/>
      <c r="E2657" s="345"/>
      <c r="F2657" s="19"/>
      <c r="G2657" s="56"/>
      <c r="H2657" s="18"/>
      <c r="I2657" s="19"/>
      <c r="J2657" s="19"/>
      <c r="K2657" s="19"/>
      <c r="L2657" s="345"/>
      <c r="M2657" s="17"/>
      <c r="N2657" s="17"/>
      <c r="O2657" s="19"/>
      <c r="P2657" s="19"/>
      <c r="Q2657" s="19"/>
      <c r="R2657" s="17"/>
    </row>
    <row r="2658" spans="1:18">
      <c r="A2658" s="150" t="str">
        <f t="shared" si="42"/>
        <v/>
      </c>
      <c r="B2658" s="79"/>
      <c r="C2658" s="157"/>
      <c r="D2658" s="47"/>
      <c r="E2658" s="345"/>
      <c r="F2658" s="19"/>
      <c r="G2658" s="56"/>
      <c r="H2658" s="18"/>
      <c r="I2658" s="19"/>
      <c r="J2658" s="19"/>
      <c r="K2658" s="19"/>
      <c r="L2658" s="345"/>
      <c r="M2658" s="17"/>
      <c r="N2658" s="17"/>
      <c r="O2658" s="19"/>
      <c r="P2658" s="19"/>
      <c r="Q2658" s="19"/>
      <c r="R2658" s="17"/>
    </row>
    <row r="2659" spans="1:18">
      <c r="A2659" s="150" t="str">
        <f t="shared" si="42"/>
        <v/>
      </c>
      <c r="B2659" s="79"/>
      <c r="C2659" s="157"/>
      <c r="D2659" s="47"/>
      <c r="E2659" s="345"/>
      <c r="F2659" s="19"/>
      <c r="G2659" s="56"/>
      <c r="H2659" s="18"/>
      <c r="I2659" s="19"/>
      <c r="J2659" s="19"/>
      <c r="K2659" s="19"/>
      <c r="L2659" s="345"/>
      <c r="M2659" s="17"/>
      <c r="N2659" s="17"/>
      <c r="O2659" s="19"/>
      <c r="P2659" s="19"/>
      <c r="Q2659" s="19"/>
      <c r="R2659" s="17"/>
    </row>
    <row r="2660" spans="1:18">
      <c r="A2660" s="150" t="str">
        <f t="shared" si="42"/>
        <v/>
      </c>
      <c r="B2660" s="79"/>
      <c r="C2660" s="157"/>
      <c r="D2660" s="47"/>
      <c r="E2660" s="345"/>
      <c r="F2660" s="19"/>
      <c r="G2660" s="56"/>
      <c r="H2660" s="18"/>
      <c r="I2660" s="19"/>
      <c r="J2660" s="19"/>
      <c r="K2660" s="19"/>
      <c r="L2660" s="345"/>
      <c r="M2660" s="17"/>
      <c r="N2660" s="17"/>
      <c r="O2660" s="19"/>
      <c r="P2660" s="19"/>
      <c r="Q2660" s="19"/>
      <c r="R2660" s="17"/>
    </row>
    <row r="2661" spans="1:18">
      <c r="A2661" s="89" t="str">
        <f t="shared" si="42"/>
        <v/>
      </c>
      <c r="B2661" s="88"/>
      <c r="C2661" s="157"/>
      <c r="D2661" s="90"/>
      <c r="E2661" s="346"/>
      <c r="F2661" s="91"/>
      <c r="G2661" s="88"/>
      <c r="H2661" s="92"/>
      <c r="I2661" s="93"/>
      <c r="J2661" s="93"/>
      <c r="K2661" s="93"/>
      <c r="L2661" s="346"/>
      <c r="M2661" s="94"/>
      <c r="N2661" s="94"/>
      <c r="O2661" s="93"/>
      <c r="P2661" s="93"/>
      <c r="Q2661" s="93"/>
      <c r="R2661" s="94"/>
    </row>
    <row r="2662" spans="1:18">
      <c r="A2662" s="150" t="str">
        <f t="shared" si="42"/>
        <v/>
      </c>
      <c r="B2662" s="79"/>
      <c r="C2662" s="157"/>
      <c r="D2662" s="47"/>
      <c r="E2662" s="345"/>
      <c r="F2662" s="19"/>
      <c r="G2662" s="56"/>
      <c r="H2662" s="18"/>
      <c r="I2662" s="19"/>
      <c r="J2662" s="19"/>
      <c r="K2662" s="19"/>
      <c r="L2662" s="345"/>
      <c r="M2662" s="17"/>
      <c r="N2662" s="17"/>
      <c r="O2662" s="19"/>
      <c r="P2662" s="19"/>
      <c r="Q2662" s="19"/>
      <c r="R2662" s="17"/>
    </row>
    <row r="2663" spans="1:18">
      <c r="A2663" s="150" t="str">
        <f t="shared" si="42"/>
        <v/>
      </c>
      <c r="B2663" s="79"/>
      <c r="C2663" s="157"/>
      <c r="D2663" s="47"/>
      <c r="E2663" s="345"/>
      <c r="F2663" s="19"/>
      <c r="G2663" s="56"/>
      <c r="H2663" s="18"/>
      <c r="I2663" s="19"/>
      <c r="J2663" s="19"/>
      <c r="K2663" s="19"/>
      <c r="L2663" s="345"/>
      <c r="M2663" s="17"/>
      <c r="N2663" s="17"/>
      <c r="O2663" s="19"/>
      <c r="P2663" s="19"/>
      <c r="Q2663" s="19"/>
      <c r="R2663" s="17"/>
    </row>
    <row r="2664" spans="1:18">
      <c r="A2664" s="150" t="str">
        <f t="shared" si="42"/>
        <v/>
      </c>
      <c r="B2664" s="79"/>
      <c r="C2664" s="157"/>
      <c r="D2664" s="47"/>
      <c r="E2664" s="345"/>
      <c r="F2664" s="19"/>
      <c r="G2664" s="56"/>
      <c r="H2664" s="18"/>
      <c r="I2664" s="19"/>
      <c r="J2664" s="19"/>
      <c r="K2664" s="19"/>
      <c r="L2664" s="345"/>
      <c r="M2664" s="17"/>
      <c r="N2664" s="17"/>
      <c r="O2664" s="19"/>
      <c r="P2664" s="19"/>
      <c r="Q2664" s="19"/>
      <c r="R2664" s="17"/>
    </row>
    <row r="2665" spans="1:18">
      <c r="A2665" s="150" t="str">
        <f t="shared" si="42"/>
        <v/>
      </c>
      <c r="B2665" s="79"/>
      <c r="C2665" s="157"/>
      <c r="D2665" s="47"/>
      <c r="E2665" s="345"/>
      <c r="F2665" s="19"/>
      <c r="G2665" s="56"/>
      <c r="H2665" s="18"/>
      <c r="I2665" s="19"/>
      <c r="J2665" s="19"/>
      <c r="K2665" s="19"/>
      <c r="L2665" s="345"/>
      <c r="M2665" s="17"/>
      <c r="N2665" s="17"/>
      <c r="O2665" s="19"/>
      <c r="P2665" s="19"/>
      <c r="Q2665" s="19"/>
      <c r="R2665" s="17"/>
    </row>
    <row r="2666" spans="1:18">
      <c r="A2666" s="150" t="str">
        <f t="shared" si="42"/>
        <v/>
      </c>
      <c r="B2666" s="79"/>
      <c r="C2666" s="157"/>
      <c r="D2666" s="47"/>
      <c r="E2666" s="345"/>
      <c r="F2666" s="19"/>
      <c r="G2666" s="56"/>
      <c r="H2666" s="18"/>
      <c r="I2666" s="19"/>
      <c r="J2666" s="19"/>
      <c r="K2666" s="19"/>
      <c r="L2666" s="345"/>
      <c r="M2666" s="17"/>
      <c r="N2666" s="17"/>
      <c r="O2666" s="19"/>
      <c r="P2666" s="19"/>
      <c r="Q2666" s="19"/>
      <c r="R2666" s="17"/>
    </row>
    <row r="2667" spans="1:18">
      <c r="A2667" s="89" t="str">
        <f t="shared" si="42"/>
        <v/>
      </c>
      <c r="B2667" s="88"/>
      <c r="C2667" s="157"/>
      <c r="D2667" s="90"/>
      <c r="E2667" s="346"/>
      <c r="F2667" s="91"/>
      <c r="G2667" s="88"/>
      <c r="H2667" s="92"/>
      <c r="I2667" s="93"/>
      <c r="J2667" s="93"/>
      <c r="K2667" s="93"/>
      <c r="L2667" s="346"/>
      <c r="M2667" s="94"/>
      <c r="N2667" s="94"/>
      <c r="O2667" s="93"/>
      <c r="P2667" s="93"/>
      <c r="Q2667" s="93"/>
      <c r="R2667" s="94"/>
    </row>
    <row r="2668" spans="1:18">
      <c r="A2668" s="150" t="str">
        <f t="shared" si="42"/>
        <v/>
      </c>
      <c r="B2668" s="79"/>
      <c r="C2668" s="157"/>
      <c r="D2668" s="47"/>
      <c r="E2668" s="345"/>
      <c r="F2668" s="19"/>
      <c r="G2668" s="56"/>
      <c r="H2668" s="18"/>
      <c r="I2668" s="19"/>
      <c r="J2668" s="19"/>
      <c r="K2668" s="19"/>
      <c r="L2668" s="345"/>
      <c r="M2668" s="17"/>
      <c r="N2668" s="17"/>
      <c r="O2668" s="19"/>
      <c r="P2668" s="19"/>
      <c r="Q2668" s="19"/>
      <c r="R2668" s="17"/>
    </row>
    <row r="2669" spans="1:18">
      <c r="A2669" s="150" t="str">
        <f t="shared" si="42"/>
        <v/>
      </c>
      <c r="B2669" s="79"/>
      <c r="C2669" s="157"/>
      <c r="D2669" s="47"/>
      <c r="E2669" s="345"/>
      <c r="F2669" s="19"/>
      <c r="G2669" s="56"/>
      <c r="H2669" s="18"/>
      <c r="I2669" s="19"/>
      <c r="J2669" s="19"/>
      <c r="K2669" s="19"/>
      <c r="L2669" s="345"/>
      <c r="M2669" s="17"/>
      <c r="N2669" s="17"/>
      <c r="O2669" s="19"/>
      <c r="P2669" s="19"/>
      <c r="Q2669" s="19"/>
      <c r="R2669" s="17"/>
    </row>
    <row r="2670" spans="1:18">
      <c r="A2670" s="150" t="str">
        <f t="shared" si="42"/>
        <v/>
      </c>
      <c r="B2670" s="79"/>
      <c r="C2670" s="157"/>
      <c r="D2670" s="47"/>
      <c r="E2670" s="345"/>
      <c r="F2670" s="19"/>
      <c r="G2670" s="56"/>
      <c r="H2670" s="18"/>
      <c r="I2670" s="19"/>
      <c r="J2670" s="19"/>
      <c r="K2670" s="19"/>
      <c r="L2670" s="345"/>
      <c r="M2670" s="17"/>
      <c r="N2670" s="17"/>
      <c r="O2670" s="19"/>
      <c r="P2670" s="19"/>
      <c r="Q2670" s="19"/>
      <c r="R2670" s="17"/>
    </row>
    <row r="2671" spans="1:18">
      <c r="A2671" s="150" t="str">
        <f t="shared" si="42"/>
        <v/>
      </c>
      <c r="B2671" s="79"/>
      <c r="C2671" s="157"/>
      <c r="D2671" s="47"/>
      <c r="E2671" s="345"/>
      <c r="F2671" s="19"/>
      <c r="G2671" s="56"/>
      <c r="H2671" s="18"/>
      <c r="I2671" s="19"/>
      <c r="J2671" s="19"/>
      <c r="K2671" s="19"/>
      <c r="L2671" s="345"/>
      <c r="M2671" s="17"/>
      <c r="N2671" s="17"/>
      <c r="O2671" s="19"/>
      <c r="P2671" s="19"/>
      <c r="Q2671" s="19"/>
      <c r="R2671" s="17"/>
    </row>
    <row r="2672" spans="1:18">
      <c r="A2672" s="150" t="str">
        <f t="shared" si="42"/>
        <v/>
      </c>
      <c r="B2672" s="79"/>
      <c r="C2672" s="157"/>
      <c r="D2672" s="47"/>
      <c r="E2672" s="345"/>
      <c r="F2672" s="19"/>
      <c r="G2672" s="56"/>
      <c r="H2672" s="18"/>
      <c r="I2672" s="19"/>
      <c r="J2672" s="19"/>
      <c r="K2672" s="19"/>
      <c r="L2672" s="345"/>
      <c r="M2672" s="17"/>
      <c r="N2672" s="17"/>
      <c r="O2672" s="19"/>
      <c r="P2672" s="19"/>
      <c r="Q2672" s="19"/>
      <c r="R2672" s="17"/>
    </row>
    <row r="2673" spans="1:18">
      <c r="A2673" s="89" t="str">
        <f t="shared" si="42"/>
        <v/>
      </c>
      <c r="B2673" s="88"/>
      <c r="C2673" s="157"/>
      <c r="D2673" s="90"/>
      <c r="E2673" s="346"/>
      <c r="F2673" s="91"/>
      <c r="G2673" s="88"/>
      <c r="H2673" s="92"/>
      <c r="I2673" s="93"/>
      <c r="J2673" s="93"/>
      <c r="K2673" s="93"/>
      <c r="L2673" s="346"/>
      <c r="M2673" s="94"/>
      <c r="N2673" s="94"/>
      <c r="O2673" s="93"/>
      <c r="P2673" s="93"/>
      <c r="Q2673" s="93"/>
      <c r="R2673" s="94"/>
    </row>
    <row r="2674" spans="1:18">
      <c r="A2674" s="150" t="str">
        <f t="shared" si="42"/>
        <v/>
      </c>
      <c r="B2674" s="79"/>
      <c r="C2674" s="157"/>
      <c r="D2674" s="47"/>
      <c r="E2674" s="345"/>
      <c r="F2674" s="19"/>
      <c r="G2674" s="56"/>
      <c r="H2674" s="18"/>
      <c r="I2674" s="19"/>
      <c r="J2674" s="19"/>
      <c r="K2674" s="19"/>
      <c r="L2674" s="345"/>
      <c r="M2674" s="17"/>
      <c r="N2674" s="17"/>
      <c r="O2674" s="19"/>
      <c r="P2674" s="19"/>
      <c r="Q2674" s="19"/>
      <c r="R2674" s="17"/>
    </row>
    <row r="2675" spans="1:18">
      <c r="A2675" s="150" t="str">
        <f t="shared" si="42"/>
        <v/>
      </c>
      <c r="B2675" s="79"/>
      <c r="C2675" s="157"/>
      <c r="D2675" s="47"/>
      <c r="E2675" s="345"/>
      <c r="F2675" s="19"/>
      <c r="G2675" s="56"/>
      <c r="H2675" s="18"/>
      <c r="I2675" s="19"/>
      <c r="J2675" s="19"/>
      <c r="K2675" s="19"/>
      <c r="L2675" s="345"/>
      <c r="M2675" s="17"/>
      <c r="N2675" s="17"/>
      <c r="O2675" s="19"/>
      <c r="P2675" s="19"/>
      <c r="Q2675" s="19"/>
      <c r="R2675" s="17"/>
    </row>
    <row r="2676" spans="1:18">
      <c r="A2676" s="150" t="str">
        <f t="shared" si="42"/>
        <v/>
      </c>
      <c r="B2676" s="79"/>
      <c r="C2676" s="157"/>
      <c r="D2676" s="47"/>
      <c r="E2676" s="345"/>
      <c r="F2676" s="19"/>
      <c r="G2676" s="56"/>
      <c r="H2676" s="18"/>
      <c r="I2676" s="19"/>
      <c r="J2676" s="19"/>
      <c r="K2676" s="19"/>
      <c r="L2676" s="345"/>
      <c r="M2676" s="17"/>
      <c r="N2676" s="17"/>
      <c r="O2676" s="19"/>
      <c r="P2676" s="19"/>
      <c r="Q2676" s="19"/>
      <c r="R2676" s="17"/>
    </row>
    <row r="2677" spans="1:18">
      <c r="A2677" s="150" t="str">
        <f t="shared" si="42"/>
        <v/>
      </c>
      <c r="B2677" s="79"/>
      <c r="C2677" s="157"/>
      <c r="D2677" s="47"/>
      <c r="E2677" s="345"/>
      <c r="F2677" s="19"/>
      <c r="G2677" s="56"/>
      <c r="H2677" s="18"/>
      <c r="I2677" s="19"/>
      <c r="J2677" s="19"/>
      <c r="K2677" s="19"/>
      <c r="L2677" s="345"/>
      <c r="M2677" s="17"/>
      <c r="N2677" s="17"/>
      <c r="O2677" s="19"/>
      <c r="P2677" s="19"/>
      <c r="Q2677" s="19"/>
      <c r="R2677" s="17"/>
    </row>
    <row r="2678" spans="1:18">
      <c r="A2678" s="150" t="str">
        <f t="shared" si="42"/>
        <v/>
      </c>
      <c r="B2678" s="79"/>
      <c r="C2678" s="157"/>
      <c r="D2678" s="47"/>
      <c r="E2678" s="345"/>
      <c r="F2678" s="19"/>
      <c r="G2678" s="56"/>
      <c r="H2678" s="18"/>
      <c r="I2678" s="19"/>
      <c r="J2678" s="19"/>
      <c r="K2678" s="19"/>
      <c r="L2678" s="345"/>
      <c r="M2678" s="17"/>
      <c r="N2678" s="17"/>
      <c r="O2678" s="19"/>
      <c r="P2678" s="19"/>
      <c r="Q2678" s="19"/>
      <c r="R2678" s="17"/>
    </row>
    <row r="2679" spans="1:18">
      <c r="A2679" s="89" t="str">
        <f t="shared" si="42"/>
        <v/>
      </c>
      <c r="B2679" s="88"/>
      <c r="C2679" s="157"/>
      <c r="D2679" s="90"/>
      <c r="E2679" s="346"/>
      <c r="F2679" s="91"/>
      <c r="G2679" s="88"/>
      <c r="H2679" s="92"/>
      <c r="I2679" s="93"/>
      <c r="J2679" s="93"/>
      <c r="K2679" s="93"/>
      <c r="L2679" s="346"/>
      <c r="M2679" s="94"/>
      <c r="N2679" s="94"/>
      <c r="O2679" s="93"/>
      <c r="P2679" s="93"/>
      <c r="Q2679" s="93"/>
      <c r="R2679" s="94"/>
    </row>
    <row r="2680" spans="1:18">
      <c r="A2680" s="150" t="str">
        <f t="shared" si="42"/>
        <v/>
      </c>
      <c r="B2680" s="79"/>
      <c r="C2680" s="157"/>
      <c r="D2680" s="47"/>
      <c r="E2680" s="345"/>
      <c r="F2680" s="19"/>
      <c r="G2680" s="56"/>
      <c r="H2680" s="18"/>
      <c r="I2680" s="19"/>
      <c r="J2680" s="19"/>
      <c r="K2680" s="19"/>
      <c r="L2680" s="345"/>
      <c r="M2680" s="17"/>
      <c r="N2680" s="17"/>
      <c r="O2680" s="19"/>
      <c r="P2680" s="19"/>
      <c r="Q2680" s="19"/>
      <c r="R2680" s="17"/>
    </row>
    <row r="2681" spans="1:18">
      <c r="A2681" s="150" t="str">
        <f t="shared" si="42"/>
        <v/>
      </c>
      <c r="B2681" s="79"/>
      <c r="C2681" s="157"/>
      <c r="D2681" s="47"/>
      <c r="E2681" s="345"/>
      <c r="F2681" s="19"/>
      <c r="G2681" s="56"/>
      <c r="H2681" s="18"/>
      <c r="I2681" s="19"/>
      <c r="J2681" s="19"/>
      <c r="K2681" s="19"/>
      <c r="L2681" s="345"/>
      <c r="M2681" s="17"/>
      <c r="N2681" s="17"/>
      <c r="O2681" s="19"/>
      <c r="P2681" s="19"/>
      <c r="Q2681" s="19"/>
      <c r="R2681" s="17"/>
    </row>
    <row r="2682" spans="1:18">
      <c r="A2682" s="150" t="str">
        <f t="shared" si="42"/>
        <v/>
      </c>
      <c r="B2682" s="79"/>
      <c r="C2682" s="157"/>
      <c r="D2682" s="47"/>
      <c r="E2682" s="345"/>
      <c r="F2682" s="19"/>
      <c r="G2682" s="56"/>
      <c r="H2682" s="18"/>
      <c r="I2682" s="19"/>
      <c r="J2682" s="19"/>
      <c r="K2682" s="19"/>
      <c r="L2682" s="345"/>
      <c r="M2682" s="17"/>
      <c r="N2682" s="17"/>
      <c r="O2682" s="19"/>
      <c r="P2682" s="19"/>
      <c r="Q2682" s="19"/>
      <c r="R2682" s="17"/>
    </row>
    <row r="2683" spans="1:18">
      <c r="A2683" s="150" t="str">
        <f t="shared" si="42"/>
        <v/>
      </c>
      <c r="B2683" s="79"/>
      <c r="C2683" s="157"/>
      <c r="D2683" s="47"/>
      <c r="E2683" s="345"/>
      <c r="F2683" s="19"/>
      <c r="G2683" s="56"/>
      <c r="H2683" s="18"/>
      <c r="I2683" s="19"/>
      <c r="J2683" s="19"/>
      <c r="K2683" s="19"/>
      <c r="L2683" s="345"/>
      <c r="M2683" s="17"/>
      <c r="N2683" s="17"/>
      <c r="O2683" s="19"/>
      <c r="P2683" s="19"/>
      <c r="Q2683" s="19"/>
      <c r="R2683" s="17"/>
    </row>
    <row r="2684" spans="1:18">
      <c r="A2684" s="150" t="str">
        <f t="shared" si="42"/>
        <v/>
      </c>
      <c r="B2684" s="79"/>
      <c r="C2684" s="157"/>
      <c r="D2684" s="47"/>
      <c r="E2684" s="345"/>
      <c r="F2684" s="19"/>
      <c r="G2684" s="56"/>
      <c r="H2684" s="18"/>
      <c r="I2684" s="19"/>
      <c r="J2684" s="19"/>
      <c r="K2684" s="19"/>
      <c r="L2684" s="345"/>
      <c r="M2684" s="17"/>
      <c r="N2684" s="17"/>
      <c r="O2684" s="19"/>
      <c r="P2684" s="19"/>
      <c r="Q2684" s="19"/>
      <c r="R2684" s="17"/>
    </row>
    <row r="2685" spans="1:18">
      <c r="A2685" s="89" t="str">
        <f t="shared" si="42"/>
        <v/>
      </c>
      <c r="B2685" s="88"/>
      <c r="C2685" s="157"/>
      <c r="D2685" s="90"/>
      <c r="E2685" s="346"/>
      <c r="F2685" s="91"/>
      <c r="G2685" s="88"/>
      <c r="H2685" s="92"/>
      <c r="I2685" s="93"/>
      <c r="J2685" s="93"/>
      <c r="K2685" s="93"/>
      <c r="L2685" s="346"/>
      <c r="M2685" s="94"/>
      <c r="N2685" s="94"/>
      <c r="O2685" s="93"/>
      <c r="P2685" s="93"/>
      <c r="Q2685" s="93"/>
      <c r="R2685" s="94"/>
    </row>
    <row r="2686" spans="1:18">
      <c r="A2686" s="150" t="str">
        <f t="shared" si="42"/>
        <v/>
      </c>
      <c r="B2686" s="79"/>
      <c r="C2686" s="157"/>
      <c r="D2686" s="47"/>
      <c r="E2686" s="345"/>
      <c r="F2686" s="19"/>
      <c r="G2686" s="56"/>
      <c r="H2686" s="18"/>
      <c r="I2686" s="19"/>
      <c r="J2686" s="19"/>
      <c r="K2686" s="19"/>
      <c r="L2686" s="345"/>
      <c r="M2686" s="17"/>
      <c r="N2686" s="17"/>
      <c r="O2686" s="19"/>
      <c r="P2686" s="19"/>
      <c r="Q2686" s="19"/>
      <c r="R2686" s="17"/>
    </row>
    <row r="2687" spans="1:18">
      <c r="A2687" s="150" t="str">
        <f t="shared" si="42"/>
        <v/>
      </c>
      <c r="B2687" s="79"/>
      <c r="C2687" s="157"/>
      <c r="D2687" s="47"/>
      <c r="E2687" s="345"/>
      <c r="F2687" s="19"/>
      <c r="G2687" s="56"/>
      <c r="H2687" s="18"/>
      <c r="I2687" s="19"/>
      <c r="J2687" s="19"/>
      <c r="K2687" s="19"/>
      <c r="L2687" s="345"/>
      <c r="M2687" s="17"/>
      <c r="N2687" s="17"/>
      <c r="O2687" s="19"/>
      <c r="P2687" s="19"/>
      <c r="Q2687" s="19"/>
      <c r="R2687" s="17"/>
    </row>
    <row r="2688" spans="1:18">
      <c r="A2688" s="150" t="str">
        <f t="shared" si="42"/>
        <v/>
      </c>
      <c r="B2688" s="79"/>
      <c r="C2688" s="157"/>
      <c r="D2688" s="47"/>
      <c r="E2688" s="345"/>
      <c r="F2688" s="19"/>
      <c r="G2688" s="56"/>
      <c r="H2688" s="18"/>
      <c r="I2688" s="19"/>
      <c r="J2688" s="19"/>
      <c r="K2688" s="19"/>
      <c r="L2688" s="345"/>
      <c r="M2688" s="17"/>
      <c r="N2688" s="17"/>
      <c r="O2688" s="19"/>
      <c r="P2688" s="19"/>
      <c r="Q2688" s="19"/>
      <c r="R2688" s="17"/>
    </row>
    <row r="2689" spans="1:18">
      <c r="A2689" s="150" t="str">
        <f t="shared" si="42"/>
        <v/>
      </c>
      <c r="B2689" s="79"/>
      <c r="C2689" s="157"/>
      <c r="D2689" s="47"/>
      <c r="E2689" s="345"/>
      <c r="F2689" s="19"/>
      <c r="G2689" s="56"/>
      <c r="H2689" s="18"/>
      <c r="I2689" s="19"/>
      <c r="J2689" s="19"/>
      <c r="K2689" s="19"/>
      <c r="L2689" s="345"/>
      <c r="M2689" s="17"/>
      <c r="N2689" s="17"/>
      <c r="O2689" s="19"/>
      <c r="P2689" s="19"/>
      <c r="Q2689" s="19"/>
      <c r="R2689" s="17"/>
    </row>
    <row r="2690" spans="1:18">
      <c r="A2690" s="150" t="str">
        <f t="shared" si="42"/>
        <v/>
      </c>
      <c r="B2690" s="79"/>
      <c r="C2690" s="157"/>
      <c r="D2690" s="47"/>
      <c r="E2690" s="345"/>
      <c r="F2690" s="19"/>
      <c r="G2690" s="56"/>
      <c r="H2690" s="18"/>
      <c r="I2690" s="19"/>
      <c r="J2690" s="19"/>
      <c r="K2690" s="19"/>
      <c r="L2690" s="345"/>
      <c r="M2690" s="17"/>
      <c r="N2690" s="17"/>
      <c r="O2690" s="19"/>
      <c r="P2690" s="19"/>
      <c r="Q2690" s="19"/>
      <c r="R2690" s="17"/>
    </row>
    <row r="2691" spans="1:18">
      <c r="A2691" s="89" t="str">
        <f t="shared" si="42"/>
        <v/>
      </c>
      <c r="B2691" s="88"/>
      <c r="C2691" s="157"/>
      <c r="D2691" s="90"/>
      <c r="E2691" s="346"/>
      <c r="F2691" s="91"/>
      <c r="G2691" s="88"/>
      <c r="H2691" s="92"/>
      <c r="I2691" s="93"/>
      <c r="J2691" s="93"/>
      <c r="K2691" s="93"/>
      <c r="L2691" s="346"/>
      <c r="M2691" s="94"/>
      <c r="N2691" s="94"/>
      <c r="O2691" s="93"/>
      <c r="P2691" s="93"/>
      <c r="Q2691" s="93"/>
      <c r="R2691" s="94"/>
    </row>
    <row r="2692" spans="1:18">
      <c r="A2692" s="150" t="str">
        <f t="shared" si="42"/>
        <v/>
      </c>
      <c r="B2692" s="79"/>
      <c r="C2692" s="157"/>
      <c r="D2692" s="47"/>
      <c r="E2692" s="345"/>
      <c r="F2692" s="19"/>
      <c r="G2692" s="56"/>
      <c r="H2692" s="18"/>
      <c r="I2692" s="19"/>
      <c r="J2692" s="19"/>
      <c r="K2692" s="19"/>
      <c r="L2692" s="345"/>
      <c r="M2692" s="17"/>
      <c r="N2692" s="17"/>
      <c r="O2692" s="19"/>
      <c r="P2692" s="19"/>
      <c r="Q2692" s="19"/>
      <c r="R2692" s="17"/>
    </row>
    <row r="2693" spans="1:18">
      <c r="A2693" s="150" t="str">
        <f t="shared" si="42"/>
        <v/>
      </c>
      <c r="B2693" s="79"/>
      <c r="C2693" s="157"/>
      <c r="D2693" s="47"/>
      <c r="E2693" s="345"/>
      <c r="F2693" s="19"/>
      <c r="G2693" s="56"/>
      <c r="H2693" s="18"/>
      <c r="I2693" s="19"/>
      <c r="J2693" s="19"/>
      <c r="K2693" s="19"/>
      <c r="L2693" s="345"/>
      <c r="M2693" s="17"/>
      <c r="N2693" s="17"/>
      <c r="O2693" s="19"/>
      <c r="P2693" s="19"/>
      <c r="Q2693" s="19"/>
      <c r="R2693" s="17"/>
    </row>
    <row r="2694" spans="1:18">
      <c r="A2694" s="150" t="str">
        <f t="shared" si="42"/>
        <v/>
      </c>
      <c r="B2694" s="79"/>
      <c r="C2694" s="157"/>
      <c r="D2694" s="47"/>
      <c r="E2694" s="345"/>
      <c r="F2694" s="19"/>
      <c r="G2694" s="56"/>
      <c r="H2694" s="18"/>
      <c r="I2694" s="19"/>
      <c r="J2694" s="19"/>
      <c r="K2694" s="19"/>
      <c r="L2694" s="345"/>
      <c r="M2694" s="17"/>
      <c r="N2694" s="17"/>
      <c r="O2694" s="19"/>
      <c r="P2694" s="19"/>
      <c r="Q2694" s="19"/>
      <c r="R2694" s="17"/>
    </row>
    <row r="2695" spans="1:18">
      <c r="A2695" s="150" t="str">
        <f t="shared" si="42"/>
        <v/>
      </c>
      <c r="B2695" s="79"/>
      <c r="C2695" s="157"/>
      <c r="D2695" s="47"/>
      <c r="E2695" s="345"/>
      <c r="F2695" s="19"/>
      <c r="G2695" s="56"/>
      <c r="H2695" s="18"/>
      <c r="I2695" s="19"/>
      <c r="J2695" s="19"/>
      <c r="K2695" s="19"/>
      <c r="L2695" s="345"/>
      <c r="M2695" s="17"/>
      <c r="N2695" s="17"/>
      <c r="O2695" s="19"/>
      <c r="P2695" s="19"/>
      <c r="Q2695" s="19"/>
      <c r="R2695" s="17"/>
    </row>
    <row r="2696" spans="1:18">
      <c r="A2696" s="150" t="str">
        <f t="shared" si="42"/>
        <v/>
      </c>
      <c r="B2696" s="79"/>
      <c r="C2696" s="157"/>
      <c r="D2696" s="47"/>
      <c r="E2696" s="345"/>
      <c r="F2696" s="19"/>
      <c r="G2696" s="56"/>
      <c r="H2696" s="18"/>
      <c r="I2696" s="19"/>
      <c r="J2696" s="19"/>
      <c r="K2696" s="19"/>
      <c r="L2696" s="345"/>
      <c r="M2696" s="17"/>
      <c r="N2696" s="17"/>
      <c r="O2696" s="19"/>
      <c r="P2696" s="19"/>
      <c r="Q2696" s="19"/>
      <c r="R2696" s="17"/>
    </row>
    <row r="2697" spans="1:18">
      <c r="A2697" s="89" t="str">
        <f t="shared" si="42"/>
        <v/>
      </c>
      <c r="B2697" s="88"/>
      <c r="C2697" s="157"/>
      <c r="D2697" s="90"/>
      <c r="E2697" s="346"/>
      <c r="F2697" s="91"/>
      <c r="G2697" s="88"/>
      <c r="H2697" s="92"/>
      <c r="I2697" s="93"/>
      <c r="J2697" s="93"/>
      <c r="K2697" s="93"/>
      <c r="L2697" s="346"/>
      <c r="M2697" s="94"/>
      <c r="N2697" s="94"/>
      <c r="O2697" s="93"/>
      <c r="P2697" s="93"/>
      <c r="Q2697" s="93"/>
      <c r="R2697" s="94"/>
    </row>
    <row r="2698" spans="1:18">
      <c r="A2698" s="150" t="str">
        <f t="shared" si="42"/>
        <v/>
      </c>
      <c r="B2698" s="79"/>
      <c r="C2698" s="157"/>
      <c r="D2698" s="47"/>
      <c r="E2698" s="345"/>
      <c r="F2698" s="19"/>
      <c r="G2698" s="56"/>
      <c r="H2698" s="18"/>
      <c r="I2698" s="19"/>
      <c r="J2698" s="19"/>
      <c r="K2698" s="19"/>
      <c r="L2698" s="345"/>
      <c r="M2698" s="17"/>
      <c r="N2698" s="17"/>
      <c r="O2698" s="19"/>
      <c r="P2698" s="19"/>
      <c r="Q2698" s="19"/>
      <c r="R2698" s="17"/>
    </row>
    <row r="2699" spans="1:18">
      <c r="A2699" s="150" t="str">
        <f t="shared" si="42"/>
        <v/>
      </c>
      <c r="B2699" s="79"/>
      <c r="C2699" s="157"/>
      <c r="D2699" s="47"/>
      <c r="E2699" s="345"/>
      <c r="F2699" s="19"/>
      <c r="G2699" s="56"/>
      <c r="H2699" s="18"/>
      <c r="I2699" s="19"/>
      <c r="J2699" s="19"/>
      <c r="K2699" s="19"/>
      <c r="L2699" s="345"/>
      <c r="M2699" s="17"/>
      <c r="N2699" s="17"/>
      <c r="O2699" s="19"/>
      <c r="P2699" s="19"/>
      <c r="Q2699" s="19"/>
      <c r="R2699" s="17"/>
    </row>
    <row r="2700" spans="1:18">
      <c r="A2700" s="150" t="str">
        <f t="shared" si="42"/>
        <v/>
      </c>
      <c r="B2700" s="79"/>
      <c r="C2700" s="157"/>
      <c r="D2700" s="47"/>
      <c r="E2700" s="345"/>
      <c r="F2700" s="19"/>
      <c r="G2700" s="56"/>
      <c r="H2700" s="18"/>
      <c r="I2700" s="19"/>
      <c r="J2700" s="19"/>
      <c r="K2700" s="19"/>
      <c r="L2700" s="345"/>
      <c r="M2700" s="17"/>
      <c r="N2700" s="17"/>
      <c r="O2700" s="19"/>
      <c r="P2700" s="19"/>
      <c r="Q2700" s="19"/>
      <c r="R2700" s="17"/>
    </row>
    <row r="2701" spans="1:18">
      <c r="A2701" s="150" t="str">
        <f t="shared" si="42"/>
        <v/>
      </c>
      <c r="B2701" s="79"/>
      <c r="C2701" s="157"/>
      <c r="D2701" s="47"/>
      <c r="E2701" s="345"/>
      <c r="F2701" s="19"/>
      <c r="G2701" s="56"/>
      <c r="H2701" s="18"/>
      <c r="I2701" s="19"/>
      <c r="J2701" s="19"/>
      <c r="K2701" s="19"/>
      <c r="L2701" s="345"/>
      <c r="M2701" s="17"/>
      <c r="N2701" s="17"/>
      <c r="O2701" s="19"/>
      <c r="P2701" s="19"/>
      <c r="Q2701" s="19"/>
      <c r="R2701" s="17"/>
    </row>
    <row r="2702" spans="1:18">
      <c r="A2702" s="150" t="str">
        <f t="shared" si="42"/>
        <v/>
      </c>
      <c r="B2702" s="79"/>
      <c r="C2702" s="157"/>
      <c r="D2702" s="47"/>
      <c r="E2702" s="345"/>
      <c r="F2702" s="19"/>
      <c r="G2702" s="56"/>
      <c r="H2702" s="18"/>
      <c r="I2702" s="19"/>
      <c r="J2702" s="19"/>
      <c r="K2702" s="19"/>
      <c r="L2702" s="345"/>
      <c r="M2702" s="17"/>
      <c r="N2702" s="17"/>
      <c r="O2702" s="19"/>
      <c r="P2702" s="19"/>
      <c r="Q2702" s="19"/>
      <c r="R2702" s="17"/>
    </row>
    <row r="2703" spans="1:18">
      <c r="A2703" s="89" t="str">
        <f t="shared" ref="A2703:A2766" si="43">IF(ISBLANK(B2703),"",IF(ISNA(VLOOKUP(B2703,jobtable,2,FALSE)),"Not found",VLOOKUP(B2703,jobtable,2,FALSE)))</f>
        <v/>
      </c>
      <c r="B2703" s="88"/>
      <c r="C2703" s="157"/>
      <c r="D2703" s="90"/>
      <c r="E2703" s="346"/>
      <c r="F2703" s="91"/>
      <c r="G2703" s="88"/>
      <c r="H2703" s="92"/>
      <c r="I2703" s="93"/>
      <c r="J2703" s="93"/>
      <c r="K2703" s="93"/>
      <c r="L2703" s="346"/>
      <c r="M2703" s="94"/>
      <c r="N2703" s="94"/>
      <c r="O2703" s="93"/>
      <c r="P2703" s="93"/>
      <c r="Q2703" s="93"/>
      <c r="R2703" s="94"/>
    </row>
    <row r="2704" spans="1:18">
      <c r="A2704" s="150" t="str">
        <f t="shared" si="43"/>
        <v/>
      </c>
      <c r="B2704" s="79"/>
      <c r="C2704" s="157"/>
      <c r="D2704" s="47"/>
      <c r="E2704" s="345"/>
      <c r="F2704" s="19"/>
      <c r="G2704" s="56"/>
      <c r="H2704" s="18"/>
      <c r="I2704" s="19"/>
      <c r="J2704" s="19"/>
      <c r="K2704" s="19"/>
      <c r="L2704" s="345"/>
      <c r="M2704" s="17"/>
      <c r="N2704" s="17"/>
      <c r="O2704" s="19"/>
      <c r="P2704" s="19"/>
      <c r="Q2704" s="19"/>
      <c r="R2704" s="17"/>
    </row>
    <row r="2705" spans="1:18">
      <c r="A2705" s="150" t="str">
        <f t="shared" si="43"/>
        <v/>
      </c>
      <c r="B2705" s="79"/>
      <c r="C2705" s="157"/>
      <c r="D2705" s="47"/>
      <c r="E2705" s="345"/>
      <c r="F2705" s="19"/>
      <c r="G2705" s="56"/>
      <c r="H2705" s="18"/>
      <c r="I2705" s="19"/>
      <c r="J2705" s="19"/>
      <c r="K2705" s="19"/>
      <c r="L2705" s="345"/>
      <c r="M2705" s="17"/>
      <c r="N2705" s="17"/>
      <c r="O2705" s="19"/>
      <c r="P2705" s="19"/>
      <c r="Q2705" s="19"/>
      <c r="R2705" s="17"/>
    </row>
    <row r="2706" spans="1:18">
      <c r="A2706" s="150" t="str">
        <f t="shared" si="43"/>
        <v/>
      </c>
      <c r="B2706" s="79"/>
      <c r="C2706" s="157"/>
      <c r="D2706" s="47"/>
      <c r="E2706" s="345"/>
      <c r="F2706" s="19"/>
      <c r="G2706" s="56"/>
      <c r="H2706" s="18"/>
      <c r="I2706" s="19"/>
      <c r="J2706" s="19"/>
      <c r="K2706" s="19"/>
      <c r="L2706" s="345"/>
      <c r="M2706" s="17"/>
      <c r="N2706" s="17"/>
      <c r="O2706" s="19"/>
      <c r="P2706" s="19"/>
      <c r="Q2706" s="19"/>
      <c r="R2706" s="17"/>
    </row>
    <row r="2707" spans="1:18">
      <c r="A2707" s="150" t="str">
        <f t="shared" si="43"/>
        <v/>
      </c>
      <c r="B2707" s="79"/>
      <c r="C2707" s="157"/>
      <c r="D2707" s="47"/>
      <c r="E2707" s="345"/>
      <c r="F2707" s="19"/>
      <c r="G2707" s="56"/>
      <c r="H2707" s="18"/>
      <c r="I2707" s="19"/>
      <c r="J2707" s="19"/>
      <c r="K2707" s="19"/>
      <c r="L2707" s="345"/>
      <c r="M2707" s="17"/>
      <c r="N2707" s="17"/>
      <c r="O2707" s="19"/>
      <c r="P2707" s="19"/>
      <c r="Q2707" s="19"/>
      <c r="R2707" s="17"/>
    </row>
    <row r="2708" spans="1:18">
      <c r="A2708" s="150" t="str">
        <f t="shared" si="43"/>
        <v/>
      </c>
      <c r="B2708" s="79"/>
      <c r="C2708" s="157"/>
      <c r="D2708" s="47"/>
      <c r="E2708" s="345"/>
      <c r="F2708" s="19"/>
      <c r="G2708" s="56"/>
      <c r="H2708" s="18"/>
      <c r="I2708" s="19"/>
      <c r="J2708" s="19"/>
      <c r="K2708" s="19"/>
      <c r="L2708" s="345"/>
      <c r="M2708" s="17"/>
      <c r="N2708" s="17"/>
      <c r="O2708" s="19"/>
      <c r="P2708" s="19"/>
      <c r="Q2708" s="19"/>
      <c r="R2708" s="17"/>
    </row>
    <row r="2709" spans="1:18">
      <c r="A2709" s="89" t="str">
        <f t="shared" si="43"/>
        <v/>
      </c>
      <c r="B2709" s="88"/>
      <c r="C2709" s="157"/>
      <c r="D2709" s="90"/>
      <c r="E2709" s="346"/>
      <c r="F2709" s="91"/>
      <c r="G2709" s="88"/>
      <c r="H2709" s="92"/>
      <c r="I2709" s="93"/>
      <c r="J2709" s="93"/>
      <c r="K2709" s="93"/>
      <c r="L2709" s="346"/>
      <c r="M2709" s="94"/>
      <c r="N2709" s="94"/>
      <c r="O2709" s="93"/>
      <c r="P2709" s="93"/>
      <c r="Q2709" s="93"/>
      <c r="R2709" s="94"/>
    </row>
    <row r="2710" spans="1:18">
      <c r="A2710" s="150" t="str">
        <f t="shared" si="43"/>
        <v/>
      </c>
      <c r="B2710" s="79"/>
      <c r="C2710" s="157"/>
      <c r="D2710" s="47"/>
      <c r="E2710" s="345"/>
      <c r="F2710" s="19"/>
      <c r="G2710" s="56"/>
      <c r="H2710" s="18"/>
      <c r="I2710" s="19"/>
      <c r="J2710" s="19"/>
      <c r="K2710" s="19"/>
      <c r="L2710" s="345"/>
      <c r="M2710" s="17"/>
      <c r="N2710" s="17"/>
      <c r="O2710" s="19"/>
      <c r="P2710" s="19"/>
      <c r="Q2710" s="19"/>
      <c r="R2710" s="17"/>
    </row>
    <row r="2711" spans="1:18">
      <c r="A2711" s="150" t="str">
        <f t="shared" si="43"/>
        <v/>
      </c>
      <c r="B2711" s="79"/>
      <c r="C2711" s="157"/>
      <c r="D2711" s="47"/>
      <c r="E2711" s="345"/>
      <c r="F2711" s="19"/>
      <c r="G2711" s="56"/>
      <c r="H2711" s="18"/>
      <c r="I2711" s="19"/>
      <c r="J2711" s="19"/>
      <c r="K2711" s="19"/>
      <c r="L2711" s="345"/>
      <c r="M2711" s="17"/>
      <c r="N2711" s="17"/>
      <c r="O2711" s="19"/>
      <c r="P2711" s="19"/>
      <c r="Q2711" s="19"/>
      <c r="R2711" s="17"/>
    </row>
    <row r="2712" spans="1:18">
      <c r="A2712" s="150" t="str">
        <f t="shared" si="43"/>
        <v/>
      </c>
      <c r="B2712" s="79"/>
      <c r="C2712" s="157"/>
      <c r="D2712" s="47"/>
      <c r="E2712" s="345"/>
      <c r="F2712" s="19"/>
      <c r="G2712" s="56"/>
      <c r="H2712" s="18"/>
      <c r="I2712" s="19"/>
      <c r="J2712" s="19"/>
      <c r="K2712" s="19"/>
      <c r="L2712" s="345"/>
      <c r="M2712" s="17"/>
      <c r="N2712" s="17"/>
      <c r="O2712" s="19"/>
      <c r="P2712" s="19"/>
      <c r="Q2712" s="19"/>
      <c r="R2712" s="17"/>
    </row>
    <row r="2713" spans="1:18">
      <c r="A2713" s="150" t="str">
        <f t="shared" si="43"/>
        <v/>
      </c>
      <c r="B2713" s="79"/>
      <c r="C2713" s="157"/>
      <c r="D2713" s="47"/>
      <c r="E2713" s="345"/>
      <c r="F2713" s="19"/>
      <c r="G2713" s="56"/>
      <c r="H2713" s="18"/>
      <c r="I2713" s="19"/>
      <c r="J2713" s="19"/>
      <c r="K2713" s="19"/>
      <c r="L2713" s="345"/>
      <c r="M2713" s="17"/>
      <c r="N2713" s="17"/>
      <c r="O2713" s="19"/>
      <c r="P2713" s="19"/>
      <c r="Q2713" s="19"/>
      <c r="R2713" s="17"/>
    </row>
    <row r="2714" spans="1:18">
      <c r="A2714" s="150" t="str">
        <f t="shared" si="43"/>
        <v/>
      </c>
      <c r="B2714" s="79"/>
      <c r="C2714" s="157"/>
      <c r="D2714" s="47"/>
      <c r="E2714" s="345"/>
      <c r="F2714" s="19"/>
      <c r="G2714" s="56"/>
      <c r="H2714" s="18"/>
      <c r="I2714" s="19"/>
      <c r="J2714" s="19"/>
      <c r="K2714" s="19"/>
      <c r="L2714" s="345"/>
      <c r="M2714" s="17"/>
      <c r="N2714" s="17"/>
      <c r="O2714" s="19"/>
      <c r="P2714" s="19"/>
      <c r="Q2714" s="19"/>
      <c r="R2714" s="17"/>
    </row>
    <row r="2715" spans="1:18">
      <c r="A2715" s="89" t="str">
        <f t="shared" si="43"/>
        <v/>
      </c>
      <c r="B2715" s="88"/>
      <c r="C2715" s="157"/>
      <c r="D2715" s="90"/>
      <c r="E2715" s="346"/>
      <c r="F2715" s="91"/>
      <c r="G2715" s="88"/>
      <c r="H2715" s="92"/>
      <c r="I2715" s="93"/>
      <c r="J2715" s="93"/>
      <c r="K2715" s="93"/>
      <c r="L2715" s="346"/>
      <c r="M2715" s="94"/>
      <c r="N2715" s="94"/>
      <c r="O2715" s="93"/>
      <c r="P2715" s="93"/>
      <c r="Q2715" s="93"/>
      <c r="R2715" s="94"/>
    </row>
    <row r="2716" spans="1:18">
      <c r="A2716" s="150" t="str">
        <f t="shared" si="43"/>
        <v/>
      </c>
      <c r="B2716" s="79"/>
      <c r="C2716" s="157"/>
      <c r="D2716" s="47"/>
      <c r="E2716" s="345"/>
      <c r="F2716" s="19"/>
      <c r="G2716" s="56"/>
      <c r="H2716" s="18"/>
      <c r="I2716" s="19"/>
      <c r="J2716" s="19"/>
      <c r="K2716" s="19"/>
      <c r="L2716" s="345"/>
      <c r="M2716" s="17"/>
      <c r="N2716" s="17"/>
      <c r="O2716" s="19"/>
      <c r="P2716" s="19"/>
      <c r="Q2716" s="19"/>
      <c r="R2716" s="17"/>
    </row>
    <row r="2717" spans="1:18">
      <c r="A2717" s="150" t="str">
        <f t="shared" si="43"/>
        <v/>
      </c>
      <c r="B2717" s="79"/>
      <c r="C2717" s="157"/>
      <c r="D2717" s="47"/>
      <c r="E2717" s="345"/>
      <c r="F2717" s="19"/>
      <c r="G2717" s="56"/>
      <c r="H2717" s="18"/>
      <c r="I2717" s="19"/>
      <c r="J2717" s="19"/>
      <c r="K2717" s="19"/>
      <c r="L2717" s="345"/>
      <c r="M2717" s="17"/>
      <c r="N2717" s="17"/>
      <c r="O2717" s="19"/>
      <c r="P2717" s="19"/>
      <c r="Q2717" s="19"/>
      <c r="R2717" s="17"/>
    </row>
    <row r="2718" spans="1:18">
      <c r="A2718" s="150" t="str">
        <f t="shared" si="43"/>
        <v/>
      </c>
      <c r="B2718" s="79"/>
      <c r="C2718" s="157"/>
      <c r="D2718" s="47"/>
      <c r="E2718" s="345"/>
      <c r="F2718" s="19"/>
      <c r="G2718" s="56"/>
      <c r="H2718" s="18"/>
      <c r="I2718" s="19"/>
      <c r="J2718" s="19"/>
      <c r="K2718" s="19"/>
      <c r="L2718" s="345"/>
      <c r="M2718" s="17"/>
      <c r="N2718" s="17"/>
      <c r="O2718" s="19"/>
      <c r="P2718" s="19"/>
      <c r="Q2718" s="19"/>
      <c r="R2718" s="17"/>
    </row>
    <row r="2719" spans="1:18">
      <c r="A2719" s="150" t="str">
        <f t="shared" si="43"/>
        <v/>
      </c>
      <c r="B2719" s="79"/>
      <c r="C2719" s="157"/>
      <c r="D2719" s="47"/>
      <c r="E2719" s="345"/>
      <c r="F2719" s="19"/>
      <c r="G2719" s="56"/>
      <c r="H2719" s="18"/>
      <c r="I2719" s="19"/>
      <c r="J2719" s="19"/>
      <c r="K2719" s="19"/>
      <c r="L2719" s="345"/>
      <c r="M2719" s="17"/>
      <c r="N2719" s="17"/>
      <c r="O2719" s="19"/>
      <c r="P2719" s="19"/>
      <c r="Q2719" s="19"/>
      <c r="R2719" s="17"/>
    </row>
    <row r="2720" spans="1:18">
      <c r="A2720" s="150" t="str">
        <f t="shared" si="43"/>
        <v/>
      </c>
      <c r="B2720" s="79"/>
      <c r="C2720" s="157"/>
      <c r="D2720" s="47"/>
      <c r="E2720" s="345"/>
      <c r="F2720" s="19"/>
      <c r="G2720" s="56"/>
      <c r="H2720" s="18"/>
      <c r="I2720" s="19"/>
      <c r="J2720" s="19"/>
      <c r="K2720" s="19"/>
      <c r="L2720" s="345"/>
      <c r="M2720" s="17"/>
      <c r="N2720" s="17"/>
      <c r="O2720" s="19"/>
      <c r="P2720" s="19"/>
      <c r="Q2720" s="19"/>
      <c r="R2720" s="17"/>
    </row>
    <row r="2721" spans="1:18">
      <c r="A2721" s="89" t="str">
        <f t="shared" si="43"/>
        <v/>
      </c>
      <c r="B2721" s="88"/>
      <c r="C2721" s="157"/>
      <c r="D2721" s="90"/>
      <c r="E2721" s="346"/>
      <c r="F2721" s="91"/>
      <c r="G2721" s="88"/>
      <c r="H2721" s="92"/>
      <c r="I2721" s="93"/>
      <c r="J2721" s="93"/>
      <c r="K2721" s="93"/>
      <c r="L2721" s="346"/>
      <c r="M2721" s="94"/>
      <c r="N2721" s="94"/>
      <c r="O2721" s="93"/>
      <c r="P2721" s="93"/>
      <c r="Q2721" s="93"/>
      <c r="R2721" s="94"/>
    </row>
    <row r="2722" spans="1:18">
      <c r="A2722" s="150" t="str">
        <f t="shared" si="43"/>
        <v/>
      </c>
      <c r="B2722" s="79"/>
      <c r="C2722" s="157"/>
      <c r="D2722" s="47"/>
      <c r="E2722" s="345"/>
      <c r="F2722" s="19"/>
      <c r="G2722" s="56"/>
      <c r="H2722" s="18"/>
      <c r="I2722" s="19"/>
      <c r="J2722" s="19"/>
      <c r="K2722" s="19"/>
      <c r="L2722" s="345"/>
      <c r="M2722" s="17"/>
      <c r="N2722" s="17"/>
      <c r="O2722" s="19"/>
      <c r="P2722" s="19"/>
      <c r="Q2722" s="19"/>
      <c r="R2722" s="17"/>
    </row>
    <row r="2723" spans="1:18">
      <c r="A2723" s="150" t="str">
        <f t="shared" si="43"/>
        <v/>
      </c>
      <c r="B2723" s="79"/>
      <c r="C2723" s="157"/>
      <c r="D2723" s="47"/>
      <c r="E2723" s="345"/>
      <c r="F2723" s="19"/>
      <c r="G2723" s="56"/>
      <c r="H2723" s="18"/>
      <c r="I2723" s="19"/>
      <c r="J2723" s="19"/>
      <c r="K2723" s="19"/>
      <c r="L2723" s="345"/>
      <c r="M2723" s="17"/>
      <c r="N2723" s="17"/>
      <c r="O2723" s="19"/>
      <c r="P2723" s="19"/>
      <c r="Q2723" s="19"/>
      <c r="R2723" s="17"/>
    </row>
    <row r="2724" spans="1:18">
      <c r="A2724" s="150" t="str">
        <f t="shared" si="43"/>
        <v/>
      </c>
      <c r="B2724" s="79"/>
      <c r="C2724" s="157"/>
      <c r="D2724" s="47"/>
      <c r="E2724" s="345"/>
      <c r="F2724" s="19"/>
      <c r="G2724" s="56"/>
      <c r="H2724" s="18"/>
      <c r="I2724" s="19"/>
      <c r="J2724" s="19"/>
      <c r="K2724" s="19"/>
      <c r="L2724" s="345"/>
      <c r="M2724" s="17"/>
      <c r="N2724" s="17"/>
      <c r="O2724" s="19"/>
      <c r="P2724" s="19"/>
      <c r="Q2724" s="19"/>
      <c r="R2724" s="17"/>
    </row>
    <row r="2725" spans="1:18">
      <c r="A2725" s="150" t="str">
        <f t="shared" si="43"/>
        <v/>
      </c>
      <c r="B2725" s="79"/>
      <c r="C2725" s="157"/>
      <c r="D2725" s="47"/>
      <c r="E2725" s="345"/>
      <c r="F2725" s="19"/>
      <c r="G2725" s="56"/>
      <c r="H2725" s="18"/>
      <c r="I2725" s="19"/>
      <c r="J2725" s="19"/>
      <c r="K2725" s="19"/>
      <c r="L2725" s="345"/>
      <c r="M2725" s="17"/>
      <c r="N2725" s="17"/>
      <c r="O2725" s="19"/>
      <c r="P2725" s="19"/>
      <c r="Q2725" s="19"/>
      <c r="R2725" s="17"/>
    </row>
    <row r="2726" spans="1:18">
      <c r="A2726" s="150" t="str">
        <f t="shared" si="43"/>
        <v/>
      </c>
      <c r="B2726" s="79"/>
      <c r="C2726" s="157"/>
      <c r="D2726" s="47"/>
      <c r="E2726" s="345"/>
      <c r="F2726" s="19"/>
      <c r="G2726" s="56"/>
      <c r="H2726" s="18"/>
      <c r="I2726" s="19"/>
      <c r="J2726" s="19"/>
      <c r="K2726" s="19"/>
      <c r="L2726" s="345"/>
      <c r="M2726" s="17"/>
      <c r="N2726" s="17"/>
      <c r="O2726" s="19"/>
      <c r="P2726" s="19"/>
      <c r="Q2726" s="19"/>
      <c r="R2726" s="17"/>
    </row>
    <row r="2727" spans="1:18">
      <c r="A2727" s="89" t="str">
        <f t="shared" si="43"/>
        <v/>
      </c>
      <c r="B2727" s="88"/>
      <c r="C2727" s="157"/>
      <c r="D2727" s="90"/>
      <c r="E2727" s="346"/>
      <c r="F2727" s="91"/>
      <c r="G2727" s="88"/>
      <c r="H2727" s="92"/>
      <c r="I2727" s="93"/>
      <c r="J2727" s="93"/>
      <c r="K2727" s="93"/>
      <c r="L2727" s="346"/>
      <c r="M2727" s="94"/>
      <c r="N2727" s="94"/>
      <c r="O2727" s="93"/>
      <c r="P2727" s="93"/>
      <c r="Q2727" s="93"/>
      <c r="R2727" s="94"/>
    </row>
    <row r="2728" spans="1:18">
      <c r="A2728" s="150" t="str">
        <f t="shared" si="43"/>
        <v/>
      </c>
      <c r="B2728" s="79"/>
      <c r="C2728" s="157"/>
      <c r="D2728" s="47"/>
      <c r="E2728" s="345"/>
      <c r="F2728" s="19"/>
      <c r="G2728" s="56"/>
      <c r="H2728" s="18"/>
      <c r="I2728" s="19"/>
      <c r="J2728" s="19"/>
      <c r="K2728" s="19"/>
      <c r="L2728" s="345"/>
      <c r="M2728" s="17"/>
      <c r="N2728" s="17"/>
      <c r="O2728" s="19"/>
      <c r="P2728" s="19"/>
      <c r="Q2728" s="19"/>
      <c r="R2728" s="17"/>
    </row>
    <row r="2729" spans="1:18">
      <c r="A2729" s="150" t="str">
        <f t="shared" si="43"/>
        <v/>
      </c>
      <c r="B2729" s="79"/>
      <c r="C2729" s="157"/>
      <c r="D2729" s="47"/>
      <c r="E2729" s="345"/>
      <c r="F2729" s="19"/>
      <c r="G2729" s="56"/>
      <c r="H2729" s="18"/>
      <c r="I2729" s="19"/>
      <c r="J2729" s="19"/>
      <c r="K2729" s="19"/>
      <c r="L2729" s="345"/>
      <c r="M2729" s="17"/>
      <c r="N2729" s="17"/>
      <c r="O2729" s="19"/>
      <c r="P2729" s="19"/>
      <c r="Q2729" s="19"/>
      <c r="R2729" s="17"/>
    </row>
    <row r="2730" spans="1:18">
      <c r="A2730" s="150" t="str">
        <f t="shared" si="43"/>
        <v/>
      </c>
      <c r="B2730" s="79"/>
      <c r="C2730" s="157"/>
      <c r="D2730" s="47"/>
      <c r="E2730" s="345"/>
      <c r="F2730" s="19"/>
      <c r="G2730" s="56"/>
      <c r="H2730" s="18"/>
      <c r="I2730" s="19"/>
      <c r="J2730" s="19"/>
      <c r="K2730" s="19"/>
      <c r="L2730" s="345"/>
      <c r="M2730" s="17"/>
      <c r="N2730" s="17"/>
      <c r="O2730" s="19"/>
      <c r="P2730" s="19"/>
      <c r="Q2730" s="19"/>
      <c r="R2730" s="17"/>
    </row>
    <row r="2731" spans="1:18">
      <c r="A2731" s="150" t="str">
        <f t="shared" si="43"/>
        <v/>
      </c>
      <c r="B2731" s="79"/>
      <c r="C2731" s="157"/>
      <c r="D2731" s="47"/>
      <c r="E2731" s="345"/>
      <c r="F2731" s="19"/>
      <c r="G2731" s="56"/>
      <c r="H2731" s="18"/>
      <c r="I2731" s="19"/>
      <c r="J2731" s="19"/>
      <c r="K2731" s="19"/>
      <c r="L2731" s="345"/>
      <c r="M2731" s="17"/>
      <c r="N2731" s="17"/>
      <c r="O2731" s="19"/>
      <c r="P2731" s="19"/>
      <c r="Q2731" s="19"/>
      <c r="R2731" s="17"/>
    </row>
    <row r="2732" spans="1:18">
      <c r="A2732" s="150" t="str">
        <f t="shared" si="43"/>
        <v/>
      </c>
      <c r="B2732" s="79"/>
      <c r="C2732" s="157"/>
      <c r="D2732" s="47"/>
      <c r="E2732" s="345"/>
      <c r="F2732" s="19"/>
      <c r="G2732" s="56"/>
      <c r="H2732" s="18"/>
      <c r="I2732" s="19"/>
      <c r="J2732" s="19"/>
      <c r="K2732" s="19"/>
      <c r="L2732" s="345"/>
      <c r="M2732" s="17"/>
      <c r="N2732" s="17"/>
      <c r="O2732" s="19"/>
      <c r="P2732" s="19"/>
      <c r="Q2732" s="19"/>
      <c r="R2732" s="17"/>
    </row>
    <row r="2733" spans="1:18">
      <c r="A2733" s="89" t="str">
        <f t="shared" si="43"/>
        <v/>
      </c>
      <c r="B2733" s="88"/>
      <c r="C2733" s="157"/>
      <c r="D2733" s="90"/>
      <c r="E2733" s="346"/>
      <c r="F2733" s="91"/>
      <c r="G2733" s="88"/>
      <c r="H2733" s="92"/>
      <c r="I2733" s="93"/>
      <c r="J2733" s="93"/>
      <c r="K2733" s="93"/>
      <c r="L2733" s="346"/>
      <c r="M2733" s="94"/>
      <c r="N2733" s="94"/>
      <c r="O2733" s="93"/>
      <c r="P2733" s="93"/>
      <c r="Q2733" s="93"/>
      <c r="R2733" s="94"/>
    </row>
    <row r="2734" spans="1:18">
      <c r="A2734" s="150" t="str">
        <f t="shared" si="43"/>
        <v/>
      </c>
      <c r="B2734" s="79"/>
      <c r="C2734" s="157"/>
      <c r="D2734" s="47"/>
      <c r="E2734" s="345"/>
      <c r="F2734" s="19"/>
      <c r="G2734" s="56"/>
      <c r="H2734" s="18"/>
      <c r="I2734" s="19"/>
      <c r="J2734" s="19"/>
      <c r="K2734" s="19"/>
      <c r="L2734" s="345"/>
      <c r="M2734" s="17"/>
      <c r="N2734" s="17"/>
      <c r="O2734" s="19"/>
      <c r="P2734" s="19"/>
      <c r="Q2734" s="19"/>
      <c r="R2734" s="17"/>
    </row>
    <row r="2735" spans="1:18">
      <c r="A2735" s="150" t="str">
        <f t="shared" si="43"/>
        <v/>
      </c>
      <c r="B2735" s="79"/>
      <c r="C2735" s="157"/>
      <c r="D2735" s="47"/>
      <c r="E2735" s="345"/>
      <c r="F2735" s="19"/>
      <c r="G2735" s="56"/>
      <c r="H2735" s="18"/>
      <c r="I2735" s="19"/>
      <c r="J2735" s="19"/>
      <c r="K2735" s="19"/>
      <c r="L2735" s="345"/>
      <c r="M2735" s="17"/>
      <c r="N2735" s="17"/>
      <c r="O2735" s="19"/>
      <c r="P2735" s="19"/>
      <c r="Q2735" s="19"/>
      <c r="R2735" s="17"/>
    </row>
    <row r="2736" spans="1:18">
      <c r="A2736" s="150" t="str">
        <f t="shared" si="43"/>
        <v/>
      </c>
      <c r="B2736" s="79"/>
      <c r="C2736" s="157"/>
      <c r="D2736" s="47"/>
      <c r="E2736" s="345"/>
      <c r="F2736" s="19"/>
      <c r="G2736" s="56"/>
      <c r="H2736" s="18"/>
      <c r="I2736" s="19"/>
      <c r="J2736" s="19"/>
      <c r="K2736" s="19"/>
      <c r="L2736" s="345"/>
      <c r="M2736" s="17"/>
      <c r="N2736" s="17"/>
      <c r="O2736" s="19"/>
      <c r="P2736" s="19"/>
      <c r="Q2736" s="19"/>
      <c r="R2736" s="17"/>
    </row>
    <row r="2737" spans="1:18">
      <c r="A2737" s="150" t="str">
        <f t="shared" si="43"/>
        <v/>
      </c>
      <c r="B2737" s="79"/>
      <c r="C2737" s="157"/>
      <c r="D2737" s="47"/>
      <c r="E2737" s="345"/>
      <c r="F2737" s="19"/>
      <c r="G2737" s="56"/>
      <c r="H2737" s="18"/>
      <c r="I2737" s="19"/>
      <c r="J2737" s="19"/>
      <c r="K2737" s="19"/>
      <c r="L2737" s="345"/>
      <c r="M2737" s="17"/>
      <c r="N2737" s="17"/>
      <c r="O2737" s="19"/>
      <c r="P2737" s="19"/>
      <c r="Q2737" s="19"/>
      <c r="R2737" s="17"/>
    </row>
    <row r="2738" spans="1:18">
      <c r="A2738" s="150" t="str">
        <f t="shared" si="43"/>
        <v/>
      </c>
      <c r="B2738" s="79"/>
      <c r="C2738" s="157"/>
      <c r="D2738" s="47"/>
      <c r="E2738" s="345"/>
      <c r="F2738" s="19"/>
      <c r="G2738" s="56"/>
      <c r="H2738" s="18"/>
      <c r="I2738" s="19"/>
      <c r="J2738" s="19"/>
      <c r="K2738" s="19"/>
      <c r="L2738" s="345"/>
      <c r="M2738" s="17"/>
      <c r="N2738" s="17"/>
      <c r="O2738" s="19"/>
      <c r="P2738" s="19"/>
      <c r="Q2738" s="19"/>
      <c r="R2738" s="17"/>
    </row>
    <row r="2739" spans="1:18">
      <c r="A2739" s="89" t="str">
        <f t="shared" si="43"/>
        <v/>
      </c>
      <c r="B2739" s="88"/>
      <c r="C2739" s="157"/>
      <c r="D2739" s="90"/>
      <c r="E2739" s="346"/>
      <c r="F2739" s="91"/>
      <c r="G2739" s="88"/>
      <c r="H2739" s="92"/>
      <c r="I2739" s="93"/>
      <c r="J2739" s="93"/>
      <c r="K2739" s="93"/>
      <c r="L2739" s="346"/>
      <c r="M2739" s="94"/>
      <c r="N2739" s="94"/>
      <c r="O2739" s="93"/>
      <c r="P2739" s="93"/>
      <c r="Q2739" s="93"/>
      <c r="R2739" s="94"/>
    </row>
    <row r="2740" spans="1:18">
      <c r="A2740" s="150" t="str">
        <f t="shared" si="43"/>
        <v/>
      </c>
      <c r="B2740" s="79"/>
      <c r="C2740" s="157"/>
      <c r="D2740" s="47"/>
      <c r="E2740" s="345"/>
      <c r="F2740" s="19"/>
      <c r="G2740" s="56"/>
      <c r="H2740" s="18"/>
      <c r="I2740" s="19"/>
      <c r="J2740" s="19"/>
      <c r="K2740" s="19"/>
      <c r="L2740" s="345"/>
      <c r="M2740" s="17"/>
      <c r="N2740" s="17"/>
      <c r="O2740" s="19"/>
      <c r="P2740" s="19"/>
      <c r="Q2740" s="19"/>
      <c r="R2740" s="17"/>
    </row>
    <row r="2741" spans="1:18">
      <c r="A2741" s="150" t="str">
        <f t="shared" si="43"/>
        <v/>
      </c>
      <c r="B2741" s="79"/>
      <c r="C2741" s="157"/>
      <c r="D2741" s="47"/>
      <c r="E2741" s="345"/>
      <c r="F2741" s="19"/>
      <c r="G2741" s="56"/>
      <c r="H2741" s="18"/>
      <c r="I2741" s="19"/>
      <c r="J2741" s="19"/>
      <c r="K2741" s="19"/>
      <c r="L2741" s="345"/>
      <c r="M2741" s="17"/>
      <c r="N2741" s="17"/>
      <c r="O2741" s="19"/>
      <c r="P2741" s="19"/>
      <c r="Q2741" s="19"/>
      <c r="R2741" s="17"/>
    </row>
    <row r="2742" spans="1:18">
      <c r="A2742" s="150" t="str">
        <f t="shared" si="43"/>
        <v/>
      </c>
      <c r="B2742" s="79"/>
      <c r="C2742" s="157"/>
      <c r="D2742" s="47"/>
      <c r="E2742" s="345"/>
      <c r="F2742" s="19"/>
      <c r="G2742" s="56"/>
      <c r="H2742" s="18"/>
      <c r="I2742" s="19"/>
      <c r="J2742" s="19"/>
      <c r="K2742" s="19"/>
      <c r="L2742" s="345"/>
      <c r="M2742" s="17"/>
      <c r="N2742" s="17"/>
      <c r="O2742" s="19"/>
      <c r="P2742" s="19"/>
      <c r="Q2742" s="19"/>
      <c r="R2742" s="17"/>
    </row>
    <row r="2743" spans="1:18">
      <c r="A2743" s="150" t="str">
        <f t="shared" si="43"/>
        <v/>
      </c>
      <c r="B2743" s="79"/>
      <c r="C2743" s="157"/>
      <c r="D2743" s="47"/>
      <c r="E2743" s="345"/>
      <c r="F2743" s="19"/>
      <c r="G2743" s="56"/>
      <c r="H2743" s="18"/>
      <c r="I2743" s="19"/>
      <c r="J2743" s="19"/>
      <c r="K2743" s="19"/>
      <c r="L2743" s="345"/>
      <c r="M2743" s="17"/>
      <c r="N2743" s="17"/>
      <c r="O2743" s="19"/>
      <c r="P2743" s="19"/>
      <c r="Q2743" s="19"/>
      <c r="R2743" s="17"/>
    </row>
    <row r="2744" spans="1:18">
      <c r="A2744" s="150" t="str">
        <f t="shared" si="43"/>
        <v/>
      </c>
      <c r="B2744" s="79"/>
      <c r="C2744" s="157"/>
      <c r="D2744" s="47"/>
      <c r="E2744" s="345"/>
      <c r="F2744" s="19"/>
      <c r="G2744" s="56"/>
      <c r="H2744" s="18"/>
      <c r="I2744" s="19"/>
      <c r="J2744" s="19"/>
      <c r="K2744" s="19"/>
      <c r="L2744" s="345"/>
      <c r="M2744" s="17"/>
      <c r="N2744" s="17"/>
      <c r="O2744" s="19"/>
      <c r="P2744" s="19"/>
      <c r="Q2744" s="19"/>
      <c r="R2744" s="17"/>
    </row>
    <row r="2745" spans="1:18">
      <c r="A2745" s="89" t="str">
        <f t="shared" si="43"/>
        <v/>
      </c>
      <c r="B2745" s="88"/>
      <c r="C2745" s="157"/>
      <c r="D2745" s="90"/>
      <c r="E2745" s="346"/>
      <c r="F2745" s="91"/>
      <c r="G2745" s="88"/>
      <c r="H2745" s="92"/>
      <c r="I2745" s="93"/>
      <c r="J2745" s="93"/>
      <c r="K2745" s="93"/>
      <c r="L2745" s="346"/>
      <c r="M2745" s="94"/>
      <c r="N2745" s="94"/>
      <c r="O2745" s="93"/>
      <c r="P2745" s="93"/>
      <c r="Q2745" s="93"/>
      <c r="R2745" s="94"/>
    </row>
    <row r="2746" spans="1:18">
      <c r="A2746" s="150" t="str">
        <f t="shared" si="43"/>
        <v/>
      </c>
      <c r="B2746" s="79"/>
      <c r="C2746" s="157"/>
      <c r="D2746" s="47"/>
      <c r="E2746" s="345"/>
      <c r="F2746" s="19"/>
      <c r="G2746" s="56"/>
      <c r="H2746" s="18"/>
      <c r="I2746" s="19"/>
      <c r="J2746" s="19"/>
      <c r="K2746" s="19"/>
      <c r="L2746" s="345"/>
      <c r="M2746" s="17"/>
      <c r="N2746" s="17"/>
      <c r="O2746" s="19"/>
      <c r="P2746" s="19"/>
      <c r="Q2746" s="19"/>
      <c r="R2746" s="17"/>
    </row>
    <row r="2747" spans="1:18">
      <c r="A2747" s="150" t="str">
        <f t="shared" si="43"/>
        <v/>
      </c>
      <c r="B2747" s="79"/>
      <c r="C2747" s="157"/>
      <c r="D2747" s="47"/>
      <c r="E2747" s="345"/>
      <c r="F2747" s="19"/>
      <c r="G2747" s="56"/>
      <c r="H2747" s="18"/>
      <c r="I2747" s="19"/>
      <c r="J2747" s="19"/>
      <c r="K2747" s="19"/>
      <c r="L2747" s="345"/>
      <c r="M2747" s="17"/>
      <c r="N2747" s="17"/>
      <c r="O2747" s="19"/>
      <c r="P2747" s="19"/>
      <c r="Q2747" s="19"/>
      <c r="R2747" s="17"/>
    </row>
    <row r="2748" spans="1:18">
      <c r="A2748" s="150" t="str">
        <f t="shared" si="43"/>
        <v/>
      </c>
      <c r="B2748" s="79"/>
      <c r="C2748" s="157"/>
      <c r="D2748" s="47"/>
      <c r="E2748" s="345"/>
      <c r="F2748" s="19"/>
      <c r="G2748" s="56"/>
      <c r="H2748" s="18"/>
      <c r="I2748" s="19"/>
      <c r="J2748" s="19"/>
      <c r="K2748" s="19"/>
      <c r="L2748" s="345"/>
      <c r="M2748" s="17"/>
      <c r="N2748" s="17"/>
      <c r="O2748" s="19"/>
      <c r="P2748" s="19"/>
      <c r="Q2748" s="19"/>
      <c r="R2748" s="17"/>
    </row>
    <row r="2749" spans="1:18">
      <c r="A2749" s="150" t="str">
        <f t="shared" si="43"/>
        <v/>
      </c>
      <c r="B2749" s="79"/>
      <c r="C2749" s="157"/>
      <c r="D2749" s="47"/>
      <c r="E2749" s="345"/>
      <c r="F2749" s="19"/>
      <c r="G2749" s="56"/>
      <c r="H2749" s="18"/>
      <c r="I2749" s="19"/>
      <c r="J2749" s="19"/>
      <c r="K2749" s="19"/>
      <c r="L2749" s="345"/>
      <c r="M2749" s="17"/>
      <c r="N2749" s="17"/>
      <c r="O2749" s="19"/>
      <c r="P2749" s="19"/>
      <c r="Q2749" s="19"/>
      <c r="R2749" s="17"/>
    </row>
    <row r="2750" spans="1:18">
      <c r="A2750" s="150" t="str">
        <f t="shared" si="43"/>
        <v/>
      </c>
      <c r="B2750" s="79"/>
      <c r="C2750" s="157"/>
      <c r="D2750" s="47"/>
      <c r="E2750" s="345"/>
      <c r="F2750" s="19"/>
      <c r="G2750" s="56"/>
      <c r="H2750" s="18"/>
      <c r="I2750" s="19"/>
      <c r="J2750" s="19"/>
      <c r="K2750" s="19"/>
      <c r="L2750" s="345"/>
      <c r="M2750" s="17"/>
      <c r="N2750" s="17"/>
      <c r="O2750" s="19"/>
      <c r="P2750" s="19"/>
      <c r="Q2750" s="19"/>
      <c r="R2750" s="17"/>
    </row>
    <row r="2751" spans="1:18">
      <c r="A2751" s="89" t="str">
        <f t="shared" si="43"/>
        <v/>
      </c>
      <c r="B2751" s="88"/>
      <c r="C2751" s="157"/>
      <c r="D2751" s="90"/>
      <c r="E2751" s="346"/>
      <c r="F2751" s="91"/>
      <c r="G2751" s="88"/>
      <c r="H2751" s="92"/>
      <c r="I2751" s="93"/>
      <c r="J2751" s="93"/>
      <c r="K2751" s="93"/>
      <c r="L2751" s="346"/>
      <c r="M2751" s="94"/>
      <c r="N2751" s="94"/>
      <c r="O2751" s="93"/>
      <c r="P2751" s="93"/>
      <c r="Q2751" s="93"/>
      <c r="R2751" s="94"/>
    </row>
    <row r="2752" spans="1:18">
      <c r="A2752" s="150" t="str">
        <f t="shared" si="43"/>
        <v/>
      </c>
      <c r="B2752" s="79"/>
      <c r="C2752" s="157"/>
      <c r="D2752" s="47"/>
      <c r="E2752" s="345"/>
      <c r="F2752" s="19"/>
      <c r="G2752" s="56"/>
      <c r="H2752" s="18"/>
      <c r="I2752" s="19"/>
      <c r="J2752" s="19"/>
      <c r="K2752" s="19"/>
      <c r="L2752" s="345"/>
      <c r="M2752" s="17"/>
      <c r="N2752" s="17"/>
      <c r="O2752" s="19"/>
      <c r="P2752" s="19"/>
      <c r="Q2752" s="19"/>
      <c r="R2752" s="17"/>
    </row>
    <row r="2753" spans="1:18">
      <c r="A2753" s="150" t="str">
        <f t="shared" si="43"/>
        <v/>
      </c>
      <c r="B2753" s="79"/>
      <c r="C2753" s="157"/>
      <c r="D2753" s="47"/>
      <c r="E2753" s="345"/>
      <c r="F2753" s="19"/>
      <c r="G2753" s="56"/>
      <c r="H2753" s="18"/>
      <c r="I2753" s="19"/>
      <c r="J2753" s="19"/>
      <c r="K2753" s="19"/>
      <c r="L2753" s="345"/>
      <c r="M2753" s="17"/>
      <c r="N2753" s="17"/>
      <c r="O2753" s="19"/>
      <c r="P2753" s="19"/>
      <c r="Q2753" s="19"/>
      <c r="R2753" s="17"/>
    </row>
    <row r="2754" spans="1:18">
      <c r="A2754" s="150" t="str">
        <f t="shared" si="43"/>
        <v/>
      </c>
      <c r="B2754" s="79"/>
      <c r="C2754" s="157"/>
      <c r="D2754" s="47"/>
      <c r="E2754" s="345"/>
      <c r="F2754" s="19"/>
      <c r="G2754" s="56"/>
      <c r="H2754" s="18"/>
      <c r="I2754" s="19"/>
      <c r="J2754" s="19"/>
      <c r="K2754" s="19"/>
      <c r="L2754" s="345"/>
      <c r="M2754" s="17"/>
      <c r="N2754" s="17"/>
      <c r="O2754" s="19"/>
      <c r="P2754" s="19"/>
      <c r="Q2754" s="19"/>
      <c r="R2754" s="17"/>
    </row>
    <row r="2755" spans="1:18">
      <c r="A2755" s="150" t="str">
        <f t="shared" si="43"/>
        <v/>
      </c>
      <c r="B2755" s="79"/>
      <c r="C2755" s="157"/>
      <c r="D2755" s="47"/>
      <c r="E2755" s="345"/>
      <c r="F2755" s="19"/>
      <c r="G2755" s="56"/>
      <c r="H2755" s="18"/>
      <c r="I2755" s="19"/>
      <c r="J2755" s="19"/>
      <c r="K2755" s="19"/>
      <c r="L2755" s="345"/>
      <c r="M2755" s="17"/>
      <c r="N2755" s="17"/>
      <c r="O2755" s="19"/>
      <c r="P2755" s="19"/>
      <c r="Q2755" s="19"/>
      <c r="R2755" s="17"/>
    </row>
    <row r="2756" spans="1:18">
      <c r="A2756" s="150" t="str">
        <f t="shared" si="43"/>
        <v/>
      </c>
      <c r="B2756" s="79"/>
      <c r="C2756" s="157"/>
      <c r="D2756" s="47"/>
      <c r="E2756" s="345"/>
      <c r="F2756" s="19"/>
      <c r="G2756" s="56"/>
      <c r="H2756" s="18"/>
      <c r="I2756" s="19"/>
      <c r="J2756" s="19"/>
      <c r="K2756" s="19"/>
      <c r="L2756" s="345"/>
      <c r="M2756" s="17"/>
      <c r="N2756" s="17"/>
      <c r="O2756" s="19"/>
      <c r="P2756" s="19"/>
      <c r="Q2756" s="19"/>
      <c r="R2756" s="17"/>
    </row>
    <row r="2757" spans="1:18">
      <c r="A2757" s="89" t="str">
        <f t="shared" si="43"/>
        <v/>
      </c>
      <c r="B2757" s="88"/>
      <c r="C2757" s="157"/>
      <c r="D2757" s="90"/>
      <c r="E2757" s="346"/>
      <c r="F2757" s="91"/>
      <c r="G2757" s="88"/>
      <c r="H2757" s="92"/>
      <c r="I2757" s="93"/>
      <c r="J2757" s="93"/>
      <c r="K2757" s="93"/>
      <c r="L2757" s="346"/>
      <c r="M2757" s="94"/>
      <c r="N2757" s="94"/>
      <c r="O2757" s="93"/>
      <c r="P2757" s="93"/>
      <c r="Q2757" s="93"/>
      <c r="R2757" s="94"/>
    </row>
    <row r="2758" spans="1:18">
      <c r="A2758" s="150" t="str">
        <f t="shared" si="43"/>
        <v/>
      </c>
      <c r="B2758" s="79"/>
      <c r="C2758" s="157"/>
      <c r="D2758" s="47"/>
      <c r="E2758" s="345"/>
      <c r="F2758" s="19"/>
      <c r="G2758" s="56"/>
      <c r="H2758" s="18"/>
      <c r="I2758" s="19"/>
      <c r="J2758" s="19"/>
      <c r="K2758" s="19"/>
      <c r="L2758" s="345"/>
      <c r="M2758" s="17"/>
      <c r="N2758" s="17"/>
      <c r="O2758" s="19"/>
      <c r="P2758" s="19"/>
      <c r="Q2758" s="19"/>
      <c r="R2758" s="17"/>
    </row>
    <row r="2759" spans="1:18">
      <c r="A2759" s="150" t="str">
        <f t="shared" si="43"/>
        <v/>
      </c>
      <c r="B2759" s="79"/>
      <c r="C2759" s="157"/>
      <c r="D2759" s="47"/>
      <c r="E2759" s="345"/>
      <c r="F2759" s="19"/>
      <c r="G2759" s="56"/>
      <c r="H2759" s="18"/>
      <c r="I2759" s="19"/>
      <c r="J2759" s="19"/>
      <c r="K2759" s="19"/>
      <c r="L2759" s="345"/>
      <c r="M2759" s="17"/>
      <c r="N2759" s="17"/>
      <c r="O2759" s="19"/>
      <c r="P2759" s="19"/>
      <c r="Q2759" s="19"/>
      <c r="R2759" s="17"/>
    </row>
    <row r="2760" spans="1:18">
      <c r="A2760" s="150" t="str">
        <f t="shared" si="43"/>
        <v/>
      </c>
      <c r="B2760" s="79"/>
      <c r="C2760" s="157"/>
      <c r="D2760" s="47"/>
      <c r="E2760" s="345"/>
      <c r="F2760" s="19"/>
      <c r="G2760" s="56"/>
      <c r="H2760" s="18"/>
      <c r="I2760" s="19"/>
      <c r="J2760" s="19"/>
      <c r="K2760" s="19"/>
      <c r="L2760" s="345"/>
      <c r="M2760" s="17"/>
      <c r="N2760" s="17"/>
      <c r="O2760" s="19"/>
      <c r="P2760" s="19"/>
      <c r="Q2760" s="19"/>
      <c r="R2760" s="17"/>
    </row>
    <row r="2761" spans="1:18">
      <c r="A2761" s="150" t="str">
        <f t="shared" si="43"/>
        <v/>
      </c>
      <c r="B2761" s="79"/>
      <c r="C2761" s="157"/>
      <c r="D2761" s="47"/>
      <c r="E2761" s="345"/>
      <c r="F2761" s="19"/>
      <c r="G2761" s="56"/>
      <c r="H2761" s="18"/>
      <c r="I2761" s="19"/>
      <c r="J2761" s="19"/>
      <c r="K2761" s="19"/>
      <c r="L2761" s="345"/>
      <c r="M2761" s="17"/>
      <c r="N2761" s="17"/>
      <c r="O2761" s="19"/>
      <c r="P2761" s="19"/>
      <c r="Q2761" s="19"/>
      <c r="R2761" s="17"/>
    </row>
    <row r="2762" spans="1:18">
      <c r="A2762" s="150" t="str">
        <f t="shared" si="43"/>
        <v/>
      </c>
      <c r="B2762" s="79"/>
      <c r="C2762" s="157"/>
      <c r="D2762" s="47"/>
      <c r="E2762" s="345"/>
      <c r="F2762" s="19"/>
      <c r="G2762" s="56"/>
      <c r="H2762" s="18"/>
      <c r="I2762" s="19"/>
      <c r="J2762" s="19"/>
      <c r="K2762" s="19"/>
      <c r="L2762" s="345"/>
      <c r="M2762" s="17"/>
      <c r="N2762" s="17"/>
      <c r="O2762" s="19"/>
      <c r="P2762" s="19"/>
      <c r="Q2762" s="19"/>
      <c r="R2762" s="17"/>
    </row>
    <row r="2763" spans="1:18">
      <c r="A2763" s="89" t="str">
        <f t="shared" si="43"/>
        <v/>
      </c>
      <c r="B2763" s="88"/>
      <c r="C2763" s="157"/>
      <c r="D2763" s="90"/>
      <c r="E2763" s="346"/>
      <c r="F2763" s="91"/>
      <c r="G2763" s="88"/>
      <c r="H2763" s="92"/>
      <c r="I2763" s="93"/>
      <c r="J2763" s="93"/>
      <c r="K2763" s="93"/>
      <c r="L2763" s="346"/>
      <c r="M2763" s="94"/>
      <c r="N2763" s="94"/>
      <c r="O2763" s="93"/>
      <c r="P2763" s="93"/>
      <c r="Q2763" s="93"/>
      <c r="R2763" s="94"/>
    </row>
    <row r="2764" spans="1:18">
      <c r="A2764" s="150" t="str">
        <f t="shared" si="43"/>
        <v/>
      </c>
      <c r="B2764" s="79"/>
      <c r="C2764" s="157"/>
      <c r="D2764" s="47"/>
      <c r="E2764" s="345"/>
      <c r="F2764" s="19"/>
      <c r="G2764" s="56"/>
      <c r="H2764" s="18"/>
      <c r="I2764" s="19"/>
      <c r="J2764" s="19"/>
      <c r="K2764" s="19"/>
      <c r="L2764" s="345"/>
      <c r="M2764" s="17"/>
      <c r="N2764" s="17"/>
      <c r="O2764" s="19"/>
      <c r="P2764" s="19"/>
      <c r="Q2764" s="19"/>
      <c r="R2764" s="17"/>
    </row>
    <row r="2765" spans="1:18">
      <c r="A2765" s="150" t="str">
        <f t="shared" si="43"/>
        <v/>
      </c>
      <c r="B2765" s="79"/>
      <c r="C2765" s="157"/>
      <c r="D2765" s="47"/>
      <c r="E2765" s="345"/>
      <c r="F2765" s="19"/>
      <c r="G2765" s="56"/>
      <c r="H2765" s="18"/>
      <c r="I2765" s="19"/>
      <c r="J2765" s="19"/>
      <c r="K2765" s="19"/>
      <c r="L2765" s="345"/>
      <c r="M2765" s="17"/>
      <c r="N2765" s="17"/>
      <c r="O2765" s="19"/>
      <c r="P2765" s="19"/>
      <c r="Q2765" s="19"/>
      <c r="R2765" s="17"/>
    </row>
    <row r="2766" spans="1:18">
      <c r="A2766" s="150" t="str">
        <f t="shared" si="43"/>
        <v/>
      </c>
      <c r="B2766" s="79"/>
      <c r="C2766" s="157"/>
      <c r="D2766" s="47"/>
      <c r="E2766" s="345"/>
      <c r="F2766" s="19"/>
      <c r="G2766" s="56"/>
      <c r="H2766" s="18"/>
      <c r="I2766" s="19"/>
      <c r="J2766" s="19"/>
      <c r="K2766" s="19"/>
      <c r="L2766" s="345"/>
      <c r="M2766" s="17"/>
      <c r="N2766" s="17"/>
      <c r="O2766" s="19"/>
      <c r="P2766" s="19"/>
      <c r="Q2766" s="19"/>
      <c r="R2766" s="17"/>
    </row>
    <row r="2767" spans="1:18">
      <c r="A2767" s="150" t="str">
        <f t="shared" ref="A2767:A2830" si="44">IF(ISBLANK(B2767),"",IF(ISNA(VLOOKUP(B2767,jobtable,2,FALSE)),"Not found",VLOOKUP(B2767,jobtable,2,FALSE)))</f>
        <v/>
      </c>
      <c r="B2767" s="79"/>
      <c r="C2767" s="157"/>
      <c r="D2767" s="47"/>
      <c r="E2767" s="345"/>
      <c r="F2767" s="19"/>
      <c r="G2767" s="56"/>
      <c r="H2767" s="18"/>
      <c r="I2767" s="19"/>
      <c r="J2767" s="19"/>
      <c r="K2767" s="19"/>
      <c r="L2767" s="345"/>
      <c r="M2767" s="17"/>
      <c r="N2767" s="17"/>
      <c r="O2767" s="19"/>
      <c r="P2767" s="19"/>
      <c r="Q2767" s="19"/>
      <c r="R2767" s="17"/>
    </row>
    <row r="2768" spans="1:18">
      <c r="A2768" s="150" t="str">
        <f t="shared" si="44"/>
        <v/>
      </c>
      <c r="B2768" s="79"/>
      <c r="C2768" s="157"/>
      <c r="D2768" s="47"/>
      <c r="E2768" s="345"/>
      <c r="F2768" s="19"/>
      <c r="G2768" s="56"/>
      <c r="H2768" s="18"/>
      <c r="I2768" s="19"/>
      <c r="J2768" s="19"/>
      <c r="K2768" s="19"/>
      <c r="L2768" s="345"/>
      <c r="M2768" s="17"/>
      <c r="N2768" s="17"/>
      <c r="O2768" s="19"/>
      <c r="P2768" s="19"/>
      <c r="Q2768" s="19"/>
      <c r="R2768" s="17"/>
    </row>
    <row r="2769" spans="1:18">
      <c r="A2769" s="89" t="str">
        <f t="shared" si="44"/>
        <v/>
      </c>
      <c r="B2769" s="88"/>
      <c r="C2769" s="157"/>
      <c r="D2769" s="90"/>
      <c r="E2769" s="346"/>
      <c r="F2769" s="91"/>
      <c r="G2769" s="88"/>
      <c r="H2769" s="92"/>
      <c r="I2769" s="93"/>
      <c r="J2769" s="93"/>
      <c r="K2769" s="93"/>
      <c r="L2769" s="346"/>
      <c r="M2769" s="94"/>
      <c r="N2769" s="94"/>
      <c r="O2769" s="93"/>
      <c r="P2769" s="93"/>
      <c r="Q2769" s="93"/>
      <c r="R2769" s="94"/>
    </row>
    <row r="2770" spans="1:18">
      <c r="A2770" s="150" t="str">
        <f t="shared" si="44"/>
        <v/>
      </c>
      <c r="B2770" s="79"/>
      <c r="C2770" s="157"/>
      <c r="D2770" s="47"/>
      <c r="E2770" s="345"/>
      <c r="F2770" s="19"/>
      <c r="G2770" s="56"/>
      <c r="H2770" s="18"/>
      <c r="I2770" s="19"/>
      <c r="J2770" s="19"/>
      <c r="K2770" s="19"/>
      <c r="L2770" s="345"/>
      <c r="M2770" s="17"/>
      <c r="N2770" s="17"/>
      <c r="O2770" s="19"/>
      <c r="P2770" s="19"/>
      <c r="Q2770" s="19"/>
      <c r="R2770" s="17"/>
    </row>
    <row r="2771" spans="1:18">
      <c r="A2771" s="150" t="str">
        <f t="shared" si="44"/>
        <v/>
      </c>
      <c r="B2771" s="79"/>
      <c r="C2771" s="157"/>
      <c r="D2771" s="47"/>
      <c r="E2771" s="345"/>
      <c r="F2771" s="19"/>
      <c r="G2771" s="56"/>
      <c r="H2771" s="18"/>
      <c r="I2771" s="19"/>
      <c r="J2771" s="19"/>
      <c r="K2771" s="19"/>
      <c r="L2771" s="345"/>
      <c r="M2771" s="17"/>
      <c r="N2771" s="17"/>
      <c r="O2771" s="19"/>
      <c r="P2771" s="19"/>
      <c r="Q2771" s="19"/>
      <c r="R2771" s="17"/>
    </row>
    <row r="2772" spans="1:18">
      <c r="A2772" s="150" t="str">
        <f t="shared" si="44"/>
        <v/>
      </c>
      <c r="B2772" s="79"/>
      <c r="C2772" s="157"/>
      <c r="D2772" s="47"/>
      <c r="E2772" s="345"/>
      <c r="F2772" s="19"/>
      <c r="G2772" s="56"/>
      <c r="H2772" s="18"/>
      <c r="I2772" s="19"/>
      <c r="J2772" s="19"/>
      <c r="K2772" s="19"/>
      <c r="L2772" s="345"/>
      <c r="M2772" s="17"/>
      <c r="N2772" s="17"/>
      <c r="O2772" s="19"/>
      <c r="P2772" s="19"/>
      <c r="Q2772" s="19"/>
      <c r="R2772" s="17"/>
    </row>
    <row r="2773" spans="1:18">
      <c r="A2773" s="150" t="str">
        <f t="shared" si="44"/>
        <v/>
      </c>
      <c r="B2773" s="79"/>
      <c r="C2773" s="157"/>
      <c r="D2773" s="47"/>
      <c r="E2773" s="345"/>
      <c r="F2773" s="19"/>
      <c r="G2773" s="56"/>
      <c r="H2773" s="18"/>
      <c r="I2773" s="19"/>
      <c r="J2773" s="19"/>
      <c r="K2773" s="19"/>
      <c r="L2773" s="345"/>
      <c r="M2773" s="17"/>
      <c r="N2773" s="17"/>
      <c r="O2773" s="19"/>
      <c r="P2773" s="19"/>
      <c r="Q2773" s="19"/>
      <c r="R2773" s="17"/>
    </row>
    <row r="2774" spans="1:18">
      <c r="A2774" s="150" t="str">
        <f t="shared" si="44"/>
        <v/>
      </c>
      <c r="B2774" s="79"/>
      <c r="C2774" s="157"/>
      <c r="D2774" s="47"/>
      <c r="E2774" s="345"/>
      <c r="F2774" s="19"/>
      <c r="G2774" s="56"/>
      <c r="H2774" s="18"/>
      <c r="I2774" s="19"/>
      <c r="J2774" s="19"/>
      <c r="K2774" s="19"/>
      <c r="L2774" s="345"/>
      <c r="M2774" s="17"/>
      <c r="N2774" s="17"/>
      <c r="O2774" s="19"/>
      <c r="P2774" s="19"/>
      <c r="Q2774" s="19"/>
      <c r="R2774" s="17"/>
    </row>
    <row r="2775" spans="1:18">
      <c r="A2775" s="89" t="str">
        <f t="shared" si="44"/>
        <v/>
      </c>
      <c r="B2775" s="88"/>
      <c r="C2775" s="157"/>
      <c r="D2775" s="90"/>
      <c r="E2775" s="346"/>
      <c r="F2775" s="91"/>
      <c r="G2775" s="88"/>
      <c r="H2775" s="92"/>
      <c r="I2775" s="93"/>
      <c r="J2775" s="93"/>
      <c r="K2775" s="93"/>
      <c r="L2775" s="346"/>
      <c r="M2775" s="94"/>
      <c r="N2775" s="94"/>
      <c r="O2775" s="93"/>
      <c r="P2775" s="93"/>
      <c r="Q2775" s="93"/>
      <c r="R2775" s="94"/>
    </row>
    <row r="2776" spans="1:18">
      <c r="A2776" s="150" t="str">
        <f t="shared" si="44"/>
        <v/>
      </c>
      <c r="B2776" s="79"/>
      <c r="C2776" s="157"/>
      <c r="D2776" s="47"/>
      <c r="E2776" s="345"/>
      <c r="F2776" s="19"/>
      <c r="G2776" s="56"/>
      <c r="H2776" s="18"/>
      <c r="I2776" s="19"/>
      <c r="J2776" s="19"/>
      <c r="K2776" s="19"/>
      <c r="L2776" s="345"/>
      <c r="M2776" s="17"/>
      <c r="N2776" s="17"/>
      <c r="O2776" s="19"/>
      <c r="P2776" s="19"/>
      <c r="Q2776" s="19"/>
      <c r="R2776" s="17"/>
    </row>
    <row r="2777" spans="1:18">
      <c r="A2777" s="150" t="str">
        <f t="shared" si="44"/>
        <v/>
      </c>
      <c r="B2777" s="79"/>
      <c r="C2777" s="157"/>
      <c r="D2777" s="47"/>
      <c r="E2777" s="345"/>
      <c r="F2777" s="19"/>
      <c r="G2777" s="56"/>
      <c r="H2777" s="18"/>
      <c r="I2777" s="19"/>
      <c r="J2777" s="19"/>
      <c r="K2777" s="19"/>
      <c r="L2777" s="345"/>
      <c r="M2777" s="17"/>
      <c r="N2777" s="17"/>
      <c r="O2777" s="19"/>
      <c r="P2777" s="19"/>
      <c r="Q2777" s="19"/>
      <c r="R2777" s="17"/>
    </row>
    <row r="2778" spans="1:18">
      <c r="A2778" s="150" t="str">
        <f t="shared" si="44"/>
        <v/>
      </c>
      <c r="B2778" s="79"/>
      <c r="C2778" s="157"/>
      <c r="D2778" s="47"/>
      <c r="E2778" s="345"/>
      <c r="F2778" s="19"/>
      <c r="G2778" s="56"/>
      <c r="H2778" s="18"/>
      <c r="I2778" s="19"/>
      <c r="J2778" s="19"/>
      <c r="K2778" s="19"/>
      <c r="L2778" s="345"/>
      <c r="M2778" s="17"/>
      <c r="N2778" s="17"/>
      <c r="O2778" s="19"/>
      <c r="P2778" s="19"/>
      <c r="Q2778" s="19"/>
      <c r="R2778" s="17"/>
    </row>
    <row r="2779" spans="1:18">
      <c r="A2779" s="150" t="str">
        <f t="shared" si="44"/>
        <v/>
      </c>
      <c r="B2779" s="79"/>
      <c r="C2779" s="157"/>
      <c r="D2779" s="47"/>
      <c r="E2779" s="345"/>
      <c r="F2779" s="19"/>
      <c r="G2779" s="56"/>
      <c r="H2779" s="18"/>
      <c r="I2779" s="19"/>
      <c r="J2779" s="19"/>
      <c r="K2779" s="19"/>
      <c r="L2779" s="345"/>
      <c r="M2779" s="17"/>
      <c r="N2779" s="17"/>
      <c r="O2779" s="19"/>
      <c r="P2779" s="19"/>
      <c r="Q2779" s="19"/>
      <c r="R2779" s="17"/>
    </row>
    <row r="2780" spans="1:18">
      <c r="A2780" s="150" t="str">
        <f t="shared" si="44"/>
        <v/>
      </c>
      <c r="B2780" s="79"/>
      <c r="C2780" s="157"/>
      <c r="D2780" s="47"/>
      <c r="E2780" s="345"/>
      <c r="F2780" s="19"/>
      <c r="G2780" s="56"/>
      <c r="H2780" s="18"/>
      <c r="I2780" s="19"/>
      <c r="J2780" s="19"/>
      <c r="K2780" s="19"/>
      <c r="L2780" s="345"/>
      <c r="M2780" s="17"/>
      <c r="N2780" s="17"/>
      <c r="O2780" s="19"/>
      <c r="P2780" s="19"/>
      <c r="Q2780" s="19"/>
      <c r="R2780" s="17"/>
    </row>
    <row r="2781" spans="1:18">
      <c r="A2781" s="89" t="str">
        <f t="shared" si="44"/>
        <v/>
      </c>
      <c r="B2781" s="88"/>
      <c r="C2781" s="157"/>
      <c r="D2781" s="90"/>
      <c r="E2781" s="346"/>
      <c r="F2781" s="91"/>
      <c r="G2781" s="88"/>
      <c r="H2781" s="92"/>
      <c r="I2781" s="93"/>
      <c r="J2781" s="93"/>
      <c r="K2781" s="93"/>
      <c r="L2781" s="346"/>
      <c r="M2781" s="94"/>
      <c r="N2781" s="94"/>
      <c r="O2781" s="93"/>
      <c r="P2781" s="93"/>
      <c r="Q2781" s="93"/>
      <c r="R2781" s="94"/>
    </row>
    <row r="2782" spans="1:18">
      <c r="A2782" s="150" t="str">
        <f t="shared" si="44"/>
        <v/>
      </c>
      <c r="B2782" s="79"/>
      <c r="C2782" s="157"/>
      <c r="D2782" s="47"/>
      <c r="E2782" s="345"/>
      <c r="F2782" s="19"/>
      <c r="G2782" s="56"/>
      <c r="H2782" s="18"/>
      <c r="I2782" s="19"/>
      <c r="J2782" s="19"/>
      <c r="K2782" s="19"/>
      <c r="L2782" s="345"/>
      <c r="M2782" s="17"/>
      <c r="N2782" s="17"/>
      <c r="O2782" s="19"/>
      <c r="P2782" s="19"/>
      <c r="Q2782" s="19"/>
      <c r="R2782" s="17"/>
    </row>
    <row r="2783" spans="1:18">
      <c r="A2783" s="150" t="str">
        <f t="shared" si="44"/>
        <v/>
      </c>
      <c r="B2783" s="79"/>
      <c r="C2783" s="157"/>
      <c r="D2783" s="47"/>
      <c r="E2783" s="345"/>
      <c r="F2783" s="19"/>
      <c r="G2783" s="56"/>
      <c r="H2783" s="18"/>
      <c r="I2783" s="19"/>
      <c r="J2783" s="19"/>
      <c r="K2783" s="19"/>
      <c r="L2783" s="345"/>
      <c r="M2783" s="17"/>
      <c r="N2783" s="17"/>
      <c r="O2783" s="19"/>
      <c r="P2783" s="19"/>
      <c r="Q2783" s="19"/>
      <c r="R2783" s="17"/>
    </row>
    <row r="2784" spans="1:18">
      <c r="A2784" s="150" t="str">
        <f t="shared" si="44"/>
        <v/>
      </c>
      <c r="B2784" s="79"/>
      <c r="C2784" s="157"/>
      <c r="D2784" s="47"/>
      <c r="E2784" s="345"/>
      <c r="F2784" s="19"/>
      <c r="G2784" s="56"/>
      <c r="H2784" s="18"/>
      <c r="I2784" s="19"/>
      <c r="J2784" s="19"/>
      <c r="K2784" s="19"/>
      <c r="L2784" s="345"/>
      <c r="M2784" s="17"/>
      <c r="N2784" s="17"/>
      <c r="O2784" s="19"/>
      <c r="P2784" s="19"/>
      <c r="Q2784" s="19"/>
      <c r="R2784" s="17"/>
    </row>
    <row r="2785" spans="1:18">
      <c r="A2785" s="150" t="str">
        <f t="shared" si="44"/>
        <v/>
      </c>
      <c r="B2785" s="79"/>
      <c r="C2785" s="157"/>
      <c r="D2785" s="47"/>
      <c r="E2785" s="345"/>
      <c r="F2785" s="19"/>
      <c r="G2785" s="56"/>
      <c r="H2785" s="18"/>
      <c r="I2785" s="19"/>
      <c r="J2785" s="19"/>
      <c r="K2785" s="19"/>
      <c r="L2785" s="345"/>
      <c r="M2785" s="17"/>
      <c r="N2785" s="17"/>
      <c r="O2785" s="19"/>
      <c r="P2785" s="19"/>
      <c r="Q2785" s="19"/>
      <c r="R2785" s="17"/>
    </row>
    <row r="2786" spans="1:18">
      <c r="A2786" s="150" t="str">
        <f t="shared" si="44"/>
        <v/>
      </c>
      <c r="B2786" s="79"/>
      <c r="C2786" s="157"/>
      <c r="D2786" s="47"/>
      <c r="E2786" s="345"/>
      <c r="F2786" s="19"/>
      <c r="G2786" s="56"/>
      <c r="H2786" s="18"/>
      <c r="I2786" s="19"/>
      <c r="J2786" s="19"/>
      <c r="K2786" s="19"/>
      <c r="L2786" s="345"/>
      <c r="M2786" s="17"/>
      <c r="N2786" s="17"/>
      <c r="O2786" s="19"/>
      <c r="P2786" s="19"/>
      <c r="Q2786" s="19"/>
      <c r="R2786" s="17"/>
    </row>
    <row r="2787" spans="1:18">
      <c r="A2787" s="89" t="str">
        <f t="shared" si="44"/>
        <v/>
      </c>
      <c r="B2787" s="88"/>
      <c r="C2787" s="157"/>
      <c r="D2787" s="90"/>
      <c r="E2787" s="346"/>
      <c r="F2787" s="91"/>
      <c r="G2787" s="88"/>
      <c r="H2787" s="92"/>
      <c r="I2787" s="93"/>
      <c r="J2787" s="93"/>
      <c r="K2787" s="93"/>
      <c r="L2787" s="346"/>
      <c r="M2787" s="94"/>
      <c r="N2787" s="94"/>
      <c r="O2787" s="93"/>
      <c r="P2787" s="93"/>
      <c r="Q2787" s="93"/>
      <c r="R2787" s="94"/>
    </row>
    <row r="2788" spans="1:18">
      <c r="A2788" s="150" t="str">
        <f t="shared" si="44"/>
        <v/>
      </c>
      <c r="B2788" s="79"/>
      <c r="C2788" s="157"/>
      <c r="D2788" s="47"/>
      <c r="E2788" s="345"/>
      <c r="F2788" s="19"/>
      <c r="G2788" s="56"/>
      <c r="H2788" s="18"/>
      <c r="I2788" s="19"/>
      <c r="J2788" s="19"/>
      <c r="K2788" s="19"/>
      <c r="L2788" s="345"/>
      <c r="M2788" s="17"/>
      <c r="N2788" s="17"/>
      <c r="O2788" s="19"/>
      <c r="P2788" s="19"/>
      <c r="Q2788" s="19"/>
      <c r="R2788" s="17"/>
    </row>
    <row r="2789" spans="1:18">
      <c r="A2789" s="150" t="str">
        <f t="shared" si="44"/>
        <v/>
      </c>
      <c r="B2789" s="79"/>
      <c r="C2789" s="157"/>
      <c r="D2789" s="47"/>
      <c r="E2789" s="345"/>
      <c r="F2789" s="19"/>
      <c r="G2789" s="56"/>
      <c r="H2789" s="18"/>
      <c r="I2789" s="19"/>
      <c r="J2789" s="19"/>
      <c r="K2789" s="19"/>
      <c r="L2789" s="345"/>
      <c r="M2789" s="17"/>
      <c r="N2789" s="17"/>
      <c r="O2789" s="19"/>
      <c r="P2789" s="19"/>
      <c r="Q2789" s="19"/>
      <c r="R2789" s="17"/>
    </row>
    <row r="2790" spans="1:18">
      <c r="A2790" s="150" t="str">
        <f t="shared" si="44"/>
        <v/>
      </c>
      <c r="B2790" s="79"/>
      <c r="C2790" s="157"/>
      <c r="D2790" s="47"/>
      <c r="E2790" s="345"/>
      <c r="F2790" s="19"/>
      <c r="G2790" s="56"/>
      <c r="H2790" s="18"/>
      <c r="I2790" s="19"/>
      <c r="J2790" s="19"/>
      <c r="K2790" s="19"/>
      <c r="L2790" s="345"/>
      <c r="M2790" s="17"/>
      <c r="N2790" s="17"/>
      <c r="O2790" s="19"/>
      <c r="P2790" s="19"/>
      <c r="Q2790" s="19"/>
      <c r="R2790" s="17"/>
    </row>
    <row r="2791" spans="1:18">
      <c r="A2791" s="150" t="str">
        <f t="shared" si="44"/>
        <v/>
      </c>
      <c r="B2791" s="79"/>
      <c r="C2791" s="157"/>
      <c r="D2791" s="47"/>
      <c r="E2791" s="345"/>
      <c r="F2791" s="19"/>
      <c r="G2791" s="56"/>
      <c r="H2791" s="18"/>
      <c r="I2791" s="19"/>
      <c r="J2791" s="19"/>
      <c r="K2791" s="19"/>
      <c r="L2791" s="345"/>
      <c r="M2791" s="17"/>
      <c r="N2791" s="17"/>
      <c r="O2791" s="19"/>
      <c r="P2791" s="19"/>
      <c r="Q2791" s="19"/>
      <c r="R2791" s="17"/>
    </row>
    <row r="2792" spans="1:18">
      <c r="A2792" s="150" t="str">
        <f t="shared" si="44"/>
        <v/>
      </c>
      <c r="B2792" s="79"/>
      <c r="C2792" s="157"/>
      <c r="D2792" s="47"/>
      <c r="E2792" s="345"/>
      <c r="F2792" s="19"/>
      <c r="G2792" s="56"/>
      <c r="H2792" s="18"/>
      <c r="I2792" s="19"/>
      <c r="J2792" s="19"/>
      <c r="K2792" s="19"/>
      <c r="L2792" s="345"/>
      <c r="M2792" s="17"/>
      <c r="N2792" s="17"/>
      <c r="O2792" s="19"/>
      <c r="P2792" s="19"/>
      <c r="Q2792" s="19"/>
      <c r="R2792" s="17"/>
    </row>
    <row r="2793" spans="1:18">
      <c r="A2793" s="89" t="str">
        <f t="shared" si="44"/>
        <v/>
      </c>
      <c r="B2793" s="88"/>
      <c r="C2793" s="157"/>
      <c r="D2793" s="90"/>
      <c r="E2793" s="346"/>
      <c r="F2793" s="91"/>
      <c r="G2793" s="88"/>
      <c r="H2793" s="92"/>
      <c r="I2793" s="93"/>
      <c r="J2793" s="93"/>
      <c r="K2793" s="93"/>
      <c r="L2793" s="346"/>
      <c r="M2793" s="94"/>
      <c r="N2793" s="94"/>
      <c r="O2793" s="93"/>
      <c r="P2793" s="93"/>
      <c r="Q2793" s="93"/>
      <c r="R2793" s="94"/>
    </row>
    <row r="2794" spans="1:18">
      <c r="A2794" s="150" t="str">
        <f t="shared" si="44"/>
        <v/>
      </c>
      <c r="B2794" s="79"/>
      <c r="C2794" s="157"/>
      <c r="D2794" s="47"/>
      <c r="E2794" s="345"/>
      <c r="F2794" s="19"/>
      <c r="G2794" s="56"/>
      <c r="H2794" s="18"/>
      <c r="I2794" s="19"/>
      <c r="J2794" s="19"/>
      <c r="K2794" s="19"/>
      <c r="L2794" s="345"/>
      <c r="M2794" s="17"/>
      <c r="N2794" s="17"/>
      <c r="O2794" s="19"/>
      <c r="P2794" s="19"/>
      <c r="Q2794" s="19"/>
      <c r="R2794" s="17"/>
    </row>
    <row r="2795" spans="1:18">
      <c r="A2795" s="150" t="str">
        <f t="shared" si="44"/>
        <v/>
      </c>
      <c r="B2795" s="79"/>
      <c r="C2795" s="157"/>
      <c r="D2795" s="47"/>
      <c r="E2795" s="345"/>
      <c r="F2795" s="19"/>
      <c r="G2795" s="56"/>
      <c r="H2795" s="18"/>
      <c r="I2795" s="19"/>
      <c r="J2795" s="19"/>
      <c r="K2795" s="19"/>
      <c r="L2795" s="345"/>
      <c r="M2795" s="17"/>
      <c r="N2795" s="17"/>
      <c r="O2795" s="19"/>
      <c r="P2795" s="19"/>
      <c r="Q2795" s="19"/>
      <c r="R2795" s="17"/>
    </row>
    <row r="2796" spans="1:18">
      <c r="A2796" s="150" t="str">
        <f t="shared" si="44"/>
        <v/>
      </c>
      <c r="B2796" s="79"/>
      <c r="C2796" s="157"/>
      <c r="D2796" s="47"/>
      <c r="E2796" s="345"/>
      <c r="F2796" s="19"/>
      <c r="G2796" s="56"/>
      <c r="H2796" s="18"/>
      <c r="I2796" s="19"/>
      <c r="J2796" s="19"/>
      <c r="K2796" s="19"/>
      <c r="L2796" s="345"/>
      <c r="M2796" s="17"/>
      <c r="N2796" s="17"/>
      <c r="O2796" s="19"/>
      <c r="P2796" s="19"/>
      <c r="Q2796" s="19"/>
      <c r="R2796" s="17"/>
    </row>
    <row r="2797" spans="1:18">
      <c r="A2797" s="150" t="str">
        <f t="shared" si="44"/>
        <v/>
      </c>
      <c r="B2797" s="79"/>
      <c r="C2797" s="157"/>
      <c r="D2797" s="47"/>
      <c r="E2797" s="345"/>
      <c r="F2797" s="19"/>
      <c r="G2797" s="56"/>
      <c r="H2797" s="18"/>
      <c r="I2797" s="19"/>
      <c r="J2797" s="19"/>
      <c r="K2797" s="19"/>
      <c r="L2797" s="345"/>
      <c r="M2797" s="17"/>
      <c r="N2797" s="17"/>
      <c r="O2797" s="19"/>
      <c r="P2797" s="19"/>
      <c r="Q2797" s="19"/>
      <c r="R2797" s="17"/>
    </row>
    <row r="2798" spans="1:18">
      <c r="A2798" s="150" t="str">
        <f t="shared" si="44"/>
        <v/>
      </c>
      <c r="B2798" s="79"/>
      <c r="C2798" s="157"/>
      <c r="D2798" s="47"/>
      <c r="E2798" s="345"/>
      <c r="F2798" s="19"/>
      <c r="G2798" s="56"/>
      <c r="H2798" s="18"/>
      <c r="I2798" s="19"/>
      <c r="J2798" s="19"/>
      <c r="K2798" s="19"/>
      <c r="L2798" s="345"/>
      <c r="M2798" s="17"/>
      <c r="N2798" s="17"/>
      <c r="O2798" s="19"/>
      <c r="P2798" s="19"/>
      <c r="Q2798" s="19"/>
      <c r="R2798" s="17"/>
    </row>
    <row r="2799" spans="1:18">
      <c r="A2799" s="89" t="str">
        <f t="shared" si="44"/>
        <v/>
      </c>
      <c r="B2799" s="88"/>
      <c r="C2799" s="157"/>
      <c r="D2799" s="90"/>
      <c r="E2799" s="346"/>
      <c r="F2799" s="91"/>
      <c r="G2799" s="88"/>
      <c r="H2799" s="92"/>
      <c r="I2799" s="93"/>
      <c r="J2799" s="93"/>
      <c r="K2799" s="93"/>
      <c r="L2799" s="346"/>
      <c r="M2799" s="94"/>
      <c r="N2799" s="94"/>
      <c r="O2799" s="93"/>
      <c r="P2799" s="93"/>
      <c r="Q2799" s="93"/>
      <c r="R2799" s="94"/>
    </row>
    <row r="2800" spans="1:18">
      <c r="A2800" s="150" t="str">
        <f t="shared" si="44"/>
        <v/>
      </c>
      <c r="B2800" s="79"/>
      <c r="C2800" s="157"/>
      <c r="D2800" s="47"/>
      <c r="E2800" s="345"/>
      <c r="F2800" s="19"/>
      <c r="G2800" s="56"/>
      <c r="H2800" s="18"/>
      <c r="I2800" s="19"/>
      <c r="J2800" s="19"/>
      <c r="K2800" s="19"/>
      <c r="L2800" s="345"/>
      <c r="M2800" s="17"/>
      <c r="N2800" s="17"/>
      <c r="O2800" s="19"/>
      <c r="P2800" s="19"/>
      <c r="Q2800" s="19"/>
      <c r="R2800" s="17"/>
    </row>
    <row r="2801" spans="1:18">
      <c r="A2801" s="150" t="str">
        <f t="shared" si="44"/>
        <v/>
      </c>
      <c r="B2801" s="79"/>
      <c r="C2801" s="157"/>
      <c r="D2801" s="47"/>
      <c r="E2801" s="345"/>
      <c r="F2801" s="19"/>
      <c r="G2801" s="56"/>
      <c r="H2801" s="18"/>
      <c r="I2801" s="19"/>
      <c r="J2801" s="19"/>
      <c r="K2801" s="19"/>
      <c r="L2801" s="345"/>
      <c r="M2801" s="17"/>
      <c r="N2801" s="17"/>
      <c r="O2801" s="19"/>
      <c r="P2801" s="19"/>
      <c r="Q2801" s="19"/>
      <c r="R2801" s="17"/>
    </row>
    <row r="2802" spans="1:18">
      <c r="A2802" s="150" t="str">
        <f t="shared" si="44"/>
        <v/>
      </c>
      <c r="B2802" s="79"/>
      <c r="C2802" s="157"/>
      <c r="D2802" s="47"/>
      <c r="E2802" s="345"/>
      <c r="F2802" s="19"/>
      <c r="G2802" s="56"/>
      <c r="H2802" s="18"/>
      <c r="I2802" s="19"/>
      <c r="J2802" s="19"/>
      <c r="K2802" s="19"/>
      <c r="L2802" s="345"/>
      <c r="M2802" s="17"/>
      <c r="N2802" s="17"/>
      <c r="O2802" s="19"/>
      <c r="P2802" s="19"/>
      <c r="Q2802" s="19"/>
      <c r="R2802" s="17"/>
    </row>
    <row r="2803" spans="1:18">
      <c r="A2803" s="150" t="str">
        <f t="shared" si="44"/>
        <v/>
      </c>
      <c r="B2803" s="79"/>
      <c r="C2803" s="157"/>
      <c r="D2803" s="47"/>
      <c r="E2803" s="345"/>
      <c r="F2803" s="19"/>
      <c r="G2803" s="56"/>
      <c r="H2803" s="18"/>
      <c r="I2803" s="19"/>
      <c r="J2803" s="19"/>
      <c r="K2803" s="19"/>
      <c r="L2803" s="345"/>
      <c r="M2803" s="17"/>
      <c r="N2803" s="17"/>
      <c r="O2803" s="19"/>
      <c r="P2803" s="19"/>
      <c r="Q2803" s="19"/>
      <c r="R2803" s="17"/>
    </row>
    <row r="2804" spans="1:18">
      <c r="A2804" s="150" t="str">
        <f t="shared" si="44"/>
        <v/>
      </c>
      <c r="B2804" s="79"/>
      <c r="C2804" s="157"/>
      <c r="D2804" s="47"/>
      <c r="E2804" s="345"/>
      <c r="F2804" s="19"/>
      <c r="G2804" s="56"/>
      <c r="H2804" s="18"/>
      <c r="I2804" s="19"/>
      <c r="J2804" s="19"/>
      <c r="K2804" s="19"/>
      <c r="L2804" s="345"/>
      <c r="M2804" s="17"/>
      <c r="N2804" s="17"/>
      <c r="O2804" s="19"/>
      <c r="P2804" s="19"/>
      <c r="Q2804" s="19"/>
      <c r="R2804" s="17"/>
    </row>
    <row r="2805" spans="1:18">
      <c r="A2805" s="89" t="str">
        <f t="shared" si="44"/>
        <v/>
      </c>
      <c r="B2805" s="88"/>
      <c r="C2805" s="157"/>
      <c r="D2805" s="90"/>
      <c r="E2805" s="346"/>
      <c r="F2805" s="91"/>
      <c r="G2805" s="88"/>
      <c r="H2805" s="92"/>
      <c r="I2805" s="93"/>
      <c r="J2805" s="93"/>
      <c r="K2805" s="93"/>
      <c r="L2805" s="346"/>
      <c r="M2805" s="94"/>
      <c r="N2805" s="94"/>
      <c r="O2805" s="93"/>
      <c r="P2805" s="93"/>
      <c r="Q2805" s="93"/>
      <c r="R2805" s="94"/>
    </row>
    <row r="2806" spans="1:18">
      <c r="A2806" s="150" t="str">
        <f t="shared" si="44"/>
        <v/>
      </c>
      <c r="B2806" s="79"/>
      <c r="C2806" s="157"/>
      <c r="D2806" s="47"/>
      <c r="E2806" s="345"/>
      <c r="F2806" s="19"/>
      <c r="G2806" s="56"/>
      <c r="H2806" s="18"/>
      <c r="I2806" s="19"/>
      <c r="J2806" s="19"/>
      <c r="K2806" s="19"/>
      <c r="L2806" s="345"/>
      <c r="M2806" s="17"/>
      <c r="N2806" s="17"/>
      <c r="O2806" s="19"/>
      <c r="P2806" s="19"/>
      <c r="Q2806" s="19"/>
      <c r="R2806" s="17"/>
    </row>
    <row r="2807" spans="1:18">
      <c r="A2807" s="150" t="str">
        <f t="shared" si="44"/>
        <v/>
      </c>
      <c r="B2807" s="79"/>
      <c r="C2807" s="157"/>
      <c r="D2807" s="47"/>
      <c r="E2807" s="345"/>
      <c r="F2807" s="19"/>
      <c r="G2807" s="56"/>
      <c r="H2807" s="18"/>
      <c r="I2807" s="19"/>
      <c r="J2807" s="19"/>
      <c r="K2807" s="19"/>
      <c r="L2807" s="345"/>
      <c r="M2807" s="17"/>
      <c r="N2807" s="17"/>
      <c r="O2807" s="19"/>
      <c r="P2807" s="19"/>
      <c r="Q2807" s="19"/>
      <c r="R2807" s="17"/>
    </row>
    <row r="2808" spans="1:18">
      <c r="A2808" s="150" t="str">
        <f t="shared" si="44"/>
        <v/>
      </c>
      <c r="B2808" s="79"/>
      <c r="C2808" s="157"/>
      <c r="D2808" s="47"/>
      <c r="E2808" s="345"/>
      <c r="F2808" s="19"/>
      <c r="G2808" s="56"/>
      <c r="H2808" s="18"/>
      <c r="I2808" s="19"/>
      <c r="J2808" s="19"/>
      <c r="K2808" s="19"/>
      <c r="L2808" s="345"/>
      <c r="M2808" s="17"/>
      <c r="N2808" s="17"/>
      <c r="O2808" s="19"/>
      <c r="P2808" s="19"/>
      <c r="Q2808" s="19"/>
      <c r="R2808" s="17"/>
    </row>
    <row r="2809" spans="1:18">
      <c r="A2809" s="150" t="str">
        <f t="shared" si="44"/>
        <v/>
      </c>
      <c r="B2809" s="79"/>
      <c r="C2809" s="157"/>
      <c r="D2809" s="47"/>
      <c r="E2809" s="345"/>
      <c r="F2809" s="19"/>
      <c r="G2809" s="56"/>
      <c r="H2809" s="18"/>
      <c r="I2809" s="19"/>
      <c r="J2809" s="19"/>
      <c r="K2809" s="19"/>
      <c r="L2809" s="345"/>
      <c r="M2809" s="17"/>
      <c r="N2809" s="17"/>
      <c r="O2809" s="19"/>
      <c r="P2809" s="19"/>
      <c r="Q2809" s="19"/>
      <c r="R2809" s="17"/>
    </row>
    <row r="2810" spans="1:18">
      <c r="A2810" s="150" t="str">
        <f t="shared" si="44"/>
        <v/>
      </c>
      <c r="B2810" s="79"/>
      <c r="C2810" s="157"/>
      <c r="D2810" s="47"/>
      <c r="E2810" s="345"/>
      <c r="F2810" s="19"/>
      <c r="G2810" s="56"/>
      <c r="H2810" s="18"/>
      <c r="I2810" s="19"/>
      <c r="J2810" s="19"/>
      <c r="K2810" s="19"/>
      <c r="L2810" s="345"/>
      <c r="M2810" s="17"/>
      <c r="N2810" s="17"/>
      <c r="O2810" s="19"/>
      <c r="P2810" s="19"/>
      <c r="Q2810" s="19"/>
      <c r="R2810" s="17"/>
    </row>
    <row r="2811" spans="1:18">
      <c r="A2811" s="89" t="str">
        <f t="shared" si="44"/>
        <v/>
      </c>
      <c r="B2811" s="88"/>
      <c r="C2811" s="157"/>
      <c r="D2811" s="90"/>
      <c r="E2811" s="346"/>
      <c r="F2811" s="91"/>
      <c r="G2811" s="88"/>
      <c r="H2811" s="92"/>
      <c r="I2811" s="93"/>
      <c r="J2811" s="93"/>
      <c r="K2811" s="93"/>
      <c r="L2811" s="346"/>
      <c r="M2811" s="94"/>
      <c r="N2811" s="94"/>
      <c r="O2811" s="93"/>
      <c r="P2811" s="93"/>
      <c r="Q2811" s="93"/>
      <c r="R2811" s="94"/>
    </row>
    <row r="2812" spans="1:18">
      <c r="A2812" s="150" t="str">
        <f t="shared" si="44"/>
        <v/>
      </c>
      <c r="B2812" s="79"/>
      <c r="C2812" s="157"/>
      <c r="D2812" s="47"/>
      <c r="E2812" s="345"/>
      <c r="F2812" s="19"/>
      <c r="G2812" s="56"/>
      <c r="H2812" s="18"/>
      <c r="I2812" s="19"/>
      <c r="J2812" s="19"/>
      <c r="K2812" s="19"/>
      <c r="L2812" s="345"/>
      <c r="M2812" s="17"/>
      <c r="N2812" s="17"/>
      <c r="O2812" s="19"/>
      <c r="P2812" s="19"/>
      <c r="Q2812" s="19"/>
      <c r="R2812" s="17"/>
    </row>
    <row r="2813" spans="1:18">
      <c r="A2813" s="150" t="str">
        <f t="shared" si="44"/>
        <v/>
      </c>
      <c r="B2813" s="79"/>
      <c r="C2813" s="157"/>
      <c r="D2813" s="47"/>
      <c r="E2813" s="345"/>
      <c r="F2813" s="19"/>
      <c r="G2813" s="56"/>
      <c r="H2813" s="18"/>
      <c r="I2813" s="19"/>
      <c r="J2813" s="19"/>
      <c r="K2813" s="19"/>
      <c r="L2813" s="345"/>
      <c r="M2813" s="17"/>
      <c r="N2813" s="17"/>
      <c r="O2813" s="19"/>
      <c r="P2813" s="19"/>
      <c r="Q2813" s="19"/>
      <c r="R2813" s="17"/>
    </row>
    <row r="2814" spans="1:18">
      <c r="A2814" s="150" t="str">
        <f t="shared" si="44"/>
        <v/>
      </c>
      <c r="B2814" s="79"/>
      <c r="C2814" s="157"/>
      <c r="D2814" s="47"/>
      <c r="E2814" s="345"/>
      <c r="F2814" s="19"/>
      <c r="G2814" s="56"/>
      <c r="H2814" s="18"/>
      <c r="I2814" s="19"/>
      <c r="J2814" s="19"/>
      <c r="K2814" s="19"/>
      <c r="L2814" s="345"/>
      <c r="M2814" s="17"/>
      <c r="N2814" s="17"/>
      <c r="O2814" s="19"/>
      <c r="P2814" s="19"/>
      <c r="Q2814" s="19"/>
      <c r="R2814" s="17"/>
    </row>
    <row r="2815" spans="1:18">
      <c r="A2815" s="150" t="str">
        <f t="shared" si="44"/>
        <v/>
      </c>
      <c r="B2815" s="79"/>
      <c r="C2815" s="157"/>
      <c r="D2815" s="47"/>
      <c r="E2815" s="345"/>
      <c r="F2815" s="19"/>
      <c r="G2815" s="56"/>
      <c r="H2815" s="18"/>
      <c r="I2815" s="19"/>
      <c r="J2815" s="19"/>
      <c r="K2815" s="19"/>
      <c r="L2815" s="345"/>
      <c r="M2815" s="17"/>
      <c r="N2815" s="17"/>
      <c r="O2815" s="19"/>
      <c r="P2815" s="19"/>
      <c r="Q2815" s="19"/>
      <c r="R2815" s="17"/>
    </row>
    <row r="2816" spans="1:18">
      <c r="A2816" s="150" t="str">
        <f t="shared" si="44"/>
        <v/>
      </c>
      <c r="B2816" s="79"/>
      <c r="C2816" s="157"/>
      <c r="D2816" s="47"/>
      <c r="E2816" s="345"/>
      <c r="F2816" s="19"/>
      <c r="G2816" s="56"/>
      <c r="H2816" s="18"/>
      <c r="I2816" s="19"/>
      <c r="J2816" s="19"/>
      <c r="K2816" s="19"/>
      <c r="L2816" s="345"/>
      <c r="M2816" s="17"/>
      <c r="N2816" s="17"/>
      <c r="O2816" s="19"/>
      <c r="P2816" s="19"/>
      <c r="Q2816" s="19"/>
      <c r="R2816" s="17"/>
    </row>
    <row r="2817" spans="1:18">
      <c r="A2817" s="89" t="str">
        <f t="shared" si="44"/>
        <v/>
      </c>
      <c r="B2817" s="88"/>
      <c r="C2817" s="157"/>
      <c r="D2817" s="90"/>
      <c r="E2817" s="346"/>
      <c r="F2817" s="91"/>
      <c r="G2817" s="88"/>
      <c r="H2817" s="92"/>
      <c r="I2817" s="93"/>
      <c r="J2817" s="93"/>
      <c r="K2817" s="93"/>
      <c r="L2817" s="346"/>
      <c r="M2817" s="94"/>
      <c r="N2817" s="94"/>
      <c r="O2817" s="93"/>
      <c r="P2817" s="93"/>
      <c r="Q2817" s="93"/>
      <c r="R2817" s="94"/>
    </row>
    <row r="2818" spans="1:18">
      <c r="A2818" s="150" t="str">
        <f t="shared" si="44"/>
        <v/>
      </c>
      <c r="B2818" s="79"/>
      <c r="C2818" s="157"/>
      <c r="D2818" s="47"/>
      <c r="E2818" s="345"/>
      <c r="F2818" s="19"/>
      <c r="G2818" s="56"/>
      <c r="H2818" s="18"/>
      <c r="I2818" s="19"/>
      <c r="J2818" s="19"/>
      <c r="K2818" s="19"/>
      <c r="L2818" s="345"/>
      <c r="M2818" s="17"/>
      <c r="N2818" s="17"/>
      <c r="O2818" s="19"/>
      <c r="P2818" s="19"/>
      <c r="Q2818" s="19"/>
      <c r="R2818" s="17"/>
    </row>
    <row r="2819" spans="1:18">
      <c r="A2819" s="150" t="str">
        <f t="shared" si="44"/>
        <v/>
      </c>
      <c r="B2819" s="79"/>
      <c r="C2819" s="157"/>
      <c r="D2819" s="47"/>
      <c r="E2819" s="345"/>
      <c r="F2819" s="19"/>
      <c r="G2819" s="56"/>
      <c r="H2819" s="18"/>
      <c r="I2819" s="19"/>
      <c r="J2819" s="19"/>
      <c r="K2819" s="19"/>
      <c r="L2819" s="345"/>
      <c r="M2819" s="17"/>
      <c r="N2819" s="17"/>
      <c r="O2819" s="19"/>
      <c r="P2819" s="19"/>
      <c r="Q2819" s="19"/>
      <c r="R2819" s="17"/>
    </row>
    <row r="2820" spans="1:18">
      <c r="A2820" s="150" t="str">
        <f t="shared" si="44"/>
        <v/>
      </c>
      <c r="B2820" s="79"/>
      <c r="C2820" s="157"/>
      <c r="D2820" s="47"/>
      <c r="E2820" s="345"/>
      <c r="F2820" s="19"/>
      <c r="G2820" s="56"/>
      <c r="H2820" s="18"/>
      <c r="I2820" s="19"/>
      <c r="J2820" s="19"/>
      <c r="K2820" s="19"/>
      <c r="L2820" s="345"/>
      <c r="M2820" s="17"/>
      <c r="N2820" s="17"/>
      <c r="O2820" s="19"/>
      <c r="P2820" s="19"/>
      <c r="Q2820" s="19"/>
      <c r="R2820" s="17"/>
    </row>
    <row r="2821" spans="1:18">
      <c r="A2821" s="150" t="str">
        <f t="shared" si="44"/>
        <v/>
      </c>
      <c r="B2821" s="79"/>
      <c r="C2821" s="157"/>
      <c r="D2821" s="47"/>
      <c r="E2821" s="345"/>
      <c r="F2821" s="19"/>
      <c r="G2821" s="56"/>
      <c r="H2821" s="18"/>
      <c r="I2821" s="19"/>
      <c r="J2821" s="19"/>
      <c r="K2821" s="19"/>
      <c r="L2821" s="345"/>
      <c r="M2821" s="17"/>
      <c r="N2821" s="17"/>
      <c r="O2821" s="19"/>
      <c r="P2821" s="19"/>
      <c r="Q2821" s="19"/>
      <c r="R2821" s="17"/>
    </row>
    <row r="2822" spans="1:18">
      <c r="A2822" s="150" t="str">
        <f t="shared" si="44"/>
        <v/>
      </c>
      <c r="B2822" s="79"/>
      <c r="C2822" s="157"/>
      <c r="D2822" s="47"/>
      <c r="E2822" s="345"/>
      <c r="F2822" s="19"/>
      <c r="G2822" s="56"/>
      <c r="H2822" s="18"/>
      <c r="I2822" s="19"/>
      <c r="J2822" s="19"/>
      <c r="K2822" s="19"/>
      <c r="L2822" s="345"/>
      <c r="M2822" s="17"/>
      <c r="N2822" s="17"/>
      <c r="O2822" s="19"/>
      <c r="P2822" s="19"/>
      <c r="Q2822" s="19"/>
      <c r="R2822" s="17"/>
    </row>
    <row r="2823" spans="1:18">
      <c r="A2823" s="89" t="str">
        <f t="shared" si="44"/>
        <v/>
      </c>
      <c r="B2823" s="88"/>
      <c r="C2823" s="157"/>
      <c r="D2823" s="90"/>
      <c r="E2823" s="346"/>
      <c r="F2823" s="91"/>
      <c r="G2823" s="88"/>
      <c r="H2823" s="92"/>
      <c r="I2823" s="93"/>
      <c r="J2823" s="93"/>
      <c r="K2823" s="93"/>
      <c r="L2823" s="346"/>
      <c r="M2823" s="94"/>
      <c r="N2823" s="94"/>
      <c r="O2823" s="93"/>
      <c r="P2823" s="93"/>
      <c r="Q2823" s="93"/>
      <c r="R2823" s="94"/>
    </row>
    <row r="2824" spans="1:18">
      <c r="A2824" s="150" t="str">
        <f t="shared" si="44"/>
        <v/>
      </c>
      <c r="B2824" s="79"/>
      <c r="C2824" s="157"/>
      <c r="D2824" s="47"/>
      <c r="E2824" s="345"/>
      <c r="F2824" s="19"/>
      <c r="G2824" s="56"/>
      <c r="H2824" s="18"/>
      <c r="I2824" s="19"/>
      <c r="J2824" s="19"/>
      <c r="K2824" s="19"/>
      <c r="L2824" s="345"/>
      <c r="M2824" s="17"/>
      <c r="N2824" s="17"/>
      <c r="O2824" s="19"/>
      <c r="P2824" s="19"/>
      <c r="Q2824" s="19"/>
      <c r="R2824" s="17"/>
    </row>
    <row r="2825" spans="1:18">
      <c r="A2825" s="150" t="str">
        <f t="shared" si="44"/>
        <v/>
      </c>
      <c r="B2825" s="79"/>
      <c r="C2825" s="157"/>
      <c r="D2825" s="47"/>
      <c r="E2825" s="345"/>
      <c r="F2825" s="19"/>
      <c r="G2825" s="56"/>
      <c r="H2825" s="18"/>
      <c r="I2825" s="19"/>
      <c r="J2825" s="19"/>
      <c r="K2825" s="19"/>
      <c r="L2825" s="345"/>
      <c r="M2825" s="17"/>
      <c r="N2825" s="17"/>
      <c r="O2825" s="19"/>
      <c r="P2825" s="19"/>
      <c r="Q2825" s="19"/>
      <c r="R2825" s="17"/>
    </row>
    <row r="2826" spans="1:18">
      <c r="A2826" s="150" t="str">
        <f t="shared" si="44"/>
        <v/>
      </c>
      <c r="B2826" s="79"/>
      <c r="C2826" s="157"/>
      <c r="D2826" s="47"/>
      <c r="E2826" s="345"/>
      <c r="F2826" s="19"/>
      <c r="G2826" s="56"/>
      <c r="H2826" s="18"/>
      <c r="I2826" s="19"/>
      <c r="J2826" s="19"/>
      <c r="K2826" s="19"/>
      <c r="L2826" s="345"/>
      <c r="M2826" s="17"/>
      <c r="N2826" s="17"/>
      <c r="O2826" s="19"/>
      <c r="P2826" s="19"/>
      <c r="Q2826" s="19"/>
      <c r="R2826" s="17"/>
    </row>
    <row r="2827" spans="1:18">
      <c r="A2827" s="150" t="str">
        <f t="shared" si="44"/>
        <v/>
      </c>
      <c r="B2827" s="79"/>
      <c r="C2827" s="157"/>
      <c r="D2827" s="47"/>
      <c r="E2827" s="345"/>
      <c r="F2827" s="19"/>
      <c r="G2827" s="56"/>
      <c r="H2827" s="18"/>
      <c r="I2827" s="19"/>
      <c r="J2827" s="19"/>
      <c r="K2827" s="19"/>
      <c r="L2827" s="345"/>
      <c r="M2827" s="17"/>
      <c r="N2827" s="17"/>
      <c r="O2827" s="19"/>
      <c r="P2827" s="19"/>
      <c r="Q2827" s="19"/>
      <c r="R2827" s="17"/>
    </row>
    <row r="2828" spans="1:18">
      <c r="A2828" s="150" t="str">
        <f t="shared" si="44"/>
        <v/>
      </c>
      <c r="B2828" s="79"/>
      <c r="C2828" s="157"/>
      <c r="D2828" s="47"/>
      <c r="E2828" s="345"/>
      <c r="F2828" s="19"/>
      <c r="G2828" s="56"/>
      <c r="H2828" s="18"/>
      <c r="I2828" s="19"/>
      <c r="J2828" s="19"/>
      <c r="K2828" s="19"/>
      <c r="L2828" s="345"/>
      <c r="M2828" s="17"/>
      <c r="N2828" s="17"/>
      <c r="O2828" s="19"/>
      <c r="P2828" s="19"/>
      <c r="Q2828" s="19"/>
      <c r="R2828" s="17"/>
    </row>
    <row r="2829" spans="1:18">
      <c r="A2829" s="89" t="str">
        <f t="shared" si="44"/>
        <v/>
      </c>
      <c r="B2829" s="88"/>
      <c r="C2829" s="157"/>
      <c r="D2829" s="90"/>
      <c r="E2829" s="346"/>
      <c r="F2829" s="91"/>
      <c r="G2829" s="88"/>
      <c r="H2829" s="92"/>
      <c r="I2829" s="93"/>
      <c r="J2829" s="93"/>
      <c r="K2829" s="93"/>
      <c r="L2829" s="346"/>
      <c r="M2829" s="94"/>
      <c r="N2829" s="94"/>
      <c r="O2829" s="93"/>
      <c r="P2829" s="93"/>
      <c r="Q2829" s="93"/>
      <c r="R2829" s="94"/>
    </row>
    <row r="2830" spans="1:18">
      <c r="A2830" s="150" t="str">
        <f t="shared" si="44"/>
        <v/>
      </c>
      <c r="B2830" s="79"/>
      <c r="C2830" s="157"/>
      <c r="D2830" s="47"/>
      <c r="E2830" s="345"/>
      <c r="F2830" s="19"/>
      <c r="G2830" s="56"/>
      <c r="H2830" s="18"/>
      <c r="I2830" s="19"/>
      <c r="J2830" s="19"/>
      <c r="K2830" s="19"/>
      <c r="L2830" s="345"/>
      <c r="M2830" s="17"/>
      <c r="N2830" s="17"/>
      <c r="O2830" s="19"/>
      <c r="P2830" s="19"/>
      <c r="Q2830" s="19"/>
      <c r="R2830" s="17"/>
    </row>
    <row r="2831" spans="1:18">
      <c r="A2831" s="150" t="str">
        <f t="shared" ref="A2831:A2894" si="45">IF(ISBLANK(B2831),"",IF(ISNA(VLOOKUP(B2831,jobtable,2,FALSE)),"Not found",VLOOKUP(B2831,jobtable,2,FALSE)))</f>
        <v/>
      </c>
      <c r="B2831" s="79"/>
      <c r="C2831" s="157"/>
      <c r="D2831" s="47"/>
      <c r="E2831" s="345"/>
      <c r="F2831" s="19"/>
      <c r="G2831" s="56"/>
      <c r="H2831" s="18"/>
      <c r="I2831" s="19"/>
      <c r="J2831" s="19"/>
      <c r="K2831" s="19"/>
      <c r="L2831" s="345"/>
      <c r="M2831" s="17"/>
      <c r="N2831" s="17"/>
      <c r="O2831" s="19"/>
      <c r="P2831" s="19"/>
      <c r="Q2831" s="19"/>
      <c r="R2831" s="17"/>
    </row>
    <row r="2832" spans="1:18">
      <c r="A2832" s="150" t="str">
        <f t="shared" si="45"/>
        <v/>
      </c>
      <c r="B2832" s="79"/>
      <c r="C2832" s="157"/>
      <c r="D2832" s="47"/>
      <c r="E2832" s="345"/>
      <c r="F2832" s="19"/>
      <c r="G2832" s="56"/>
      <c r="H2832" s="18"/>
      <c r="I2832" s="19"/>
      <c r="J2832" s="19"/>
      <c r="K2832" s="19"/>
      <c r="L2832" s="345"/>
      <c r="M2832" s="17"/>
      <c r="N2832" s="17"/>
      <c r="O2832" s="19"/>
      <c r="P2832" s="19"/>
      <c r="Q2832" s="19"/>
      <c r="R2832" s="17"/>
    </row>
    <row r="2833" spans="1:18">
      <c r="A2833" s="150" t="str">
        <f t="shared" si="45"/>
        <v/>
      </c>
      <c r="B2833" s="79"/>
      <c r="C2833" s="157"/>
      <c r="D2833" s="47"/>
      <c r="E2833" s="345"/>
      <c r="F2833" s="19"/>
      <c r="G2833" s="56"/>
      <c r="H2833" s="18"/>
      <c r="I2833" s="19"/>
      <c r="J2833" s="19"/>
      <c r="K2833" s="19"/>
      <c r="L2833" s="345"/>
      <c r="M2833" s="17"/>
      <c r="N2833" s="17"/>
      <c r="O2833" s="19"/>
      <c r="P2833" s="19"/>
      <c r="Q2833" s="19"/>
      <c r="R2833" s="17"/>
    </row>
    <row r="2834" spans="1:18">
      <c r="A2834" s="150" t="str">
        <f t="shared" si="45"/>
        <v/>
      </c>
      <c r="B2834" s="79"/>
      <c r="C2834" s="157"/>
      <c r="D2834" s="47"/>
      <c r="E2834" s="345"/>
      <c r="F2834" s="19"/>
      <c r="G2834" s="56"/>
      <c r="H2834" s="18"/>
      <c r="I2834" s="19"/>
      <c r="J2834" s="19"/>
      <c r="K2834" s="19"/>
      <c r="L2834" s="345"/>
      <c r="M2834" s="17"/>
      <c r="N2834" s="17"/>
      <c r="O2834" s="19"/>
      <c r="P2834" s="19"/>
      <c r="Q2834" s="19"/>
      <c r="R2834" s="17"/>
    </row>
    <row r="2835" spans="1:18">
      <c r="A2835" s="89" t="str">
        <f t="shared" si="45"/>
        <v/>
      </c>
      <c r="B2835" s="88"/>
      <c r="C2835" s="157"/>
      <c r="D2835" s="90"/>
      <c r="E2835" s="346"/>
      <c r="F2835" s="91"/>
      <c r="G2835" s="88"/>
      <c r="H2835" s="92"/>
      <c r="I2835" s="93"/>
      <c r="J2835" s="93"/>
      <c r="K2835" s="93"/>
      <c r="L2835" s="346"/>
      <c r="M2835" s="94"/>
      <c r="N2835" s="94"/>
      <c r="O2835" s="93"/>
      <c r="P2835" s="93"/>
      <c r="Q2835" s="93"/>
      <c r="R2835" s="94"/>
    </row>
    <row r="2836" spans="1:18">
      <c r="A2836" s="150" t="str">
        <f t="shared" si="45"/>
        <v/>
      </c>
      <c r="B2836" s="79"/>
      <c r="C2836" s="157"/>
      <c r="D2836" s="47"/>
      <c r="E2836" s="345"/>
      <c r="F2836" s="19"/>
      <c r="G2836" s="56"/>
      <c r="H2836" s="18"/>
      <c r="I2836" s="19"/>
      <c r="J2836" s="19"/>
      <c r="K2836" s="19"/>
      <c r="L2836" s="345"/>
      <c r="M2836" s="17"/>
      <c r="N2836" s="17"/>
      <c r="O2836" s="19"/>
      <c r="P2836" s="19"/>
      <c r="Q2836" s="19"/>
      <c r="R2836" s="17"/>
    </row>
    <row r="2837" spans="1:18">
      <c r="A2837" s="150" t="str">
        <f t="shared" si="45"/>
        <v/>
      </c>
      <c r="B2837" s="79"/>
      <c r="C2837" s="157"/>
      <c r="D2837" s="47"/>
      <c r="E2837" s="345"/>
      <c r="F2837" s="19"/>
      <c r="G2837" s="56"/>
      <c r="H2837" s="18"/>
      <c r="I2837" s="19"/>
      <c r="J2837" s="19"/>
      <c r="K2837" s="19"/>
      <c r="L2837" s="345"/>
      <c r="M2837" s="17"/>
      <c r="N2837" s="17"/>
      <c r="O2837" s="19"/>
      <c r="P2837" s="19"/>
      <c r="Q2837" s="19"/>
      <c r="R2837" s="17"/>
    </row>
    <row r="2838" spans="1:18">
      <c r="A2838" s="150" t="str">
        <f t="shared" si="45"/>
        <v/>
      </c>
      <c r="B2838" s="79"/>
      <c r="C2838" s="157"/>
      <c r="D2838" s="47"/>
      <c r="E2838" s="345"/>
      <c r="F2838" s="19"/>
      <c r="G2838" s="56"/>
      <c r="H2838" s="18"/>
      <c r="I2838" s="19"/>
      <c r="J2838" s="19"/>
      <c r="K2838" s="19"/>
      <c r="L2838" s="345"/>
      <c r="M2838" s="17"/>
      <c r="N2838" s="17"/>
      <c r="O2838" s="19"/>
      <c r="P2838" s="19"/>
      <c r="Q2838" s="19"/>
      <c r="R2838" s="17"/>
    </row>
    <row r="2839" spans="1:18">
      <c r="A2839" s="150" t="str">
        <f t="shared" si="45"/>
        <v/>
      </c>
      <c r="B2839" s="79"/>
      <c r="C2839" s="157"/>
      <c r="D2839" s="47"/>
      <c r="E2839" s="345"/>
      <c r="F2839" s="19"/>
      <c r="G2839" s="56"/>
      <c r="H2839" s="18"/>
      <c r="I2839" s="19"/>
      <c r="J2839" s="19"/>
      <c r="K2839" s="19"/>
      <c r="L2839" s="345"/>
      <c r="M2839" s="17"/>
      <c r="N2839" s="17"/>
      <c r="O2839" s="19"/>
      <c r="P2839" s="19"/>
      <c r="Q2839" s="19"/>
      <c r="R2839" s="17"/>
    </row>
    <row r="2840" spans="1:18">
      <c r="A2840" s="150" t="str">
        <f t="shared" si="45"/>
        <v/>
      </c>
      <c r="B2840" s="79"/>
      <c r="C2840" s="157"/>
      <c r="D2840" s="47"/>
      <c r="E2840" s="345"/>
      <c r="F2840" s="19"/>
      <c r="G2840" s="56"/>
      <c r="H2840" s="18"/>
      <c r="I2840" s="19"/>
      <c r="J2840" s="19"/>
      <c r="K2840" s="19"/>
      <c r="L2840" s="345"/>
      <c r="M2840" s="17"/>
      <c r="N2840" s="17"/>
      <c r="O2840" s="19"/>
      <c r="P2840" s="19"/>
      <c r="Q2840" s="19"/>
      <c r="R2840" s="17"/>
    </row>
    <row r="2841" spans="1:18">
      <c r="A2841" s="89" t="str">
        <f t="shared" si="45"/>
        <v/>
      </c>
      <c r="B2841" s="88"/>
      <c r="C2841" s="157"/>
      <c r="D2841" s="90"/>
      <c r="E2841" s="346"/>
      <c r="F2841" s="91"/>
      <c r="G2841" s="88"/>
      <c r="H2841" s="92"/>
      <c r="I2841" s="93"/>
      <c r="J2841" s="93"/>
      <c r="K2841" s="93"/>
      <c r="L2841" s="346"/>
      <c r="M2841" s="94"/>
      <c r="N2841" s="94"/>
      <c r="O2841" s="93"/>
      <c r="P2841" s="93"/>
      <c r="Q2841" s="93"/>
      <c r="R2841" s="94"/>
    </row>
    <row r="2842" spans="1:18">
      <c r="A2842" s="150" t="str">
        <f t="shared" si="45"/>
        <v/>
      </c>
      <c r="B2842" s="79"/>
      <c r="C2842" s="157"/>
      <c r="D2842" s="47"/>
      <c r="E2842" s="345"/>
      <c r="F2842" s="19"/>
      <c r="G2842" s="56"/>
      <c r="H2842" s="18"/>
      <c r="I2842" s="19"/>
      <c r="J2842" s="19"/>
      <c r="K2842" s="19"/>
      <c r="L2842" s="345"/>
      <c r="M2842" s="17"/>
      <c r="N2842" s="17"/>
      <c r="O2842" s="19"/>
      <c r="P2842" s="19"/>
      <c r="Q2842" s="19"/>
      <c r="R2842" s="17"/>
    </row>
    <row r="2843" spans="1:18">
      <c r="A2843" s="150" t="str">
        <f t="shared" si="45"/>
        <v/>
      </c>
      <c r="B2843" s="79"/>
      <c r="C2843" s="157"/>
      <c r="D2843" s="47"/>
      <c r="E2843" s="345"/>
      <c r="F2843" s="19"/>
      <c r="G2843" s="56"/>
      <c r="H2843" s="18"/>
      <c r="I2843" s="19"/>
      <c r="J2843" s="19"/>
      <c r="K2843" s="19"/>
      <c r="L2843" s="345"/>
      <c r="M2843" s="17"/>
      <c r="N2843" s="17"/>
      <c r="O2843" s="19"/>
      <c r="P2843" s="19"/>
      <c r="Q2843" s="19"/>
      <c r="R2843" s="17"/>
    </row>
    <row r="2844" spans="1:18">
      <c r="A2844" s="150" t="str">
        <f t="shared" si="45"/>
        <v/>
      </c>
      <c r="B2844" s="79"/>
      <c r="C2844" s="157"/>
      <c r="D2844" s="47"/>
      <c r="E2844" s="345"/>
      <c r="F2844" s="19"/>
      <c r="G2844" s="56"/>
      <c r="H2844" s="18"/>
      <c r="I2844" s="19"/>
      <c r="J2844" s="19"/>
      <c r="K2844" s="19"/>
      <c r="L2844" s="345"/>
      <c r="M2844" s="17"/>
      <c r="N2844" s="17"/>
      <c r="O2844" s="19"/>
      <c r="P2844" s="19"/>
      <c r="Q2844" s="19"/>
      <c r="R2844" s="17"/>
    </row>
    <row r="2845" spans="1:18">
      <c r="A2845" s="150" t="str">
        <f t="shared" si="45"/>
        <v/>
      </c>
      <c r="B2845" s="79"/>
      <c r="C2845" s="157"/>
      <c r="D2845" s="47"/>
      <c r="E2845" s="345"/>
      <c r="F2845" s="19"/>
      <c r="G2845" s="56"/>
      <c r="H2845" s="18"/>
      <c r="I2845" s="19"/>
      <c r="J2845" s="19"/>
      <c r="K2845" s="19"/>
      <c r="L2845" s="345"/>
      <c r="M2845" s="17"/>
      <c r="N2845" s="17"/>
      <c r="O2845" s="19"/>
      <c r="P2845" s="19"/>
      <c r="Q2845" s="19"/>
      <c r="R2845" s="17"/>
    </row>
    <row r="2846" spans="1:18">
      <c r="A2846" s="150" t="str">
        <f t="shared" si="45"/>
        <v/>
      </c>
      <c r="B2846" s="79"/>
      <c r="C2846" s="157"/>
      <c r="D2846" s="47"/>
      <c r="E2846" s="345"/>
      <c r="F2846" s="19"/>
      <c r="G2846" s="56"/>
      <c r="H2846" s="18"/>
      <c r="I2846" s="19"/>
      <c r="J2846" s="19"/>
      <c r="K2846" s="19"/>
      <c r="L2846" s="345"/>
      <c r="M2846" s="17"/>
      <c r="N2846" s="17"/>
      <c r="O2846" s="19"/>
      <c r="P2846" s="19"/>
      <c r="Q2846" s="19"/>
      <c r="R2846" s="17"/>
    </row>
    <row r="2847" spans="1:18">
      <c r="A2847" s="89" t="str">
        <f t="shared" si="45"/>
        <v/>
      </c>
      <c r="B2847" s="88"/>
      <c r="C2847" s="157"/>
      <c r="D2847" s="90"/>
      <c r="E2847" s="346"/>
      <c r="F2847" s="91"/>
      <c r="G2847" s="88"/>
      <c r="H2847" s="92"/>
      <c r="I2847" s="93"/>
      <c r="J2847" s="93"/>
      <c r="K2847" s="93"/>
      <c r="L2847" s="346"/>
      <c r="M2847" s="94"/>
      <c r="N2847" s="94"/>
      <c r="O2847" s="93"/>
      <c r="P2847" s="93"/>
      <c r="Q2847" s="93"/>
      <c r="R2847" s="94"/>
    </row>
    <row r="2848" spans="1:18">
      <c r="A2848" s="150" t="str">
        <f t="shared" si="45"/>
        <v/>
      </c>
      <c r="B2848" s="79"/>
      <c r="C2848" s="157"/>
      <c r="D2848" s="47"/>
      <c r="E2848" s="345"/>
      <c r="F2848" s="19"/>
      <c r="G2848" s="56"/>
      <c r="H2848" s="18"/>
      <c r="I2848" s="19"/>
      <c r="J2848" s="19"/>
      <c r="K2848" s="19"/>
      <c r="L2848" s="345"/>
      <c r="M2848" s="17"/>
      <c r="N2848" s="17"/>
      <c r="O2848" s="19"/>
      <c r="P2848" s="19"/>
      <c r="Q2848" s="19"/>
      <c r="R2848" s="17"/>
    </row>
    <row r="2849" spans="1:18">
      <c r="A2849" s="150" t="str">
        <f t="shared" si="45"/>
        <v/>
      </c>
      <c r="B2849" s="79"/>
      <c r="C2849" s="157"/>
      <c r="D2849" s="47"/>
      <c r="E2849" s="345"/>
      <c r="F2849" s="19"/>
      <c r="G2849" s="56"/>
      <c r="H2849" s="18"/>
      <c r="I2849" s="19"/>
      <c r="J2849" s="19"/>
      <c r="K2849" s="19"/>
      <c r="L2849" s="345"/>
      <c r="M2849" s="17"/>
      <c r="N2849" s="17"/>
      <c r="O2849" s="19"/>
      <c r="P2849" s="19"/>
      <c r="Q2849" s="19"/>
      <c r="R2849" s="17"/>
    </row>
    <row r="2850" spans="1:18">
      <c r="A2850" s="150" t="str">
        <f t="shared" si="45"/>
        <v/>
      </c>
      <c r="B2850" s="79"/>
      <c r="C2850" s="157"/>
      <c r="D2850" s="47"/>
      <c r="E2850" s="345"/>
      <c r="F2850" s="19"/>
      <c r="G2850" s="56"/>
      <c r="H2850" s="18"/>
      <c r="I2850" s="19"/>
      <c r="J2850" s="19"/>
      <c r="K2850" s="19"/>
      <c r="L2850" s="345"/>
      <c r="M2850" s="17"/>
      <c r="N2850" s="17"/>
      <c r="O2850" s="19"/>
      <c r="P2850" s="19"/>
      <c r="Q2850" s="19"/>
      <c r="R2850" s="17"/>
    </row>
    <row r="2851" spans="1:18">
      <c r="A2851" s="150" t="str">
        <f t="shared" si="45"/>
        <v/>
      </c>
      <c r="B2851" s="79"/>
      <c r="C2851" s="157"/>
      <c r="D2851" s="47"/>
      <c r="E2851" s="345"/>
      <c r="F2851" s="19"/>
      <c r="G2851" s="56"/>
      <c r="H2851" s="18"/>
      <c r="I2851" s="19"/>
      <c r="J2851" s="19"/>
      <c r="K2851" s="19"/>
      <c r="L2851" s="345"/>
      <c r="M2851" s="17"/>
      <c r="N2851" s="17"/>
      <c r="O2851" s="19"/>
      <c r="P2851" s="19"/>
      <c r="Q2851" s="19"/>
      <c r="R2851" s="17"/>
    </row>
    <row r="2852" spans="1:18">
      <c r="A2852" s="150" t="str">
        <f t="shared" si="45"/>
        <v/>
      </c>
      <c r="B2852" s="79"/>
      <c r="C2852" s="157"/>
      <c r="D2852" s="47"/>
      <c r="E2852" s="345"/>
      <c r="F2852" s="19"/>
      <c r="G2852" s="56"/>
      <c r="H2852" s="18"/>
      <c r="I2852" s="19"/>
      <c r="J2852" s="19"/>
      <c r="K2852" s="19"/>
      <c r="L2852" s="345"/>
      <c r="M2852" s="17"/>
      <c r="N2852" s="17"/>
      <c r="O2852" s="19"/>
      <c r="P2852" s="19"/>
      <c r="Q2852" s="19"/>
      <c r="R2852" s="17"/>
    </row>
    <row r="2853" spans="1:18">
      <c r="A2853" s="89" t="str">
        <f t="shared" si="45"/>
        <v/>
      </c>
      <c r="B2853" s="88"/>
      <c r="C2853" s="157"/>
      <c r="D2853" s="90"/>
      <c r="E2853" s="346"/>
      <c r="F2853" s="91"/>
      <c r="G2853" s="88"/>
      <c r="H2853" s="92"/>
      <c r="I2853" s="93"/>
      <c r="J2853" s="93"/>
      <c r="K2853" s="93"/>
      <c r="L2853" s="346"/>
      <c r="M2853" s="94"/>
      <c r="N2853" s="94"/>
      <c r="O2853" s="93"/>
      <c r="P2853" s="93"/>
      <c r="Q2853" s="93"/>
      <c r="R2853" s="94"/>
    </row>
    <row r="2854" spans="1:18">
      <c r="A2854" s="150" t="str">
        <f t="shared" si="45"/>
        <v/>
      </c>
      <c r="B2854" s="79"/>
      <c r="C2854" s="157"/>
      <c r="D2854" s="47"/>
      <c r="E2854" s="345"/>
      <c r="F2854" s="19"/>
      <c r="G2854" s="56"/>
      <c r="H2854" s="18"/>
      <c r="I2854" s="19"/>
      <c r="J2854" s="19"/>
      <c r="K2854" s="19"/>
      <c r="L2854" s="345"/>
      <c r="M2854" s="17"/>
      <c r="N2854" s="17"/>
      <c r="O2854" s="19"/>
      <c r="P2854" s="19"/>
      <c r="Q2854" s="19"/>
      <c r="R2854" s="17"/>
    </row>
    <row r="2855" spans="1:18">
      <c r="A2855" s="150" t="str">
        <f t="shared" si="45"/>
        <v/>
      </c>
      <c r="B2855" s="79"/>
      <c r="C2855" s="157"/>
      <c r="D2855" s="47"/>
      <c r="E2855" s="345"/>
      <c r="F2855" s="19"/>
      <c r="G2855" s="56"/>
      <c r="H2855" s="18"/>
      <c r="I2855" s="19"/>
      <c r="J2855" s="19"/>
      <c r="K2855" s="19"/>
      <c r="L2855" s="345"/>
      <c r="M2855" s="17"/>
      <c r="N2855" s="17"/>
      <c r="O2855" s="19"/>
      <c r="P2855" s="19"/>
      <c r="Q2855" s="19"/>
      <c r="R2855" s="17"/>
    </row>
    <row r="2856" spans="1:18">
      <c r="A2856" s="150" t="str">
        <f t="shared" si="45"/>
        <v/>
      </c>
      <c r="B2856" s="79"/>
      <c r="C2856" s="157"/>
      <c r="D2856" s="47"/>
      <c r="E2856" s="345"/>
      <c r="F2856" s="19"/>
      <c r="G2856" s="56"/>
      <c r="H2856" s="18"/>
      <c r="I2856" s="19"/>
      <c r="J2856" s="19"/>
      <c r="K2856" s="19"/>
      <c r="L2856" s="345"/>
      <c r="M2856" s="17"/>
      <c r="N2856" s="17"/>
      <c r="O2856" s="19"/>
      <c r="P2856" s="19"/>
      <c r="Q2856" s="19"/>
      <c r="R2856" s="17"/>
    </row>
    <row r="2857" spans="1:18">
      <c r="A2857" s="150" t="str">
        <f t="shared" si="45"/>
        <v/>
      </c>
      <c r="B2857" s="79"/>
      <c r="C2857" s="157"/>
      <c r="D2857" s="47"/>
      <c r="E2857" s="345"/>
      <c r="F2857" s="19"/>
      <c r="G2857" s="56"/>
      <c r="H2857" s="18"/>
      <c r="I2857" s="19"/>
      <c r="J2857" s="19"/>
      <c r="K2857" s="19"/>
      <c r="L2857" s="345"/>
      <c r="M2857" s="17"/>
      <c r="N2857" s="17"/>
      <c r="O2857" s="19"/>
      <c r="P2857" s="19"/>
      <c r="Q2857" s="19"/>
      <c r="R2857" s="17"/>
    </row>
    <row r="2858" spans="1:18">
      <c r="A2858" s="150" t="str">
        <f t="shared" si="45"/>
        <v/>
      </c>
      <c r="B2858" s="79"/>
      <c r="C2858" s="157"/>
      <c r="D2858" s="47"/>
      <c r="E2858" s="345"/>
      <c r="F2858" s="19"/>
      <c r="G2858" s="56"/>
      <c r="H2858" s="18"/>
      <c r="I2858" s="19"/>
      <c r="J2858" s="19"/>
      <c r="K2858" s="19"/>
      <c r="L2858" s="345"/>
      <c r="M2858" s="17"/>
      <c r="N2858" s="17"/>
      <c r="O2858" s="19"/>
      <c r="P2858" s="19"/>
      <c r="Q2858" s="19"/>
      <c r="R2858" s="17"/>
    </row>
    <row r="2859" spans="1:18">
      <c r="A2859" s="89" t="str">
        <f t="shared" si="45"/>
        <v/>
      </c>
      <c r="B2859" s="88"/>
      <c r="C2859" s="157"/>
      <c r="D2859" s="90"/>
      <c r="E2859" s="346"/>
      <c r="F2859" s="91"/>
      <c r="G2859" s="88"/>
      <c r="H2859" s="92"/>
      <c r="I2859" s="93"/>
      <c r="J2859" s="93"/>
      <c r="K2859" s="93"/>
      <c r="L2859" s="346"/>
      <c r="M2859" s="94"/>
      <c r="N2859" s="94"/>
      <c r="O2859" s="93"/>
      <c r="P2859" s="93"/>
      <c r="Q2859" s="93"/>
      <c r="R2859" s="94"/>
    </row>
    <row r="2860" spans="1:18">
      <c r="A2860" s="150" t="str">
        <f t="shared" si="45"/>
        <v/>
      </c>
      <c r="B2860" s="79"/>
      <c r="C2860" s="157"/>
      <c r="D2860" s="47"/>
      <c r="E2860" s="345"/>
      <c r="F2860" s="19"/>
      <c r="G2860" s="56"/>
      <c r="H2860" s="18"/>
      <c r="I2860" s="19"/>
      <c r="J2860" s="19"/>
      <c r="K2860" s="19"/>
      <c r="L2860" s="345"/>
      <c r="M2860" s="17"/>
      <c r="N2860" s="17"/>
      <c r="O2860" s="19"/>
      <c r="P2860" s="19"/>
      <c r="Q2860" s="19"/>
      <c r="R2860" s="17"/>
    </row>
    <row r="2861" spans="1:18">
      <c r="A2861" s="150" t="str">
        <f t="shared" si="45"/>
        <v/>
      </c>
      <c r="B2861" s="79"/>
      <c r="C2861" s="157"/>
      <c r="D2861" s="47"/>
      <c r="E2861" s="345"/>
      <c r="F2861" s="19"/>
      <c r="G2861" s="56"/>
      <c r="H2861" s="18"/>
      <c r="I2861" s="19"/>
      <c r="J2861" s="19"/>
      <c r="K2861" s="19"/>
      <c r="L2861" s="345"/>
      <c r="M2861" s="17"/>
      <c r="N2861" s="17"/>
      <c r="O2861" s="19"/>
      <c r="P2861" s="19"/>
      <c r="Q2861" s="19"/>
      <c r="R2861" s="17"/>
    </row>
    <row r="2862" spans="1:18">
      <c r="A2862" s="150" t="str">
        <f t="shared" si="45"/>
        <v/>
      </c>
      <c r="B2862" s="79"/>
      <c r="C2862" s="157"/>
      <c r="D2862" s="47"/>
      <c r="E2862" s="345"/>
      <c r="F2862" s="19"/>
      <c r="G2862" s="56"/>
      <c r="H2862" s="18"/>
      <c r="I2862" s="19"/>
      <c r="J2862" s="19"/>
      <c r="K2862" s="19"/>
      <c r="L2862" s="345"/>
      <c r="M2862" s="17"/>
      <c r="N2862" s="17"/>
      <c r="O2862" s="19"/>
      <c r="P2862" s="19"/>
      <c r="Q2862" s="19"/>
      <c r="R2862" s="17"/>
    </row>
    <row r="2863" spans="1:18">
      <c r="A2863" s="150" t="str">
        <f t="shared" si="45"/>
        <v/>
      </c>
      <c r="B2863" s="79"/>
      <c r="C2863" s="157"/>
      <c r="D2863" s="47"/>
      <c r="E2863" s="345"/>
      <c r="F2863" s="19"/>
      <c r="G2863" s="56"/>
      <c r="H2863" s="18"/>
      <c r="I2863" s="19"/>
      <c r="J2863" s="19"/>
      <c r="K2863" s="19"/>
      <c r="L2863" s="345"/>
      <c r="M2863" s="17"/>
      <c r="N2863" s="17"/>
      <c r="O2863" s="19"/>
      <c r="P2863" s="19"/>
      <c r="Q2863" s="19"/>
      <c r="R2863" s="17"/>
    </row>
    <row r="2864" spans="1:18">
      <c r="A2864" s="150" t="str">
        <f t="shared" si="45"/>
        <v/>
      </c>
      <c r="B2864" s="79"/>
      <c r="C2864" s="157"/>
      <c r="D2864" s="47"/>
      <c r="E2864" s="345"/>
      <c r="F2864" s="19"/>
      <c r="G2864" s="56"/>
      <c r="H2864" s="18"/>
      <c r="I2864" s="19"/>
      <c r="J2864" s="19"/>
      <c r="K2864" s="19"/>
      <c r="L2864" s="345"/>
      <c r="M2864" s="17"/>
      <c r="N2864" s="17"/>
      <c r="O2864" s="19"/>
      <c r="P2864" s="19"/>
      <c r="Q2864" s="19"/>
      <c r="R2864" s="17"/>
    </row>
    <row r="2865" spans="1:18">
      <c r="A2865" s="89" t="str">
        <f t="shared" si="45"/>
        <v/>
      </c>
      <c r="B2865" s="88"/>
      <c r="C2865" s="157"/>
      <c r="D2865" s="90"/>
      <c r="E2865" s="346"/>
      <c r="F2865" s="91"/>
      <c r="G2865" s="88"/>
      <c r="H2865" s="92"/>
      <c r="I2865" s="93"/>
      <c r="J2865" s="93"/>
      <c r="K2865" s="93"/>
      <c r="L2865" s="346"/>
      <c r="M2865" s="94"/>
      <c r="N2865" s="94"/>
      <c r="O2865" s="93"/>
      <c r="P2865" s="93"/>
      <c r="Q2865" s="93"/>
      <c r="R2865" s="94"/>
    </row>
    <row r="2866" spans="1:18">
      <c r="A2866" s="150" t="str">
        <f t="shared" si="45"/>
        <v/>
      </c>
      <c r="B2866" s="79"/>
      <c r="C2866" s="157"/>
      <c r="D2866" s="47"/>
      <c r="E2866" s="345"/>
      <c r="F2866" s="19"/>
      <c r="G2866" s="56"/>
      <c r="H2866" s="18"/>
      <c r="I2866" s="19"/>
      <c r="J2866" s="19"/>
      <c r="K2866" s="19"/>
      <c r="L2866" s="345"/>
      <c r="M2866" s="17"/>
      <c r="N2866" s="17"/>
      <c r="O2866" s="19"/>
      <c r="P2866" s="19"/>
      <c r="Q2866" s="19"/>
      <c r="R2866" s="17"/>
    </row>
    <row r="2867" spans="1:18">
      <c r="A2867" s="150" t="str">
        <f t="shared" si="45"/>
        <v/>
      </c>
      <c r="B2867" s="79"/>
      <c r="C2867" s="157"/>
      <c r="D2867" s="47"/>
      <c r="E2867" s="345"/>
      <c r="F2867" s="19"/>
      <c r="G2867" s="56"/>
      <c r="H2867" s="18"/>
      <c r="I2867" s="19"/>
      <c r="J2867" s="19"/>
      <c r="K2867" s="19"/>
      <c r="L2867" s="345"/>
      <c r="M2867" s="17"/>
      <c r="N2867" s="17"/>
      <c r="O2867" s="19"/>
      <c r="P2867" s="19"/>
      <c r="Q2867" s="19"/>
      <c r="R2867" s="17"/>
    </row>
    <row r="2868" spans="1:18">
      <c r="A2868" s="150" t="str">
        <f t="shared" si="45"/>
        <v/>
      </c>
      <c r="B2868" s="79"/>
      <c r="C2868" s="157"/>
      <c r="D2868" s="47"/>
      <c r="E2868" s="345"/>
      <c r="F2868" s="19"/>
      <c r="G2868" s="56"/>
      <c r="H2868" s="18"/>
      <c r="I2868" s="19"/>
      <c r="J2868" s="19"/>
      <c r="K2868" s="19"/>
      <c r="L2868" s="345"/>
      <c r="M2868" s="17"/>
      <c r="N2868" s="17"/>
      <c r="O2868" s="19"/>
      <c r="P2868" s="19"/>
      <c r="Q2868" s="19"/>
      <c r="R2868" s="17"/>
    </row>
    <row r="2869" spans="1:18">
      <c r="A2869" s="150" t="str">
        <f t="shared" si="45"/>
        <v/>
      </c>
      <c r="B2869" s="79"/>
      <c r="C2869" s="157"/>
      <c r="D2869" s="47"/>
      <c r="E2869" s="345"/>
      <c r="F2869" s="19"/>
      <c r="G2869" s="56"/>
      <c r="H2869" s="18"/>
      <c r="I2869" s="19"/>
      <c r="J2869" s="19"/>
      <c r="K2869" s="19"/>
      <c r="L2869" s="345"/>
      <c r="M2869" s="17"/>
      <c r="N2869" s="17"/>
      <c r="O2869" s="19"/>
      <c r="P2869" s="19"/>
      <c r="Q2869" s="19"/>
      <c r="R2869" s="17"/>
    </row>
    <row r="2870" spans="1:18">
      <c r="A2870" s="150" t="str">
        <f t="shared" si="45"/>
        <v/>
      </c>
      <c r="B2870" s="79"/>
      <c r="C2870" s="157"/>
      <c r="D2870" s="47"/>
      <c r="E2870" s="345"/>
      <c r="F2870" s="19"/>
      <c r="G2870" s="56"/>
      <c r="H2870" s="18"/>
      <c r="I2870" s="19"/>
      <c r="J2870" s="19"/>
      <c r="K2870" s="19"/>
      <c r="L2870" s="345"/>
      <c r="M2870" s="17"/>
      <c r="N2870" s="17"/>
      <c r="O2870" s="19"/>
      <c r="P2870" s="19"/>
      <c r="Q2870" s="19"/>
      <c r="R2870" s="17"/>
    </row>
    <row r="2871" spans="1:18">
      <c r="A2871" s="89" t="str">
        <f t="shared" si="45"/>
        <v/>
      </c>
      <c r="B2871" s="88"/>
      <c r="C2871" s="157"/>
      <c r="D2871" s="90"/>
      <c r="E2871" s="346"/>
      <c r="F2871" s="91"/>
      <c r="G2871" s="88"/>
      <c r="H2871" s="92"/>
      <c r="I2871" s="93"/>
      <c r="J2871" s="93"/>
      <c r="K2871" s="93"/>
      <c r="L2871" s="346"/>
      <c r="M2871" s="94"/>
      <c r="N2871" s="94"/>
      <c r="O2871" s="93"/>
      <c r="P2871" s="93"/>
      <c r="Q2871" s="93"/>
      <c r="R2871" s="94"/>
    </row>
    <row r="2872" spans="1:18">
      <c r="A2872" s="150" t="str">
        <f t="shared" si="45"/>
        <v/>
      </c>
      <c r="B2872" s="79"/>
      <c r="C2872" s="157"/>
      <c r="D2872" s="47"/>
      <c r="E2872" s="345"/>
      <c r="F2872" s="19"/>
      <c r="G2872" s="56"/>
      <c r="H2872" s="18"/>
      <c r="I2872" s="19"/>
      <c r="J2872" s="19"/>
      <c r="K2872" s="19"/>
      <c r="L2872" s="345"/>
      <c r="M2872" s="17"/>
      <c r="N2872" s="17"/>
      <c r="O2872" s="19"/>
      <c r="P2872" s="19"/>
      <c r="Q2872" s="19"/>
      <c r="R2872" s="17"/>
    </row>
    <row r="2873" spans="1:18">
      <c r="A2873" s="150" t="str">
        <f t="shared" si="45"/>
        <v/>
      </c>
      <c r="B2873" s="79"/>
      <c r="C2873" s="157"/>
      <c r="D2873" s="47"/>
      <c r="E2873" s="345"/>
      <c r="F2873" s="19"/>
      <c r="G2873" s="56"/>
      <c r="H2873" s="18"/>
      <c r="I2873" s="19"/>
      <c r="J2873" s="19"/>
      <c r="K2873" s="19"/>
      <c r="L2873" s="345"/>
      <c r="M2873" s="17"/>
      <c r="N2873" s="17"/>
      <c r="O2873" s="19"/>
      <c r="P2873" s="19"/>
      <c r="Q2873" s="19"/>
      <c r="R2873" s="17"/>
    </row>
    <row r="2874" spans="1:18">
      <c r="A2874" s="150" t="str">
        <f t="shared" si="45"/>
        <v/>
      </c>
      <c r="B2874" s="79"/>
      <c r="C2874" s="157"/>
      <c r="D2874" s="47"/>
      <c r="E2874" s="345"/>
      <c r="F2874" s="19"/>
      <c r="G2874" s="56"/>
      <c r="H2874" s="18"/>
      <c r="I2874" s="19"/>
      <c r="J2874" s="19"/>
      <c r="K2874" s="19"/>
      <c r="L2874" s="345"/>
      <c r="M2874" s="17"/>
      <c r="N2874" s="17"/>
      <c r="O2874" s="19"/>
      <c r="P2874" s="19"/>
      <c r="Q2874" s="19"/>
      <c r="R2874" s="17"/>
    </row>
    <row r="2875" spans="1:18">
      <c r="A2875" s="150" t="str">
        <f t="shared" si="45"/>
        <v/>
      </c>
      <c r="B2875" s="79"/>
      <c r="C2875" s="157"/>
      <c r="D2875" s="47"/>
      <c r="E2875" s="345"/>
      <c r="F2875" s="19"/>
      <c r="G2875" s="56"/>
      <c r="H2875" s="18"/>
      <c r="I2875" s="19"/>
      <c r="J2875" s="19"/>
      <c r="K2875" s="19"/>
      <c r="L2875" s="345"/>
      <c r="M2875" s="17"/>
      <c r="N2875" s="17"/>
      <c r="O2875" s="19"/>
      <c r="P2875" s="19"/>
      <c r="Q2875" s="19"/>
      <c r="R2875" s="17"/>
    </row>
    <row r="2876" spans="1:18">
      <c r="A2876" s="150" t="str">
        <f t="shared" si="45"/>
        <v/>
      </c>
      <c r="B2876" s="79"/>
      <c r="C2876" s="157"/>
      <c r="D2876" s="47"/>
      <c r="E2876" s="345"/>
      <c r="F2876" s="19"/>
      <c r="G2876" s="56"/>
      <c r="H2876" s="18"/>
      <c r="I2876" s="19"/>
      <c r="J2876" s="19"/>
      <c r="K2876" s="19"/>
      <c r="L2876" s="345"/>
      <c r="M2876" s="17"/>
      <c r="N2876" s="17"/>
      <c r="O2876" s="19"/>
      <c r="P2876" s="19"/>
      <c r="Q2876" s="19"/>
      <c r="R2876" s="17"/>
    </row>
    <row r="2877" spans="1:18">
      <c r="A2877" s="89" t="str">
        <f t="shared" si="45"/>
        <v/>
      </c>
      <c r="B2877" s="88"/>
      <c r="C2877" s="157"/>
      <c r="D2877" s="90"/>
      <c r="E2877" s="346"/>
      <c r="F2877" s="91"/>
      <c r="G2877" s="88"/>
      <c r="H2877" s="92"/>
      <c r="I2877" s="93"/>
      <c r="J2877" s="93"/>
      <c r="K2877" s="93"/>
      <c r="L2877" s="346"/>
      <c r="M2877" s="94"/>
      <c r="N2877" s="94"/>
      <c r="O2877" s="93"/>
      <c r="P2877" s="93"/>
      <c r="Q2877" s="93"/>
      <c r="R2877" s="94"/>
    </row>
    <row r="2878" spans="1:18">
      <c r="A2878" s="150" t="str">
        <f t="shared" si="45"/>
        <v/>
      </c>
      <c r="B2878" s="79"/>
      <c r="C2878" s="157"/>
      <c r="D2878" s="47"/>
      <c r="E2878" s="345"/>
      <c r="F2878" s="19"/>
      <c r="G2878" s="56"/>
      <c r="H2878" s="18"/>
      <c r="I2878" s="19"/>
      <c r="J2878" s="19"/>
      <c r="K2878" s="19"/>
      <c r="L2878" s="345"/>
      <c r="M2878" s="17"/>
      <c r="N2878" s="17"/>
      <c r="O2878" s="19"/>
      <c r="P2878" s="19"/>
      <c r="Q2878" s="19"/>
      <c r="R2878" s="17"/>
    </row>
    <row r="2879" spans="1:18">
      <c r="A2879" s="150" t="str">
        <f t="shared" si="45"/>
        <v/>
      </c>
      <c r="B2879" s="79"/>
      <c r="C2879" s="157"/>
      <c r="D2879" s="47"/>
      <c r="E2879" s="345"/>
      <c r="F2879" s="19"/>
      <c r="G2879" s="56"/>
      <c r="H2879" s="18"/>
      <c r="I2879" s="19"/>
      <c r="J2879" s="19"/>
      <c r="K2879" s="19"/>
      <c r="L2879" s="345"/>
      <c r="M2879" s="17"/>
      <c r="N2879" s="17"/>
      <c r="O2879" s="19"/>
      <c r="P2879" s="19"/>
      <c r="Q2879" s="19"/>
      <c r="R2879" s="17"/>
    </row>
    <row r="2880" spans="1:18">
      <c r="A2880" s="150" t="str">
        <f t="shared" si="45"/>
        <v/>
      </c>
      <c r="B2880" s="79"/>
      <c r="C2880" s="157"/>
      <c r="D2880" s="47"/>
      <c r="E2880" s="345"/>
      <c r="F2880" s="19"/>
      <c r="G2880" s="56"/>
      <c r="H2880" s="18"/>
      <c r="I2880" s="19"/>
      <c r="J2880" s="19"/>
      <c r="K2880" s="19"/>
      <c r="L2880" s="345"/>
      <c r="M2880" s="17"/>
      <c r="N2880" s="17"/>
      <c r="O2880" s="19"/>
      <c r="P2880" s="19"/>
      <c r="Q2880" s="19"/>
      <c r="R2880" s="17"/>
    </row>
    <row r="2881" spans="1:18">
      <c r="A2881" s="150" t="str">
        <f t="shared" si="45"/>
        <v/>
      </c>
      <c r="B2881" s="79"/>
      <c r="C2881" s="157"/>
      <c r="D2881" s="47"/>
      <c r="E2881" s="345"/>
      <c r="F2881" s="19"/>
      <c r="G2881" s="56"/>
      <c r="H2881" s="18"/>
      <c r="I2881" s="19"/>
      <c r="J2881" s="19"/>
      <c r="K2881" s="19"/>
      <c r="L2881" s="345"/>
      <c r="M2881" s="17"/>
      <c r="N2881" s="17"/>
      <c r="O2881" s="19"/>
      <c r="P2881" s="19"/>
      <c r="Q2881" s="19"/>
      <c r="R2881" s="17"/>
    </row>
    <row r="2882" spans="1:18">
      <c r="A2882" s="150" t="str">
        <f t="shared" si="45"/>
        <v/>
      </c>
      <c r="B2882" s="79"/>
      <c r="C2882" s="157"/>
      <c r="D2882" s="47"/>
      <c r="E2882" s="345"/>
      <c r="F2882" s="19"/>
      <c r="G2882" s="56"/>
      <c r="H2882" s="18"/>
      <c r="I2882" s="19"/>
      <c r="J2882" s="19"/>
      <c r="K2882" s="19"/>
      <c r="L2882" s="345"/>
      <c r="M2882" s="17"/>
      <c r="N2882" s="17"/>
      <c r="O2882" s="19"/>
      <c r="P2882" s="19"/>
      <c r="Q2882" s="19"/>
      <c r="R2882" s="17"/>
    </row>
    <row r="2883" spans="1:18">
      <c r="A2883" s="89" t="str">
        <f t="shared" si="45"/>
        <v/>
      </c>
      <c r="B2883" s="88"/>
      <c r="C2883" s="157"/>
      <c r="D2883" s="90"/>
      <c r="E2883" s="346"/>
      <c r="F2883" s="91"/>
      <c r="G2883" s="88"/>
      <c r="H2883" s="92"/>
      <c r="I2883" s="93"/>
      <c r="J2883" s="93"/>
      <c r="K2883" s="93"/>
      <c r="L2883" s="346"/>
      <c r="M2883" s="94"/>
      <c r="N2883" s="94"/>
      <c r="O2883" s="93"/>
      <c r="P2883" s="93"/>
      <c r="Q2883" s="93"/>
      <c r="R2883" s="94"/>
    </row>
    <row r="2884" spans="1:18">
      <c r="A2884" s="150" t="str">
        <f t="shared" si="45"/>
        <v/>
      </c>
      <c r="B2884" s="79"/>
      <c r="C2884" s="157"/>
      <c r="D2884" s="47"/>
      <c r="E2884" s="345"/>
      <c r="F2884" s="19"/>
      <c r="G2884" s="56"/>
      <c r="H2884" s="18"/>
      <c r="I2884" s="19"/>
      <c r="J2884" s="19"/>
      <c r="K2884" s="19"/>
      <c r="L2884" s="345"/>
      <c r="M2884" s="17"/>
      <c r="N2884" s="17"/>
      <c r="O2884" s="19"/>
      <c r="P2884" s="19"/>
      <c r="Q2884" s="19"/>
      <c r="R2884" s="17"/>
    </row>
    <row r="2885" spans="1:18">
      <c r="A2885" s="150" t="str">
        <f t="shared" si="45"/>
        <v/>
      </c>
      <c r="B2885" s="79"/>
      <c r="C2885" s="157"/>
      <c r="D2885" s="47"/>
      <c r="E2885" s="345"/>
      <c r="F2885" s="19"/>
      <c r="G2885" s="56"/>
      <c r="H2885" s="18"/>
      <c r="I2885" s="19"/>
      <c r="J2885" s="19"/>
      <c r="K2885" s="19"/>
      <c r="L2885" s="345"/>
      <c r="M2885" s="17"/>
      <c r="N2885" s="17"/>
      <c r="O2885" s="19"/>
      <c r="P2885" s="19"/>
      <c r="Q2885" s="19"/>
      <c r="R2885" s="17"/>
    </row>
    <row r="2886" spans="1:18">
      <c r="A2886" s="150" t="str">
        <f t="shared" si="45"/>
        <v/>
      </c>
      <c r="B2886" s="79"/>
      <c r="C2886" s="157"/>
      <c r="D2886" s="47"/>
      <c r="E2886" s="345"/>
      <c r="F2886" s="19"/>
      <c r="G2886" s="56"/>
      <c r="H2886" s="18"/>
      <c r="I2886" s="19"/>
      <c r="J2886" s="19"/>
      <c r="K2886" s="19"/>
      <c r="L2886" s="345"/>
      <c r="M2886" s="17"/>
      <c r="N2886" s="17"/>
      <c r="O2886" s="19"/>
      <c r="P2886" s="19"/>
      <c r="Q2886" s="19"/>
      <c r="R2886" s="17"/>
    </row>
    <row r="2887" spans="1:18">
      <c r="A2887" s="150" t="str">
        <f t="shared" si="45"/>
        <v/>
      </c>
      <c r="B2887" s="79"/>
      <c r="C2887" s="157"/>
      <c r="D2887" s="47"/>
      <c r="E2887" s="345"/>
      <c r="F2887" s="19"/>
      <c r="G2887" s="56"/>
      <c r="H2887" s="18"/>
      <c r="I2887" s="19"/>
      <c r="J2887" s="19"/>
      <c r="K2887" s="19"/>
      <c r="L2887" s="345"/>
      <c r="M2887" s="17"/>
      <c r="N2887" s="17"/>
      <c r="O2887" s="19"/>
      <c r="P2887" s="19"/>
      <c r="Q2887" s="19"/>
      <c r="R2887" s="17"/>
    </row>
    <row r="2888" spans="1:18">
      <c r="A2888" s="150" t="str">
        <f t="shared" si="45"/>
        <v/>
      </c>
      <c r="B2888" s="79"/>
      <c r="C2888" s="157"/>
      <c r="D2888" s="47"/>
      <c r="E2888" s="345"/>
      <c r="F2888" s="19"/>
      <c r="G2888" s="56"/>
      <c r="H2888" s="18"/>
      <c r="I2888" s="19"/>
      <c r="J2888" s="19"/>
      <c r="K2888" s="19"/>
      <c r="L2888" s="345"/>
      <c r="M2888" s="17"/>
      <c r="N2888" s="17"/>
      <c r="O2888" s="19"/>
      <c r="P2888" s="19"/>
      <c r="Q2888" s="19"/>
      <c r="R2888" s="17"/>
    </row>
    <row r="2889" spans="1:18">
      <c r="A2889" s="89" t="str">
        <f t="shared" si="45"/>
        <v/>
      </c>
      <c r="B2889" s="88"/>
      <c r="C2889" s="157"/>
      <c r="D2889" s="90"/>
      <c r="E2889" s="346"/>
      <c r="F2889" s="91"/>
      <c r="G2889" s="88"/>
      <c r="H2889" s="92"/>
      <c r="I2889" s="93"/>
      <c r="J2889" s="93"/>
      <c r="K2889" s="93"/>
      <c r="L2889" s="346"/>
      <c r="M2889" s="94"/>
      <c r="N2889" s="94"/>
      <c r="O2889" s="93"/>
      <c r="P2889" s="93"/>
      <c r="Q2889" s="93"/>
      <c r="R2889" s="94"/>
    </row>
    <row r="2890" spans="1:18">
      <c r="A2890" s="150" t="str">
        <f t="shared" si="45"/>
        <v/>
      </c>
      <c r="B2890" s="79"/>
      <c r="C2890" s="157"/>
      <c r="D2890" s="47"/>
      <c r="E2890" s="345"/>
      <c r="F2890" s="19"/>
      <c r="G2890" s="56"/>
      <c r="H2890" s="18"/>
      <c r="I2890" s="19"/>
      <c r="J2890" s="19"/>
      <c r="K2890" s="19"/>
      <c r="L2890" s="345"/>
      <c r="M2890" s="17"/>
      <c r="N2890" s="17"/>
      <c r="O2890" s="19"/>
      <c r="P2890" s="19"/>
      <c r="Q2890" s="19"/>
      <c r="R2890" s="17"/>
    </row>
    <row r="2891" spans="1:18">
      <c r="A2891" s="150" t="str">
        <f t="shared" si="45"/>
        <v/>
      </c>
      <c r="B2891" s="79"/>
      <c r="C2891" s="157"/>
      <c r="D2891" s="47"/>
      <c r="E2891" s="345"/>
      <c r="F2891" s="19"/>
      <c r="G2891" s="56"/>
      <c r="H2891" s="18"/>
      <c r="I2891" s="19"/>
      <c r="J2891" s="19"/>
      <c r="K2891" s="19"/>
      <c r="L2891" s="345"/>
      <c r="M2891" s="17"/>
      <c r="N2891" s="17"/>
      <c r="O2891" s="19"/>
      <c r="P2891" s="19"/>
      <c r="Q2891" s="19"/>
      <c r="R2891" s="17"/>
    </row>
    <row r="2892" spans="1:18">
      <c r="A2892" s="150" t="str">
        <f t="shared" si="45"/>
        <v/>
      </c>
      <c r="B2892" s="79"/>
      <c r="C2892" s="157"/>
      <c r="D2892" s="47"/>
      <c r="E2892" s="345"/>
      <c r="F2892" s="19"/>
      <c r="G2892" s="56"/>
      <c r="H2892" s="18"/>
      <c r="I2892" s="19"/>
      <c r="J2892" s="19"/>
      <c r="K2892" s="19"/>
      <c r="L2892" s="345"/>
      <c r="M2892" s="17"/>
      <c r="N2892" s="17"/>
      <c r="O2892" s="19"/>
      <c r="P2892" s="19"/>
      <c r="Q2892" s="19"/>
      <c r="R2892" s="17"/>
    </row>
    <row r="2893" spans="1:18">
      <c r="A2893" s="150" t="str">
        <f t="shared" si="45"/>
        <v/>
      </c>
      <c r="B2893" s="79"/>
      <c r="C2893" s="157"/>
      <c r="D2893" s="47"/>
      <c r="E2893" s="345"/>
      <c r="F2893" s="19"/>
      <c r="G2893" s="56"/>
      <c r="H2893" s="18"/>
      <c r="I2893" s="19"/>
      <c r="J2893" s="19"/>
      <c r="K2893" s="19"/>
      <c r="L2893" s="345"/>
      <c r="M2893" s="17"/>
      <c r="N2893" s="17"/>
      <c r="O2893" s="19"/>
      <c r="P2893" s="19"/>
      <c r="Q2893" s="19"/>
      <c r="R2893" s="17"/>
    </row>
    <row r="2894" spans="1:18">
      <c r="A2894" s="150" t="str">
        <f t="shared" si="45"/>
        <v/>
      </c>
      <c r="B2894" s="79"/>
      <c r="C2894" s="157"/>
      <c r="D2894" s="47"/>
      <c r="E2894" s="345"/>
      <c r="F2894" s="19"/>
      <c r="G2894" s="56"/>
      <c r="H2894" s="18"/>
      <c r="I2894" s="19"/>
      <c r="J2894" s="19"/>
      <c r="K2894" s="19"/>
      <c r="L2894" s="345"/>
      <c r="M2894" s="17"/>
      <c r="N2894" s="17"/>
      <c r="O2894" s="19"/>
      <c r="P2894" s="19"/>
      <c r="Q2894" s="19"/>
      <c r="R2894" s="17"/>
    </row>
    <row r="2895" spans="1:18">
      <c r="A2895" s="89" t="str">
        <f t="shared" ref="A2895:A2958" si="46">IF(ISBLANK(B2895),"",IF(ISNA(VLOOKUP(B2895,jobtable,2,FALSE)),"Not found",VLOOKUP(B2895,jobtable,2,FALSE)))</f>
        <v/>
      </c>
      <c r="B2895" s="88"/>
      <c r="C2895" s="157"/>
      <c r="D2895" s="90"/>
      <c r="E2895" s="346"/>
      <c r="F2895" s="91"/>
      <c r="G2895" s="88"/>
      <c r="H2895" s="92"/>
      <c r="I2895" s="93"/>
      <c r="J2895" s="93"/>
      <c r="K2895" s="93"/>
      <c r="L2895" s="346"/>
      <c r="M2895" s="94"/>
      <c r="N2895" s="94"/>
      <c r="O2895" s="93"/>
      <c r="P2895" s="93"/>
      <c r="Q2895" s="93"/>
      <c r="R2895" s="94"/>
    </row>
    <row r="2896" spans="1:18">
      <c r="A2896" s="150" t="str">
        <f t="shared" si="46"/>
        <v/>
      </c>
      <c r="B2896" s="79"/>
      <c r="C2896" s="157"/>
      <c r="D2896" s="47"/>
      <c r="E2896" s="345"/>
      <c r="F2896" s="19"/>
      <c r="G2896" s="56"/>
      <c r="H2896" s="18"/>
      <c r="I2896" s="19"/>
      <c r="J2896" s="19"/>
      <c r="K2896" s="19"/>
      <c r="L2896" s="345"/>
      <c r="M2896" s="17"/>
      <c r="N2896" s="17"/>
      <c r="O2896" s="19"/>
      <c r="P2896" s="19"/>
      <c r="Q2896" s="19"/>
      <c r="R2896" s="17"/>
    </row>
    <row r="2897" spans="1:18">
      <c r="A2897" s="150" t="str">
        <f t="shared" si="46"/>
        <v/>
      </c>
      <c r="B2897" s="79"/>
      <c r="C2897" s="157"/>
      <c r="D2897" s="47"/>
      <c r="E2897" s="345"/>
      <c r="F2897" s="19"/>
      <c r="G2897" s="56"/>
      <c r="H2897" s="18"/>
      <c r="I2897" s="19"/>
      <c r="J2897" s="19"/>
      <c r="K2897" s="19"/>
      <c r="L2897" s="345"/>
      <c r="M2897" s="17"/>
      <c r="N2897" s="17"/>
      <c r="O2897" s="19"/>
      <c r="P2897" s="19"/>
      <c r="Q2897" s="19"/>
      <c r="R2897" s="17"/>
    </row>
    <row r="2898" spans="1:18">
      <c r="A2898" s="150" t="str">
        <f t="shared" si="46"/>
        <v/>
      </c>
      <c r="B2898" s="79"/>
      <c r="C2898" s="157"/>
      <c r="D2898" s="47"/>
      <c r="E2898" s="345"/>
      <c r="F2898" s="19"/>
      <c r="G2898" s="56"/>
      <c r="H2898" s="18"/>
      <c r="I2898" s="19"/>
      <c r="J2898" s="19"/>
      <c r="K2898" s="19"/>
      <c r="L2898" s="345"/>
      <c r="M2898" s="17"/>
      <c r="N2898" s="17"/>
      <c r="O2898" s="19"/>
      <c r="P2898" s="19"/>
      <c r="Q2898" s="19"/>
      <c r="R2898" s="17"/>
    </row>
    <row r="2899" spans="1:18">
      <c r="A2899" s="150" t="str">
        <f t="shared" si="46"/>
        <v/>
      </c>
      <c r="B2899" s="79"/>
      <c r="C2899" s="157"/>
      <c r="D2899" s="47"/>
      <c r="E2899" s="345"/>
      <c r="F2899" s="19"/>
      <c r="G2899" s="56"/>
      <c r="H2899" s="18"/>
      <c r="I2899" s="19"/>
      <c r="J2899" s="19"/>
      <c r="K2899" s="19"/>
      <c r="L2899" s="345"/>
      <c r="M2899" s="17"/>
      <c r="N2899" s="17"/>
      <c r="O2899" s="19"/>
      <c r="P2899" s="19"/>
      <c r="Q2899" s="19"/>
      <c r="R2899" s="17"/>
    </row>
    <row r="2900" spans="1:18">
      <c r="A2900" s="150" t="str">
        <f t="shared" si="46"/>
        <v/>
      </c>
      <c r="B2900" s="79"/>
      <c r="C2900" s="157"/>
      <c r="D2900" s="47"/>
      <c r="E2900" s="345"/>
      <c r="F2900" s="19"/>
      <c r="G2900" s="56"/>
      <c r="H2900" s="18"/>
      <c r="I2900" s="19"/>
      <c r="J2900" s="19"/>
      <c r="K2900" s="19"/>
      <c r="L2900" s="345"/>
      <c r="M2900" s="17"/>
      <c r="N2900" s="17"/>
      <c r="O2900" s="19"/>
      <c r="P2900" s="19"/>
      <c r="Q2900" s="19"/>
      <c r="R2900" s="17"/>
    </row>
    <row r="2901" spans="1:18">
      <c r="A2901" s="89" t="str">
        <f t="shared" si="46"/>
        <v/>
      </c>
      <c r="B2901" s="88"/>
      <c r="C2901" s="157"/>
      <c r="D2901" s="90"/>
      <c r="E2901" s="346"/>
      <c r="F2901" s="91"/>
      <c r="G2901" s="88"/>
      <c r="H2901" s="92"/>
      <c r="I2901" s="93"/>
      <c r="J2901" s="93"/>
      <c r="K2901" s="93"/>
      <c r="L2901" s="346"/>
      <c r="M2901" s="94"/>
      <c r="N2901" s="94"/>
      <c r="O2901" s="93"/>
      <c r="P2901" s="93"/>
      <c r="Q2901" s="93"/>
      <c r="R2901" s="94"/>
    </row>
    <row r="2902" spans="1:18">
      <c r="A2902" s="150" t="str">
        <f t="shared" si="46"/>
        <v/>
      </c>
      <c r="B2902" s="79"/>
      <c r="C2902" s="157"/>
      <c r="D2902" s="47"/>
      <c r="E2902" s="345"/>
      <c r="F2902" s="19"/>
      <c r="G2902" s="56"/>
      <c r="H2902" s="18"/>
      <c r="I2902" s="19"/>
      <c r="J2902" s="19"/>
      <c r="K2902" s="19"/>
      <c r="L2902" s="345"/>
      <c r="M2902" s="17"/>
      <c r="N2902" s="17"/>
      <c r="O2902" s="19"/>
      <c r="P2902" s="19"/>
      <c r="Q2902" s="19"/>
      <c r="R2902" s="17"/>
    </row>
    <row r="2903" spans="1:18">
      <c r="A2903" s="150" t="str">
        <f t="shared" si="46"/>
        <v/>
      </c>
      <c r="B2903" s="79"/>
      <c r="C2903" s="157"/>
      <c r="D2903" s="47"/>
      <c r="E2903" s="345"/>
      <c r="F2903" s="19"/>
      <c r="G2903" s="56"/>
      <c r="H2903" s="18"/>
      <c r="I2903" s="19"/>
      <c r="J2903" s="19"/>
      <c r="K2903" s="19"/>
      <c r="L2903" s="345"/>
      <c r="M2903" s="17"/>
      <c r="N2903" s="17"/>
      <c r="O2903" s="19"/>
      <c r="P2903" s="19"/>
      <c r="Q2903" s="19"/>
      <c r="R2903" s="17"/>
    </row>
    <row r="2904" spans="1:18">
      <c r="A2904" s="150" t="str">
        <f t="shared" si="46"/>
        <v/>
      </c>
      <c r="B2904" s="79"/>
      <c r="C2904" s="157"/>
      <c r="D2904" s="47"/>
      <c r="E2904" s="345"/>
      <c r="F2904" s="19"/>
      <c r="G2904" s="56"/>
      <c r="H2904" s="18"/>
      <c r="I2904" s="19"/>
      <c r="J2904" s="19"/>
      <c r="K2904" s="19"/>
      <c r="L2904" s="345"/>
      <c r="M2904" s="17"/>
      <c r="N2904" s="17"/>
      <c r="O2904" s="19"/>
      <c r="P2904" s="19"/>
      <c r="Q2904" s="19"/>
      <c r="R2904" s="17"/>
    </row>
    <row r="2905" spans="1:18">
      <c r="A2905" s="150" t="str">
        <f t="shared" si="46"/>
        <v/>
      </c>
      <c r="B2905" s="79"/>
      <c r="C2905" s="157"/>
      <c r="D2905" s="47"/>
      <c r="E2905" s="345"/>
      <c r="F2905" s="19"/>
      <c r="G2905" s="56"/>
      <c r="H2905" s="18"/>
      <c r="I2905" s="19"/>
      <c r="J2905" s="19"/>
      <c r="K2905" s="19"/>
      <c r="L2905" s="345"/>
      <c r="M2905" s="17"/>
      <c r="N2905" s="17"/>
      <c r="O2905" s="19"/>
      <c r="P2905" s="19"/>
      <c r="Q2905" s="19"/>
      <c r="R2905" s="17"/>
    </row>
    <row r="2906" spans="1:18">
      <c r="A2906" s="150" t="str">
        <f t="shared" si="46"/>
        <v/>
      </c>
      <c r="B2906" s="79"/>
      <c r="C2906" s="157"/>
      <c r="D2906" s="47"/>
      <c r="E2906" s="345"/>
      <c r="F2906" s="19"/>
      <c r="G2906" s="56"/>
      <c r="H2906" s="18"/>
      <c r="I2906" s="19"/>
      <c r="J2906" s="19"/>
      <c r="K2906" s="19"/>
      <c r="L2906" s="345"/>
      <c r="M2906" s="17"/>
      <c r="N2906" s="17"/>
      <c r="O2906" s="19"/>
      <c r="P2906" s="19"/>
      <c r="Q2906" s="19"/>
      <c r="R2906" s="17"/>
    </row>
    <row r="2907" spans="1:18">
      <c r="A2907" s="89" t="str">
        <f t="shared" si="46"/>
        <v/>
      </c>
      <c r="B2907" s="88"/>
      <c r="C2907" s="157"/>
      <c r="D2907" s="90"/>
      <c r="E2907" s="346"/>
      <c r="F2907" s="91"/>
      <c r="G2907" s="88"/>
      <c r="H2907" s="92"/>
      <c r="I2907" s="93"/>
      <c r="J2907" s="93"/>
      <c r="K2907" s="93"/>
      <c r="L2907" s="346"/>
      <c r="M2907" s="94"/>
      <c r="N2907" s="94"/>
      <c r="O2907" s="93"/>
      <c r="P2907" s="93"/>
      <c r="Q2907" s="93"/>
      <c r="R2907" s="94"/>
    </row>
    <row r="2908" spans="1:18">
      <c r="A2908" s="150" t="str">
        <f t="shared" si="46"/>
        <v/>
      </c>
      <c r="B2908" s="79"/>
      <c r="C2908" s="157"/>
      <c r="D2908" s="47"/>
      <c r="E2908" s="345"/>
      <c r="F2908" s="19"/>
      <c r="G2908" s="56"/>
      <c r="H2908" s="18"/>
      <c r="I2908" s="19"/>
      <c r="J2908" s="19"/>
      <c r="K2908" s="19"/>
      <c r="L2908" s="345"/>
      <c r="M2908" s="17"/>
      <c r="N2908" s="17"/>
      <c r="O2908" s="19"/>
      <c r="P2908" s="19"/>
      <c r="Q2908" s="19"/>
      <c r="R2908" s="17"/>
    </row>
    <row r="2909" spans="1:18">
      <c r="A2909" s="150" t="str">
        <f t="shared" si="46"/>
        <v/>
      </c>
      <c r="B2909" s="79"/>
      <c r="C2909" s="157"/>
      <c r="D2909" s="47"/>
      <c r="E2909" s="345"/>
      <c r="F2909" s="19"/>
      <c r="G2909" s="56"/>
      <c r="H2909" s="18"/>
      <c r="I2909" s="19"/>
      <c r="J2909" s="19"/>
      <c r="K2909" s="19"/>
      <c r="L2909" s="345"/>
      <c r="M2909" s="17"/>
      <c r="N2909" s="17"/>
      <c r="O2909" s="19"/>
      <c r="P2909" s="19"/>
      <c r="Q2909" s="19"/>
      <c r="R2909" s="17"/>
    </row>
    <row r="2910" spans="1:18">
      <c r="A2910" s="150" t="str">
        <f t="shared" si="46"/>
        <v/>
      </c>
      <c r="B2910" s="79"/>
      <c r="C2910" s="157"/>
      <c r="D2910" s="47"/>
      <c r="E2910" s="345"/>
      <c r="F2910" s="19"/>
      <c r="G2910" s="56"/>
      <c r="H2910" s="18"/>
      <c r="I2910" s="19"/>
      <c r="J2910" s="19"/>
      <c r="K2910" s="19"/>
      <c r="L2910" s="345"/>
      <c r="M2910" s="17"/>
      <c r="N2910" s="17"/>
      <c r="O2910" s="19"/>
      <c r="P2910" s="19"/>
      <c r="Q2910" s="19"/>
      <c r="R2910" s="17"/>
    </row>
    <row r="2911" spans="1:18">
      <c r="A2911" s="150" t="str">
        <f t="shared" si="46"/>
        <v/>
      </c>
      <c r="B2911" s="79"/>
      <c r="C2911" s="157"/>
      <c r="D2911" s="47"/>
      <c r="E2911" s="345"/>
      <c r="F2911" s="19"/>
      <c r="G2911" s="56"/>
      <c r="H2911" s="18"/>
      <c r="I2911" s="19"/>
      <c r="J2911" s="19"/>
      <c r="K2911" s="19"/>
      <c r="L2911" s="345"/>
      <c r="M2911" s="17"/>
      <c r="N2911" s="17"/>
      <c r="O2911" s="19"/>
      <c r="P2911" s="19"/>
      <c r="Q2911" s="19"/>
      <c r="R2911" s="17"/>
    </row>
    <row r="2912" spans="1:18">
      <c r="A2912" s="150" t="str">
        <f t="shared" si="46"/>
        <v/>
      </c>
      <c r="B2912" s="79"/>
      <c r="C2912" s="157"/>
      <c r="D2912" s="47"/>
      <c r="E2912" s="345"/>
      <c r="F2912" s="19"/>
      <c r="G2912" s="56"/>
      <c r="H2912" s="18"/>
      <c r="I2912" s="19"/>
      <c r="J2912" s="19"/>
      <c r="K2912" s="19"/>
      <c r="L2912" s="345"/>
      <c r="M2912" s="17"/>
      <c r="N2912" s="17"/>
      <c r="O2912" s="19"/>
      <c r="P2912" s="19"/>
      <c r="Q2912" s="19"/>
      <c r="R2912" s="17"/>
    </row>
    <row r="2913" spans="1:18">
      <c r="A2913" s="89" t="str">
        <f t="shared" si="46"/>
        <v/>
      </c>
      <c r="B2913" s="88"/>
      <c r="C2913" s="157"/>
      <c r="D2913" s="90"/>
      <c r="E2913" s="346"/>
      <c r="F2913" s="91"/>
      <c r="G2913" s="88"/>
      <c r="H2913" s="92"/>
      <c r="I2913" s="93"/>
      <c r="J2913" s="93"/>
      <c r="K2913" s="93"/>
      <c r="L2913" s="346"/>
      <c r="M2913" s="94"/>
      <c r="N2913" s="94"/>
      <c r="O2913" s="93"/>
      <c r="P2913" s="93"/>
      <c r="Q2913" s="93"/>
      <c r="R2913" s="94"/>
    </row>
    <row r="2914" spans="1:18">
      <c r="A2914" s="150" t="str">
        <f t="shared" si="46"/>
        <v/>
      </c>
      <c r="B2914" s="79"/>
      <c r="C2914" s="157"/>
      <c r="D2914" s="47"/>
      <c r="E2914" s="345"/>
      <c r="F2914" s="19"/>
      <c r="G2914" s="56"/>
      <c r="H2914" s="18"/>
      <c r="I2914" s="19"/>
      <c r="J2914" s="19"/>
      <c r="K2914" s="19"/>
      <c r="L2914" s="345"/>
      <c r="M2914" s="17"/>
      <c r="N2914" s="17"/>
      <c r="O2914" s="19"/>
      <c r="P2914" s="19"/>
      <c r="Q2914" s="19"/>
      <c r="R2914" s="17"/>
    </row>
    <row r="2915" spans="1:18">
      <c r="A2915" s="150" t="str">
        <f t="shared" si="46"/>
        <v/>
      </c>
      <c r="B2915" s="79"/>
      <c r="C2915" s="157"/>
      <c r="D2915" s="47"/>
      <c r="E2915" s="345"/>
      <c r="F2915" s="19"/>
      <c r="G2915" s="56"/>
      <c r="H2915" s="18"/>
      <c r="I2915" s="19"/>
      <c r="J2915" s="19"/>
      <c r="K2915" s="19"/>
      <c r="L2915" s="345"/>
      <c r="M2915" s="17"/>
      <c r="N2915" s="17"/>
      <c r="O2915" s="19"/>
      <c r="P2915" s="19"/>
      <c r="Q2915" s="19"/>
      <c r="R2915" s="17"/>
    </row>
    <row r="2916" spans="1:18">
      <c r="A2916" s="150" t="str">
        <f t="shared" si="46"/>
        <v/>
      </c>
      <c r="B2916" s="79"/>
      <c r="C2916" s="157"/>
      <c r="D2916" s="47"/>
      <c r="E2916" s="345"/>
      <c r="F2916" s="19"/>
      <c r="G2916" s="56"/>
      <c r="H2916" s="18"/>
      <c r="I2916" s="19"/>
      <c r="J2916" s="19"/>
      <c r="K2916" s="19"/>
      <c r="L2916" s="345"/>
      <c r="M2916" s="17"/>
      <c r="N2916" s="17"/>
      <c r="O2916" s="19"/>
      <c r="P2916" s="19"/>
      <c r="Q2916" s="19"/>
      <c r="R2916" s="17"/>
    </row>
    <row r="2917" spans="1:18">
      <c r="A2917" s="150" t="str">
        <f t="shared" si="46"/>
        <v/>
      </c>
      <c r="B2917" s="79"/>
      <c r="C2917" s="157"/>
      <c r="D2917" s="47"/>
      <c r="E2917" s="345"/>
      <c r="F2917" s="19"/>
      <c r="G2917" s="56"/>
      <c r="H2917" s="18"/>
      <c r="I2917" s="19"/>
      <c r="J2917" s="19"/>
      <c r="K2917" s="19"/>
      <c r="L2917" s="345"/>
      <c r="M2917" s="17"/>
      <c r="N2917" s="17"/>
      <c r="O2917" s="19"/>
      <c r="P2917" s="19"/>
      <c r="Q2917" s="19"/>
      <c r="R2917" s="17"/>
    </row>
    <row r="2918" spans="1:18">
      <c r="A2918" s="150" t="str">
        <f t="shared" si="46"/>
        <v/>
      </c>
      <c r="B2918" s="79"/>
      <c r="C2918" s="157"/>
      <c r="D2918" s="47"/>
      <c r="E2918" s="345"/>
      <c r="F2918" s="19"/>
      <c r="G2918" s="56"/>
      <c r="H2918" s="18"/>
      <c r="I2918" s="19"/>
      <c r="J2918" s="19"/>
      <c r="K2918" s="19"/>
      <c r="L2918" s="345"/>
      <c r="M2918" s="17"/>
      <c r="N2918" s="17"/>
      <c r="O2918" s="19"/>
      <c r="P2918" s="19"/>
      <c r="Q2918" s="19"/>
      <c r="R2918" s="17"/>
    </row>
    <row r="2919" spans="1:18">
      <c r="A2919" s="89" t="str">
        <f t="shared" si="46"/>
        <v/>
      </c>
      <c r="B2919" s="88"/>
      <c r="C2919" s="157"/>
      <c r="D2919" s="90"/>
      <c r="E2919" s="346"/>
      <c r="F2919" s="91"/>
      <c r="G2919" s="88"/>
      <c r="H2919" s="92"/>
      <c r="I2919" s="93"/>
      <c r="J2919" s="93"/>
      <c r="K2919" s="93"/>
      <c r="L2919" s="346"/>
      <c r="M2919" s="94"/>
      <c r="N2919" s="94"/>
      <c r="O2919" s="93"/>
      <c r="P2919" s="93"/>
      <c r="Q2919" s="93"/>
      <c r="R2919" s="94"/>
    </row>
    <row r="2920" spans="1:18">
      <c r="A2920" s="150" t="str">
        <f t="shared" si="46"/>
        <v/>
      </c>
      <c r="B2920" s="79"/>
      <c r="C2920" s="157"/>
      <c r="D2920" s="47"/>
      <c r="E2920" s="345"/>
      <c r="F2920" s="19"/>
      <c r="G2920" s="56"/>
      <c r="H2920" s="18"/>
      <c r="I2920" s="19"/>
      <c r="J2920" s="19"/>
      <c r="K2920" s="19"/>
      <c r="L2920" s="345"/>
      <c r="M2920" s="17"/>
      <c r="N2920" s="17"/>
      <c r="O2920" s="19"/>
      <c r="P2920" s="19"/>
      <c r="Q2920" s="19"/>
      <c r="R2920" s="17"/>
    </row>
    <row r="2921" spans="1:18">
      <c r="A2921" s="150" t="str">
        <f t="shared" si="46"/>
        <v/>
      </c>
      <c r="B2921" s="79"/>
      <c r="C2921" s="157"/>
      <c r="D2921" s="47"/>
      <c r="E2921" s="345"/>
      <c r="F2921" s="19"/>
      <c r="G2921" s="56"/>
      <c r="H2921" s="18"/>
      <c r="I2921" s="19"/>
      <c r="J2921" s="19"/>
      <c r="K2921" s="19"/>
      <c r="L2921" s="345"/>
      <c r="M2921" s="17"/>
      <c r="N2921" s="17"/>
      <c r="O2921" s="19"/>
      <c r="P2921" s="19"/>
      <c r="Q2921" s="19"/>
      <c r="R2921" s="17"/>
    </row>
    <row r="2922" spans="1:18">
      <c r="A2922" s="150" t="str">
        <f t="shared" si="46"/>
        <v/>
      </c>
      <c r="B2922" s="79"/>
      <c r="C2922" s="157"/>
      <c r="D2922" s="47"/>
      <c r="E2922" s="345"/>
      <c r="F2922" s="19"/>
      <c r="G2922" s="56"/>
      <c r="H2922" s="18"/>
      <c r="I2922" s="19"/>
      <c r="J2922" s="19"/>
      <c r="K2922" s="19"/>
      <c r="L2922" s="345"/>
      <c r="M2922" s="17"/>
      <c r="N2922" s="17"/>
      <c r="O2922" s="19"/>
      <c r="P2922" s="19"/>
      <c r="Q2922" s="19"/>
      <c r="R2922" s="17"/>
    </row>
    <row r="2923" spans="1:18">
      <c r="A2923" s="150" t="str">
        <f t="shared" si="46"/>
        <v/>
      </c>
      <c r="B2923" s="79"/>
      <c r="C2923" s="157"/>
      <c r="D2923" s="47"/>
      <c r="E2923" s="345"/>
      <c r="F2923" s="19"/>
      <c r="G2923" s="56"/>
      <c r="H2923" s="18"/>
      <c r="I2923" s="19"/>
      <c r="J2923" s="19"/>
      <c r="K2923" s="19"/>
      <c r="L2923" s="345"/>
      <c r="M2923" s="17"/>
      <c r="N2923" s="17"/>
      <c r="O2923" s="19"/>
      <c r="P2923" s="19"/>
      <c r="Q2923" s="19"/>
      <c r="R2923" s="17"/>
    </row>
    <row r="2924" spans="1:18">
      <c r="A2924" s="150" t="str">
        <f t="shared" si="46"/>
        <v/>
      </c>
      <c r="B2924" s="79"/>
      <c r="C2924" s="157"/>
      <c r="D2924" s="47"/>
      <c r="E2924" s="345"/>
      <c r="F2924" s="19"/>
      <c r="G2924" s="56"/>
      <c r="H2924" s="18"/>
      <c r="I2924" s="19"/>
      <c r="J2924" s="19"/>
      <c r="K2924" s="19"/>
      <c r="L2924" s="345"/>
      <c r="M2924" s="17"/>
      <c r="N2924" s="17"/>
      <c r="O2924" s="19"/>
      <c r="P2924" s="19"/>
      <c r="Q2924" s="19"/>
      <c r="R2924" s="17"/>
    </row>
    <row r="2925" spans="1:18">
      <c r="A2925" s="89" t="str">
        <f t="shared" si="46"/>
        <v/>
      </c>
      <c r="B2925" s="88"/>
      <c r="C2925" s="157"/>
      <c r="D2925" s="90"/>
      <c r="E2925" s="346"/>
      <c r="F2925" s="91"/>
      <c r="G2925" s="88"/>
      <c r="H2925" s="92"/>
      <c r="I2925" s="93"/>
      <c r="J2925" s="93"/>
      <c r="K2925" s="93"/>
      <c r="L2925" s="346"/>
      <c r="M2925" s="94"/>
      <c r="N2925" s="94"/>
      <c r="O2925" s="93"/>
      <c r="P2925" s="93"/>
      <c r="Q2925" s="93"/>
      <c r="R2925" s="94"/>
    </row>
    <row r="2926" spans="1:18">
      <c r="A2926" s="150" t="str">
        <f t="shared" si="46"/>
        <v/>
      </c>
      <c r="B2926" s="79"/>
      <c r="C2926" s="157"/>
      <c r="D2926" s="47"/>
      <c r="E2926" s="345"/>
      <c r="F2926" s="19"/>
      <c r="G2926" s="56"/>
      <c r="H2926" s="18"/>
      <c r="I2926" s="19"/>
      <c r="J2926" s="19"/>
      <c r="K2926" s="19"/>
      <c r="L2926" s="345"/>
      <c r="M2926" s="17"/>
      <c r="N2926" s="17"/>
      <c r="O2926" s="19"/>
      <c r="P2926" s="19"/>
      <c r="Q2926" s="19"/>
      <c r="R2926" s="17"/>
    </row>
    <row r="2927" spans="1:18">
      <c r="A2927" s="150" t="str">
        <f t="shared" si="46"/>
        <v/>
      </c>
      <c r="B2927" s="79"/>
      <c r="C2927" s="157"/>
      <c r="D2927" s="47"/>
      <c r="E2927" s="345"/>
      <c r="F2927" s="19"/>
      <c r="G2927" s="56"/>
      <c r="H2927" s="18"/>
      <c r="I2927" s="19"/>
      <c r="J2927" s="19"/>
      <c r="K2927" s="19"/>
      <c r="L2927" s="345"/>
      <c r="M2927" s="17"/>
      <c r="N2927" s="17"/>
      <c r="O2927" s="19"/>
      <c r="P2927" s="19"/>
      <c r="Q2927" s="19"/>
      <c r="R2927" s="17"/>
    </row>
    <row r="2928" spans="1:18">
      <c r="A2928" s="150" t="str">
        <f t="shared" si="46"/>
        <v/>
      </c>
      <c r="B2928" s="79"/>
      <c r="C2928" s="157"/>
      <c r="D2928" s="47"/>
      <c r="E2928" s="345"/>
      <c r="F2928" s="19"/>
      <c r="G2928" s="56"/>
      <c r="H2928" s="18"/>
      <c r="I2928" s="19"/>
      <c r="J2928" s="19"/>
      <c r="K2928" s="19"/>
      <c r="L2928" s="345"/>
      <c r="M2928" s="17"/>
      <c r="N2928" s="17"/>
      <c r="O2928" s="19"/>
      <c r="P2928" s="19"/>
      <c r="Q2928" s="19"/>
      <c r="R2928" s="17"/>
    </row>
    <row r="2929" spans="1:18">
      <c r="A2929" s="150" t="str">
        <f t="shared" si="46"/>
        <v/>
      </c>
      <c r="B2929" s="79"/>
      <c r="C2929" s="157"/>
      <c r="D2929" s="47"/>
      <c r="E2929" s="345"/>
      <c r="F2929" s="19"/>
      <c r="G2929" s="56"/>
      <c r="H2929" s="18"/>
      <c r="I2929" s="19"/>
      <c r="J2929" s="19"/>
      <c r="K2929" s="19"/>
      <c r="L2929" s="345"/>
      <c r="M2929" s="17"/>
      <c r="N2929" s="17"/>
      <c r="O2929" s="19"/>
      <c r="P2929" s="19"/>
      <c r="Q2929" s="19"/>
      <c r="R2929" s="17"/>
    </row>
    <row r="2930" spans="1:18">
      <c r="A2930" s="150" t="str">
        <f t="shared" si="46"/>
        <v/>
      </c>
      <c r="B2930" s="79"/>
      <c r="C2930" s="157"/>
      <c r="D2930" s="47"/>
      <c r="E2930" s="345"/>
      <c r="F2930" s="19"/>
      <c r="G2930" s="56"/>
      <c r="H2930" s="18"/>
      <c r="I2930" s="19"/>
      <c r="J2930" s="19"/>
      <c r="K2930" s="19"/>
      <c r="L2930" s="345"/>
      <c r="M2930" s="17"/>
      <c r="N2930" s="17"/>
      <c r="O2930" s="19"/>
      <c r="P2930" s="19"/>
      <c r="Q2930" s="19"/>
      <c r="R2930" s="17"/>
    </row>
    <row r="2931" spans="1:18">
      <c r="A2931" s="89" t="str">
        <f t="shared" si="46"/>
        <v/>
      </c>
      <c r="B2931" s="88"/>
      <c r="C2931" s="157"/>
      <c r="D2931" s="90"/>
      <c r="E2931" s="346"/>
      <c r="F2931" s="91"/>
      <c r="G2931" s="88"/>
      <c r="H2931" s="92"/>
      <c r="I2931" s="93"/>
      <c r="J2931" s="93"/>
      <c r="K2931" s="93"/>
      <c r="L2931" s="346"/>
      <c r="M2931" s="94"/>
      <c r="N2931" s="94"/>
      <c r="O2931" s="93"/>
      <c r="P2931" s="93"/>
      <c r="Q2931" s="93"/>
      <c r="R2931" s="94"/>
    </row>
    <row r="2932" spans="1:18">
      <c r="A2932" s="150" t="str">
        <f t="shared" si="46"/>
        <v/>
      </c>
      <c r="B2932" s="79"/>
      <c r="C2932" s="157"/>
      <c r="D2932" s="47"/>
      <c r="E2932" s="345"/>
      <c r="F2932" s="19"/>
      <c r="G2932" s="56"/>
      <c r="H2932" s="18"/>
      <c r="I2932" s="19"/>
      <c r="J2932" s="19"/>
      <c r="K2932" s="19"/>
      <c r="L2932" s="345"/>
      <c r="M2932" s="17"/>
      <c r="N2932" s="17"/>
      <c r="O2932" s="19"/>
      <c r="P2932" s="19"/>
      <c r="Q2932" s="19"/>
      <c r="R2932" s="17"/>
    </row>
    <row r="2933" spans="1:18">
      <c r="A2933" s="150" t="str">
        <f t="shared" si="46"/>
        <v/>
      </c>
      <c r="B2933" s="79"/>
      <c r="C2933" s="157"/>
      <c r="D2933" s="47"/>
      <c r="E2933" s="345"/>
      <c r="F2933" s="19"/>
      <c r="G2933" s="56"/>
      <c r="H2933" s="18"/>
      <c r="I2933" s="19"/>
      <c r="J2933" s="19"/>
      <c r="K2933" s="19"/>
      <c r="L2933" s="345"/>
      <c r="M2933" s="17"/>
      <c r="N2933" s="17"/>
      <c r="O2933" s="19"/>
      <c r="P2933" s="19"/>
      <c r="Q2933" s="19"/>
      <c r="R2933" s="17"/>
    </row>
    <row r="2934" spans="1:18">
      <c r="A2934" s="150" t="str">
        <f t="shared" si="46"/>
        <v/>
      </c>
      <c r="B2934" s="79"/>
      <c r="C2934" s="157"/>
      <c r="D2934" s="47"/>
      <c r="E2934" s="345"/>
      <c r="F2934" s="19"/>
      <c r="G2934" s="56"/>
      <c r="H2934" s="18"/>
      <c r="I2934" s="19"/>
      <c r="J2934" s="19"/>
      <c r="K2934" s="19"/>
      <c r="L2934" s="345"/>
      <c r="M2934" s="17"/>
      <c r="N2934" s="17"/>
      <c r="O2934" s="19"/>
      <c r="P2934" s="19"/>
      <c r="Q2934" s="19"/>
      <c r="R2934" s="17"/>
    </row>
    <row r="2935" spans="1:18">
      <c r="A2935" s="150" t="str">
        <f t="shared" si="46"/>
        <v/>
      </c>
      <c r="B2935" s="79"/>
      <c r="C2935" s="157"/>
      <c r="D2935" s="47"/>
      <c r="E2935" s="345"/>
      <c r="F2935" s="19"/>
      <c r="G2935" s="56"/>
      <c r="H2935" s="18"/>
      <c r="I2935" s="19"/>
      <c r="J2935" s="19"/>
      <c r="K2935" s="19"/>
      <c r="L2935" s="345"/>
      <c r="M2935" s="17"/>
      <c r="N2935" s="17"/>
      <c r="O2935" s="19"/>
      <c r="P2935" s="19"/>
      <c r="Q2935" s="19"/>
      <c r="R2935" s="17"/>
    </row>
    <row r="2936" spans="1:18">
      <c r="A2936" s="150" t="str">
        <f t="shared" si="46"/>
        <v/>
      </c>
      <c r="B2936" s="79"/>
      <c r="C2936" s="157"/>
      <c r="D2936" s="47"/>
      <c r="E2936" s="345"/>
      <c r="F2936" s="19"/>
      <c r="G2936" s="56"/>
      <c r="H2936" s="18"/>
      <c r="I2936" s="19"/>
      <c r="J2936" s="19"/>
      <c r="K2936" s="19"/>
      <c r="L2936" s="345"/>
      <c r="M2936" s="17"/>
      <c r="N2936" s="17"/>
      <c r="O2936" s="19"/>
      <c r="P2936" s="19"/>
      <c r="Q2936" s="19"/>
      <c r="R2936" s="17"/>
    </row>
    <row r="2937" spans="1:18">
      <c r="A2937" s="89" t="str">
        <f t="shared" si="46"/>
        <v/>
      </c>
      <c r="B2937" s="88"/>
      <c r="C2937" s="157"/>
      <c r="D2937" s="90"/>
      <c r="E2937" s="346"/>
      <c r="F2937" s="91"/>
      <c r="G2937" s="88"/>
      <c r="H2937" s="92"/>
      <c r="I2937" s="93"/>
      <c r="J2937" s="93"/>
      <c r="K2937" s="93"/>
      <c r="L2937" s="346"/>
      <c r="M2937" s="94"/>
      <c r="N2937" s="94"/>
      <c r="O2937" s="93"/>
      <c r="P2937" s="93"/>
      <c r="Q2937" s="93"/>
      <c r="R2937" s="94"/>
    </row>
    <row r="2938" spans="1:18">
      <c r="A2938" s="150" t="str">
        <f t="shared" si="46"/>
        <v/>
      </c>
      <c r="B2938" s="79"/>
      <c r="C2938" s="157"/>
      <c r="D2938" s="47"/>
      <c r="E2938" s="345"/>
      <c r="F2938" s="19"/>
      <c r="G2938" s="56"/>
      <c r="H2938" s="18"/>
      <c r="I2938" s="19"/>
      <c r="J2938" s="19"/>
      <c r="K2938" s="19"/>
      <c r="L2938" s="345"/>
      <c r="M2938" s="17"/>
      <c r="N2938" s="17"/>
      <c r="O2938" s="19"/>
      <c r="P2938" s="19"/>
      <c r="Q2938" s="19"/>
      <c r="R2938" s="17"/>
    </row>
    <row r="2939" spans="1:18">
      <c r="A2939" s="150" t="str">
        <f t="shared" si="46"/>
        <v/>
      </c>
      <c r="B2939" s="79"/>
      <c r="C2939" s="157"/>
      <c r="D2939" s="47"/>
      <c r="E2939" s="345"/>
      <c r="F2939" s="19"/>
      <c r="G2939" s="56"/>
      <c r="H2939" s="18"/>
      <c r="I2939" s="19"/>
      <c r="J2939" s="19"/>
      <c r="K2939" s="19"/>
      <c r="L2939" s="345"/>
      <c r="M2939" s="17"/>
      <c r="N2939" s="17"/>
      <c r="O2939" s="19"/>
      <c r="P2939" s="19"/>
      <c r="Q2939" s="19"/>
      <c r="R2939" s="17"/>
    </row>
    <row r="2940" spans="1:18">
      <c r="A2940" s="150" t="str">
        <f t="shared" si="46"/>
        <v/>
      </c>
      <c r="B2940" s="79"/>
      <c r="C2940" s="157"/>
      <c r="D2940" s="47"/>
      <c r="E2940" s="345"/>
      <c r="F2940" s="19"/>
      <c r="G2940" s="56"/>
      <c r="H2940" s="18"/>
      <c r="I2940" s="19"/>
      <c r="J2940" s="19"/>
      <c r="K2940" s="19"/>
      <c r="L2940" s="345"/>
      <c r="M2940" s="17"/>
      <c r="N2940" s="17"/>
      <c r="O2940" s="19"/>
      <c r="P2940" s="19"/>
      <c r="Q2940" s="19"/>
      <c r="R2940" s="17"/>
    </row>
    <row r="2941" spans="1:18">
      <c r="A2941" s="150" t="str">
        <f t="shared" si="46"/>
        <v/>
      </c>
      <c r="B2941" s="79"/>
      <c r="C2941" s="157"/>
      <c r="D2941" s="47"/>
      <c r="E2941" s="345"/>
      <c r="F2941" s="19"/>
      <c r="G2941" s="56"/>
      <c r="H2941" s="18"/>
      <c r="I2941" s="19"/>
      <c r="J2941" s="19"/>
      <c r="K2941" s="19"/>
      <c r="L2941" s="345"/>
      <c r="M2941" s="17"/>
      <c r="N2941" s="17"/>
      <c r="O2941" s="19"/>
      <c r="P2941" s="19"/>
      <c r="Q2941" s="19"/>
      <c r="R2941" s="17"/>
    </row>
    <row r="2942" spans="1:18">
      <c r="A2942" s="150" t="str">
        <f t="shared" si="46"/>
        <v/>
      </c>
      <c r="B2942" s="79"/>
      <c r="C2942" s="157"/>
      <c r="D2942" s="47"/>
      <c r="E2942" s="345"/>
      <c r="F2942" s="19"/>
      <c r="G2942" s="56"/>
      <c r="H2942" s="18"/>
      <c r="I2942" s="19"/>
      <c r="J2942" s="19"/>
      <c r="K2942" s="19"/>
      <c r="L2942" s="345"/>
      <c r="M2942" s="17"/>
      <c r="N2942" s="17"/>
      <c r="O2942" s="19"/>
      <c r="P2942" s="19"/>
      <c r="Q2942" s="19"/>
      <c r="R2942" s="17"/>
    </row>
    <row r="2943" spans="1:18">
      <c r="A2943" s="89" t="str">
        <f t="shared" si="46"/>
        <v/>
      </c>
      <c r="B2943" s="88"/>
      <c r="C2943" s="157"/>
      <c r="D2943" s="90"/>
      <c r="E2943" s="346"/>
      <c r="F2943" s="91"/>
      <c r="G2943" s="88"/>
      <c r="H2943" s="92"/>
      <c r="I2943" s="93"/>
      <c r="J2943" s="93"/>
      <c r="K2943" s="93"/>
      <c r="L2943" s="346"/>
      <c r="M2943" s="94"/>
      <c r="N2943" s="94"/>
      <c r="O2943" s="93"/>
      <c r="P2943" s="93"/>
      <c r="Q2943" s="93"/>
      <c r="R2943" s="94"/>
    </row>
    <row r="2944" spans="1:18">
      <c r="A2944" s="150" t="str">
        <f t="shared" si="46"/>
        <v/>
      </c>
      <c r="B2944" s="79"/>
      <c r="C2944" s="157"/>
      <c r="D2944" s="47"/>
      <c r="E2944" s="345"/>
      <c r="F2944" s="19"/>
      <c r="G2944" s="56"/>
      <c r="H2944" s="18"/>
      <c r="I2944" s="19"/>
      <c r="J2944" s="19"/>
      <c r="K2944" s="19"/>
      <c r="L2944" s="345"/>
      <c r="M2944" s="17"/>
      <c r="N2944" s="17"/>
      <c r="O2944" s="19"/>
      <c r="P2944" s="19"/>
      <c r="Q2944" s="19"/>
      <c r="R2944" s="17"/>
    </row>
    <row r="2945" spans="1:18">
      <c r="A2945" s="150" t="str">
        <f t="shared" si="46"/>
        <v/>
      </c>
      <c r="B2945" s="79"/>
      <c r="C2945" s="157"/>
      <c r="D2945" s="47"/>
      <c r="E2945" s="345"/>
      <c r="F2945" s="19"/>
      <c r="G2945" s="56"/>
      <c r="H2945" s="18"/>
      <c r="I2945" s="19"/>
      <c r="J2945" s="19"/>
      <c r="K2945" s="19"/>
      <c r="L2945" s="345"/>
      <c r="M2945" s="17"/>
      <c r="N2945" s="17"/>
      <c r="O2945" s="19"/>
      <c r="P2945" s="19"/>
      <c r="Q2945" s="19"/>
      <c r="R2945" s="17"/>
    </row>
    <row r="2946" spans="1:18">
      <c r="A2946" s="150" t="str">
        <f t="shared" si="46"/>
        <v/>
      </c>
      <c r="B2946" s="79"/>
      <c r="C2946" s="157"/>
      <c r="D2946" s="47"/>
      <c r="E2946" s="345"/>
      <c r="F2946" s="19"/>
      <c r="G2946" s="56"/>
      <c r="H2946" s="18"/>
      <c r="I2946" s="19"/>
      <c r="J2946" s="19"/>
      <c r="K2946" s="19"/>
      <c r="L2946" s="345"/>
      <c r="M2946" s="17"/>
      <c r="N2946" s="17"/>
      <c r="O2946" s="19"/>
      <c r="P2946" s="19"/>
      <c r="Q2946" s="19"/>
      <c r="R2946" s="17"/>
    </row>
    <row r="2947" spans="1:18">
      <c r="A2947" s="150" t="str">
        <f t="shared" si="46"/>
        <v/>
      </c>
      <c r="B2947" s="79"/>
      <c r="C2947" s="157"/>
      <c r="D2947" s="47"/>
      <c r="E2947" s="345"/>
      <c r="F2947" s="19"/>
      <c r="G2947" s="56"/>
      <c r="H2947" s="18"/>
      <c r="I2947" s="19"/>
      <c r="J2947" s="19"/>
      <c r="K2947" s="19"/>
      <c r="L2947" s="345"/>
      <c r="M2947" s="17"/>
      <c r="N2947" s="17"/>
      <c r="O2947" s="19"/>
      <c r="P2947" s="19"/>
      <c r="Q2947" s="19"/>
      <c r="R2947" s="17"/>
    </row>
    <row r="2948" spans="1:18">
      <c r="A2948" s="150" t="str">
        <f t="shared" si="46"/>
        <v/>
      </c>
      <c r="B2948" s="79"/>
      <c r="C2948" s="157"/>
      <c r="D2948" s="47"/>
      <c r="E2948" s="345"/>
      <c r="F2948" s="19"/>
      <c r="G2948" s="56"/>
      <c r="H2948" s="18"/>
      <c r="I2948" s="19"/>
      <c r="J2948" s="19"/>
      <c r="K2948" s="19"/>
      <c r="L2948" s="345"/>
      <c r="M2948" s="17"/>
      <c r="N2948" s="17"/>
      <c r="O2948" s="19"/>
      <c r="P2948" s="19"/>
      <c r="Q2948" s="19"/>
      <c r="R2948" s="17"/>
    </row>
    <row r="2949" spans="1:18">
      <c r="A2949" s="89" t="str">
        <f t="shared" si="46"/>
        <v/>
      </c>
      <c r="B2949" s="88"/>
      <c r="C2949" s="157"/>
      <c r="D2949" s="90"/>
      <c r="E2949" s="346"/>
      <c r="F2949" s="91"/>
      <c r="G2949" s="88"/>
      <c r="H2949" s="92"/>
      <c r="I2949" s="93"/>
      <c r="J2949" s="93"/>
      <c r="K2949" s="93"/>
      <c r="L2949" s="346"/>
      <c r="M2949" s="94"/>
      <c r="N2949" s="94"/>
      <c r="O2949" s="93"/>
      <c r="P2949" s="93"/>
      <c r="Q2949" s="93"/>
      <c r="R2949" s="94"/>
    </row>
    <row r="2950" spans="1:18">
      <c r="A2950" s="150" t="str">
        <f t="shared" si="46"/>
        <v/>
      </c>
      <c r="B2950" s="79"/>
      <c r="C2950" s="157"/>
      <c r="D2950" s="47"/>
      <c r="E2950" s="345"/>
      <c r="F2950" s="19"/>
      <c r="G2950" s="56"/>
      <c r="H2950" s="18"/>
      <c r="I2950" s="19"/>
      <c r="J2950" s="19"/>
      <c r="K2950" s="19"/>
      <c r="L2950" s="345"/>
      <c r="M2950" s="17"/>
      <c r="N2950" s="17"/>
      <c r="O2950" s="19"/>
      <c r="P2950" s="19"/>
      <c r="Q2950" s="19"/>
      <c r="R2950" s="17"/>
    </row>
    <row r="2951" spans="1:18">
      <c r="A2951" s="150" t="str">
        <f t="shared" si="46"/>
        <v/>
      </c>
      <c r="B2951" s="79"/>
      <c r="C2951" s="157"/>
      <c r="D2951" s="47"/>
      <c r="E2951" s="345"/>
      <c r="F2951" s="19"/>
      <c r="G2951" s="56"/>
      <c r="H2951" s="18"/>
      <c r="I2951" s="19"/>
      <c r="J2951" s="19"/>
      <c r="K2951" s="19"/>
      <c r="L2951" s="345"/>
      <c r="M2951" s="17"/>
      <c r="N2951" s="17"/>
      <c r="O2951" s="19"/>
      <c r="P2951" s="19"/>
      <c r="Q2951" s="19"/>
      <c r="R2951" s="17"/>
    </row>
    <row r="2952" spans="1:18">
      <c r="A2952" s="150" t="str">
        <f t="shared" si="46"/>
        <v/>
      </c>
      <c r="B2952" s="79"/>
      <c r="C2952" s="157"/>
      <c r="D2952" s="47"/>
      <c r="E2952" s="345"/>
      <c r="F2952" s="19"/>
      <c r="G2952" s="56"/>
      <c r="H2952" s="18"/>
      <c r="I2952" s="19"/>
      <c r="J2952" s="19"/>
      <c r="K2952" s="19"/>
      <c r="L2952" s="345"/>
      <c r="M2952" s="17"/>
      <c r="N2952" s="17"/>
      <c r="O2952" s="19"/>
      <c r="P2952" s="19"/>
      <c r="Q2952" s="19"/>
      <c r="R2952" s="17"/>
    </row>
    <row r="2953" spans="1:18">
      <c r="A2953" s="150" t="str">
        <f t="shared" si="46"/>
        <v/>
      </c>
      <c r="B2953" s="79"/>
      <c r="C2953" s="157"/>
      <c r="D2953" s="47"/>
      <c r="E2953" s="345"/>
      <c r="F2953" s="19"/>
      <c r="G2953" s="56"/>
      <c r="H2953" s="18"/>
      <c r="I2953" s="19"/>
      <c r="J2953" s="19"/>
      <c r="K2953" s="19"/>
      <c r="L2953" s="345"/>
      <c r="M2953" s="17"/>
      <c r="N2953" s="17"/>
      <c r="O2953" s="19"/>
      <c r="P2953" s="19"/>
      <c r="Q2953" s="19"/>
      <c r="R2953" s="17"/>
    </row>
    <row r="2954" spans="1:18">
      <c r="A2954" s="150" t="str">
        <f t="shared" si="46"/>
        <v/>
      </c>
      <c r="B2954" s="79"/>
      <c r="C2954" s="157"/>
      <c r="D2954" s="47"/>
      <c r="E2954" s="345"/>
      <c r="F2954" s="19"/>
      <c r="G2954" s="56"/>
      <c r="H2954" s="18"/>
      <c r="I2954" s="19"/>
      <c r="J2954" s="19"/>
      <c r="K2954" s="19"/>
      <c r="L2954" s="345"/>
      <c r="M2954" s="17"/>
      <c r="N2954" s="17"/>
      <c r="O2954" s="19"/>
      <c r="P2954" s="19"/>
      <c r="Q2954" s="19"/>
      <c r="R2954" s="17"/>
    </row>
    <row r="2955" spans="1:18">
      <c r="A2955" s="89" t="str">
        <f t="shared" si="46"/>
        <v/>
      </c>
      <c r="B2955" s="88"/>
      <c r="C2955" s="157"/>
      <c r="D2955" s="90"/>
      <c r="E2955" s="346"/>
      <c r="F2955" s="91"/>
      <c r="G2955" s="88"/>
      <c r="H2955" s="92"/>
      <c r="I2955" s="93"/>
      <c r="J2955" s="93"/>
      <c r="K2955" s="93"/>
      <c r="L2955" s="346"/>
      <c r="M2955" s="94"/>
      <c r="N2955" s="94"/>
      <c r="O2955" s="93"/>
      <c r="P2955" s="93"/>
      <c r="Q2955" s="93"/>
      <c r="R2955" s="94"/>
    </row>
    <row r="2956" spans="1:18">
      <c r="A2956" s="150" t="str">
        <f t="shared" si="46"/>
        <v/>
      </c>
      <c r="B2956" s="79"/>
      <c r="C2956" s="157"/>
      <c r="D2956" s="47"/>
      <c r="E2956" s="345"/>
      <c r="F2956" s="19"/>
      <c r="G2956" s="56"/>
      <c r="H2956" s="18"/>
      <c r="I2956" s="19"/>
      <c r="J2956" s="19"/>
      <c r="K2956" s="19"/>
      <c r="L2956" s="345"/>
      <c r="M2956" s="17"/>
      <c r="N2956" s="17"/>
      <c r="O2956" s="19"/>
      <c r="P2956" s="19"/>
      <c r="Q2956" s="19"/>
      <c r="R2956" s="17"/>
    </row>
    <row r="2957" spans="1:18">
      <c r="A2957" s="150" t="str">
        <f t="shared" si="46"/>
        <v/>
      </c>
      <c r="B2957" s="79"/>
      <c r="C2957" s="157"/>
      <c r="D2957" s="47"/>
      <c r="E2957" s="345"/>
      <c r="F2957" s="19"/>
      <c r="G2957" s="56"/>
      <c r="H2957" s="18"/>
      <c r="I2957" s="19"/>
      <c r="J2957" s="19"/>
      <c r="K2957" s="19"/>
      <c r="L2957" s="345"/>
      <c r="M2957" s="17"/>
      <c r="N2957" s="17"/>
      <c r="O2957" s="19"/>
      <c r="P2957" s="19"/>
      <c r="Q2957" s="19"/>
      <c r="R2957" s="17"/>
    </row>
    <row r="2958" spans="1:18">
      <c r="A2958" s="150" t="str">
        <f t="shared" si="46"/>
        <v/>
      </c>
      <c r="B2958" s="79"/>
      <c r="C2958" s="157"/>
      <c r="D2958" s="47"/>
      <c r="E2958" s="345"/>
      <c r="F2958" s="19"/>
      <c r="G2958" s="56"/>
      <c r="H2958" s="18"/>
      <c r="I2958" s="19"/>
      <c r="J2958" s="19"/>
      <c r="K2958" s="19"/>
      <c r="L2958" s="345"/>
      <c r="M2958" s="17"/>
      <c r="N2958" s="17"/>
      <c r="O2958" s="19"/>
      <c r="P2958" s="19"/>
      <c r="Q2958" s="19"/>
      <c r="R2958" s="17"/>
    </row>
    <row r="2959" spans="1:18">
      <c r="A2959" s="150" t="str">
        <f t="shared" ref="A2959:A3022" si="47">IF(ISBLANK(B2959),"",IF(ISNA(VLOOKUP(B2959,jobtable,2,FALSE)),"Not found",VLOOKUP(B2959,jobtable,2,FALSE)))</f>
        <v/>
      </c>
      <c r="B2959" s="79"/>
      <c r="C2959" s="157"/>
      <c r="D2959" s="47"/>
      <c r="E2959" s="345"/>
      <c r="F2959" s="19"/>
      <c r="G2959" s="56"/>
      <c r="H2959" s="18"/>
      <c r="I2959" s="19"/>
      <c r="J2959" s="19"/>
      <c r="K2959" s="19"/>
      <c r="L2959" s="345"/>
      <c r="M2959" s="17"/>
      <c r="N2959" s="17"/>
      <c r="O2959" s="19"/>
      <c r="P2959" s="19"/>
      <c r="Q2959" s="19"/>
      <c r="R2959" s="17"/>
    </row>
    <row r="2960" spans="1:18">
      <c r="A2960" s="150" t="str">
        <f t="shared" si="47"/>
        <v/>
      </c>
      <c r="B2960" s="79"/>
      <c r="C2960" s="157"/>
      <c r="D2960" s="47"/>
      <c r="E2960" s="345"/>
      <c r="F2960" s="19"/>
      <c r="G2960" s="56"/>
      <c r="H2960" s="18"/>
      <c r="I2960" s="19"/>
      <c r="J2960" s="19"/>
      <c r="K2960" s="19"/>
      <c r="L2960" s="345"/>
      <c r="M2960" s="17"/>
      <c r="N2960" s="17"/>
      <c r="O2960" s="19"/>
      <c r="P2960" s="19"/>
      <c r="Q2960" s="19"/>
      <c r="R2960" s="17"/>
    </row>
    <row r="2961" spans="1:18">
      <c r="A2961" s="89" t="str">
        <f t="shared" si="47"/>
        <v/>
      </c>
      <c r="B2961" s="88"/>
      <c r="C2961" s="157"/>
      <c r="D2961" s="90"/>
      <c r="E2961" s="346"/>
      <c r="F2961" s="91"/>
      <c r="G2961" s="88"/>
      <c r="H2961" s="92"/>
      <c r="I2961" s="93"/>
      <c r="J2961" s="93"/>
      <c r="K2961" s="93"/>
      <c r="L2961" s="346"/>
      <c r="M2961" s="94"/>
      <c r="N2961" s="94"/>
      <c r="O2961" s="93"/>
      <c r="P2961" s="93"/>
      <c r="Q2961" s="93"/>
      <c r="R2961" s="94"/>
    </row>
    <row r="2962" spans="1:18">
      <c r="A2962" s="150" t="str">
        <f t="shared" si="47"/>
        <v/>
      </c>
      <c r="B2962" s="79"/>
      <c r="C2962" s="157"/>
      <c r="D2962" s="47"/>
      <c r="E2962" s="345"/>
      <c r="F2962" s="19"/>
      <c r="G2962" s="56"/>
      <c r="H2962" s="18"/>
      <c r="I2962" s="19"/>
      <c r="J2962" s="19"/>
      <c r="K2962" s="19"/>
      <c r="L2962" s="345"/>
      <c r="M2962" s="17"/>
      <c r="N2962" s="17"/>
      <c r="O2962" s="19"/>
      <c r="P2962" s="19"/>
      <c r="Q2962" s="19"/>
      <c r="R2962" s="17"/>
    </row>
    <row r="2963" spans="1:18">
      <c r="A2963" s="150" t="str">
        <f t="shared" si="47"/>
        <v/>
      </c>
      <c r="B2963" s="79"/>
      <c r="C2963" s="157"/>
      <c r="D2963" s="47"/>
      <c r="E2963" s="345"/>
      <c r="F2963" s="19"/>
      <c r="G2963" s="56"/>
      <c r="H2963" s="18"/>
      <c r="I2963" s="19"/>
      <c r="J2963" s="19"/>
      <c r="K2963" s="19"/>
      <c r="L2963" s="345"/>
      <c r="M2963" s="17"/>
      <c r="N2963" s="17"/>
      <c r="O2963" s="19"/>
      <c r="P2963" s="19"/>
      <c r="Q2963" s="19"/>
      <c r="R2963" s="17"/>
    </row>
    <row r="2964" spans="1:18">
      <c r="A2964" s="150" t="str">
        <f t="shared" si="47"/>
        <v/>
      </c>
      <c r="B2964" s="79"/>
      <c r="C2964" s="157"/>
      <c r="D2964" s="47"/>
      <c r="E2964" s="345"/>
      <c r="F2964" s="19"/>
      <c r="G2964" s="56"/>
      <c r="H2964" s="18"/>
      <c r="I2964" s="19"/>
      <c r="J2964" s="19"/>
      <c r="K2964" s="19"/>
      <c r="L2964" s="345"/>
      <c r="M2964" s="17"/>
      <c r="N2964" s="17"/>
      <c r="O2964" s="19"/>
      <c r="P2964" s="19"/>
      <c r="Q2964" s="19"/>
      <c r="R2964" s="17"/>
    </row>
    <row r="2965" spans="1:18">
      <c r="A2965" s="150" t="str">
        <f t="shared" si="47"/>
        <v/>
      </c>
      <c r="B2965" s="79"/>
      <c r="C2965" s="157"/>
      <c r="D2965" s="47"/>
      <c r="E2965" s="345"/>
      <c r="F2965" s="19"/>
      <c r="G2965" s="56"/>
      <c r="H2965" s="18"/>
      <c r="I2965" s="19"/>
      <c r="J2965" s="19"/>
      <c r="K2965" s="19"/>
      <c r="L2965" s="345"/>
      <c r="M2965" s="17"/>
      <c r="N2965" s="17"/>
      <c r="O2965" s="19"/>
      <c r="P2965" s="19"/>
      <c r="Q2965" s="19"/>
      <c r="R2965" s="17"/>
    </row>
    <row r="2966" spans="1:18">
      <c r="A2966" s="150" t="str">
        <f t="shared" si="47"/>
        <v/>
      </c>
      <c r="B2966" s="79"/>
      <c r="C2966" s="157"/>
      <c r="D2966" s="47"/>
      <c r="E2966" s="345"/>
      <c r="F2966" s="19"/>
      <c r="G2966" s="56"/>
      <c r="H2966" s="18"/>
      <c r="I2966" s="19"/>
      <c r="J2966" s="19"/>
      <c r="K2966" s="19"/>
      <c r="L2966" s="345"/>
      <c r="M2966" s="17"/>
      <c r="N2966" s="17"/>
      <c r="O2966" s="19"/>
      <c r="P2966" s="19"/>
      <c r="Q2966" s="19"/>
      <c r="R2966" s="17"/>
    </row>
    <row r="2967" spans="1:18">
      <c r="A2967" s="89" t="str">
        <f t="shared" si="47"/>
        <v/>
      </c>
      <c r="B2967" s="88"/>
      <c r="C2967" s="157"/>
      <c r="D2967" s="90"/>
      <c r="E2967" s="346"/>
      <c r="F2967" s="91"/>
      <c r="G2967" s="88"/>
      <c r="H2967" s="92"/>
      <c r="I2967" s="93"/>
      <c r="J2967" s="93"/>
      <c r="K2967" s="93"/>
      <c r="L2967" s="346"/>
      <c r="M2967" s="94"/>
      <c r="N2967" s="94"/>
      <c r="O2967" s="93"/>
      <c r="P2967" s="93"/>
      <c r="Q2967" s="93"/>
      <c r="R2967" s="94"/>
    </row>
    <row r="2968" spans="1:18">
      <c r="A2968" s="150" t="str">
        <f t="shared" si="47"/>
        <v/>
      </c>
      <c r="B2968" s="79"/>
      <c r="C2968" s="157"/>
      <c r="D2968" s="47"/>
      <c r="E2968" s="345"/>
      <c r="F2968" s="19"/>
      <c r="G2968" s="56"/>
      <c r="H2968" s="18"/>
      <c r="I2968" s="19"/>
      <c r="J2968" s="19"/>
      <c r="K2968" s="19"/>
      <c r="L2968" s="345"/>
      <c r="M2968" s="17"/>
      <c r="N2968" s="17"/>
      <c r="O2968" s="19"/>
      <c r="P2968" s="19"/>
      <c r="Q2968" s="19"/>
      <c r="R2968" s="17"/>
    </row>
    <row r="2969" spans="1:18">
      <c r="A2969" s="150" t="str">
        <f t="shared" si="47"/>
        <v/>
      </c>
      <c r="B2969" s="79"/>
      <c r="C2969" s="157"/>
      <c r="D2969" s="47"/>
      <c r="E2969" s="345"/>
      <c r="F2969" s="19"/>
      <c r="G2969" s="56"/>
      <c r="H2969" s="18"/>
      <c r="I2969" s="19"/>
      <c r="J2969" s="19"/>
      <c r="K2969" s="19"/>
      <c r="L2969" s="345"/>
      <c r="M2969" s="17"/>
      <c r="N2969" s="17"/>
      <c r="O2969" s="19"/>
      <c r="P2969" s="19"/>
      <c r="Q2969" s="19"/>
      <c r="R2969" s="17"/>
    </row>
    <row r="2970" spans="1:18">
      <c r="A2970" s="150" t="str">
        <f t="shared" si="47"/>
        <v/>
      </c>
      <c r="B2970" s="79"/>
      <c r="C2970" s="157"/>
      <c r="D2970" s="47"/>
      <c r="E2970" s="345"/>
      <c r="F2970" s="19"/>
      <c r="G2970" s="56"/>
      <c r="H2970" s="18"/>
      <c r="I2970" s="19"/>
      <c r="J2970" s="19"/>
      <c r="K2970" s="19"/>
      <c r="L2970" s="345"/>
      <c r="M2970" s="17"/>
      <c r="N2970" s="17"/>
      <c r="O2970" s="19"/>
      <c r="P2970" s="19"/>
      <c r="Q2970" s="19"/>
      <c r="R2970" s="17"/>
    </row>
    <row r="2971" spans="1:18">
      <c r="A2971" s="150" t="str">
        <f t="shared" si="47"/>
        <v/>
      </c>
      <c r="B2971" s="79"/>
      <c r="C2971" s="157"/>
      <c r="D2971" s="47"/>
      <c r="E2971" s="345"/>
      <c r="F2971" s="19"/>
      <c r="G2971" s="56"/>
      <c r="H2971" s="18"/>
      <c r="I2971" s="19"/>
      <c r="J2971" s="19"/>
      <c r="K2971" s="19"/>
      <c r="L2971" s="345"/>
      <c r="M2971" s="17"/>
      <c r="N2971" s="17"/>
      <c r="O2971" s="19"/>
      <c r="P2971" s="19"/>
      <c r="Q2971" s="19"/>
      <c r="R2971" s="17"/>
    </row>
    <row r="2972" spans="1:18">
      <c r="A2972" s="150" t="str">
        <f t="shared" si="47"/>
        <v/>
      </c>
      <c r="B2972" s="79"/>
      <c r="C2972" s="157"/>
      <c r="D2972" s="47"/>
      <c r="E2972" s="345"/>
      <c r="F2972" s="19"/>
      <c r="G2972" s="56"/>
      <c r="H2972" s="18"/>
      <c r="I2972" s="19"/>
      <c r="J2972" s="19"/>
      <c r="K2972" s="19"/>
      <c r="L2972" s="345"/>
      <c r="M2972" s="17"/>
      <c r="N2972" s="17"/>
      <c r="O2972" s="19"/>
      <c r="P2972" s="19"/>
      <c r="Q2972" s="19"/>
      <c r="R2972" s="17"/>
    </row>
    <row r="2973" spans="1:18">
      <c r="A2973" s="89" t="str">
        <f t="shared" si="47"/>
        <v/>
      </c>
      <c r="B2973" s="88"/>
      <c r="C2973" s="157"/>
      <c r="D2973" s="90"/>
      <c r="E2973" s="346"/>
      <c r="F2973" s="91"/>
      <c r="G2973" s="88"/>
      <c r="H2973" s="92"/>
      <c r="I2973" s="93"/>
      <c r="J2973" s="93"/>
      <c r="K2973" s="93"/>
      <c r="L2973" s="346"/>
      <c r="M2973" s="94"/>
      <c r="N2973" s="94"/>
      <c r="O2973" s="93"/>
      <c r="P2973" s="93"/>
      <c r="Q2973" s="93"/>
      <c r="R2973" s="94"/>
    </row>
    <row r="2974" spans="1:18">
      <c r="A2974" s="150" t="str">
        <f t="shared" si="47"/>
        <v/>
      </c>
      <c r="B2974" s="79"/>
      <c r="C2974" s="157"/>
      <c r="D2974" s="47"/>
      <c r="E2974" s="345"/>
      <c r="F2974" s="19"/>
      <c r="G2974" s="56"/>
      <c r="H2974" s="18"/>
      <c r="I2974" s="19"/>
      <c r="J2974" s="19"/>
      <c r="K2974" s="19"/>
      <c r="L2974" s="345"/>
      <c r="M2974" s="17"/>
      <c r="N2974" s="17"/>
      <c r="O2974" s="19"/>
      <c r="P2974" s="19"/>
      <c r="Q2974" s="19"/>
      <c r="R2974" s="17"/>
    </row>
    <row r="2975" spans="1:18">
      <c r="A2975" s="150" t="str">
        <f t="shared" si="47"/>
        <v/>
      </c>
      <c r="B2975" s="79"/>
      <c r="C2975" s="157"/>
      <c r="D2975" s="47"/>
      <c r="E2975" s="345"/>
      <c r="F2975" s="19"/>
      <c r="G2975" s="56"/>
      <c r="H2975" s="18"/>
      <c r="I2975" s="19"/>
      <c r="J2975" s="19"/>
      <c r="K2975" s="19"/>
      <c r="L2975" s="345"/>
      <c r="M2975" s="17"/>
      <c r="N2975" s="17"/>
      <c r="O2975" s="19"/>
      <c r="P2975" s="19"/>
      <c r="Q2975" s="19"/>
      <c r="R2975" s="17"/>
    </row>
    <row r="2976" spans="1:18">
      <c r="A2976" s="150" t="str">
        <f t="shared" si="47"/>
        <v/>
      </c>
      <c r="B2976" s="79"/>
      <c r="C2976" s="157"/>
      <c r="D2976" s="47"/>
      <c r="E2976" s="345"/>
      <c r="F2976" s="19"/>
      <c r="G2976" s="56"/>
      <c r="H2976" s="18"/>
      <c r="I2976" s="19"/>
      <c r="J2976" s="19"/>
      <c r="K2976" s="19"/>
      <c r="L2976" s="345"/>
      <c r="M2976" s="17"/>
      <c r="N2976" s="17"/>
      <c r="O2976" s="19"/>
      <c r="P2976" s="19"/>
      <c r="Q2976" s="19"/>
      <c r="R2976" s="17"/>
    </row>
    <row r="2977" spans="1:18">
      <c r="A2977" s="150" t="str">
        <f t="shared" si="47"/>
        <v/>
      </c>
      <c r="B2977" s="79"/>
      <c r="C2977" s="157"/>
      <c r="D2977" s="47"/>
      <c r="E2977" s="345"/>
      <c r="F2977" s="19"/>
      <c r="G2977" s="56"/>
      <c r="H2977" s="18"/>
      <c r="I2977" s="19"/>
      <c r="J2977" s="19"/>
      <c r="K2977" s="19"/>
      <c r="L2977" s="345"/>
      <c r="M2977" s="17"/>
      <c r="N2977" s="17"/>
      <c r="O2977" s="19"/>
      <c r="P2977" s="19"/>
      <c r="Q2977" s="19"/>
      <c r="R2977" s="17"/>
    </row>
    <row r="2978" spans="1:18">
      <c r="A2978" s="150" t="str">
        <f t="shared" si="47"/>
        <v/>
      </c>
      <c r="B2978" s="79"/>
      <c r="C2978" s="157"/>
      <c r="D2978" s="47"/>
      <c r="E2978" s="345"/>
      <c r="F2978" s="19"/>
      <c r="G2978" s="56"/>
      <c r="H2978" s="18"/>
      <c r="I2978" s="19"/>
      <c r="J2978" s="19"/>
      <c r="K2978" s="19"/>
      <c r="L2978" s="345"/>
      <c r="M2978" s="17"/>
      <c r="N2978" s="17"/>
      <c r="O2978" s="19"/>
      <c r="P2978" s="19"/>
      <c r="Q2978" s="19"/>
      <c r="R2978" s="17"/>
    </row>
    <row r="2979" spans="1:18">
      <c r="A2979" s="89" t="str">
        <f t="shared" si="47"/>
        <v/>
      </c>
      <c r="B2979" s="88"/>
      <c r="C2979" s="157"/>
      <c r="D2979" s="90"/>
      <c r="E2979" s="346"/>
      <c r="F2979" s="91"/>
      <c r="G2979" s="88"/>
      <c r="H2979" s="92"/>
      <c r="I2979" s="93"/>
      <c r="J2979" s="93"/>
      <c r="K2979" s="93"/>
      <c r="L2979" s="346"/>
      <c r="M2979" s="94"/>
      <c r="N2979" s="94"/>
      <c r="O2979" s="93"/>
      <c r="P2979" s="93"/>
      <c r="Q2979" s="93"/>
      <c r="R2979" s="94"/>
    </row>
    <row r="2980" spans="1:18">
      <c r="A2980" s="150" t="str">
        <f t="shared" si="47"/>
        <v/>
      </c>
      <c r="B2980" s="79"/>
      <c r="C2980" s="157"/>
      <c r="D2980" s="47"/>
      <c r="E2980" s="345"/>
      <c r="F2980" s="19"/>
      <c r="G2980" s="56"/>
      <c r="H2980" s="18"/>
      <c r="I2980" s="19"/>
      <c r="J2980" s="19"/>
      <c r="K2980" s="19"/>
      <c r="L2980" s="345"/>
      <c r="M2980" s="17"/>
      <c r="N2980" s="17"/>
      <c r="O2980" s="19"/>
      <c r="P2980" s="19"/>
      <c r="Q2980" s="19"/>
      <c r="R2980" s="17"/>
    </row>
    <row r="2981" spans="1:18">
      <c r="A2981" s="150" t="str">
        <f t="shared" si="47"/>
        <v/>
      </c>
      <c r="B2981" s="79"/>
      <c r="C2981" s="157"/>
      <c r="D2981" s="47"/>
      <c r="E2981" s="345"/>
      <c r="F2981" s="19"/>
      <c r="G2981" s="56"/>
      <c r="H2981" s="18"/>
      <c r="I2981" s="19"/>
      <c r="J2981" s="19"/>
      <c r="K2981" s="19"/>
      <c r="L2981" s="345"/>
      <c r="M2981" s="17"/>
      <c r="N2981" s="17"/>
      <c r="O2981" s="19"/>
      <c r="P2981" s="19"/>
      <c r="Q2981" s="19"/>
      <c r="R2981" s="17"/>
    </row>
    <row r="2982" spans="1:18">
      <c r="A2982" s="150" t="str">
        <f t="shared" si="47"/>
        <v/>
      </c>
      <c r="B2982" s="79"/>
      <c r="C2982" s="157"/>
      <c r="D2982" s="47"/>
      <c r="E2982" s="345"/>
      <c r="F2982" s="19"/>
      <c r="G2982" s="56"/>
      <c r="H2982" s="18"/>
      <c r="I2982" s="19"/>
      <c r="J2982" s="19"/>
      <c r="K2982" s="19"/>
      <c r="L2982" s="345"/>
      <c r="M2982" s="17"/>
      <c r="N2982" s="17"/>
      <c r="O2982" s="19"/>
      <c r="P2982" s="19"/>
      <c r="Q2982" s="19"/>
      <c r="R2982" s="17"/>
    </row>
    <row r="2983" spans="1:18">
      <c r="A2983" s="150" t="str">
        <f t="shared" si="47"/>
        <v/>
      </c>
      <c r="B2983" s="79"/>
      <c r="C2983" s="157"/>
      <c r="D2983" s="47"/>
      <c r="E2983" s="345"/>
      <c r="F2983" s="19"/>
      <c r="G2983" s="56"/>
      <c r="H2983" s="18"/>
      <c r="I2983" s="19"/>
      <c r="J2983" s="19"/>
      <c r="K2983" s="19"/>
      <c r="L2983" s="345"/>
      <c r="M2983" s="17"/>
      <c r="N2983" s="17"/>
      <c r="O2983" s="19"/>
      <c r="P2983" s="19"/>
      <c r="Q2983" s="19"/>
      <c r="R2983" s="17"/>
    </row>
    <row r="2984" spans="1:18">
      <c r="A2984" s="150" t="str">
        <f t="shared" si="47"/>
        <v/>
      </c>
      <c r="B2984" s="79"/>
      <c r="C2984" s="157"/>
      <c r="D2984" s="47"/>
      <c r="E2984" s="345"/>
      <c r="F2984" s="19"/>
      <c r="G2984" s="56"/>
      <c r="H2984" s="18"/>
      <c r="I2984" s="19"/>
      <c r="J2984" s="19"/>
      <c r="K2984" s="19"/>
      <c r="L2984" s="345"/>
      <c r="M2984" s="17"/>
      <c r="N2984" s="17"/>
      <c r="O2984" s="19"/>
      <c r="P2984" s="19"/>
      <c r="Q2984" s="19"/>
      <c r="R2984" s="17"/>
    </row>
    <row r="2985" spans="1:18">
      <c r="A2985" s="89" t="str">
        <f t="shared" si="47"/>
        <v/>
      </c>
      <c r="B2985" s="88"/>
      <c r="C2985" s="157"/>
      <c r="D2985" s="90"/>
      <c r="E2985" s="346"/>
      <c r="F2985" s="91"/>
      <c r="G2985" s="88"/>
      <c r="H2985" s="92"/>
      <c r="I2985" s="93"/>
      <c r="J2985" s="93"/>
      <c r="K2985" s="93"/>
      <c r="L2985" s="346"/>
      <c r="M2985" s="94"/>
      <c r="N2985" s="94"/>
      <c r="O2985" s="93"/>
      <c r="P2985" s="93"/>
      <c r="Q2985" s="93"/>
      <c r="R2985" s="94"/>
    </row>
    <row r="2986" spans="1:18">
      <c r="A2986" s="150" t="str">
        <f t="shared" si="47"/>
        <v/>
      </c>
      <c r="B2986" s="79"/>
      <c r="C2986" s="157"/>
      <c r="D2986" s="47"/>
      <c r="E2986" s="345"/>
      <c r="F2986" s="19"/>
      <c r="G2986" s="56"/>
      <c r="H2986" s="18"/>
      <c r="I2986" s="19"/>
      <c r="J2986" s="19"/>
      <c r="K2986" s="19"/>
      <c r="L2986" s="345"/>
      <c r="M2986" s="17"/>
      <c r="N2986" s="17"/>
      <c r="O2986" s="19"/>
      <c r="P2986" s="19"/>
      <c r="Q2986" s="19"/>
      <c r="R2986" s="17"/>
    </row>
    <row r="2987" spans="1:18">
      <c r="A2987" s="150" t="str">
        <f t="shared" si="47"/>
        <v/>
      </c>
      <c r="B2987" s="79"/>
      <c r="C2987" s="157"/>
      <c r="D2987" s="47"/>
      <c r="E2987" s="345"/>
      <c r="F2987" s="19"/>
      <c r="G2987" s="56"/>
      <c r="H2987" s="18"/>
      <c r="I2987" s="19"/>
      <c r="J2987" s="19"/>
      <c r="K2987" s="19"/>
      <c r="L2987" s="345"/>
      <c r="M2987" s="17"/>
      <c r="N2987" s="17"/>
      <c r="O2987" s="19"/>
      <c r="P2987" s="19"/>
      <c r="Q2987" s="19"/>
      <c r="R2987" s="17"/>
    </row>
    <row r="2988" spans="1:18">
      <c r="A2988" s="150" t="str">
        <f t="shared" si="47"/>
        <v/>
      </c>
      <c r="B2988" s="79"/>
      <c r="C2988" s="157"/>
      <c r="D2988" s="47"/>
      <c r="E2988" s="345"/>
      <c r="F2988" s="19"/>
      <c r="G2988" s="56"/>
      <c r="H2988" s="18"/>
      <c r="I2988" s="19"/>
      <c r="J2988" s="19"/>
      <c r="K2988" s="19"/>
      <c r="L2988" s="345"/>
      <c r="M2988" s="17"/>
      <c r="N2988" s="17"/>
      <c r="O2988" s="19"/>
      <c r="P2988" s="19"/>
      <c r="Q2988" s="19"/>
      <c r="R2988" s="17"/>
    </row>
    <row r="2989" spans="1:18">
      <c r="A2989" s="150" t="str">
        <f t="shared" si="47"/>
        <v/>
      </c>
      <c r="B2989" s="79"/>
      <c r="C2989" s="157"/>
      <c r="D2989" s="47"/>
      <c r="E2989" s="345"/>
      <c r="F2989" s="19"/>
      <c r="G2989" s="56"/>
      <c r="H2989" s="18"/>
      <c r="I2989" s="19"/>
      <c r="J2989" s="19"/>
      <c r="K2989" s="19"/>
      <c r="L2989" s="345"/>
      <c r="M2989" s="17"/>
      <c r="N2989" s="17"/>
      <c r="O2989" s="19"/>
      <c r="P2989" s="19"/>
      <c r="Q2989" s="19"/>
      <c r="R2989" s="17"/>
    </row>
    <row r="2990" spans="1:18">
      <c r="A2990" s="150" t="str">
        <f t="shared" si="47"/>
        <v/>
      </c>
      <c r="B2990" s="79"/>
      <c r="C2990" s="157"/>
      <c r="D2990" s="47"/>
      <c r="E2990" s="345"/>
      <c r="F2990" s="19"/>
      <c r="G2990" s="56"/>
      <c r="H2990" s="18"/>
      <c r="I2990" s="19"/>
      <c r="J2990" s="19"/>
      <c r="K2990" s="19"/>
      <c r="L2990" s="345"/>
      <c r="M2990" s="17"/>
      <c r="N2990" s="17"/>
      <c r="O2990" s="19"/>
      <c r="P2990" s="19"/>
      <c r="Q2990" s="19"/>
      <c r="R2990" s="17"/>
    </row>
    <row r="2991" spans="1:18">
      <c r="A2991" s="89" t="str">
        <f t="shared" si="47"/>
        <v/>
      </c>
      <c r="B2991" s="88"/>
      <c r="C2991" s="157"/>
      <c r="D2991" s="90"/>
      <c r="E2991" s="346"/>
      <c r="F2991" s="91"/>
      <c r="G2991" s="88"/>
      <c r="H2991" s="92"/>
      <c r="I2991" s="93"/>
      <c r="J2991" s="93"/>
      <c r="K2991" s="93"/>
      <c r="L2991" s="346"/>
      <c r="M2991" s="94"/>
      <c r="N2991" s="94"/>
      <c r="O2991" s="93"/>
      <c r="P2991" s="93"/>
      <c r="Q2991" s="93"/>
      <c r="R2991" s="94"/>
    </row>
    <row r="2992" spans="1:18">
      <c r="A2992" s="150" t="str">
        <f t="shared" si="47"/>
        <v/>
      </c>
      <c r="B2992" s="79"/>
      <c r="C2992" s="157"/>
      <c r="D2992" s="47"/>
      <c r="E2992" s="345"/>
      <c r="F2992" s="19"/>
      <c r="G2992" s="56"/>
      <c r="H2992" s="18"/>
      <c r="I2992" s="19"/>
      <c r="J2992" s="19"/>
      <c r="K2992" s="19"/>
      <c r="L2992" s="345"/>
      <c r="M2992" s="17"/>
      <c r="N2992" s="17"/>
      <c r="O2992" s="19"/>
      <c r="P2992" s="19"/>
      <c r="Q2992" s="19"/>
      <c r="R2992" s="17"/>
    </row>
    <row r="2993" spans="1:18">
      <c r="A2993" s="150" t="str">
        <f t="shared" si="47"/>
        <v/>
      </c>
      <c r="B2993" s="79"/>
      <c r="C2993" s="157"/>
      <c r="D2993" s="47"/>
      <c r="E2993" s="345"/>
      <c r="F2993" s="19"/>
      <c r="G2993" s="56"/>
      <c r="H2993" s="18"/>
      <c r="I2993" s="19"/>
      <c r="J2993" s="19"/>
      <c r="K2993" s="19"/>
      <c r="L2993" s="345"/>
      <c r="M2993" s="17"/>
      <c r="N2993" s="17"/>
      <c r="O2993" s="19"/>
      <c r="P2993" s="19"/>
      <c r="Q2993" s="19"/>
      <c r="R2993" s="17"/>
    </row>
    <row r="2994" spans="1:18">
      <c r="A2994" s="150" t="str">
        <f t="shared" si="47"/>
        <v/>
      </c>
      <c r="B2994" s="79"/>
      <c r="C2994" s="157"/>
      <c r="D2994" s="47"/>
      <c r="E2994" s="345"/>
      <c r="F2994" s="19"/>
      <c r="G2994" s="56"/>
      <c r="H2994" s="18"/>
      <c r="I2994" s="19"/>
      <c r="J2994" s="19"/>
      <c r="K2994" s="19"/>
      <c r="L2994" s="345"/>
      <c r="M2994" s="17"/>
      <c r="N2994" s="17"/>
      <c r="O2994" s="19"/>
      <c r="P2994" s="19"/>
      <c r="Q2994" s="19"/>
      <c r="R2994" s="17"/>
    </row>
    <row r="2995" spans="1:18">
      <c r="A2995" s="150" t="str">
        <f t="shared" si="47"/>
        <v/>
      </c>
      <c r="B2995" s="79"/>
      <c r="C2995" s="157"/>
      <c r="D2995" s="47"/>
      <c r="E2995" s="345"/>
      <c r="F2995" s="19"/>
      <c r="G2995" s="56"/>
      <c r="H2995" s="18"/>
      <c r="I2995" s="19"/>
      <c r="J2995" s="19"/>
      <c r="K2995" s="19"/>
      <c r="L2995" s="345"/>
      <c r="M2995" s="17"/>
      <c r="N2995" s="17"/>
      <c r="O2995" s="19"/>
      <c r="P2995" s="19"/>
      <c r="Q2995" s="19"/>
      <c r="R2995" s="17"/>
    </row>
    <row r="2996" spans="1:18">
      <c r="A2996" s="150" t="str">
        <f t="shared" si="47"/>
        <v/>
      </c>
      <c r="B2996" s="79"/>
      <c r="C2996" s="157"/>
      <c r="D2996" s="47"/>
      <c r="E2996" s="345"/>
      <c r="F2996" s="19"/>
      <c r="G2996" s="56"/>
      <c r="H2996" s="18"/>
      <c r="I2996" s="19"/>
      <c r="J2996" s="19"/>
      <c r="K2996" s="19"/>
      <c r="L2996" s="345"/>
      <c r="M2996" s="17"/>
      <c r="N2996" s="17"/>
      <c r="O2996" s="19"/>
      <c r="P2996" s="19"/>
      <c r="Q2996" s="19"/>
      <c r="R2996" s="17"/>
    </row>
    <row r="2997" spans="1:18">
      <c r="A2997" s="89" t="str">
        <f t="shared" si="47"/>
        <v/>
      </c>
      <c r="B2997" s="88"/>
      <c r="C2997" s="157"/>
      <c r="D2997" s="90"/>
      <c r="E2997" s="346"/>
      <c r="F2997" s="91"/>
      <c r="G2997" s="88"/>
      <c r="H2997" s="92"/>
      <c r="I2997" s="93"/>
      <c r="J2997" s="93"/>
      <c r="K2997" s="93"/>
      <c r="L2997" s="346"/>
      <c r="M2997" s="94"/>
      <c r="N2997" s="94"/>
      <c r="O2997" s="93"/>
      <c r="P2997" s="93"/>
      <c r="Q2997" s="93"/>
      <c r="R2997" s="94"/>
    </row>
    <row r="2998" spans="1:18">
      <c r="A2998" s="150" t="str">
        <f t="shared" si="47"/>
        <v/>
      </c>
      <c r="B2998" s="79"/>
      <c r="C2998" s="157"/>
      <c r="D2998" s="47"/>
      <c r="E2998" s="345"/>
      <c r="F2998" s="19"/>
      <c r="G2998" s="56"/>
      <c r="H2998" s="18"/>
      <c r="I2998" s="19"/>
      <c r="J2998" s="19"/>
      <c r="K2998" s="19"/>
      <c r="L2998" s="345"/>
      <c r="M2998" s="17"/>
      <c r="N2998" s="17"/>
      <c r="O2998" s="19"/>
      <c r="P2998" s="19"/>
      <c r="Q2998" s="19"/>
      <c r="R2998" s="17"/>
    </row>
    <row r="2999" spans="1:18">
      <c r="A2999" s="150" t="str">
        <f t="shared" si="47"/>
        <v/>
      </c>
      <c r="B2999" s="79"/>
      <c r="C2999" s="157"/>
      <c r="D2999" s="47"/>
      <c r="E2999" s="345"/>
      <c r="F2999" s="19"/>
      <c r="G2999" s="56"/>
      <c r="H2999" s="18"/>
      <c r="I2999" s="19"/>
      <c r="J2999" s="19"/>
      <c r="K2999" s="19"/>
      <c r="L2999" s="345"/>
      <c r="M2999" s="17"/>
      <c r="N2999" s="17"/>
      <c r="O2999" s="19"/>
      <c r="P2999" s="19"/>
      <c r="Q2999" s="19"/>
      <c r="R2999" s="17"/>
    </row>
    <row r="3000" spans="1:18">
      <c r="A3000" s="150" t="str">
        <f t="shared" si="47"/>
        <v/>
      </c>
      <c r="B3000" s="79"/>
      <c r="C3000" s="157"/>
      <c r="D3000" s="47"/>
      <c r="E3000" s="345"/>
      <c r="F3000" s="19"/>
      <c r="G3000" s="56"/>
      <c r="H3000" s="18"/>
      <c r="I3000" s="19"/>
      <c r="J3000" s="19"/>
      <c r="K3000" s="19"/>
      <c r="L3000" s="345"/>
      <c r="M3000" s="17"/>
      <c r="N3000" s="17"/>
      <c r="O3000" s="19"/>
      <c r="P3000" s="19"/>
      <c r="Q3000" s="19"/>
      <c r="R3000" s="17"/>
    </row>
    <row r="3001" spans="1:18">
      <c r="A3001" s="150" t="str">
        <f t="shared" si="47"/>
        <v/>
      </c>
      <c r="B3001" s="79"/>
      <c r="C3001" s="157"/>
      <c r="D3001" s="47"/>
      <c r="E3001" s="345"/>
      <c r="F3001" s="19"/>
      <c r="G3001" s="56"/>
      <c r="H3001" s="18"/>
      <c r="I3001" s="19"/>
      <c r="J3001" s="19"/>
      <c r="K3001" s="19"/>
      <c r="L3001" s="345"/>
      <c r="M3001" s="17"/>
      <c r="N3001" s="17"/>
      <c r="O3001" s="19"/>
      <c r="P3001" s="19"/>
      <c r="Q3001" s="19"/>
      <c r="R3001" s="17"/>
    </row>
    <row r="3002" spans="1:18">
      <c r="A3002" s="150" t="str">
        <f t="shared" si="47"/>
        <v/>
      </c>
      <c r="B3002" s="79"/>
      <c r="C3002" s="157"/>
      <c r="D3002" s="47"/>
      <c r="E3002" s="345"/>
      <c r="F3002" s="19"/>
      <c r="G3002" s="56"/>
      <c r="H3002" s="18"/>
      <c r="I3002" s="19"/>
      <c r="J3002" s="19"/>
      <c r="K3002" s="19"/>
      <c r="L3002" s="345"/>
      <c r="M3002" s="17"/>
      <c r="N3002" s="17"/>
      <c r="O3002" s="19"/>
      <c r="P3002" s="19"/>
      <c r="Q3002" s="19"/>
      <c r="R3002" s="17"/>
    </row>
    <row r="3003" spans="1:18">
      <c r="A3003" s="89" t="str">
        <f t="shared" si="47"/>
        <v/>
      </c>
      <c r="B3003" s="88"/>
      <c r="C3003" s="157"/>
      <c r="D3003" s="90"/>
      <c r="E3003" s="346"/>
      <c r="F3003" s="91"/>
      <c r="G3003" s="88"/>
      <c r="H3003" s="92"/>
      <c r="I3003" s="93"/>
      <c r="J3003" s="93"/>
      <c r="K3003" s="93"/>
      <c r="L3003" s="346"/>
      <c r="M3003" s="94"/>
      <c r="N3003" s="94"/>
      <c r="O3003" s="93"/>
      <c r="P3003" s="93"/>
      <c r="Q3003" s="93"/>
      <c r="R3003" s="94"/>
    </row>
    <row r="3004" spans="1:18">
      <c r="A3004" s="150" t="str">
        <f t="shared" si="47"/>
        <v/>
      </c>
      <c r="B3004" s="79"/>
      <c r="C3004" s="157"/>
      <c r="D3004" s="47"/>
      <c r="E3004" s="345"/>
      <c r="F3004" s="19"/>
      <c r="G3004" s="56"/>
      <c r="H3004" s="18"/>
      <c r="I3004" s="19"/>
      <c r="J3004" s="19"/>
      <c r="K3004" s="19"/>
      <c r="L3004" s="345"/>
      <c r="M3004" s="17"/>
      <c r="N3004" s="17"/>
      <c r="O3004" s="19"/>
      <c r="P3004" s="19"/>
      <c r="Q3004" s="19"/>
      <c r="R3004" s="17"/>
    </row>
    <row r="3005" spans="1:18">
      <c r="A3005" s="150" t="str">
        <f t="shared" si="47"/>
        <v/>
      </c>
      <c r="B3005" s="79"/>
      <c r="C3005" s="157"/>
      <c r="D3005" s="47"/>
      <c r="E3005" s="345"/>
      <c r="F3005" s="19"/>
      <c r="G3005" s="56"/>
      <c r="H3005" s="18"/>
      <c r="I3005" s="19"/>
      <c r="J3005" s="19"/>
      <c r="K3005" s="19"/>
      <c r="L3005" s="345"/>
      <c r="M3005" s="17"/>
      <c r="N3005" s="17"/>
      <c r="O3005" s="19"/>
      <c r="P3005" s="19"/>
      <c r="Q3005" s="19"/>
      <c r="R3005" s="17"/>
    </row>
    <row r="3006" spans="1:18">
      <c r="A3006" s="150" t="str">
        <f t="shared" si="47"/>
        <v/>
      </c>
      <c r="B3006" s="79"/>
      <c r="C3006" s="157"/>
      <c r="D3006" s="47"/>
      <c r="E3006" s="345"/>
      <c r="F3006" s="19"/>
      <c r="G3006" s="56"/>
      <c r="H3006" s="18"/>
      <c r="I3006" s="19"/>
      <c r="J3006" s="19"/>
      <c r="K3006" s="19"/>
      <c r="L3006" s="345"/>
      <c r="M3006" s="17"/>
      <c r="N3006" s="17"/>
      <c r="O3006" s="19"/>
      <c r="P3006" s="19"/>
      <c r="Q3006" s="19"/>
      <c r="R3006" s="17"/>
    </row>
    <row r="3007" spans="1:18">
      <c r="A3007" s="150" t="str">
        <f t="shared" si="47"/>
        <v/>
      </c>
      <c r="B3007" s="79"/>
      <c r="C3007" s="157"/>
      <c r="D3007" s="47"/>
      <c r="E3007" s="345"/>
      <c r="F3007" s="19"/>
      <c r="G3007" s="56"/>
      <c r="H3007" s="18"/>
      <c r="I3007" s="19"/>
      <c r="J3007" s="19"/>
      <c r="K3007" s="19"/>
      <c r="L3007" s="345"/>
      <c r="M3007" s="17"/>
      <c r="N3007" s="17"/>
      <c r="O3007" s="19"/>
      <c r="P3007" s="19"/>
      <c r="Q3007" s="19"/>
      <c r="R3007" s="17"/>
    </row>
    <row r="3008" spans="1:18">
      <c r="A3008" s="150" t="str">
        <f t="shared" si="47"/>
        <v/>
      </c>
      <c r="B3008" s="79"/>
      <c r="C3008" s="157"/>
      <c r="D3008" s="47"/>
      <c r="E3008" s="345"/>
      <c r="F3008" s="19"/>
      <c r="G3008" s="56"/>
      <c r="H3008" s="18"/>
      <c r="I3008" s="19"/>
      <c r="J3008" s="19"/>
      <c r="K3008" s="19"/>
      <c r="L3008" s="345"/>
      <c r="M3008" s="17"/>
      <c r="N3008" s="17"/>
      <c r="O3008" s="19"/>
      <c r="P3008" s="19"/>
      <c r="Q3008" s="19"/>
      <c r="R3008" s="17"/>
    </row>
    <row r="3009" spans="1:18">
      <c r="A3009" s="89" t="str">
        <f t="shared" si="47"/>
        <v/>
      </c>
      <c r="B3009" s="88"/>
      <c r="C3009" s="157"/>
      <c r="D3009" s="90"/>
      <c r="E3009" s="346"/>
      <c r="F3009" s="91"/>
      <c r="G3009" s="88"/>
      <c r="H3009" s="92"/>
      <c r="I3009" s="93"/>
      <c r="J3009" s="93"/>
      <c r="K3009" s="93"/>
      <c r="L3009" s="346"/>
      <c r="M3009" s="94"/>
      <c r="N3009" s="94"/>
      <c r="O3009" s="93"/>
      <c r="P3009" s="93"/>
      <c r="Q3009" s="93"/>
      <c r="R3009" s="94"/>
    </row>
    <row r="3010" spans="1:18">
      <c r="A3010" s="150" t="str">
        <f t="shared" si="47"/>
        <v/>
      </c>
      <c r="B3010" s="79"/>
      <c r="C3010" s="157"/>
      <c r="D3010" s="47"/>
      <c r="E3010" s="345"/>
      <c r="F3010" s="19"/>
      <c r="G3010" s="56"/>
      <c r="H3010" s="18"/>
      <c r="I3010" s="19"/>
      <c r="J3010" s="19"/>
      <c r="K3010" s="19"/>
      <c r="L3010" s="345"/>
      <c r="M3010" s="17"/>
      <c r="N3010" s="17"/>
      <c r="O3010" s="19"/>
      <c r="P3010" s="19"/>
      <c r="Q3010" s="19"/>
      <c r="R3010" s="17"/>
    </row>
    <row r="3011" spans="1:18">
      <c r="A3011" s="150" t="str">
        <f t="shared" si="47"/>
        <v/>
      </c>
      <c r="B3011" s="79"/>
      <c r="C3011" s="157"/>
      <c r="D3011" s="47"/>
      <c r="E3011" s="345"/>
      <c r="F3011" s="19"/>
      <c r="G3011" s="56"/>
      <c r="H3011" s="18"/>
      <c r="I3011" s="19"/>
      <c r="J3011" s="19"/>
      <c r="K3011" s="19"/>
      <c r="L3011" s="345"/>
      <c r="M3011" s="17"/>
      <c r="N3011" s="17"/>
      <c r="O3011" s="19"/>
      <c r="P3011" s="19"/>
      <c r="Q3011" s="19"/>
      <c r="R3011" s="17"/>
    </row>
    <row r="3012" spans="1:18">
      <c r="A3012" s="150" t="str">
        <f t="shared" si="47"/>
        <v/>
      </c>
      <c r="B3012" s="79"/>
      <c r="C3012" s="157"/>
      <c r="D3012" s="47"/>
      <c r="E3012" s="345"/>
      <c r="F3012" s="19"/>
      <c r="G3012" s="56"/>
      <c r="H3012" s="18"/>
      <c r="I3012" s="19"/>
      <c r="J3012" s="19"/>
      <c r="K3012" s="19"/>
      <c r="L3012" s="345"/>
      <c r="M3012" s="17"/>
      <c r="N3012" s="17"/>
      <c r="O3012" s="19"/>
      <c r="P3012" s="19"/>
      <c r="Q3012" s="19"/>
      <c r="R3012" s="17"/>
    </row>
    <row r="3013" spans="1:18">
      <c r="A3013" s="150" t="str">
        <f t="shared" si="47"/>
        <v/>
      </c>
      <c r="B3013" s="79"/>
      <c r="C3013" s="157"/>
      <c r="D3013" s="47"/>
      <c r="E3013" s="345"/>
      <c r="F3013" s="19"/>
      <c r="G3013" s="56"/>
      <c r="H3013" s="18"/>
      <c r="I3013" s="19"/>
      <c r="J3013" s="19"/>
      <c r="K3013" s="19"/>
      <c r="L3013" s="345"/>
      <c r="M3013" s="17"/>
      <c r="N3013" s="17"/>
      <c r="O3013" s="19"/>
      <c r="P3013" s="19"/>
      <c r="Q3013" s="19"/>
      <c r="R3013" s="17"/>
    </row>
    <row r="3014" spans="1:18">
      <c r="A3014" s="150" t="str">
        <f t="shared" si="47"/>
        <v/>
      </c>
      <c r="B3014" s="79"/>
      <c r="C3014" s="157"/>
      <c r="D3014" s="47"/>
      <c r="E3014" s="345"/>
      <c r="F3014" s="19"/>
      <c r="G3014" s="56"/>
      <c r="H3014" s="18"/>
      <c r="I3014" s="19"/>
      <c r="J3014" s="19"/>
      <c r="K3014" s="19"/>
      <c r="L3014" s="345"/>
      <c r="M3014" s="17"/>
      <c r="N3014" s="17"/>
      <c r="O3014" s="19"/>
      <c r="P3014" s="19"/>
      <c r="Q3014" s="19"/>
      <c r="R3014" s="17"/>
    </row>
    <row r="3015" spans="1:18">
      <c r="A3015" s="89" t="str">
        <f t="shared" si="47"/>
        <v/>
      </c>
      <c r="B3015" s="88"/>
      <c r="C3015" s="157"/>
      <c r="D3015" s="90"/>
      <c r="E3015" s="346"/>
      <c r="F3015" s="91"/>
      <c r="G3015" s="88"/>
      <c r="H3015" s="92"/>
      <c r="I3015" s="93"/>
      <c r="J3015" s="93"/>
      <c r="K3015" s="93"/>
      <c r="L3015" s="346"/>
      <c r="M3015" s="94"/>
      <c r="N3015" s="94"/>
      <c r="O3015" s="93"/>
      <c r="P3015" s="93"/>
      <c r="Q3015" s="93"/>
      <c r="R3015" s="94"/>
    </row>
    <row r="3016" spans="1:18">
      <c r="A3016" s="150" t="str">
        <f t="shared" si="47"/>
        <v/>
      </c>
      <c r="B3016" s="79"/>
      <c r="C3016" s="157"/>
      <c r="D3016" s="47"/>
      <c r="E3016" s="345"/>
      <c r="F3016" s="19"/>
      <c r="G3016" s="56"/>
      <c r="H3016" s="18"/>
      <c r="I3016" s="19"/>
      <c r="J3016" s="19"/>
      <c r="K3016" s="19"/>
      <c r="L3016" s="345"/>
      <c r="M3016" s="17"/>
      <c r="N3016" s="17"/>
      <c r="O3016" s="19"/>
      <c r="P3016" s="19"/>
      <c r="Q3016" s="19"/>
      <c r="R3016" s="17"/>
    </row>
    <row r="3017" spans="1:18">
      <c r="A3017" s="150" t="str">
        <f t="shared" si="47"/>
        <v/>
      </c>
      <c r="B3017" s="79"/>
      <c r="C3017" s="157"/>
      <c r="D3017" s="47"/>
      <c r="E3017" s="345"/>
      <c r="F3017" s="19"/>
      <c r="G3017" s="56"/>
      <c r="H3017" s="18"/>
      <c r="I3017" s="19"/>
      <c r="J3017" s="19"/>
      <c r="K3017" s="19"/>
      <c r="L3017" s="345"/>
      <c r="M3017" s="17"/>
      <c r="N3017" s="17"/>
      <c r="O3017" s="19"/>
      <c r="P3017" s="19"/>
      <c r="Q3017" s="19"/>
      <c r="R3017" s="17"/>
    </row>
    <row r="3018" spans="1:18">
      <c r="A3018" s="150" t="str">
        <f t="shared" si="47"/>
        <v/>
      </c>
      <c r="B3018" s="79"/>
      <c r="C3018" s="157"/>
      <c r="D3018" s="47"/>
      <c r="E3018" s="345"/>
      <c r="F3018" s="19"/>
      <c r="G3018" s="56"/>
      <c r="H3018" s="18"/>
      <c r="I3018" s="19"/>
      <c r="J3018" s="19"/>
      <c r="K3018" s="19"/>
      <c r="L3018" s="345"/>
      <c r="M3018" s="17"/>
      <c r="N3018" s="17"/>
      <c r="O3018" s="19"/>
      <c r="P3018" s="19"/>
      <c r="Q3018" s="19"/>
      <c r="R3018" s="17"/>
    </row>
    <row r="3019" spans="1:18">
      <c r="A3019" s="150" t="str">
        <f t="shared" si="47"/>
        <v/>
      </c>
      <c r="B3019" s="79"/>
      <c r="C3019" s="157"/>
      <c r="D3019" s="47"/>
      <c r="E3019" s="345"/>
      <c r="F3019" s="19"/>
      <c r="G3019" s="56"/>
      <c r="H3019" s="18"/>
      <c r="I3019" s="19"/>
      <c r="J3019" s="19"/>
      <c r="K3019" s="19"/>
      <c r="L3019" s="345"/>
      <c r="M3019" s="17"/>
      <c r="N3019" s="17"/>
      <c r="O3019" s="19"/>
      <c r="P3019" s="19"/>
      <c r="Q3019" s="19"/>
      <c r="R3019" s="17"/>
    </row>
    <row r="3020" spans="1:18">
      <c r="A3020" s="150" t="str">
        <f t="shared" si="47"/>
        <v/>
      </c>
      <c r="B3020" s="79"/>
      <c r="C3020" s="157"/>
      <c r="D3020" s="47"/>
      <c r="E3020" s="345"/>
      <c r="F3020" s="19"/>
      <c r="G3020" s="56"/>
      <c r="H3020" s="18"/>
      <c r="I3020" s="19"/>
      <c r="J3020" s="19"/>
      <c r="K3020" s="19"/>
      <c r="L3020" s="345"/>
      <c r="M3020" s="17"/>
      <c r="N3020" s="17"/>
      <c r="O3020" s="19"/>
      <c r="P3020" s="19"/>
      <c r="Q3020" s="19"/>
      <c r="R3020" s="17"/>
    </row>
    <row r="3021" spans="1:18">
      <c r="A3021" s="89" t="str">
        <f t="shared" si="47"/>
        <v/>
      </c>
      <c r="B3021" s="88"/>
      <c r="C3021" s="157"/>
      <c r="D3021" s="90"/>
      <c r="E3021" s="346"/>
      <c r="F3021" s="91"/>
      <c r="G3021" s="88"/>
      <c r="H3021" s="92"/>
      <c r="I3021" s="93"/>
      <c r="J3021" s="93"/>
      <c r="K3021" s="93"/>
      <c r="L3021" s="346"/>
      <c r="M3021" s="94"/>
      <c r="N3021" s="94"/>
      <c r="O3021" s="93"/>
      <c r="P3021" s="93"/>
      <c r="Q3021" s="93"/>
      <c r="R3021" s="94"/>
    </row>
    <row r="3022" spans="1:18">
      <c r="A3022" s="150" t="str">
        <f t="shared" si="47"/>
        <v/>
      </c>
      <c r="B3022" s="79"/>
      <c r="C3022" s="157"/>
      <c r="D3022" s="47"/>
      <c r="E3022" s="345"/>
      <c r="F3022" s="19"/>
      <c r="G3022" s="56"/>
      <c r="H3022" s="18"/>
      <c r="I3022" s="19"/>
      <c r="J3022" s="19"/>
      <c r="K3022" s="19"/>
      <c r="L3022" s="345"/>
      <c r="M3022" s="17"/>
      <c r="N3022" s="17"/>
      <c r="O3022" s="19"/>
      <c r="P3022" s="19"/>
      <c r="Q3022" s="19"/>
      <c r="R3022" s="17"/>
    </row>
    <row r="3023" spans="1:18">
      <c r="A3023" s="150" t="str">
        <f t="shared" ref="A3023:A3086" si="48">IF(ISBLANK(B3023),"",IF(ISNA(VLOOKUP(B3023,jobtable,2,FALSE)),"Not found",VLOOKUP(B3023,jobtable,2,FALSE)))</f>
        <v/>
      </c>
      <c r="B3023" s="79"/>
      <c r="C3023" s="157"/>
      <c r="D3023" s="47"/>
      <c r="E3023" s="345"/>
      <c r="F3023" s="19"/>
      <c r="G3023" s="56"/>
      <c r="H3023" s="18"/>
      <c r="I3023" s="19"/>
      <c r="J3023" s="19"/>
      <c r="K3023" s="19"/>
      <c r="L3023" s="345"/>
      <c r="M3023" s="17"/>
      <c r="N3023" s="17"/>
      <c r="O3023" s="19"/>
      <c r="P3023" s="19"/>
      <c r="Q3023" s="19"/>
      <c r="R3023" s="17"/>
    </row>
    <row r="3024" spans="1:18">
      <c r="A3024" s="150" t="str">
        <f t="shared" si="48"/>
        <v/>
      </c>
      <c r="B3024" s="79"/>
      <c r="C3024" s="157"/>
      <c r="D3024" s="47"/>
      <c r="E3024" s="345"/>
      <c r="F3024" s="19"/>
      <c r="G3024" s="56"/>
      <c r="H3024" s="18"/>
      <c r="I3024" s="19"/>
      <c r="J3024" s="19"/>
      <c r="K3024" s="19"/>
      <c r="L3024" s="345"/>
      <c r="M3024" s="17"/>
      <c r="N3024" s="17"/>
      <c r="O3024" s="19"/>
      <c r="P3024" s="19"/>
      <c r="Q3024" s="19"/>
      <c r="R3024" s="17"/>
    </row>
    <row r="3025" spans="1:18">
      <c r="A3025" s="150" t="str">
        <f t="shared" si="48"/>
        <v/>
      </c>
      <c r="B3025" s="79"/>
      <c r="C3025" s="157"/>
      <c r="D3025" s="47"/>
      <c r="E3025" s="345"/>
      <c r="F3025" s="19"/>
      <c r="G3025" s="56"/>
      <c r="H3025" s="18"/>
      <c r="I3025" s="19"/>
      <c r="J3025" s="19"/>
      <c r="K3025" s="19"/>
      <c r="L3025" s="345"/>
      <c r="M3025" s="17"/>
      <c r="N3025" s="17"/>
      <c r="O3025" s="19"/>
      <c r="P3025" s="19"/>
      <c r="Q3025" s="19"/>
      <c r="R3025" s="17"/>
    </row>
    <row r="3026" spans="1:18">
      <c r="A3026" s="150" t="str">
        <f t="shared" si="48"/>
        <v/>
      </c>
      <c r="B3026" s="79"/>
      <c r="C3026" s="157"/>
      <c r="D3026" s="47"/>
      <c r="E3026" s="345"/>
      <c r="F3026" s="19"/>
      <c r="G3026" s="56"/>
      <c r="H3026" s="18"/>
      <c r="I3026" s="19"/>
      <c r="J3026" s="19"/>
      <c r="K3026" s="19"/>
      <c r="L3026" s="345"/>
      <c r="M3026" s="17"/>
      <c r="N3026" s="17"/>
      <c r="O3026" s="19"/>
      <c r="P3026" s="19"/>
      <c r="Q3026" s="19"/>
      <c r="R3026" s="17"/>
    </row>
    <row r="3027" spans="1:18">
      <c r="A3027" s="89" t="str">
        <f t="shared" si="48"/>
        <v/>
      </c>
      <c r="B3027" s="88"/>
      <c r="C3027" s="157"/>
      <c r="D3027" s="90"/>
      <c r="E3027" s="346"/>
      <c r="F3027" s="91"/>
      <c r="G3027" s="88"/>
      <c r="H3027" s="92"/>
      <c r="I3027" s="93"/>
      <c r="J3027" s="93"/>
      <c r="K3027" s="93"/>
      <c r="L3027" s="346"/>
      <c r="M3027" s="94"/>
      <c r="N3027" s="94"/>
      <c r="O3027" s="93"/>
      <c r="P3027" s="93"/>
      <c r="Q3027" s="93"/>
      <c r="R3027" s="94"/>
    </row>
    <row r="3028" spans="1:18">
      <c r="A3028" s="150" t="str">
        <f t="shared" si="48"/>
        <v/>
      </c>
      <c r="B3028" s="79"/>
      <c r="C3028" s="157"/>
      <c r="D3028" s="47"/>
      <c r="E3028" s="345"/>
      <c r="F3028" s="19"/>
      <c r="G3028" s="56"/>
      <c r="H3028" s="18"/>
      <c r="I3028" s="19"/>
      <c r="J3028" s="19"/>
      <c r="K3028" s="19"/>
      <c r="L3028" s="345"/>
      <c r="M3028" s="17"/>
      <c r="N3028" s="17"/>
      <c r="O3028" s="19"/>
      <c r="P3028" s="19"/>
      <c r="Q3028" s="19"/>
      <c r="R3028" s="17"/>
    </row>
    <row r="3029" spans="1:18">
      <c r="A3029" s="150" t="str">
        <f t="shared" si="48"/>
        <v/>
      </c>
      <c r="B3029" s="79"/>
      <c r="C3029" s="157"/>
      <c r="D3029" s="47"/>
      <c r="E3029" s="345"/>
      <c r="F3029" s="19"/>
      <c r="G3029" s="56"/>
      <c r="H3029" s="18"/>
      <c r="I3029" s="19"/>
      <c r="J3029" s="19"/>
      <c r="K3029" s="19"/>
      <c r="L3029" s="345"/>
      <c r="M3029" s="17"/>
      <c r="N3029" s="17"/>
      <c r="O3029" s="19"/>
      <c r="P3029" s="19"/>
      <c r="Q3029" s="19"/>
      <c r="R3029" s="17"/>
    </row>
    <row r="3030" spans="1:18">
      <c r="A3030" s="150" t="str">
        <f t="shared" si="48"/>
        <v/>
      </c>
      <c r="B3030" s="79"/>
      <c r="C3030" s="157"/>
      <c r="D3030" s="47"/>
      <c r="E3030" s="345"/>
      <c r="F3030" s="19"/>
      <c r="G3030" s="56"/>
      <c r="H3030" s="18"/>
      <c r="I3030" s="19"/>
      <c r="J3030" s="19"/>
      <c r="K3030" s="19"/>
      <c r="L3030" s="345"/>
      <c r="M3030" s="17"/>
      <c r="N3030" s="17"/>
      <c r="O3030" s="19"/>
      <c r="P3030" s="19"/>
      <c r="Q3030" s="19"/>
      <c r="R3030" s="17"/>
    </row>
    <row r="3031" spans="1:18">
      <c r="A3031" s="150" t="str">
        <f t="shared" si="48"/>
        <v/>
      </c>
      <c r="B3031" s="79"/>
      <c r="C3031" s="157"/>
      <c r="D3031" s="47"/>
      <c r="E3031" s="345"/>
      <c r="F3031" s="19"/>
      <c r="G3031" s="56"/>
      <c r="H3031" s="18"/>
      <c r="I3031" s="19"/>
      <c r="J3031" s="19"/>
      <c r="K3031" s="19"/>
      <c r="L3031" s="345"/>
      <c r="M3031" s="17"/>
      <c r="N3031" s="17"/>
      <c r="O3031" s="19"/>
      <c r="P3031" s="19"/>
      <c r="Q3031" s="19"/>
      <c r="R3031" s="17"/>
    </row>
    <row r="3032" spans="1:18">
      <c r="A3032" s="150" t="str">
        <f t="shared" si="48"/>
        <v/>
      </c>
      <c r="B3032" s="79"/>
      <c r="C3032" s="157"/>
      <c r="D3032" s="47"/>
      <c r="E3032" s="345"/>
      <c r="F3032" s="19"/>
      <c r="G3032" s="56"/>
      <c r="H3032" s="18"/>
      <c r="I3032" s="19"/>
      <c r="J3032" s="19"/>
      <c r="K3032" s="19"/>
      <c r="L3032" s="345"/>
      <c r="M3032" s="17"/>
      <c r="N3032" s="17"/>
      <c r="O3032" s="19"/>
      <c r="P3032" s="19"/>
      <c r="Q3032" s="19"/>
      <c r="R3032" s="17"/>
    </row>
    <row r="3033" spans="1:18">
      <c r="A3033" s="89" t="str">
        <f t="shared" si="48"/>
        <v/>
      </c>
      <c r="B3033" s="88"/>
      <c r="C3033" s="157"/>
      <c r="D3033" s="90"/>
      <c r="E3033" s="346"/>
      <c r="F3033" s="91"/>
      <c r="G3033" s="88"/>
      <c r="H3033" s="92"/>
      <c r="I3033" s="93"/>
      <c r="J3033" s="93"/>
      <c r="K3033" s="93"/>
      <c r="L3033" s="346"/>
      <c r="M3033" s="94"/>
      <c r="N3033" s="94"/>
      <c r="O3033" s="93"/>
      <c r="P3033" s="93"/>
      <c r="Q3033" s="93"/>
      <c r="R3033" s="94"/>
    </row>
    <row r="3034" spans="1:18">
      <c r="A3034" s="150" t="str">
        <f t="shared" si="48"/>
        <v/>
      </c>
      <c r="B3034" s="79"/>
      <c r="C3034" s="157"/>
      <c r="D3034" s="47"/>
      <c r="E3034" s="345"/>
      <c r="F3034" s="19"/>
      <c r="G3034" s="56"/>
      <c r="H3034" s="18"/>
      <c r="I3034" s="19"/>
      <c r="J3034" s="19"/>
      <c r="K3034" s="19"/>
      <c r="L3034" s="345"/>
      <c r="M3034" s="17"/>
      <c r="N3034" s="17"/>
      <c r="O3034" s="19"/>
      <c r="P3034" s="19"/>
      <c r="Q3034" s="19"/>
      <c r="R3034" s="17"/>
    </row>
    <row r="3035" spans="1:18">
      <c r="A3035" s="150" t="str">
        <f t="shared" si="48"/>
        <v/>
      </c>
      <c r="B3035" s="79"/>
      <c r="C3035" s="157"/>
      <c r="D3035" s="47"/>
      <c r="E3035" s="345"/>
      <c r="F3035" s="19"/>
      <c r="G3035" s="56"/>
      <c r="H3035" s="18"/>
      <c r="I3035" s="19"/>
      <c r="J3035" s="19"/>
      <c r="K3035" s="19"/>
      <c r="L3035" s="345"/>
      <c r="M3035" s="17"/>
      <c r="N3035" s="17"/>
      <c r="O3035" s="19"/>
      <c r="P3035" s="19"/>
      <c r="Q3035" s="19"/>
      <c r="R3035" s="17"/>
    </row>
    <row r="3036" spans="1:18">
      <c r="A3036" s="150" t="str">
        <f t="shared" si="48"/>
        <v/>
      </c>
      <c r="B3036" s="79"/>
      <c r="C3036" s="157"/>
      <c r="D3036" s="47"/>
      <c r="E3036" s="345"/>
      <c r="F3036" s="19"/>
      <c r="G3036" s="56"/>
      <c r="H3036" s="18"/>
      <c r="I3036" s="19"/>
      <c r="J3036" s="19"/>
      <c r="K3036" s="19"/>
      <c r="L3036" s="345"/>
      <c r="M3036" s="17"/>
      <c r="N3036" s="17"/>
      <c r="O3036" s="19"/>
      <c r="P3036" s="19"/>
      <c r="Q3036" s="19"/>
      <c r="R3036" s="17"/>
    </row>
    <row r="3037" spans="1:18">
      <c r="A3037" s="150" t="str">
        <f t="shared" si="48"/>
        <v/>
      </c>
      <c r="B3037" s="79"/>
      <c r="C3037" s="157"/>
      <c r="D3037" s="47"/>
      <c r="E3037" s="345"/>
      <c r="F3037" s="19"/>
      <c r="G3037" s="56"/>
      <c r="H3037" s="18"/>
      <c r="I3037" s="19"/>
      <c r="J3037" s="19"/>
      <c r="K3037" s="19"/>
      <c r="L3037" s="345"/>
      <c r="M3037" s="17"/>
      <c r="N3037" s="17"/>
      <c r="O3037" s="19"/>
      <c r="P3037" s="19"/>
      <c r="Q3037" s="19"/>
      <c r="R3037" s="17"/>
    </row>
    <row r="3038" spans="1:18">
      <c r="A3038" s="150" t="str">
        <f t="shared" si="48"/>
        <v/>
      </c>
      <c r="B3038" s="79"/>
      <c r="C3038" s="157"/>
      <c r="D3038" s="47"/>
      <c r="E3038" s="345"/>
      <c r="F3038" s="19"/>
      <c r="G3038" s="56"/>
      <c r="H3038" s="18"/>
      <c r="I3038" s="19"/>
      <c r="J3038" s="19"/>
      <c r="K3038" s="19"/>
      <c r="L3038" s="345"/>
      <c r="M3038" s="17"/>
      <c r="N3038" s="17"/>
      <c r="O3038" s="19"/>
      <c r="P3038" s="19"/>
      <c r="Q3038" s="19"/>
      <c r="R3038" s="17"/>
    </row>
    <row r="3039" spans="1:18">
      <c r="A3039" s="89" t="str">
        <f t="shared" si="48"/>
        <v/>
      </c>
      <c r="B3039" s="88"/>
      <c r="C3039" s="157"/>
      <c r="D3039" s="90"/>
      <c r="E3039" s="346"/>
      <c r="F3039" s="91"/>
      <c r="G3039" s="88"/>
      <c r="H3039" s="92"/>
      <c r="I3039" s="93"/>
      <c r="J3039" s="93"/>
      <c r="K3039" s="93"/>
      <c r="L3039" s="346"/>
      <c r="M3039" s="94"/>
      <c r="N3039" s="94"/>
      <c r="O3039" s="93"/>
      <c r="P3039" s="93"/>
      <c r="Q3039" s="93"/>
      <c r="R3039" s="94"/>
    </row>
    <row r="3040" spans="1:18">
      <c r="A3040" s="150" t="str">
        <f t="shared" si="48"/>
        <v/>
      </c>
      <c r="B3040" s="79"/>
      <c r="C3040" s="157"/>
      <c r="D3040" s="47"/>
      <c r="E3040" s="345"/>
      <c r="F3040" s="19"/>
      <c r="G3040" s="56"/>
      <c r="H3040" s="18"/>
      <c r="I3040" s="19"/>
      <c r="J3040" s="19"/>
      <c r="K3040" s="19"/>
      <c r="L3040" s="345"/>
      <c r="M3040" s="17"/>
      <c r="N3040" s="17"/>
      <c r="O3040" s="19"/>
      <c r="P3040" s="19"/>
      <c r="Q3040" s="19"/>
      <c r="R3040" s="17"/>
    </row>
    <row r="3041" spans="1:18">
      <c r="A3041" s="150" t="str">
        <f t="shared" si="48"/>
        <v/>
      </c>
      <c r="B3041" s="79"/>
      <c r="C3041" s="157"/>
      <c r="D3041" s="47"/>
      <c r="E3041" s="345"/>
      <c r="F3041" s="19"/>
      <c r="G3041" s="56"/>
      <c r="H3041" s="18"/>
      <c r="I3041" s="19"/>
      <c r="J3041" s="19"/>
      <c r="K3041" s="19"/>
      <c r="L3041" s="345"/>
      <c r="M3041" s="17"/>
      <c r="N3041" s="17"/>
      <c r="O3041" s="19"/>
      <c r="P3041" s="19"/>
      <c r="Q3041" s="19"/>
      <c r="R3041" s="17"/>
    </row>
    <row r="3042" spans="1:18">
      <c r="A3042" s="150" t="str">
        <f t="shared" si="48"/>
        <v/>
      </c>
      <c r="B3042" s="79"/>
      <c r="C3042" s="157"/>
      <c r="D3042" s="47"/>
      <c r="E3042" s="345"/>
      <c r="F3042" s="19"/>
      <c r="G3042" s="56"/>
      <c r="H3042" s="18"/>
      <c r="I3042" s="19"/>
      <c r="J3042" s="19"/>
      <c r="K3042" s="19"/>
      <c r="L3042" s="345"/>
      <c r="M3042" s="17"/>
      <c r="N3042" s="17"/>
      <c r="O3042" s="19"/>
      <c r="P3042" s="19"/>
      <c r="Q3042" s="19"/>
      <c r="R3042" s="17"/>
    </row>
    <row r="3043" spans="1:18">
      <c r="A3043" s="150" t="str">
        <f t="shared" si="48"/>
        <v/>
      </c>
      <c r="B3043" s="79"/>
      <c r="C3043" s="157"/>
      <c r="D3043" s="47"/>
      <c r="E3043" s="345"/>
      <c r="F3043" s="19"/>
      <c r="G3043" s="56"/>
      <c r="H3043" s="18"/>
      <c r="I3043" s="19"/>
      <c r="J3043" s="19"/>
      <c r="K3043" s="19"/>
      <c r="L3043" s="345"/>
      <c r="M3043" s="17"/>
      <c r="N3043" s="17"/>
      <c r="O3043" s="19"/>
      <c r="P3043" s="19"/>
      <c r="Q3043" s="19"/>
      <c r="R3043" s="17"/>
    </row>
    <row r="3044" spans="1:18">
      <c r="A3044" s="150" t="str">
        <f t="shared" si="48"/>
        <v/>
      </c>
      <c r="B3044" s="79"/>
      <c r="C3044" s="157"/>
      <c r="D3044" s="47"/>
      <c r="E3044" s="345"/>
      <c r="F3044" s="19"/>
      <c r="G3044" s="56"/>
      <c r="H3044" s="18"/>
      <c r="I3044" s="19"/>
      <c r="J3044" s="19"/>
      <c r="K3044" s="19"/>
      <c r="L3044" s="345"/>
      <c r="M3044" s="17"/>
      <c r="N3044" s="17"/>
      <c r="O3044" s="19"/>
      <c r="P3044" s="19"/>
      <c r="Q3044" s="19"/>
      <c r="R3044" s="17"/>
    </row>
    <row r="3045" spans="1:18">
      <c r="A3045" s="89" t="str">
        <f t="shared" si="48"/>
        <v/>
      </c>
      <c r="B3045" s="88"/>
      <c r="C3045" s="157"/>
      <c r="D3045" s="90"/>
      <c r="E3045" s="346"/>
      <c r="F3045" s="91"/>
      <c r="G3045" s="88"/>
      <c r="H3045" s="92"/>
      <c r="I3045" s="93"/>
      <c r="J3045" s="93"/>
      <c r="K3045" s="93"/>
      <c r="L3045" s="346"/>
      <c r="M3045" s="94"/>
      <c r="N3045" s="94"/>
      <c r="O3045" s="93"/>
      <c r="P3045" s="93"/>
      <c r="Q3045" s="93"/>
      <c r="R3045" s="94"/>
    </row>
    <row r="3046" spans="1:18">
      <c r="A3046" s="150" t="str">
        <f t="shared" si="48"/>
        <v/>
      </c>
      <c r="B3046" s="79"/>
      <c r="C3046" s="157"/>
      <c r="D3046" s="47"/>
      <c r="E3046" s="345"/>
      <c r="F3046" s="19"/>
      <c r="G3046" s="56"/>
      <c r="H3046" s="18"/>
      <c r="I3046" s="19"/>
      <c r="J3046" s="19"/>
      <c r="K3046" s="19"/>
      <c r="L3046" s="345"/>
      <c r="M3046" s="17"/>
      <c r="N3046" s="17"/>
      <c r="O3046" s="19"/>
      <c r="P3046" s="19"/>
      <c r="Q3046" s="19"/>
      <c r="R3046" s="17"/>
    </row>
    <row r="3047" spans="1:18">
      <c r="A3047" s="150" t="str">
        <f t="shared" si="48"/>
        <v/>
      </c>
      <c r="B3047" s="79"/>
      <c r="C3047" s="157"/>
      <c r="D3047" s="47"/>
      <c r="E3047" s="345"/>
      <c r="F3047" s="19"/>
      <c r="G3047" s="56"/>
      <c r="H3047" s="18"/>
      <c r="I3047" s="19"/>
      <c r="J3047" s="19"/>
      <c r="K3047" s="19"/>
      <c r="L3047" s="345"/>
      <c r="M3047" s="17"/>
      <c r="N3047" s="17"/>
      <c r="O3047" s="19"/>
      <c r="P3047" s="19"/>
      <c r="Q3047" s="19"/>
      <c r="R3047" s="17"/>
    </row>
    <row r="3048" spans="1:18">
      <c r="A3048" s="150" t="str">
        <f t="shared" si="48"/>
        <v/>
      </c>
      <c r="B3048" s="79"/>
      <c r="C3048" s="157"/>
      <c r="D3048" s="47"/>
      <c r="E3048" s="345"/>
      <c r="F3048" s="19"/>
      <c r="G3048" s="56"/>
      <c r="H3048" s="18"/>
      <c r="I3048" s="19"/>
      <c r="J3048" s="19"/>
      <c r="K3048" s="19"/>
      <c r="L3048" s="345"/>
      <c r="M3048" s="17"/>
      <c r="N3048" s="17"/>
      <c r="O3048" s="19"/>
      <c r="P3048" s="19"/>
      <c r="Q3048" s="19"/>
      <c r="R3048" s="17"/>
    </row>
    <row r="3049" spans="1:18">
      <c r="A3049" s="150" t="str">
        <f t="shared" si="48"/>
        <v/>
      </c>
      <c r="B3049" s="79"/>
      <c r="C3049" s="157"/>
      <c r="D3049" s="47"/>
      <c r="E3049" s="345"/>
      <c r="F3049" s="19"/>
      <c r="G3049" s="56"/>
      <c r="H3049" s="18"/>
      <c r="I3049" s="19"/>
      <c r="J3049" s="19"/>
      <c r="K3049" s="19"/>
      <c r="L3049" s="345"/>
      <c r="M3049" s="17"/>
      <c r="N3049" s="17"/>
      <c r="O3049" s="19"/>
      <c r="P3049" s="19"/>
      <c r="Q3049" s="19"/>
      <c r="R3049" s="17"/>
    </row>
    <row r="3050" spans="1:18">
      <c r="A3050" s="150" t="str">
        <f t="shared" si="48"/>
        <v/>
      </c>
      <c r="B3050" s="79"/>
      <c r="C3050" s="157"/>
      <c r="D3050" s="47"/>
      <c r="E3050" s="345"/>
      <c r="F3050" s="19"/>
      <c r="G3050" s="56"/>
      <c r="H3050" s="18"/>
      <c r="I3050" s="19"/>
      <c r="J3050" s="19"/>
      <c r="K3050" s="19"/>
      <c r="L3050" s="345"/>
      <c r="M3050" s="17"/>
      <c r="N3050" s="17"/>
      <c r="O3050" s="19"/>
      <c r="P3050" s="19"/>
      <c r="Q3050" s="19"/>
      <c r="R3050" s="17"/>
    </row>
    <row r="3051" spans="1:18">
      <c r="A3051" s="89" t="str">
        <f t="shared" si="48"/>
        <v/>
      </c>
      <c r="B3051" s="88"/>
      <c r="C3051" s="157"/>
      <c r="D3051" s="90"/>
      <c r="E3051" s="346"/>
      <c r="F3051" s="91"/>
      <c r="G3051" s="88"/>
      <c r="H3051" s="92"/>
      <c r="I3051" s="93"/>
      <c r="J3051" s="93"/>
      <c r="K3051" s="93"/>
      <c r="L3051" s="346"/>
      <c r="M3051" s="94"/>
      <c r="N3051" s="94"/>
      <c r="O3051" s="93"/>
      <c r="P3051" s="93"/>
      <c r="Q3051" s="93"/>
      <c r="R3051" s="94"/>
    </row>
    <row r="3052" spans="1:18">
      <c r="A3052" s="150" t="str">
        <f t="shared" si="48"/>
        <v/>
      </c>
      <c r="B3052" s="79"/>
      <c r="C3052" s="157"/>
      <c r="D3052" s="47"/>
      <c r="E3052" s="345"/>
      <c r="F3052" s="19"/>
      <c r="G3052" s="56"/>
      <c r="H3052" s="18"/>
      <c r="I3052" s="19"/>
      <c r="J3052" s="19"/>
      <c r="K3052" s="19"/>
      <c r="L3052" s="345"/>
      <c r="M3052" s="17"/>
      <c r="N3052" s="17"/>
      <c r="O3052" s="19"/>
      <c r="P3052" s="19"/>
      <c r="Q3052" s="19"/>
      <c r="R3052" s="17"/>
    </row>
    <row r="3053" spans="1:18">
      <c r="A3053" s="150" t="str">
        <f t="shared" si="48"/>
        <v/>
      </c>
      <c r="B3053" s="79"/>
      <c r="C3053" s="157"/>
      <c r="D3053" s="47"/>
      <c r="E3053" s="345"/>
      <c r="F3053" s="19"/>
      <c r="G3053" s="56"/>
      <c r="H3053" s="18"/>
      <c r="I3053" s="19"/>
      <c r="J3053" s="19"/>
      <c r="K3053" s="19"/>
      <c r="L3053" s="345"/>
      <c r="M3053" s="17"/>
      <c r="N3053" s="17"/>
      <c r="O3053" s="19"/>
      <c r="P3053" s="19"/>
      <c r="Q3053" s="19"/>
      <c r="R3053" s="17"/>
    </row>
    <row r="3054" spans="1:18">
      <c r="A3054" s="150" t="str">
        <f t="shared" si="48"/>
        <v/>
      </c>
      <c r="B3054" s="79"/>
      <c r="C3054" s="157"/>
      <c r="D3054" s="47"/>
      <c r="E3054" s="345"/>
      <c r="F3054" s="19"/>
      <c r="G3054" s="56"/>
      <c r="H3054" s="18"/>
      <c r="I3054" s="19"/>
      <c r="J3054" s="19"/>
      <c r="K3054" s="19"/>
      <c r="L3054" s="345"/>
      <c r="M3054" s="17"/>
      <c r="N3054" s="17"/>
      <c r="O3054" s="19"/>
      <c r="P3054" s="19"/>
      <c r="Q3054" s="19"/>
      <c r="R3054" s="17"/>
    </row>
    <row r="3055" spans="1:18">
      <c r="A3055" s="150" t="str">
        <f t="shared" si="48"/>
        <v/>
      </c>
      <c r="B3055" s="79"/>
      <c r="C3055" s="157"/>
      <c r="D3055" s="47"/>
      <c r="E3055" s="345"/>
      <c r="F3055" s="19"/>
      <c r="G3055" s="56"/>
      <c r="H3055" s="18"/>
      <c r="I3055" s="19"/>
      <c r="J3055" s="19"/>
      <c r="K3055" s="19"/>
      <c r="L3055" s="345"/>
      <c r="M3055" s="17"/>
      <c r="N3055" s="17"/>
      <c r="O3055" s="19"/>
      <c r="P3055" s="19"/>
      <c r="Q3055" s="19"/>
      <c r="R3055" s="17"/>
    </row>
    <row r="3056" spans="1:18">
      <c r="A3056" s="150" t="str">
        <f t="shared" si="48"/>
        <v/>
      </c>
      <c r="B3056" s="79"/>
      <c r="C3056" s="157"/>
      <c r="D3056" s="47"/>
      <c r="E3056" s="345"/>
      <c r="F3056" s="19"/>
      <c r="G3056" s="56"/>
      <c r="H3056" s="18"/>
      <c r="I3056" s="19"/>
      <c r="J3056" s="19"/>
      <c r="K3056" s="19"/>
      <c r="L3056" s="345"/>
      <c r="M3056" s="17"/>
      <c r="N3056" s="17"/>
      <c r="O3056" s="19"/>
      <c r="P3056" s="19"/>
      <c r="Q3056" s="19"/>
      <c r="R3056" s="17"/>
    </row>
    <row r="3057" spans="1:18">
      <c r="A3057" s="89" t="str">
        <f t="shared" si="48"/>
        <v/>
      </c>
      <c r="B3057" s="88"/>
      <c r="C3057" s="157"/>
      <c r="D3057" s="90"/>
      <c r="E3057" s="346"/>
      <c r="F3057" s="91"/>
      <c r="G3057" s="88"/>
      <c r="H3057" s="92"/>
      <c r="I3057" s="93"/>
      <c r="J3057" s="93"/>
      <c r="K3057" s="93"/>
      <c r="L3057" s="346"/>
      <c r="M3057" s="94"/>
      <c r="N3057" s="94"/>
      <c r="O3057" s="93"/>
      <c r="P3057" s="93"/>
      <c r="Q3057" s="93"/>
      <c r="R3057" s="94"/>
    </row>
    <row r="3058" spans="1:18">
      <c r="A3058" s="150" t="str">
        <f t="shared" si="48"/>
        <v/>
      </c>
      <c r="B3058" s="79"/>
      <c r="C3058" s="157"/>
      <c r="D3058" s="47"/>
      <c r="E3058" s="345"/>
      <c r="F3058" s="19"/>
      <c r="G3058" s="56"/>
      <c r="H3058" s="18"/>
      <c r="I3058" s="19"/>
      <c r="J3058" s="19"/>
      <c r="K3058" s="19"/>
      <c r="L3058" s="345"/>
      <c r="M3058" s="17"/>
      <c r="N3058" s="17"/>
      <c r="O3058" s="19"/>
      <c r="P3058" s="19"/>
      <c r="Q3058" s="19"/>
      <c r="R3058" s="17"/>
    </row>
    <row r="3059" spans="1:18">
      <c r="A3059" s="150" t="str">
        <f t="shared" si="48"/>
        <v/>
      </c>
      <c r="B3059" s="79"/>
      <c r="C3059" s="157"/>
      <c r="D3059" s="47"/>
      <c r="E3059" s="345"/>
      <c r="F3059" s="19"/>
      <c r="G3059" s="56"/>
      <c r="H3059" s="18"/>
      <c r="I3059" s="19"/>
      <c r="J3059" s="19"/>
      <c r="K3059" s="19"/>
      <c r="L3059" s="345"/>
      <c r="M3059" s="17"/>
      <c r="N3059" s="17"/>
      <c r="O3059" s="19"/>
      <c r="P3059" s="19"/>
      <c r="Q3059" s="19"/>
      <c r="R3059" s="17"/>
    </row>
    <row r="3060" spans="1:18">
      <c r="A3060" s="150" t="str">
        <f t="shared" si="48"/>
        <v/>
      </c>
      <c r="B3060" s="79"/>
      <c r="C3060" s="157"/>
      <c r="D3060" s="47"/>
      <c r="E3060" s="345"/>
      <c r="F3060" s="19"/>
      <c r="G3060" s="56"/>
      <c r="H3060" s="18"/>
      <c r="I3060" s="19"/>
      <c r="J3060" s="19"/>
      <c r="K3060" s="19"/>
      <c r="L3060" s="345"/>
      <c r="M3060" s="17"/>
      <c r="N3060" s="17"/>
      <c r="O3060" s="19"/>
      <c r="P3060" s="19"/>
      <c r="Q3060" s="19"/>
      <c r="R3060" s="17"/>
    </row>
    <row r="3061" spans="1:18">
      <c r="A3061" s="150" t="str">
        <f t="shared" si="48"/>
        <v/>
      </c>
      <c r="B3061" s="79"/>
      <c r="C3061" s="157"/>
      <c r="D3061" s="47"/>
      <c r="E3061" s="345"/>
      <c r="F3061" s="19"/>
      <c r="G3061" s="56"/>
      <c r="H3061" s="18"/>
      <c r="I3061" s="19"/>
      <c r="J3061" s="19"/>
      <c r="K3061" s="19"/>
      <c r="L3061" s="345"/>
      <c r="M3061" s="17"/>
      <c r="N3061" s="17"/>
      <c r="O3061" s="19"/>
      <c r="P3061" s="19"/>
      <c r="Q3061" s="19"/>
      <c r="R3061" s="17"/>
    </row>
    <row r="3062" spans="1:18">
      <c r="A3062" s="150" t="str">
        <f t="shared" si="48"/>
        <v/>
      </c>
      <c r="B3062" s="79"/>
      <c r="C3062" s="157"/>
      <c r="D3062" s="47"/>
      <c r="E3062" s="345"/>
      <c r="F3062" s="19"/>
      <c r="G3062" s="56"/>
      <c r="H3062" s="18"/>
      <c r="I3062" s="19"/>
      <c r="J3062" s="19"/>
      <c r="K3062" s="19"/>
      <c r="L3062" s="345"/>
      <c r="M3062" s="17"/>
      <c r="N3062" s="17"/>
      <c r="O3062" s="19"/>
      <c r="P3062" s="19"/>
      <c r="Q3062" s="19"/>
      <c r="R3062" s="17"/>
    </row>
    <row r="3063" spans="1:18">
      <c r="A3063" s="89" t="str">
        <f t="shared" si="48"/>
        <v/>
      </c>
      <c r="B3063" s="88"/>
      <c r="C3063" s="157"/>
      <c r="D3063" s="90"/>
      <c r="E3063" s="346"/>
      <c r="F3063" s="91"/>
      <c r="G3063" s="88"/>
      <c r="H3063" s="92"/>
      <c r="I3063" s="93"/>
      <c r="J3063" s="93"/>
      <c r="K3063" s="93"/>
      <c r="L3063" s="346"/>
      <c r="M3063" s="94"/>
      <c r="N3063" s="94"/>
      <c r="O3063" s="93"/>
      <c r="P3063" s="93"/>
      <c r="Q3063" s="93"/>
      <c r="R3063" s="94"/>
    </row>
    <row r="3064" spans="1:18">
      <c r="A3064" s="150" t="str">
        <f t="shared" si="48"/>
        <v/>
      </c>
      <c r="B3064" s="79"/>
      <c r="C3064" s="157"/>
      <c r="D3064" s="47"/>
      <c r="E3064" s="345"/>
      <c r="F3064" s="19"/>
      <c r="G3064" s="56"/>
      <c r="H3064" s="18"/>
      <c r="I3064" s="19"/>
      <c r="J3064" s="19"/>
      <c r="K3064" s="19"/>
      <c r="L3064" s="345"/>
      <c r="M3064" s="17"/>
      <c r="N3064" s="17"/>
      <c r="O3064" s="19"/>
      <c r="P3064" s="19"/>
      <c r="Q3064" s="19"/>
      <c r="R3064" s="17"/>
    </row>
    <row r="3065" spans="1:18">
      <c r="A3065" s="150" t="str">
        <f t="shared" si="48"/>
        <v/>
      </c>
      <c r="B3065" s="79"/>
      <c r="C3065" s="157"/>
      <c r="D3065" s="47"/>
      <c r="E3065" s="345"/>
      <c r="F3065" s="19"/>
      <c r="G3065" s="56"/>
      <c r="H3065" s="18"/>
      <c r="I3065" s="19"/>
      <c r="J3065" s="19"/>
      <c r="K3065" s="19"/>
      <c r="L3065" s="345"/>
      <c r="M3065" s="17"/>
      <c r="N3065" s="17"/>
      <c r="O3065" s="19"/>
      <c r="P3065" s="19"/>
      <c r="Q3065" s="19"/>
      <c r="R3065" s="17"/>
    </row>
    <row r="3066" spans="1:18">
      <c r="A3066" s="150" t="str">
        <f t="shared" si="48"/>
        <v/>
      </c>
      <c r="B3066" s="79"/>
      <c r="C3066" s="157"/>
      <c r="D3066" s="47"/>
      <c r="E3066" s="345"/>
      <c r="F3066" s="19"/>
      <c r="G3066" s="56"/>
      <c r="H3066" s="18"/>
      <c r="I3066" s="19"/>
      <c r="J3066" s="19"/>
      <c r="K3066" s="19"/>
      <c r="L3066" s="345"/>
      <c r="M3066" s="17"/>
      <c r="N3066" s="17"/>
      <c r="O3066" s="19"/>
      <c r="P3066" s="19"/>
      <c r="Q3066" s="19"/>
      <c r="R3066" s="17"/>
    </row>
    <row r="3067" spans="1:18">
      <c r="A3067" s="150" t="str">
        <f t="shared" si="48"/>
        <v/>
      </c>
      <c r="B3067" s="79"/>
      <c r="C3067" s="157"/>
      <c r="D3067" s="47"/>
      <c r="E3067" s="345"/>
      <c r="F3067" s="19"/>
      <c r="G3067" s="56"/>
      <c r="H3067" s="18"/>
      <c r="I3067" s="19"/>
      <c r="J3067" s="19"/>
      <c r="K3067" s="19"/>
      <c r="L3067" s="345"/>
      <c r="M3067" s="17"/>
      <c r="N3067" s="17"/>
      <c r="O3067" s="19"/>
      <c r="P3067" s="19"/>
      <c r="Q3067" s="19"/>
      <c r="R3067" s="17"/>
    </row>
    <row r="3068" spans="1:18">
      <c r="A3068" s="150" t="str">
        <f t="shared" si="48"/>
        <v/>
      </c>
      <c r="B3068" s="79"/>
      <c r="C3068" s="157"/>
      <c r="D3068" s="47"/>
      <c r="E3068" s="345"/>
      <c r="F3068" s="19"/>
      <c r="G3068" s="56"/>
      <c r="H3068" s="18"/>
      <c r="I3068" s="19"/>
      <c r="J3068" s="19"/>
      <c r="K3068" s="19"/>
      <c r="L3068" s="345"/>
      <c r="M3068" s="17"/>
      <c r="N3068" s="17"/>
      <c r="O3068" s="19"/>
      <c r="P3068" s="19"/>
      <c r="Q3068" s="19"/>
      <c r="R3068" s="17"/>
    </row>
    <row r="3069" spans="1:18">
      <c r="A3069" s="89" t="str">
        <f t="shared" si="48"/>
        <v/>
      </c>
      <c r="B3069" s="88"/>
      <c r="C3069" s="157"/>
      <c r="D3069" s="90"/>
      <c r="E3069" s="346"/>
      <c r="F3069" s="91"/>
      <c r="G3069" s="88"/>
      <c r="H3069" s="92"/>
      <c r="I3069" s="93"/>
      <c r="J3069" s="93"/>
      <c r="K3069" s="93"/>
      <c r="L3069" s="346"/>
      <c r="M3069" s="94"/>
      <c r="N3069" s="94"/>
      <c r="O3069" s="93"/>
      <c r="P3069" s="93"/>
      <c r="Q3069" s="93"/>
      <c r="R3069" s="94"/>
    </row>
    <row r="3070" spans="1:18">
      <c r="A3070" s="150" t="str">
        <f t="shared" si="48"/>
        <v/>
      </c>
      <c r="B3070" s="79"/>
      <c r="C3070" s="157"/>
      <c r="D3070" s="47"/>
      <c r="E3070" s="345"/>
      <c r="F3070" s="19"/>
      <c r="G3070" s="56"/>
      <c r="H3070" s="18"/>
      <c r="I3070" s="19"/>
      <c r="J3070" s="19"/>
      <c r="K3070" s="19"/>
      <c r="L3070" s="345"/>
      <c r="M3070" s="17"/>
      <c r="N3070" s="17"/>
      <c r="O3070" s="19"/>
      <c r="P3070" s="19"/>
      <c r="Q3070" s="19"/>
      <c r="R3070" s="17"/>
    </row>
    <row r="3071" spans="1:18">
      <c r="A3071" s="150" t="str">
        <f t="shared" si="48"/>
        <v/>
      </c>
      <c r="B3071" s="79"/>
      <c r="C3071" s="157"/>
      <c r="D3071" s="47"/>
      <c r="E3071" s="345"/>
      <c r="F3071" s="19"/>
      <c r="G3071" s="56"/>
      <c r="H3071" s="18"/>
      <c r="I3071" s="19"/>
      <c r="J3071" s="19"/>
      <c r="K3071" s="19"/>
      <c r="L3071" s="345"/>
      <c r="M3071" s="17"/>
      <c r="N3071" s="17"/>
      <c r="O3071" s="19"/>
      <c r="P3071" s="19"/>
      <c r="Q3071" s="19"/>
      <c r="R3071" s="17"/>
    </row>
    <row r="3072" spans="1:18">
      <c r="A3072" s="150" t="str">
        <f t="shared" si="48"/>
        <v/>
      </c>
      <c r="B3072" s="79"/>
      <c r="C3072" s="157"/>
      <c r="D3072" s="47"/>
      <c r="E3072" s="345"/>
      <c r="F3072" s="19"/>
      <c r="G3072" s="56"/>
      <c r="H3072" s="18"/>
      <c r="I3072" s="19"/>
      <c r="J3072" s="19"/>
      <c r="K3072" s="19"/>
      <c r="L3072" s="345"/>
      <c r="M3072" s="17"/>
      <c r="N3072" s="17"/>
      <c r="O3072" s="19"/>
      <c r="P3072" s="19"/>
      <c r="Q3072" s="19"/>
      <c r="R3072" s="17"/>
    </row>
    <row r="3073" spans="1:18">
      <c r="A3073" s="150" t="str">
        <f t="shared" si="48"/>
        <v/>
      </c>
      <c r="B3073" s="79"/>
      <c r="C3073" s="157"/>
      <c r="D3073" s="47"/>
      <c r="E3073" s="345"/>
      <c r="F3073" s="19"/>
      <c r="G3073" s="56"/>
      <c r="H3073" s="18"/>
      <c r="I3073" s="19"/>
      <c r="J3073" s="19"/>
      <c r="K3073" s="19"/>
      <c r="L3073" s="345"/>
      <c r="M3073" s="17"/>
      <c r="N3073" s="17"/>
      <c r="O3073" s="19"/>
      <c r="P3073" s="19"/>
      <c r="Q3073" s="19"/>
      <c r="R3073" s="17"/>
    </row>
    <row r="3074" spans="1:18">
      <c r="A3074" s="150" t="str">
        <f t="shared" si="48"/>
        <v/>
      </c>
      <c r="B3074" s="79"/>
      <c r="C3074" s="157"/>
      <c r="D3074" s="47"/>
      <c r="E3074" s="345"/>
      <c r="F3074" s="19"/>
      <c r="G3074" s="56"/>
      <c r="H3074" s="18"/>
      <c r="I3074" s="19"/>
      <c r="J3074" s="19"/>
      <c r="K3074" s="19"/>
      <c r="L3074" s="345"/>
      <c r="M3074" s="17"/>
      <c r="N3074" s="17"/>
      <c r="O3074" s="19"/>
      <c r="P3074" s="19"/>
      <c r="Q3074" s="19"/>
      <c r="R3074" s="17"/>
    </row>
    <row r="3075" spans="1:18">
      <c r="A3075" s="89" t="str">
        <f t="shared" si="48"/>
        <v/>
      </c>
      <c r="B3075" s="88"/>
      <c r="C3075" s="157"/>
      <c r="D3075" s="90"/>
      <c r="E3075" s="346"/>
      <c r="F3075" s="91"/>
      <c r="G3075" s="88"/>
      <c r="H3075" s="92"/>
      <c r="I3075" s="93"/>
      <c r="J3075" s="93"/>
      <c r="K3075" s="93"/>
      <c r="L3075" s="346"/>
      <c r="M3075" s="94"/>
      <c r="N3075" s="94"/>
      <c r="O3075" s="93"/>
      <c r="P3075" s="93"/>
      <c r="Q3075" s="93"/>
      <c r="R3075" s="94"/>
    </row>
    <row r="3076" spans="1:18">
      <c r="A3076" s="150" t="str">
        <f t="shared" si="48"/>
        <v/>
      </c>
      <c r="B3076" s="79"/>
      <c r="C3076" s="157"/>
      <c r="D3076" s="47"/>
      <c r="E3076" s="345"/>
      <c r="F3076" s="19"/>
      <c r="G3076" s="56"/>
      <c r="H3076" s="18"/>
      <c r="I3076" s="19"/>
      <c r="J3076" s="19"/>
      <c r="K3076" s="19"/>
      <c r="L3076" s="345"/>
      <c r="M3076" s="17"/>
      <c r="N3076" s="17"/>
      <c r="O3076" s="19"/>
      <c r="P3076" s="19"/>
      <c r="Q3076" s="19"/>
      <c r="R3076" s="17"/>
    </row>
    <row r="3077" spans="1:18">
      <c r="A3077" s="150" t="str">
        <f t="shared" si="48"/>
        <v/>
      </c>
      <c r="B3077" s="79"/>
      <c r="C3077" s="157"/>
      <c r="D3077" s="47"/>
      <c r="E3077" s="345"/>
      <c r="F3077" s="19"/>
      <c r="G3077" s="56"/>
      <c r="H3077" s="18"/>
      <c r="I3077" s="19"/>
      <c r="J3077" s="19"/>
      <c r="K3077" s="19"/>
      <c r="L3077" s="345"/>
      <c r="M3077" s="17"/>
      <c r="N3077" s="17"/>
      <c r="O3077" s="19"/>
      <c r="P3077" s="19"/>
      <c r="Q3077" s="19"/>
      <c r="R3077" s="17"/>
    </row>
    <row r="3078" spans="1:18">
      <c r="A3078" s="150" t="str">
        <f t="shared" si="48"/>
        <v/>
      </c>
      <c r="B3078" s="79"/>
      <c r="C3078" s="157"/>
      <c r="D3078" s="47"/>
      <c r="E3078" s="345"/>
      <c r="F3078" s="19"/>
      <c r="G3078" s="56"/>
      <c r="H3078" s="18"/>
      <c r="I3078" s="19"/>
      <c r="J3078" s="19"/>
      <c r="K3078" s="19"/>
      <c r="L3078" s="345"/>
      <c r="M3078" s="17"/>
      <c r="N3078" s="17"/>
      <c r="O3078" s="19"/>
      <c r="P3078" s="19"/>
      <c r="Q3078" s="19"/>
      <c r="R3078" s="17"/>
    </row>
    <row r="3079" spans="1:18">
      <c r="A3079" s="150" t="str">
        <f t="shared" si="48"/>
        <v/>
      </c>
      <c r="B3079" s="79"/>
      <c r="C3079" s="157"/>
      <c r="D3079" s="47"/>
      <c r="E3079" s="345"/>
      <c r="F3079" s="19"/>
      <c r="G3079" s="56"/>
      <c r="H3079" s="18"/>
      <c r="I3079" s="19"/>
      <c r="J3079" s="19"/>
      <c r="K3079" s="19"/>
      <c r="L3079" s="345"/>
      <c r="M3079" s="17"/>
      <c r="N3079" s="17"/>
      <c r="O3079" s="19"/>
      <c r="P3079" s="19"/>
      <c r="Q3079" s="19"/>
      <c r="R3079" s="17"/>
    </row>
    <row r="3080" spans="1:18">
      <c r="A3080" s="150" t="str">
        <f t="shared" si="48"/>
        <v/>
      </c>
      <c r="B3080" s="79"/>
      <c r="C3080" s="157"/>
      <c r="D3080" s="47"/>
      <c r="E3080" s="345"/>
      <c r="F3080" s="19"/>
      <c r="G3080" s="56"/>
      <c r="H3080" s="18"/>
      <c r="I3080" s="19"/>
      <c r="J3080" s="19"/>
      <c r="K3080" s="19"/>
      <c r="L3080" s="345"/>
      <c r="M3080" s="17"/>
      <c r="N3080" s="17"/>
      <c r="O3080" s="19"/>
      <c r="P3080" s="19"/>
      <c r="Q3080" s="19"/>
      <c r="R3080" s="17"/>
    </row>
    <row r="3081" spans="1:18">
      <c r="A3081" s="89" t="str">
        <f t="shared" si="48"/>
        <v/>
      </c>
      <c r="B3081" s="88"/>
      <c r="C3081" s="157"/>
      <c r="D3081" s="90"/>
      <c r="E3081" s="346"/>
      <c r="F3081" s="91"/>
      <c r="G3081" s="88"/>
      <c r="H3081" s="92"/>
      <c r="I3081" s="93"/>
      <c r="J3081" s="93"/>
      <c r="K3081" s="93"/>
      <c r="L3081" s="346"/>
      <c r="M3081" s="94"/>
      <c r="N3081" s="94"/>
      <c r="O3081" s="93"/>
      <c r="P3081" s="93"/>
      <c r="Q3081" s="93"/>
      <c r="R3081" s="94"/>
    </row>
    <row r="3082" spans="1:18">
      <c r="A3082" s="150" t="str">
        <f t="shared" si="48"/>
        <v/>
      </c>
      <c r="B3082" s="79"/>
      <c r="C3082" s="157"/>
      <c r="D3082" s="47"/>
      <c r="E3082" s="345"/>
      <c r="F3082" s="19"/>
      <c r="G3082" s="56"/>
      <c r="H3082" s="18"/>
      <c r="I3082" s="19"/>
      <c r="J3082" s="19"/>
      <c r="K3082" s="19"/>
      <c r="L3082" s="345"/>
      <c r="M3082" s="17"/>
      <c r="N3082" s="17"/>
      <c r="O3082" s="19"/>
      <c r="P3082" s="19"/>
      <c r="Q3082" s="19"/>
      <c r="R3082" s="17"/>
    </row>
    <row r="3083" spans="1:18">
      <c r="A3083" s="150" t="str">
        <f t="shared" si="48"/>
        <v/>
      </c>
      <c r="B3083" s="79"/>
      <c r="C3083" s="157"/>
      <c r="D3083" s="47"/>
      <c r="E3083" s="345"/>
      <c r="F3083" s="19"/>
      <c r="G3083" s="56"/>
      <c r="H3083" s="18"/>
      <c r="I3083" s="19"/>
      <c r="J3083" s="19"/>
      <c r="K3083" s="19"/>
      <c r="L3083" s="345"/>
      <c r="M3083" s="17"/>
      <c r="N3083" s="17"/>
      <c r="O3083" s="19"/>
      <c r="P3083" s="19"/>
      <c r="Q3083" s="19"/>
      <c r="R3083" s="17"/>
    </row>
    <row r="3084" spans="1:18">
      <c r="A3084" s="150" t="str">
        <f t="shared" si="48"/>
        <v/>
      </c>
      <c r="B3084" s="79"/>
      <c r="C3084" s="157"/>
      <c r="D3084" s="47"/>
      <c r="E3084" s="345"/>
      <c r="F3084" s="19"/>
      <c r="G3084" s="56"/>
      <c r="H3084" s="18"/>
      <c r="I3084" s="19"/>
      <c r="J3084" s="19"/>
      <c r="K3084" s="19"/>
      <c r="L3084" s="345"/>
      <c r="M3084" s="17"/>
      <c r="N3084" s="17"/>
      <c r="O3084" s="19"/>
      <c r="P3084" s="19"/>
      <c r="Q3084" s="19"/>
      <c r="R3084" s="17"/>
    </row>
    <row r="3085" spans="1:18">
      <c r="A3085" s="150" t="str">
        <f t="shared" si="48"/>
        <v/>
      </c>
      <c r="B3085" s="79"/>
      <c r="C3085" s="157"/>
      <c r="D3085" s="47"/>
      <c r="E3085" s="345"/>
      <c r="F3085" s="19"/>
      <c r="G3085" s="56"/>
      <c r="H3085" s="18"/>
      <c r="I3085" s="19"/>
      <c r="J3085" s="19"/>
      <c r="K3085" s="19"/>
      <c r="L3085" s="345"/>
      <c r="M3085" s="17"/>
      <c r="N3085" s="17"/>
      <c r="O3085" s="19"/>
      <c r="P3085" s="19"/>
      <c r="Q3085" s="19"/>
      <c r="R3085" s="17"/>
    </row>
    <row r="3086" spans="1:18">
      <c r="A3086" s="150" t="str">
        <f t="shared" si="48"/>
        <v/>
      </c>
      <c r="B3086" s="79"/>
      <c r="C3086" s="157"/>
      <c r="D3086" s="47"/>
      <c r="E3086" s="345"/>
      <c r="F3086" s="19"/>
      <c r="G3086" s="56"/>
      <c r="H3086" s="18"/>
      <c r="I3086" s="19"/>
      <c r="J3086" s="19"/>
      <c r="K3086" s="19"/>
      <c r="L3086" s="345"/>
      <c r="M3086" s="17"/>
      <c r="N3086" s="17"/>
      <c r="O3086" s="19"/>
      <c r="P3086" s="19"/>
      <c r="Q3086" s="19"/>
      <c r="R3086" s="17"/>
    </row>
    <row r="3087" spans="1:18">
      <c r="A3087" s="89" t="str">
        <f t="shared" ref="A3087:A3150" si="49">IF(ISBLANK(B3087),"",IF(ISNA(VLOOKUP(B3087,jobtable,2,FALSE)),"Not found",VLOOKUP(B3087,jobtable,2,FALSE)))</f>
        <v/>
      </c>
      <c r="B3087" s="88"/>
      <c r="C3087" s="157"/>
      <c r="D3087" s="90"/>
      <c r="E3087" s="346"/>
      <c r="F3087" s="91"/>
      <c r="G3087" s="88"/>
      <c r="H3087" s="92"/>
      <c r="I3087" s="93"/>
      <c r="J3087" s="93"/>
      <c r="K3087" s="93"/>
      <c r="L3087" s="346"/>
      <c r="M3087" s="94"/>
      <c r="N3087" s="94"/>
      <c r="O3087" s="93"/>
      <c r="P3087" s="93"/>
      <c r="Q3087" s="93"/>
      <c r="R3087" s="94"/>
    </row>
    <row r="3088" spans="1:18">
      <c r="A3088" s="150" t="str">
        <f t="shared" si="49"/>
        <v/>
      </c>
      <c r="B3088" s="79"/>
      <c r="C3088" s="157"/>
      <c r="D3088" s="47"/>
      <c r="E3088" s="345"/>
      <c r="F3088" s="19"/>
      <c r="G3088" s="56"/>
      <c r="H3088" s="18"/>
      <c r="I3088" s="19"/>
      <c r="J3088" s="19"/>
      <c r="K3088" s="19"/>
      <c r="L3088" s="345"/>
      <c r="M3088" s="17"/>
      <c r="N3088" s="17"/>
      <c r="O3088" s="19"/>
      <c r="P3088" s="19"/>
      <c r="Q3088" s="19"/>
      <c r="R3088" s="17"/>
    </row>
    <row r="3089" spans="1:18">
      <c r="A3089" s="150" t="str">
        <f t="shared" si="49"/>
        <v/>
      </c>
      <c r="B3089" s="79"/>
      <c r="C3089" s="157"/>
      <c r="D3089" s="47"/>
      <c r="E3089" s="345"/>
      <c r="F3089" s="19"/>
      <c r="G3089" s="56"/>
      <c r="H3089" s="18"/>
      <c r="I3089" s="19"/>
      <c r="J3089" s="19"/>
      <c r="K3089" s="19"/>
      <c r="L3089" s="345"/>
      <c r="M3089" s="17"/>
      <c r="N3089" s="17"/>
      <c r="O3089" s="19"/>
      <c r="P3089" s="19"/>
      <c r="Q3089" s="19"/>
      <c r="R3089" s="17"/>
    </row>
    <row r="3090" spans="1:18">
      <c r="A3090" s="150" t="str">
        <f t="shared" si="49"/>
        <v/>
      </c>
      <c r="B3090" s="79"/>
      <c r="C3090" s="157"/>
      <c r="D3090" s="47"/>
      <c r="E3090" s="345"/>
      <c r="F3090" s="19"/>
      <c r="G3090" s="56"/>
      <c r="H3090" s="18"/>
      <c r="I3090" s="19"/>
      <c r="J3090" s="19"/>
      <c r="K3090" s="19"/>
      <c r="L3090" s="345"/>
      <c r="M3090" s="17"/>
      <c r="N3090" s="17"/>
      <c r="O3090" s="19"/>
      <c r="P3090" s="19"/>
      <c r="Q3090" s="19"/>
      <c r="R3090" s="17"/>
    </row>
    <row r="3091" spans="1:18">
      <c r="A3091" s="150" t="str">
        <f t="shared" si="49"/>
        <v/>
      </c>
      <c r="B3091" s="79"/>
      <c r="C3091" s="157"/>
      <c r="D3091" s="47"/>
      <c r="E3091" s="345"/>
      <c r="F3091" s="19"/>
      <c r="G3091" s="56"/>
      <c r="H3091" s="18"/>
      <c r="I3091" s="19"/>
      <c r="J3091" s="19"/>
      <c r="K3091" s="19"/>
      <c r="L3091" s="345"/>
      <c r="M3091" s="17"/>
      <c r="N3091" s="17"/>
      <c r="O3091" s="19"/>
      <c r="P3091" s="19"/>
      <c r="Q3091" s="19"/>
      <c r="R3091" s="17"/>
    </row>
    <row r="3092" spans="1:18">
      <c r="A3092" s="150" t="str">
        <f t="shared" si="49"/>
        <v/>
      </c>
      <c r="B3092" s="79"/>
      <c r="C3092" s="157"/>
      <c r="D3092" s="47"/>
      <c r="E3092" s="345"/>
      <c r="F3092" s="19"/>
      <c r="G3092" s="56"/>
      <c r="H3092" s="18"/>
      <c r="I3092" s="19"/>
      <c r="J3092" s="19"/>
      <c r="K3092" s="19"/>
      <c r="L3092" s="345"/>
      <c r="M3092" s="17"/>
      <c r="N3092" s="17"/>
      <c r="O3092" s="19"/>
      <c r="P3092" s="19"/>
      <c r="Q3092" s="19"/>
      <c r="R3092" s="17"/>
    </row>
    <row r="3093" spans="1:18">
      <c r="A3093" s="89" t="str">
        <f t="shared" si="49"/>
        <v/>
      </c>
      <c r="B3093" s="88"/>
      <c r="C3093" s="157"/>
      <c r="D3093" s="90"/>
      <c r="E3093" s="346"/>
      <c r="F3093" s="91"/>
      <c r="G3093" s="88"/>
      <c r="H3093" s="92"/>
      <c r="I3093" s="93"/>
      <c r="J3093" s="93"/>
      <c r="K3093" s="93"/>
      <c r="L3093" s="346"/>
      <c r="M3093" s="94"/>
      <c r="N3093" s="94"/>
      <c r="O3093" s="93"/>
      <c r="P3093" s="93"/>
      <c r="Q3093" s="93"/>
      <c r="R3093" s="94"/>
    </row>
    <row r="3094" spans="1:18">
      <c r="A3094" s="150" t="str">
        <f t="shared" si="49"/>
        <v/>
      </c>
      <c r="B3094" s="79"/>
      <c r="C3094" s="157"/>
      <c r="D3094" s="47"/>
      <c r="E3094" s="345"/>
      <c r="F3094" s="19"/>
      <c r="G3094" s="56"/>
      <c r="H3094" s="18"/>
      <c r="I3094" s="19"/>
      <c r="J3094" s="19"/>
      <c r="K3094" s="19"/>
      <c r="L3094" s="345"/>
      <c r="M3094" s="17"/>
      <c r="N3094" s="17"/>
      <c r="O3094" s="19"/>
      <c r="P3094" s="19"/>
      <c r="Q3094" s="19"/>
      <c r="R3094" s="17"/>
    </row>
    <row r="3095" spans="1:18">
      <c r="A3095" s="150" t="str">
        <f t="shared" si="49"/>
        <v/>
      </c>
      <c r="B3095" s="79"/>
      <c r="C3095" s="157"/>
      <c r="D3095" s="47"/>
      <c r="E3095" s="345"/>
      <c r="F3095" s="19"/>
      <c r="G3095" s="56"/>
      <c r="H3095" s="18"/>
      <c r="I3095" s="19"/>
      <c r="J3095" s="19"/>
      <c r="K3095" s="19"/>
      <c r="L3095" s="345"/>
      <c r="M3095" s="17"/>
      <c r="N3095" s="17"/>
      <c r="O3095" s="19"/>
      <c r="P3095" s="19"/>
      <c r="Q3095" s="19"/>
      <c r="R3095" s="17"/>
    </row>
    <row r="3096" spans="1:18">
      <c r="A3096" s="150" t="str">
        <f t="shared" si="49"/>
        <v/>
      </c>
      <c r="B3096" s="79"/>
      <c r="C3096" s="157"/>
      <c r="D3096" s="47"/>
      <c r="E3096" s="345"/>
      <c r="F3096" s="19"/>
      <c r="G3096" s="56"/>
      <c r="H3096" s="18"/>
      <c r="I3096" s="19"/>
      <c r="J3096" s="19"/>
      <c r="K3096" s="19"/>
      <c r="L3096" s="345"/>
      <c r="M3096" s="17"/>
      <c r="N3096" s="17"/>
      <c r="O3096" s="19"/>
      <c r="P3096" s="19"/>
      <c r="Q3096" s="19"/>
      <c r="R3096" s="17"/>
    </row>
    <row r="3097" spans="1:18">
      <c r="A3097" s="150" t="str">
        <f t="shared" si="49"/>
        <v/>
      </c>
      <c r="B3097" s="79"/>
      <c r="C3097" s="157"/>
      <c r="D3097" s="47"/>
      <c r="E3097" s="345"/>
      <c r="F3097" s="19"/>
      <c r="G3097" s="56"/>
      <c r="H3097" s="18"/>
      <c r="I3097" s="19"/>
      <c r="J3097" s="19"/>
      <c r="K3097" s="19"/>
      <c r="L3097" s="345"/>
      <c r="M3097" s="17"/>
      <c r="N3097" s="17"/>
      <c r="O3097" s="19"/>
      <c r="P3097" s="19"/>
      <c r="Q3097" s="19"/>
      <c r="R3097" s="17"/>
    </row>
    <row r="3098" spans="1:18">
      <c r="A3098" s="150" t="str">
        <f t="shared" si="49"/>
        <v/>
      </c>
      <c r="B3098" s="79"/>
      <c r="C3098" s="157"/>
      <c r="D3098" s="47"/>
      <c r="E3098" s="345"/>
      <c r="F3098" s="19"/>
      <c r="G3098" s="56"/>
      <c r="H3098" s="18"/>
      <c r="I3098" s="19"/>
      <c r="J3098" s="19"/>
      <c r="K3098" s="19"/>
      <c r="L3098" s="345"/>
      <c r="M3098" s="17"/>
      <c r="N3098" s="17"/>
      <c r="O3098" s="19"/>
      <c r="P3098" s="19"/>
      <c r="Q3098" s="19"/>
      <c r="R3098" s="17"/>
    </row>
    <row r="3099" spans="1:18">
      <c r="A3099" s="89" t="str">
        <f t="shared" si="49"/>
        <v/>
      </c>
      <c r="B3099" s="88"/>
      <c r="C3099" s="157"/>
      <c r="D3099" s="90"/>
      <c r="E3099" s="346"/>
      <c r="F3099" s="91"/>
      <c r="G3099" s="88"/>
      <c r="H3099" s="92"/>
      <c r="I3099" s="93"/>
      <c r="J3099" s="93"/>
      <c r="K3099" s="93"/>
      <c r="L3099" s="346"/>
      <c r="M3099" s="94"/>
      <c r="N3099" s="94"/>
      <c r="O3099" s="93"/>
      <c r="P3099" s="93"/>
      <c r="Q3099" s="93"/>
      <c r="R3099" s="94"/>
    </row>
    <row r="3100" spans="1:18">
      <c r="A3100" s="150" t="str">
        <f t="shared" si="49"/>
        <v/>
      </c>
      <c r="B3100" s="79"/>
      <c r="C3100" s="157"/>
      <c r="D3100" s="47"/>
      <c r="E3100" s="345"/>
      <c r="F3100" s="19"/>
      <c r="G3100" s="56"/>
      <c r="H3100" s="18"/>
      <c r="I3100" s="19"/>
      <c r="J3100" s="19"/>
      <c r="K3100" s="19"/>
      <c r="L3100" s="345"/>
      <c r="M3100" s="17"/>
      <c r="N3100" s="17"/>
      <c r="O3100" s="19"/>
      <c r="P3100" s="19"/>
      <c r="Q3100" s="19"/>
      <c r="R3100" s="17"/>
    </row>
    <row r="3101" spans="1:18">
      <c r="A3101" s="150" t="str">
        <f t="shared" si="49"/>
        <v/>
      </c>
      <c r="B3101" s="79"/>
      <c r="C3101" s="157"/>
      <c r="D3101" s="47"/>
      <c r="E3101" s="345"/>
      <c r="F3101" s="19"/>
      <c r="G3101" s="56"/>
      <c r="H3101" s="18"/>
      <c r="I3101" s="19"/>
      <c r="J3101" s="19"/>
      <c r="K3101" s="19"/>
      <c r="L3101" s="345"/>
      <c r="M3101" s="17"/>
      <c r="N3101" s="17"/>
      <c r="O3101" s="19"/>
      <c r="P3101" s="19"/>
      <c r="Q3101" s="19"/>
      <c r="R3101" s="17"/>
    </row>
    <row r="3102" spans="1:18">
      <c r="A3102" s="150" t="str">
        <f t="shared" si="49"/>
        <v/>
      </c>
      <c r="B3102" s="79"/>
      <c r="C3102" s="157"/>
      <c r="D3102" s="47"/>
      <c r="E3102" s="345"/>
      <c r="F3102" s="19"/>
      <c r="G3102" s="56"/>
      <c r="H3102" s="18"/>
      <c r="I3102" s="19"/>
      <c r="J3102" s="19"/>
      <c r="K3102" s="19"/>
      <c r="L3102" s="345"/>
      <c r="M3102" s="17"/>
      <c r="N3102" s="17"/>
      <c r="O3102" s="19"/>
      <c r="P3102" s="19"/>
      <c r="Q3102" s="19"/>
      <c r="R3102" s="17"/>
    </row>
    <row r="3103" spans="1:18">
      <c r="A3103" s="150" t="str">
        <f t="shared" si="49"/>
        <v/>
      </c>
      <c r="B3103" s="79"/>
      <c r="C3103" s="157"/>
      <c r="D3103" s="47"/>
      <c r="E3103" s="345"/>
      <c r="F3103" s="19"/>
      <c r="G3103" s="56"/>
      <c r="H3103" s="18"/>
      <c r="I3103" s="19"/>
      <c r="J3103" s="19"/>
      <c r="K3103" s="19"/>
      <c r="L3103" s="345"/>
      <c r="M3103" s="17"/>
      <c r="N3103" s="17"/>
      <c r="O3103" s="19"/>
      <c r="P3103" s="19"/>
      <c r="Q3103" s="19"/>
      <c r="R3103" s="17"/>
    </row>
    <row r="3104" spans="1:18">
      <c r="A3104" s="150" t="str">
        <f t="shared" si="49"/>
        <v/>
      </c>
      <c r="B3104" s="79"/>
      <c r="C3104" s="157"/>
      <c r="D3104" s="47"/>
      <c r="E3104" s="345"/>
      <c r="F3104" s="19"/>
      <c r="G3104" s="56"/>
      <c r="H3104" s="18"/>
      <c r="I3104" s="19"/>
      <c r="J3104" s="19"/>
      <c r="K3104" s="19"/>
      <c r="L3104" s="345"/>
      <c r="M3104" s="17"/>
      <c r="N3104" s="17"/>
      <c r="O3104" s="19"/>
      <c r="P3104" s="19"/>
      <c r="Q3104" s="19"/>
      <c r="R3104" s="17"/>
    </row>
    <row r="3105" spans="1:18">
      <c r="A3105" s="89" t="str">
        <f t="shared" si="49"/>
        <v/>
      </c>
      <c r="B3105" s="88"/>
      <c r="C3105" s="157"/>
      <c r="D3105" s="90"/>
      <c r="E3105" s="346"/>
      <c r="F3105" s="91"/>
      <c r="G3105" s="88"/>
      <c r="H3105" s="92"/>
      <c r="I3105" s="93"/>
      <c r="J3105" s="93"/>
      <c r="K3105" s="93"/>
      <c r="L3105" s="346"/>
      <c r="M3105" s="94"/>
      <c r="N3105" s="94"/>
      <c r="O3105" s="93"/>
      <c r="P3105" s="93"/>
      <c r="Q3105" s="93"/>
      <c r="R3105" s="94"/>
    </row>
    <row r="3106" spans="1:18">
      <c r="A3106" s="150" t="str">
        <f t="shared" si="49"/>
        <v/>
      </c>
      <c r="B3106" s="79"/>
      <c r="C3106" s="157"/>
      <c r="D3106" s="47"/>
      <c r="E3106" s="345"/>
      <c r="F3106" s="19"/>
      <c r="G3106" s="56"/>
      <c r="H3106" s="18"/>
      <c r="I3106" s="19"/>
      <c r="J3106" s="19"/>
      <c r="K3106" s="19"/>
      <c r="L3106" s="345"/>
      <c r="M3106" s="17"/>
      <c r="N3106" s="17"/>
      <c r="O3106" s="19"/>
      <c r="P3106" s="19"/>
      <c r="Q3106" s="19"/>
      <c r="R3106" s="17"/>
    </row>
    <row r="3107" spans="1:18">
      <c r="A3107" s="150" t="str">
        <f t="shared" si="49"/>
        <v/>
      </c>
      <c r="B3107" s="79"/>
      <c r="C3107" s="157"/>
      <c r="D3107" s="47"/>
      <c r="E3107" s="345"/>
      <c r="F3107" s="19"/>
      <c r="G3107" s="56"/>
      <c r="H3107" s="18"/>
      <c r="I3107" s="19"/>
      <c r="J3107" s="19"/>
      <c r="K3107" s="19"/>
      <c r="L3107" s="345"/>
      <c r="M3107" s="17"/>
      <c r="N3107" s="17"/>
      <c r="O3107" s="19"/>
      <c r="P3107" s="19"/>
      <c r="Q3107" s="19"/>
      <c r="R3107" s="17"/>
    </row>
    <row r="3108" spans="1:18">
      <c r="A3108" s="150" t="str">
        <f t="shared" si="49"/>
        <v/>
      </c>
      <c r="B3108" s="79"/>
      <c r="C3108" s="157"/>
      <c r="D3108" s="47"/>
      <c r="E3108" s="345"/>
      <c r="F3108" s="19"/>
      <c r="G3108" s="56"/>
      <c r="H3108" s="18"/>
      <c r="I3108" s="19"/>
      <c r="J3108" s="19"/>
      <c r="K3108" s="19"/>
      <c r="L3108" s="345"/>
      <c r="M3108" s="17"/>
      <c r="N3108" s="17"/>
      <c r="O3108" s="19"/>
      <c r="P3108" s="19"/>
      <c r="Q3108" s="19"/>
      <c r="R3108" s="17"/>
    </row>
    <row r="3109" spans="1:18">
      <c r="A3109" s="150" t="str">
        <f t="shared" si="49"/>
        <v/>
      </c>
      <c r="B3109" s="79"/>
      <c r="C3109" s="157"/>
      <c r="D3109" s="47"/>
      <c r="E3109" s="345"/>
      <c r="F3109" s="19"/>
      <c r="G3109" s="56"/>
      <c r="H3109" s="18"/>
      <c r="I3109" s="19"/>
      <c r="J3109" s="19"/>
      <c r="K3109" s="19"/>
      <c r="L3109" s="345"/>
      <c r="M3109" s="17"/>
      <c r="N3109" s="17"/>
      <c r="O3109" s="19"/>
      <c r="P3109" s="19"/>
      <c r="Q3109" s="19"/>
      <c r="R3109" s="17"/>
    </row>
    <row r="3110" spans="1:18">
      <c r="A3110" s="150" t="str">
        <f t="shared" si="49"/>
        <v/>
      </c>
      <c r="B3110" s="79"/>
      <c r="C3110" s="157"/>
      <c r="D3110" s="47"/>
      <c r="E3110" s="345"/>
      <c r="F3110" s="19"/>
      <c r="G3110" s="56"/>
      <c r="H3110" s="18"/>
      <c r="I3110" s="19"/>
      <c r="J3110" s="19"/>
      <c r="K3110" s="19"/>
      <c r="L3110" s="345"/>
      <c r="M3110" s="17"/>
      <c r="N3110" s="17"/>
      <c r="O3110" s="19"/>
      <c r="P3110" s="19"/>
      <c r="Q3110" s="19"/>
      <c r="R3110" s="17"/>
    </row>
    <row r="3111" spans="1:18">
      <c r="A3111" s="89" t="str">
        <f t="shared" si="49"/>
        <v/>
      </c>
      <c r="B3111" s="88"/>
      <c r="C3111" s="157"/>
      <c r="D3111" s="90"/>
      <c r="E3111" s="346"/>
      <c r="F3111" s="91"/>
      <c r="G3111" s="88"/>
      <c r="H3111" s="92"/>
      <c r="I3111" s="93"/>
      <c r="J3111" s="93"/>
      <c r="K3111" s="93"/>
      <c r="L3111" s="346"/>
      <c r="M3111" s="94"/>
      <c r="N3111" s="94"/>
      <c r="O3111" s="93"/>
      <c r="P3111" s="93"/>
      <c r="Q3111" s="93"/>
      <c r="R3111" s="94"/>
    </row>
    <row r="3112" spans="1:18">
      <c r="A3112" s="150" t="str">
        <f t="shared" si="49"/>
        <v/>
      </c>
      <c r="B3112" s="79"/>
      <c r="C3112" s="157"/>
      <c r="D3112" s="47"/>
      <c r="E3112" s="345"/>
      <c r="F3112" s="19"/>
      <c r="G3112" s="56"/>
      <c r="H3112" s="18"/>
      <c r="I3112" s="19"/>
      <c r="J3112" s="19"/>
      <c r="K3112" s="19"/>
      <c r="L3112" s="345"/>
      <c r="M3112" s="17"/>
      <c r="N3112" s="17"/>
      <c r="O3112" s="19"/>
      <c r="P3112" s="19"/>
      <c r="Q3112" s="19"/>
      <c r="R3112" s="17"/>
    </row>
    <row r="3113" spans="1:18">
      <c r="A3113" s="150" t="str">
        <f t="shared" si="49"/>
        <v/>
      </c>
      <c r="B3113" s="79"/>
      <c r="C3113" s="157"/>
      <c r="D3113" s="47"/>
      <c r="E3113" s="345"/>
      <c r="F3113" s="19"/>
      <c r="G3113" s="56"/>
      <c r="H3113" s="18"/>
      <c r="I3113" s="19"/>
      <c r="J3113" s="19"/>
      <c r="K3113" s="19"/>
      <c r="L3113" s="345"/>
      <c r="M3113" s="17"/>
      <c r="N3113" s="17"/>
      <c r="O3113" s="19"/>
      <c r="P3113" s="19"/>
      <c r="Q3113" s="19"/>
      <c r="R3113" s="17"/>
    </row>
    <row r="3114" spans="1:18">
      <c r="A3114" s="150" t="str">
        <f t="shared" si="49"/>
        <v/>
      </c>
      <c r="B3114" s="79"/>
      <c r="C3114" s="157"/>
      <c r="D3114" s="47"/>
      <c r="E3114" s="345"/>
      <c r="F3114" s="19"/>
      <c r="G3114" s="56"/>
      <c r="H3114" s="18"/>
      <c r="I3114" s="19"/>
      <c r="J3114" s="19"/>
      <c r="K3114" s="19"/>
      <c r="L3114" s="345"/>
      <c r="M3114" s="17"/>
      <c r="N3114" s="17"/>
      <c r="O3114" s="19"/>
      <c r="P3114" s="19"/>
      <c r="Q3114" s="19"/>
      <c r="R3114" s="17"/>
    </row>
    <row r="3115" spans="1:18">
      <c r="A3115" s="150" t="str">
        <f t="shared" si="49"/>
        <v/>
      </c>
      <c r="B3115" s="79"/>
      <c r="C3115" s="157"/>
      <c r="D3115" s="47"/>
      <c r="E3115" s="345"/>
      <c r="F3115" s="19"/>
      <c r="G3115" s="56"/>
      <c r="H3115" s="18"/>
      <c r="I3115" s="19"/>
      <c r="J3115" s="19"/>
      <c r="K3115" s="19"/>
      <c r="L3115" s="345"/>
      <c r="M3115" s="17"/>
      <c r="N3115" s="17"/>
      <c r="O3115" s="19"/>
      <c r="P3115" s="19"/>
      <c r="Q3115" s="19"/>
      <c r="R3115" s="17"/>
    </row>
    <row r="3116" spans="1:18">
      <c r="A3116" s="150" t="str">
        <f t="shared" si="49"/>
        <v/>
      </c>
      <c r="B3116" s="79"/>
      <c r="C3116" s="157"/>
      <c r="D3116" s="47"/>
      <c r="E3116" s="345"/>
      <c r="F3116" s="19"/>
      <c r="G3116" s="56"/>
      <c r="H3116" s="18"/>
      <c r="I3116" s="19"/>
      <c r="J3116" s="19"/>
      <c r="K3116" s="19"/>
      <c r="L3116" s="345"/>
      <c r="M3116" s="17"/>
      <c r="N3116" s="17"/>
      <c r="O3116" s="19"/>
      <c r="P3116" s="19"/>
      <c r="Q3116" s="19"/>
      <c r="R3116" s="17"/>
    </row>
    <row r="3117" spans="1:18">
      <c r="A3117" s="89" t="str">
        <f t="shared" si="49"/>
        <v/>
      </c>
      <c r="B3117" s="88"/>
      <c r="C3117" s="157"/>
      <c r="D3117" s="90"/>
      <c r="E3117" s="346"/>
      <c r="F3117" s="91"/>
      <c r="G3117" s="88"/>
      <c r="H3117" s="92"/>
      <c r="I3117" s="93"/>
      <c r="J3117" s="93"/>
      <c r="K3117" s="93"/>
      <c r="L3117" s="346"/>
      <c r="M3117" s="94"/>
      <c r="N3117" s="94"/>
      <c r="O3117" s="93"/>
      <c r="P3117" s="93"/>
      <c r="Q3117" s="93"/>
      <c r="R3117" s="94"/>
    </row>
    <row r="3118" spans="1:18">
      <c r="A3118" s="150" t="str">
        <f t="shared" si="49"/>
        <v/>
      </c>
      <c r="B3118" s="79"/>
      <c r="C3118" s="157"/>
      <c r="D3118" s="47"/>
      <c r="E3118" s="345"/>
      <c r="F3118" s="19"/>
      <c r="G3118" s="56"/>
      <c r="H3118" s="18"/>
      <c r="I3118" s="19"/>
      <c r="J3118" s="19"/>
      <c r="K3118" s="19"/>
      <c r="L3118" s="345"/>
      <c r="M3118" s="17"/>
      <c r="N3118" s="17"/>
      <c r="O3118" s="19"/>
      <c r="P3118" s="19"/>
      <c r="Q3118" s="19"/>
      <c r="R3118" s="17"/>
    </row>
    <row r="3119" spans="1:18">
      <c r="A3119" s="150" t="str">
        <f t="shared" si="49"/>
        <v/>
      </c>
      <c r="B3119" s="79"/>
      <c r="C3119" s="157"/>
      <c r="D3119" s="47"/>
      <c r="E3119" s="345"/>
      <c r="F3119" s="19"/>
      <c r="G3119" s="56"/>
      <c r="H3119" s="18"/>
      <c r="I3119" s="19"/>
      <c r="J3119" s="19"/>
      <c r="K3119" s="19"/>
      <c r="L3119" s="345"/>
      <c r="M3119" s="17"/>
      <c r="N3119" s="17"/>
      <c r="O3119" s="19"/>
      <c r="P3119" s="19"/>
      <c r="Q3119" s="19"/>
      <c r="R3119" s="17"/>
    </row>
    <row r="3120" spans="1:18">
      <c r="A3120" s="150" t="str">
        <f t="shared" si="49"/>
        <v/>
      </c>
      <c r="B3120" s="79"/>
      <c r="C3120" s="157"/>
      <c r="D3120" s="47"/>
      <c r="E3120" s="345"/>
      <c r="F3120" s="19"/>
      <c r="G3120" s="56"/>
      <c r="H3120" s="18"/>
      <c r="I3120" s="19"/>
      <c r="J3120" s="19"/>
      <c r="K3120" s="19"/>
      <c r="L3120" s="345"/>
      <c r="M3120" s="17"/>
      <c r="N3120" s="17"/>
      <c r="O3120" s="19"/>
      <c r="P3120" s="19"/>
      <c r="Q3120" s="19"/>
      <c r="R3120" s="17"/>
    </row>
    <row r="3121" spans="1:18">
      <c r="A3121" s="150" t="str">
        <f t="shared" si="49"/>
        <v/>
      </c>
      <c r="B3121" s="79"/>
      <c r="C3121" s="157"/>
      <c r="D3121" s="47"/>
      <c r="E3121" s="345"/>
      <c r="F3121" s="19"/>
      <c r="G3121" s="56"/>
      <c r="H3121" s="18"/>
      <c r="I3121" s="19"/>
      <c r="J3121" s="19"/>
      <c r="K3121" s="19"/>
      <c r="L3121" s="345"/>
      <c r="M3121" s="17"/>
      <c r="N3121" s="17"/>
      <c r="O3121" s="19"/>
      <c r="P3121" s="19"/>
      <c r="Q3121" s="19"/>
      <c r="R3121" s="17"/>
    </row>
    <row r="3122" spans="1:18">
      <c r="A3122" s="150" t="str">
        <f t="shared" si="49"/>
        <v/>
      </c>
      <c r="B3122" s="79"/>
      <c r="C3122" s="157"/>
      <c r="D3122" s="47"/>
      <c r="E3122" s="345"/>
      <c r="F3122" s="19"/>
      <c r="G3122" s="56"/>
      <c r="H3122" s="18"/>
      <c r="I3122" s="19"/>
      <c r="J3122" s="19"/>
      <c r="K3122" s="19"/>
      <c r="L3122" s="345"/>
      <c r="M3122" s="17"/>
      <c r="N3122" s="17"/>
      <c r="O3122" s="19"/>
      <c r="P3122" s="19"/>
      <c r="Q3122" s="19"/>
      <c r="R3122" s="17"/>
    </row>
    <row r="3123" spans="1:18">
      <c r="A3123" s="89" t="str">
        <f t="shared" si="49"/>
        <v/>
      </c>
      <c r="B3123" s="88"/>
      <c r="C3123" s="157"/>
      <c r="D3123" s="90"/>
      <c r="E3123" s="346"/>
      <c r="F3123" s="91"/>
      <c r="G3123" s="88"/>
      <c r="H3123" s="92"/>
      <c r="I3123" s="93"/>
      <c r="J3123" s="93"/>
      <c r="K3123" s="93"/>
      <c r="L3123" s="346"/>
      <c r="M3123" s="94"/>
      <c r="N3123" s="94"/>
      <c r="O3123" s="93"/>
      <c r="P3123" s="93"/>
      <c r="Q3123" s="93"/>
      <c r="R3123" s="94"/>
    </row>
    <row r="3124" spans="1:18">
      <c r="A3124" s="150" t="str">
        <f t="shared" si="49"/>
        <v/>
      </c>
      <c r="B3124" s="79"/>
      <c r="C3124" s="157"/>
      <c r="D3124" s="47"/>
      <c r="E3124" s="345"/>
      <c r="F3124" s="19"/>
      <c r="G3124" s="56"/>
      <c r="H3124" s="18"/>
      <c r="I3124" s="19"/>
      <c r="J3124" s="19"/>
      <c r="K3124" s="19"/>
      <c r="L3124" s="345"/>
      <c r="M3124" s="17"/>
      <c r="N3124" s="17"/>
      <c r="O3124" s="19"/>
      <c r="P3124" s="19"/>
      <c r="Q3124" s="19"/>
      <c r="R3124" s="17"/>
    </row>
    <row r="3125" spans="1:18">
      <c r="A3125" s="150" t="str">
        <f t="shared" si="49"/>
        <v/>
      </c>
      <c r="B3125" s="79"/>
      <c r="C3125" s="157"/>
      <c r="D3125" s="47"/>
      <c r="E3125" s="345"/>
      <c r="F3125" s="19"/>
      <c r="G3125" s="56"/>
      <c r="H3125" s="18"/>
      <c r="I3125" s="19"/>
      <c r="J3125" s="19"/>
      <c r="K3125" s="19"/>
      <c r="L3125" s="345"/>
      <c r="M3125" s="17"/>
      <c r="N3125" s="17"/>
      <c r="O3125" s="19"/>
      <c r="P3125" s="19"/>
      <c r="Q3125" s="19"/>
      <c r="R3125" s="17"/>
    </row>
    <row r="3126" spans="1:18">
      <c r="A3126" s="150" t="str">
        <f t="shared" si="49"/>
        <v/>
      </c>
      <c r="B3126" s="79"/>
      <c r="C3126" s="157"/>
      <c r="D3126" s="47"/>
      <c r="E3126" s="345"/>
      <c r="F3126" s="19"/>
      <c r="G3126" s="56"/>
      <c r="H3126" s="18"/>
      <c r="I3126" s="19"/>
      <c r="J3126" s="19"/>
      <c r="K3126" s="19"/>
      <c r="L3126" s="345"/>
      <c r="M3126" s="17"/>
      <c r="N3126" s="17"/>
      <c r="O3126" s="19"/>
      <c r="P3126" s="19"/>
      <c r="Q3126" s="19"/>
      <c r="R3126" s="17"/>
    </row>
    <row r="3127" spans="1:18">
      <c r="A3127" s="150" t="str">
        <f t="shared" si="49"/>
        <v/>
      </c>
      <c r="B3127" s="79"/>
      <c r="C3127" s="157"/>
      <c r="D3127" s="47"/>
      <c r="E3127" s="345"/>
      <c r="F3127" s="19"/>
      <c r="G3127" s="56"/>
      <c r="H3127" s="18"/>
      <c r="I3127" s="19"/>
      <c r="J3127" s="19"/>
      <c r="K3127" s="19"/>
      <c r="L3127" s="345"/>
      <c r="M3127" s="17"/>
      <c r="N3127" s="17"/>
      <c r="O3127" s="19"/>
      <c r="P3127" s="19"/>
      <c r="Q3127" s="19"/>
      <c r="R3127" s="17"/>
    </row>
    <row r="3128" spans="1:18">
      <c r="A3128" s="150" t="str">
        <f t="shared" si="49"/>
        <v/>
      </c>
      <c r="B3128" s="79"/>
      <c r="C3128" s="157"/>
      <c r="D3128" s="47"/>
      <c r="E3128" s="345"/>
      <c r="F3128" s="19"/>
      <c r="G3128" s="56"/>
      <c r="H3128" s="18"/>
      <c r="I3128" s="19"/>
      <c r="J3128" s="19"/>
      <c r="K3128" s="19"/>
      <c r="L3128" s="345"/>
      <c r="M3128" s="17"/>
      <c r="N3128" s="17"/>
      <c r="O3128" s="19"/>
      <c r="P3128" s="19"/>
      <c r="Q3128" s="19"/>
      <c r="R3128" s="17"/>
    </row>
    <row r="3129" spans="1:18">
      <c r="A3129" s="89" t="str">
        <f t="shared" si="49"/>
        <v/>
      </c>
      <c r="B3129" s="88"/>
      <c r="C3129" s="157"/>
      <c r="D3129" s="90"/>
      <c r="E3129" s="346"/>
      <c r="F3129" s="91"/>
      <c r="G3129" s="88"/>
      <c r="H3129" s="92"/>
      <c r="I3129" s="93"/>
      <c r="J3129" s="93"/>
      <c r="K3129" s="93"/>
      <c r="L3129" s="346"/>
      <c r="M3129" s="94"/>
      <c r="N3129" s="94"/>
      <c r="O3129" s="93"/>
      <c r="P3129" s="93"/>
      <c r="Q3129" s="93"/>
      <c r="R3129" s="94"/>
    </row>
    <row r="3130" spans="1:18">
      <c r="A3130" s="150" t="str">
        <f t="shared" si="49"/>
        <v/>
      </c>
      <c r="B3130" s="79"/>
      <c r="C3130" s="157"/>
      <c r="D3130" s="47"/>
      <c r="E3130" s="345"/>
      <c r="F3130" s="19"/>
      <c r="G3130" s="56"/>
      <c r="H3130" s="18"/>
      <c r="I3130" s="19"/>
      <c r="J3130" s="19"/>
      <c r="K3130" s="19"/>
      <c r="L3130" s="345"/>
      <c r="M3130" s="17"/>
      <c r="N3130" s="17"/>
      <c r="O3130" s="19"/>
      <c r="P3130" s="19"/>
      <c r="Q3130" s="19"/>
      <c r="R3130" s="17"/>
    </row>
    <row r="3131" spans="1:18">
      <c r="A3131" s="150" t="str">
        <f t="shared" si="49"/>
        <v/>
      </c>
      <c r="B3131" s="79"/>
      <c r="C3131" s="157"/>
      <c r="D3131" s="47"/>
      <c r="E3131" s="345"/>
      <c r="F3131" s="19"/>
      <c r="G3131" s="56"/>
      <c r="H3131" s="18"/>
      <c r="I3131" s="19"/>
      <c r="J3131" s="19"/>
      <c r="K3131" s="19"/>
      <c r="L3131" s="345"/>
      <c r="M3131" s="17"/>
      <c r="N3131" s="17"/>
      <c r="O3131" s="19"/>
      <c r="P3131" s="19"/>
      <c r="Q3131" s="19"/>
      <c r="R3131" s="17"/>
    </row>
    <row r="3132" spans="1:18">
      <c r="A3132" s="150" t="str">
        <f t="shared" si="49"/>
        <v/>
      </c>
      <c r="B3132" s="79"/>
      <c r="C3132" s="157"/>
      <c r="D3132" s="47"/>
      <c r="E3132" s="345"/>
      <c r="F3132" s="19"/>
      <c r="G3132" s="56"/>
      <c r="H3132" s="18"/>
      <c r="I3132" s="19"/>
      <c r="J3132" s="19"/>
      <c r="K3132" s="19"/>
      <c r="L3132" s="345"/>
      <c r="M3132" s="17"/>
      <c r="N3132" s="17"/>
      <c r="O3132" s="19"/>
      <c r="P3132" s="19"/>
      <c r="Q3132" s="19"/>
      <c r="R3132" s="17"/>
    </row>
    <row r="3133" spans="1:18">
      <c r="A3133" s="150" t="str">
        <f t="shared" si="49"/>
        <v/>
      </c>
      <c r="B3133" s="79"/>
      <c r="C3133" s="157"/>
      <c r="D3133" s="47"/>
      <c r="E3133" s="345"/>
      <c r="F3133" s="19"/>
      <c r="G3133" s="56"/>
      <c r="H3133" s="18"/>
      <c r="I3133" s="19"/>
      <c r="J3133" s="19"/>
      <c r="K3133" s="19"/>
      <c r="L3133" s="345"/>
      <c r="M3133" s="17"/>
      <c r="N3133" s="17"/>
      <c r="O3133" s="19"/>
      <c r="P3133" s="19"/>
      <c r="Q3133" s="19"/>
      <c r="R3133" s="17"/>
    </row>
    <row r="3134" spans="1:18">
      <c r="A3134" s="150" t="str">
        <f t="shared" si="49"/>
        <v/>
      </c>
      <c r="B3134" s="79"/>
      <c r="C3134" s="157"/>
      <c r="D3134" s="47"/>
      <c r="E3134" s="345"/>
      <c r="F3134" s="19"/>
      <c r="G3134" s="56"/>
      <c r="H3134" s="18"/>
      <c r="I3134" s="19"/>
      <c r="J3134" s="19"/>
      <c r="K3134" s="19"/>
      <c r="L3134" s="345"/>
      <c r="M3134" s="17"/>
      <c r="N3134" s="17"/>
      <c r="O3134" s="19"/>
      <c r="P3134" s="19"/>
      <c r="Q3134" s="19"/>
      <c r="R3134" s="17"/>
    </row>
    <row r="3135" spans="1:18">
      <c r="A3135" s="89" t="str">
        <f t="shared" si="49"/>
        <v/>
      </c>
      <c r="B3135" s="88"/>
      <c r="C3135" s="157"/>
      <c r="D3135" s="90"/>
      <c r="E3135" s="346"/>
      <c r="F3135" s="91"/>
      <c r="G3135" s="88"/>
      <c r="H3135" s="92"/>
      <c r="I3135" s="93"/>
      <c r="J3135" s="93"/>
      <c r="K3135" s="93"/>
      <c r="L3135" s="346"/>
      <c r="M3135" s="94"/>
      <c r="N3135" s="94"/>
      <c r="O3135" s="93"/>
      <c r="P3135" s="93"/>
      <c r="Q3135" s="93"/>
      <c r="R3135" s="94"/>
    </row>
    <row r="3136" spans="1:18">
      <c r="A3136" s="150" t="str">
        <f t="shared" si="49"/>
        <v/>
      </c>
      <c r="B3136" s="79"/>
      <c r="C3136" s="157"/>
      <c r="D3136" s="47"/>
      <c r="E3136" s="345"/>
      <c r="F3136" s="19"/>
      <c r="G3136" s="56"/>
      <c r="H3136" s="18"/>
      <c r="I3136" s="19"/>
      <c r="J3136" s="19"/>
      <c r="K3136" s="19"/>
      <c r="L3136" s="345"/>
      <c r="M3136" s="17"/>
      <c r="N3136" s="17"/>
      <c r="O3136" s="19"/>
      <c r="P3136" s="19"/>
      <c r="Q3136" s="19"/>
      <c r="R3136" s="17"/>
    </row>
    <row r="3137" spans="1:18">
      <c r="A3137" s="150" t="str">
        <f t="shared" si="49"/>
        <v/>
      </c>
      <c r="B3137" s="79"/>
      <c r="C3137" s="157"/>
      <c r="D3137" s="47"/>
      <c r="E3137" s="345"/>
      <c r="F3137" s="19"/>
      <c r="G3137" s="56"/>
      <c r="H3137" s="18"/>
      <c r="I3137" s="19"/>
      <c r="J3137" s="19"/>
      <c r="K3137" s="19"/>
      <c r="L3137" s="345"/>
      <c r="M3137" s="17"/>
      <c r="N3137" s="17"/>
      <c r="O3137" s="19"/>
      <c r="P3137" s="19"/>
      <c r="Q3137" s="19"/>
      <c r="R3137" s="17"/>
    </row>
    <row r="3138" spans="1:18">
      <c r="A3138" s="150" t="str">
        <f t="shared" si="49"/>
        <v/>
      </c>
      <c r="B3138" s="79"/>
      <c r="C3138" s="157"/>
      <c r="D3138" s="47"/>
      <c r="E3138" s="345"/>
      <c r="F3138" s="19"/>
      <c r="G3138" s="56"/>
      <c r="H3138" s="18"/>
      <c r="I3138" s="19"/>
      <c r="J3138" s="19"/>
      <c r="K3138" s="19"/>
      <c r="L3138" s="345"/>
      <c r="M3138" s="17"/>
      <c r="N3138" s="17"/>
      <c r="O3138" s="19"/>
      <c r="P3138" s="19"/>
      <c r="Q3138" s="19"/>
      <c r="R3138" s="17"/>
    </row>
    <row r="3139" spans="1:18">
      <c r="A3139" s="150" t="str">
        <f t="shared" si="49"/>
        <v/>
      </c>
      <c r="B3139" s="79"/>
      <c r="C3139" s="157"/>
      <c r="D3139" s="47"/>
      <c r="E3139" s="345"/>
      <c r="F3139" s="19"/>
      <c r="G3139" s="56"/>
      <c r="H3139" s="18"/>
      <c r="I3139" s="19"/>
      <c r="J3139" s="19"/>
      <c r="K3139" s="19"/>
      <c r="L3139" s="345"/>
      <c r="M3139" s="17"/>
      <c r="N3139" s="17"/>
      <c r="O3139" s="19"/>
      <c r="P3139" s="19"/>
      <c r="Q3139" s="19"/>
      <c r="R3139" s="17"/>
    </row>
    <row r="3140" spans="1:18">
      <c r="A3140" s="150" t="str">
        <f t="shared" si="49"/>
        <v/>
      </c>
      <c r="B3140" s="79"/>
      <c r="C3140" s="157"/>
      <c r="D3140" s="47"/>
      <c r="E3140" s="345"/>
      <c r="F3140" s="19"/>
      <c r="G3140" s="56"/>
      <c r="H3140" s="18"/>
      <c r="I3140" s="19"/>
      <c r="J3140" s="19"/>
      <c r="K3140" s="19"/>
      <c r="L3140" s="345"/>
      <c r="M3140" s="17"/>
      <c r="N3140" s="17"/>
      <c r="O3140" s="19"/>
      <c r="P3140" s="19"/>
      <c r="Q3140" s="19"/>
      <c r="R3140" s="17"/>
    </row>
    <row r="3141" spans="1:18">
      <c r="A3141" s="89" t="str">
        <f t="shared" si="49"/>
        <v/>
      </c>
      <c r="B3141" s="88"/>
      <c r="C3141" s="157"/>
      <c r="D3141" s="90"/>
      <c r="E3141" s="346"/>
      <c r="F3141" s="91"/>
      <c r="G3141" s="88"/>
      <c r="H3141" s="92"/>
      <c r="I3141" s="93"/>
      <c r="J3141" s="93"/>
      <c r="K3141" s="93"/>
      <c r="L3141" s="346"/>
      <c r="M3141" s="94"/>
      <c r="N3141" s="94"/>
      <c r="O3141" s="93"/>
      <c r="P3141" s="93"/>
      <c r="Q3141" s="93"/>
      <c r="R3141" s="94"/>
    </row>
    <row r="3142" spans="1:18">
      <c r="A3142" s="150" t="str">
        <f t="shared" si="49"/>
        <v/>
      </c>
      <c r="B3142" s="79"/>
      <c r="C3142" s="157"/>
      <c r="D3142" s="47"/>
      <c r="E3142" s="345"/>
      <c r="F3142" s="19"/>
      <c r="G3142" s="56"/>
      <c r="H3142" s="18"/>
      <c r="I3142" s="19"/>
      <c r="J3142" s="19"/>
      <c r="K3142" s="19"/>
      <c r="L3142" s="345"/>
      <c r="M3142" s="17"/>
      <c r="N3142" s="17"/>
      <c r="O3142" s="19"/>
      <c r="P3142" s="19"/>
      <c r="Q3142" s="19"/>
      <c r="R3142" s="17"/>
    </row>
    <row r="3143" spans="1:18">
      <c r="A3143" s="150" t="str">
        <f t="shared" si="49"/>
        <v/>
      </c>
      <c r="B3143" s="79"/>
      <c r="C3143" s="157"/>
      <c r="D3143" s="47"/>
      <c r="E3143" s="345"/>
      <c r="F3143" s="19"/>
      <c r="G3143" s="56"/>
      <c r="H3143" s="18"/>
      <c r="I3143" s="19"/>
      <c r="J3143" s="19"/>
      <c r="K3143" s="19"/>
      <c r="L3143" s="345"/>
      <c r="M3143" s="17"/>
      <c r="N3143" s="17"/>
      <c r="O3143" s="19"/>
      <c r="P3143" s="19"/>
      <c r="Q3143" s="19"/>
      <c r="R3143" s="17"/>
    </row>
    <row r="3144" spans="1:18">
      <c r="A3144" s="150" t="str">
        <f t="shared" si="49"/>
        <v/>
      </c>
      <c r="B3144" s="79"/>
      <c r="C3144" s="157"/>
      <c r="D3144" s="47"/>
      <c r="E3144" s="345"/>
      <c r="F3144" s="19"/>
      <c r="G3144" s="56"/>
      <c r="H3144" s="18"/>
      <c r="I3144" s="19"/>
      <c r="J3144" s="19"/>
      <c r="K3144" s="19"/>
      <c r="L3144" s="345"/>
      <c r="M3144" s="17"/>
      <c r="N3144" s="17"/>
      <c r="O3144" s="19"/>
      <c r="P3144" s="19"/>
      <c r="Q3144" s="19"/>
      <c r="R3144" s="17"/>
    </row>
    <row r="3145" spans="1:18">
      <c r="A3145" s="150" t="str">
        <f t="shared" si="49"/>
        <v/>
      </c>
      <c r="B3145" s="79"/>
      <c r="C3145" s="157"/>
      <c r="D3145" s="47"/>
      <c r="E3145" s="345"/>
      <c r="F3145" s="19"/>
      <c r="G3145" s="56"/>
      <c r="H3145" s="18"/>
      <c r="I3145" s="19"/>
      <c r="J3145" s="19"/>
      <c r="K3145" s="19"/>
      <c r="L3145" s="345"/>
      <c r="M3145" s="17"/>
      <c r="N3145" s="17"/>
      <c r="O3145" s="19"/>
      <c r="P3145" s="19"/>
      <c r="Q3145" s="19"/>
      <c r="R3145" s="17"/>
    </row>
    <row r="3146" spans="1:18">
      <c r="A3146" s="150" t="str">
        <f t="shared" si="49"/>
        <v/>
      </c>
      <c r="B3146" s="79"/>
      <c r="C3146" s="157"/>
      <c r="D3146" s="47"/>
      <c r="E3146" s="345"/>
      <c r="F3146" s="19"/>
      <c r="G3146" s="56"/>
      <c r="H3146" s="18"/>
      <c r="I3146" s="19"/>
      <c r="J3146" s="19"/>
      <c r="K3146" s="19"/>
      <c r="L3146" s="345"/>
      <c r="M3146" s="17"/>
      <c r="N3146" s="17"/>
      <c r="O3146" s="19"/>
      <c r="P3146" s="19"/>
      <c r="Q3146" s="19"/>
      <c r="R3146" s="17"/>
    </row>
    <row r="3147" spans="1:18">
      <c r="A3147" s="89" t="str">
        <f t="shared" si="49"/>
        <v/>
      </c>
      <c r="B3147" s="88"/>
      <c r="C3147" s="157"/>
      <c r="D3147" s="90"/>
      <c r="E3147" s="346"/>
      <c r="F3147" s="91"/>
      <c r="G3147" s="88"/>
      <c r="H3147" s="92"/>
      <c r="I3147" s="93"/>
      <c r="J3147" s="93"/>
      <c r="K3147" s="93"/>
      <c r="L3147" s="346"/>
      <c r="M3147" s="94"/>
      <c r="N3147" s="94"/>
      <c r="O3147" s="93"/>
      <c r="P3147" s="93"/>
      <c r="Q3147" s="93"/>
      <c r="R3147" s="94"/>
    </row>
    <row r="3148" spans="1:18">
      <c r="A3148" s="150" t="str">
        <f t="shared" si="49"/>
        <v/>
      </c>
      <c r="B3148" s="79"/>
      <c r="C3148" s="157"/>
      <c r="D3148" s="47"/>
      <c r="E3148" s="345"/>
      <c r="F3148" s="19"/>
      <c r="G3148" s="56"/>
      <c r="H3148" s="18"/>
      <c r="I3148" s="19"/>
      <c r="J3148" s="19"/>
      <c r="K3148" s="19"/>
      <c r="L3148" s="345"/>
      <c r="M3148" s="17"/>
      <c r="N3148" s="17"/>
      <c r="O3148" s="19"/>
      <c r="P3148" s="19"/>
      <c r="Q3148" s="19"/>
      <c r="R3148" s="17"/>
    </row>
    <row r="3149" spans="1:18">
      <c r="A3149" s="150" t="str">
        <f t="shared" si="49"/>
        <v/>
      </c>
      <c r="B3149" s="79"/>
      <c r="C3149" s="157"/>
      <c r="D3149" s="47"/>
      <c r="E3149" s="345"/>
      <c r="F3149" s="19"/>
      <c r="G3149" s="56"/>
      <c r="H3149" s="18"/>
      <c r="I3149" s="19"/>
      <c r="J3149" s="19"/>
      <c r="K3149" s="19"/>
      <c r="L3149" s="345"/>
      <c r="M3149" s="17"/>
      <c r="N3149" s="17"/>
      <c r="O3149" s="19"/>
      <c r="P3149" s="19"/>
      <c r="Q3149" s="19"/>
      <c r="R3149" s="17"/>
    </row>
    <row r="3150" spans="1:18">
      <c r="A3150" s="150" t="str">
        <f t="shared" si="49"/>
        <v/>
      </c>
      <c r="B3150" s="79"/>
      <c r="C3150" s="157"/>
      <c r="D3150" s="47"/>
      <c r="E3150" s="345"/>
      <c r="F3150" s="19"/>
      <c r="G3150" s="56"/>
      <c r="H3150" s="18"/>
      <c r="I3150" s="19"/>
      <c r="J3150" s="19"/>
      <c r="K3150" s="19"/>
      <c r="L3150" s="345"/>
      <c r="M3150" s="17"/>
      <c r="N3150" s="17"/>
      <c r="O3150" s="19"/>
      <c r="P3150" s="19"/>
      <c r="Q3150" s="19"/>
      <c r="R3150" s="17"/>
    </row>
    <row r="3151" spans="1:18">
      <c r="A3151" s="150" t="str">
        <f t="shared" ref="A3151:A3214" si="50">IF(ISBLANK(B3151),"",IF(ISNA(VLOOKUP(B3151,jobtable,2,FALSE)),"Not found",VLOOKUP(B3151,jobtable,2,FALSE)))</f>
        <v/>
      </c>
      <c r="B3151" s="79"/>
      <c r="C3151" s="157"/>
      <c r="D3151" s="47"/>
      <c r="E3151" s="345"/>
      <c r="F3151" s="19"/>
      <c r="G3151" s="56"/>
      <c r="H3151" s="18"/>
      <c r="I3151" s="19"/>
      <c r="J3151" s="19"/>
      <c r="K3151" s="19"/>
      <c r="L3151" s="345"/>
      <c r="M3151" s="17"/>
      <c r="N3151" s="17"/>
      <c r="O3151" s="19"/>
      <c r="P3151" s="19"/>
      <c r="Q3151" s="19"/>
      <c r="R3151" s="17"/>
    </row>
    <row r="3152" spans="1:18">
      <c r="A3152" s="150" t="str">
        <f t="shared" si="50"/>
        <v/>
      </c>
      <c r="B3152" s="79"/>
      <c r="C3152" s="157"/>
      <c r="D3152" s="47"/>
      <c r="E3152" s="345"/>
      <c r="F3152" s="19"/>
      <c r="G3152" s="56"/>
      <c r="H3152" s="18"/>
      <c r="I3152" s="19"/>
      <c r="J3152" s="19"/>
      <c r="K3152" s="19"/>
      <c r="L3152" s="345"/>
      <c r="M3152" s="17"/>
      <c r="N3152" s="17"/>
      <c r="O3152" s="19"/>
      <c r="P3152" s="19"/>
      <c r="Q3152" s="19"/>
      <c r="R3152" s="17"/>
    </row>
    <row r="3153" spans="1:18">
      <c r="A3153" s="89" t="str">
        <f t="shared" si="50"/>
        <v/>
      </c>
      <c r="B3153" s="88"/>
      <c r="C3153" s="157"/>
      <c r="D3153" s="90"/>
      <c r="E3153" s="346"/>
      <c r="F3153" s="91"/>
      <c r="G3153" s="88"/>
      <c r="H3153" s="92"/>
      <c r="I3153" s="93"/>
      <c r="J3153" s="93"/>
      <c r="K3153" s="93"/>
      <c r="L3153" s="346"/>
      <c r="M3153" s="94"/>
      <c r="N3153" s="94"/>
      <c r="O3153" s="93"/>
      <c r="P3153" s="93"/>
      <c r="Q3153" s="93"/>
      <c r="R3153" s="94"/>
    </row>
    <row r="3154" spans="1:18">
      <c r="A3154" s="150" t="str">
        <f t="shared" si="50"/>
        <v/>
      </c>
      <c r="B3154" s="79"/>
      <c r="C3154" s="157"/>
      <c r="D3154" s="47"/>
      <c r="E3154" s="345"/>
      <c r="F3154" s="19"/>
      <c r="G3154" s="56"/>
      <c r="H3154" s="18"/>
      <c r="I3154" s="19"/>
      <c r="J3154" s="19"/>
      <c r="K3154" s="19"/>
      <c r="L3154" s="345"/>
      <c r="M3154" s="17"/>
      <c r="N3154" s="17"/>
      <c r="O3154" s="19"/>
      <c r="P3154" s="19"/>
      <c r="Q3154" s="19"/>
      <c r="R3154" s="17"/>
    </row>
    <row r="3155" spans="1:18">
      <c r="A3155" s="150" t="str">
        <f t="shared" si="50"/>
        <v/>
      </c>
      <c r="B3155" s="79"/>
      <c r="C3155" s="157"/>
      <c r="D3155" s="47"/>
      <c r="E3155" s="345"/>
      <c r="F3155" s="19"/>
      <c r="G3155" s="56"/>
      <c r="H3155" s="18"/>
      <c r="I3155" s="19"/>
      <c r="J3155" s="19"/>
      <c r="K3155" s="19"/>
      <c r="L3155" s="345"/>
      <c r="M3155" s="17"/>
      <c r="N3155" s="17"/>
      <c r="O3155" s="19"/>
      <c r="P3155" s="19"/>
      <c r="Q3155" s="19"/>
      <c r="R3155" s="17"/>
    </row>
    <row r="3156" spans="1:18">
      <c r="A3156" s="150" t="str">
        <f t="shared" si="50"/>
        <v/>
      </c>
      <c r="B3156" s="79"/>
      <c r="C3156" s="157"/>
      <c r="D3156" s="47"/>
      <c r="E3156" s="345"/>
      <c r="F3156" s="19"/>
      <c r="G3156" s="56"/>
      <c r="H3156" s="18"/>
      <c r="I3156" s="19"/>
      <c r="J3156" s="19"/>
      <c r="K3156" s="19"/>
      <c r="L3156" s="345"/>
      <c r="M3156" s="17"/>
      <c r="N3156" s="17"/>
      <c r="O3156" s="19"/>
      <c r="P3156" s="19"/>
      <c r="Q3156" s="19"/>
      <c r="R3156" s="17"/>
    </row>
    <row r="3157" spans="1:18">
      <c r="A3157" s="150" t="str">
        <f t="shared" si="50"/>
        <v/>
      </c>
      <c r="B3157" s="79"/>
      <c r="C3157" s="157"/>
      <c r="D3157" s="47"/>
      <c r="E3157" s="345"/>
      <c r="F3157" s="19"/>
      <c r="G3157" s="56"/>
      <c r="H3157" s="18"/>
      <c r="I3157" s="19"/>
      <c r="J3157" s="19"/>
      <c r="K3157" s="19"/>
      <c r="L3157" s="345"/>
      <c r="M3157" s="17"/>
      <c r="N3157" s="17"/>
      <c r="O3157" s="19"/>
      <c r="P3157" s="19"/>
      <c r="Q3157" s="19"/>
      <c r="R3157" s="17"/>
    </row>
    <row r="3158" spans="1:18">
      <c r="A3158" s="150" t="str">
        <f t="shared" si="50"/>
        <v/>
      </c>
      <c r="B3158" s="79"/>
      <c r="C3158" s="157"/>
      <c r="D3158" s="47"/>
      <c r="E3158" s="345"/>
      <c r="F3158" s="19"/>
      <c r="G3158" s="56"/>
      <c r="H3158" s="18"/>
      <c r="I3158" s="19"/>
      <c r="J3158" s="19"/>
      <c r="K3158" s="19"/>
      <c r="L3158" s="345"/>
      <c r="M3158" s="17"/>
      <c r="N3158" s="17"/>
      <c r="O3158" s="19"/>
      <c r="P3158" s="19"/>
      <c r="Q3158" s="19"/>
      <c r="R3158" s="17"/>
    </row>
    <row r="3159" spans="1:18">
      <c r="A3159" s="89" t="str">
        <f t="shared" si="50"/>
        <v/>
      </c>
      <c r="B3159" s="88"/>
      <c r="C3159" s="157"/>
      <c r="D3159" s="90"/>
      <c r="E3159" s="346"/>
      <c r="F3159" s="91"/>
      <c r="G3159" s="88"/>
      <c r="H3159" s="92"/>
      <c r="I3159" s="93"/>
      <c r="J3159" s="93"/>
      <c r="K3159" s="93"/>
      <c r="L3159" s="346"/>
      <c r="M3159" s="94"/>
      <c r="N3159" s="94"/>
      <c r="O3159" s="93"/>
      <c r="P3159" s="93"/>
      <c r="Q3159" s="93"/>
      <c r="R3159" s="94"/>
    </row>
    <row r="3160" spans="1:18">
      <c r="A3160" s="150" t="str">
        <f t="shared" si="50"/>
        <v/>
      </c>
      <c r="B3160" s="79"/>
      <c r="C3160" s="157"/>
      <c r="D3160" s="47"/>
      <c r="E3160" s="345"/>
      <c r="F3160" s="19"/>
      <c r="G3160" s="56"/>
      <c r="H3160" s="18"/>
      <c r="I3160" s="19"/>
      <c r="J3160" s="19"/>
      <c r="K3160" s="19"/>
      <c r="L3160" s="345"/>
      <c r="M3160" s="17"/>
      <c r="N3160" s="17"/>
      <c r="O3160" s="19"/>
      <c r="P3160" s="19"/>
      <c r="Q3160" s="19"/>
      <c r="R3160" s="17"/>
    </row>
    <row r="3161" spans="1:18">
      <c r="A3161" s="150" t="str">
        <f t="shared" si="50"/>
        <v/>
      </c>
      <c r="B3161" s="79"/>
      <c r="C3161" s="157"/>
      <c r="D3161" s="47"/>
      <c r="E3161" s="345"/>
      <c r="F3161" s="19"/>
      <c r="G3161" s="56"/>
      <c r="H3161" s="18"/>
      <c r="I3161" s="19"/>
      <c r="J3161" s="19"/>
      <c r="K3161" s="19"/>
      <c r="L3161" s="345"/>
      <c r="M3161" s="17"/>
      <c r="N3161" s="17"/>
      <c r="O3161" s="19"/>
      <c r="P3161" s="19"/>
      <c r="Q3161" s="19"/>
      <c r="R3161" s="17"/>
    </row>
    <row r="3162" spans="1:18">
      <c r="A3162" s="150" t="str">
        <f t="shared" si="50"/>
        <v/>
      </c>
      <c r="B3162" s="79"/>
      <c r="C3162" s="157"/>
      <c r="D3162" s="47"/>
      <c r="E3162" s="345"/>
      <c r="F3162" s="19"/>
      <c r="G3162" s="56"/>
      <c r="H3162" s="18"/>
      <c r="I3162" s="19"/>
      <c r="J3162" s="19"/>
      <c r="K3162" s="19"/>
      <c r="L3162" s="345"/>
      <c r="M3162" s="17"/>
      <c r="N3162" s="17"/>
      <c r="O3162" s="19"/>
      <c r="P3162" s="19"/>
      <c r="Q3162" s="19"/>
      <c r="R3162" s="17"/>
    </row>
    <row r="3163" spans="1:18">
      <c r="A3163" s="150" t="str">
        <f t="shared" si="50"/>
        <v/>
      </c>
      <c r="B3163" s="79"/>
      <c r="C3163" s="157"/>
      <c r="D3163" s="47"/>
      <c r="E3163" s="345"/>
      <c r="F3163" s="19"/>
      <c r="G3163" s="56"/>
      <c r="H3163" s="18"/>
      <c r="I3163" s="19"/>
      <c r="J3163" s="19"/>
      <c r="K3163" s="19"/>
      <c r="L3163" s="345"/>
      <c r="M3163" s="17"/>
      <c r="N3163" s="17"/>
      <c r="O3163" s="19"/>
      <c r="P3163" s="19"/>
      <c r="Q3163" s="19"/>
      <c r="R3163" s="17"/>
    </row>
    <row r="3164" spans="1:18">
      <c r="A3164" s="150" t="str">
        <f t="shared" si="50"/>
        <v/>
      </c>
      <c r="B3164" s="79"/>
      <c r="C3164" s="157"/>
      <c r="D3164" s="47"/>
      <c r="E3164" s="345"/>
      <c r="F3164" s="19"/>
      <c r="G3164" s="56"/>
      <c r="H3164" s="18"/>
      <c r="I3164" s="19"/>
      <c r="J3164" s="19"/>
      <c r="K3164" s="19"/>
      <c r="L3164" s="345"/>
      <c r="M3164" s="17"/>
      <c r="N3164" s="17"/>
      <c r="O3164" s="19"/>
      <c r="P3164" s="19"/>
      <c r="Q3164" s="19"/>
      <c r="R3164" s="17"/>
    </row>
    <row r="3165" spans="1:18">
      <c r="A3165" s="89" t="str">
        <f t="shared" si="50"/>
        <v/>
      </c>
      <c r="B3165" s="88"/>
      <c r="C3165" s="157"/>
      <c r="D3165" s="90"/>
      <c r="E3165" s="346"/>
      <c r="F3165" s="91"/>
      <c r="G3165" s="88"/>
      <c r="H3165" s="92"/>
      <c r="I3165" s="93"/>
      <c r="J3165" s="93"/>
      <c r="K3165" s="93"/>
      <c r="L3165" s="346"/>
      <c r="M3165" s="94"/>
      <c r="N3165" s="94"/>
      <c r="O3165" s="93"/>
      <c r="P3165" s="93"/>
      <c r="Q3165" s="93"/>
      <c r="R3165" s="94"/>
    </row>
    <row r="3166" spans="1:18">
      <c r="A3166" s="150" t="str">
        <f t="shared" si="50"/>
        <v/>
      </c>
      <c r="B3166" s="79"/>
      <c r="C3166" s="157"/>
      <c r="D3166" s="47"/>
      <c r="E3166" s="345"/>
      <c r="F3166" s="19"/>
      <c r="G3166" s="56"/>
      <c r="H3166" s="18"/>
      <c r="I3166" s="19"/>
      <c r="J3166" s="19"/>
      <c r="K3166" s="19"/>
      <c r="L3166" s="345"/>
      <c r="M3166" s="17"/>
      <c r="N3166" s="17"/>
      <c r="O3166" s="19"/>
      <c r="P3166" s="19"/>
      <c r="Q3166" s="19"/>
      <c r="R3166" s="17"/>
    </row>
    <row r="3167" spans="1:18">
      <c r="A3167" s="150" t="str">
        <f t="shared" si="50"/>
        <v/>
      </c>
      <c r="B3167" s="79"/>
      <c r="C3167" s="157"/>
      <c r="D3167" s="47"/>
      <c r="E3167" s="345"/>
      <c r="F3167" s="19"/>
      <c r="G3167" s="56"/>
      <c r="H3167" s="18"/>
      <c r="I3167" s="19"/>
      <c r="J3167" s="19"/>
      <c r="K3167" s="19"/>
      <c r="L3167" s="345"/>
      <c r="M3167" s="17"/>
      <c r="N3167" s="17"/>
      <c r="O3167" s="19"/>
      <c r="P3167" s="19"/>
      <c r="Q3167" s="19"/>
      <c r="R3167" s="17"/>
    </row>
    <row r="3168" spans="1:18">
      <c r="A3168" s="150" t="str">
        <f t="shared" si="50"/>
        <v/>
      </c>
      <c r="B3168" s="79"/>
      <c r="C3168" s="157"/>
      <c r="D3168" s="47"/>
      <c r="E3168" s="345"/>
      <c r="F3168" s="19"/>
      <c r="G3168" s="56"/>
      <c r="H3168" s="18"/>
      <c r="I3168" s="19"/>
      <c r="J3168" s="19"/>
      <c r="K3168" s="19"/>
      <c r="L3168" s="345"/>
      <c r="M3168" s="17"/>
      <c r="N3168" s="17"/>
      <c r="O3168" s="19"/>
      <c r="P3168" s="19"/>
      <c r="Q3168" s="19"/>
      <c r="R3168" s="17"/>
    </row>
    <row r="3169" spans="1:18">
      <c r="A3169" s="150" t="str">
        <f t="shared" si="50"/>
        <v/>
      </c>
      <c r="B3169" s="79"/>
      <c r="C3169" s="157"/>
      <c r="D3169" s="47"/>
      <c r="E3169" s="345"/>
      <c r="F3169" s="19"/>
      <c r="G3169" s="56"/>
      <c r="H3169" s="18"/>
      <c r="I3169" s="19"/>
      <c r="J3169" s="19"/>
      <c r="K3169" s="19"/>
      <c r="L3169" s="345"/>
      <c r="M3169" s="17"/>
      <c r="N3169" s="17"/>
      <c r="O3169" s="19"/>
      <c r="P3169" s="19"/>
      <c r="Q3169" s="19"/>
      <c r="R3169" s="17"/>
    </row>
    <row r="3170" spans="1:18">
      <c r="A3170" s="150" t="str">
        <f t="shared" si="50"/>
        <v/>
      </c>
      <c r="B3170" s="79"/>
      <c r="C3170" s="157"/>
      <c r="D3170" s="47"/>
      <c r="E3170" s="345"/>
      <c r="F3170" s="19"/>
      <c r="G3170" s="56"/>
      <c r="H3170" s="18"/>
      <c r="I3170" s="19"/>
      <c r="J3170" s="19"/>
      <c r="K3170" s="19"/>
      <c r="L3170" s="345"/>
      <c r="M3170" s="17"/>
      <c r="N3170" s="17"/>
      <c r="O3170" s="19"/>
      <c r="P3170" s="19"/>
      <c r="Q3170" s="19"/>
      <c r="R3170" s="17"/>
    </row>
    <row r="3171" spans="1:18">
      <c r="A3171" s="89" t="str">
        <f t="shared" si="50"/>
        <v/>
      </c>
      <c r="B3171" s="88"/>
      <c r="C3171" s="157"/>
      <c r="D3171" s="90"/>
      <c r="E3171" s="346"/>
      <c r="F3171" s="91"/>
      <c r="G3171" s="88"/>
      <c r="H3171" s="92"/>
      <c r="I3171" s="93"/>
      <c r="J3171" s="93"/>
      <c r="K3171" s="93"/>
      <c r="L3171" s="346"/>
      <c r="M3171" s="94"/>
      <c r="N3171" s="94"/>
      <c r="O3171" s="93"/>
      <c r="P3171" s="93"/>
      <c r="Q3171" s="93"/>
      <c r="R3171" s="94"/>
    </row>
    <row r="3172" spans="1:18">
      <c r="A3172" s="150" t="str">
        <f t="shared" si="50"/>
        <v/>
      </c>
      <c r="B3172" s="79"/>
      <c r="C3172" s="157"/>
      <c r="D3172" s="47"/>
      <c r="E3172" s="345"/>
      <c r="F3172" s="19"/>
      <c r="G3172" s="56"/>
      <c r="H3172" s="18"/>
      <c r="I3172" s="19"/>
      <c r="J3172" s="19"/>
      <c r="K3172" s="19"/>
      <c r="L3172" s="345"/>
      <c r="M3172" s="17"/>
      <c r="N3172" s="17"/>
      <c r="O3172" s="19"/>
      <c r="P3172" s="19"/>
      <c r="Q3172" s="19"/>
      <c r="R3172" s="17"/>
    </row>
    <row r="3173" spans="1:18">
      <c r="A3173" s="150" t="str">
        <f t="shared" si="50"/>
        <v/>
      </c>
      <c r="B3173" s="79"/>
      <c r="C3173" s="157"/>
      <c r="D3173" s="47"/>
      <c r="E3173" s="345"/>
      <c r="F3173" s="19"/>
      <c r="G3173" s="56"/>
      <c r="H3173" s="18"/>
      <c r="I3173" s="19"/>
      <c r="J3173" s="19"/>
      <c r="K3173" s="19"/>
      <c r="L3173" s="345"/>
      <c r="M3173" s="17"/>
      <c r="N3173" s="17"/>
      <c r="O3173" s="19"/>
      <c r="P3173" s="19"/>
      <c r="Q3173" s="19"/>
      <c r="R3173" s="17"/>
    </row>
    <row r="3174" spans="1:18">
      <c r="A3174" s="150" t="str">
        <f t="shared" si="50"/>
        <v/>
      </c>
      <c r="B3174" s="79"/>
      <c r="C3174" s="157"/>
      <c r="D3174" s="47"/>
      <c r="E3174" s="345"/>
      <c r="F3174" s="19"/>
      <c r="G3174" s="56"/>
      <c r="H3174" s="18"/>
      <c r="I3174" s="19"/>
      <c r="J3174" s="19"/>
      <c r="K3174" s="19"/>
      <c r="L3174" s="345"/>
      <c r="M3174" s="17"/>
      <c r="N3174" s="17"/>
      <c r="O3174" s="19"/>
      <c r="P3174" s="19"/>
      <c r="Q3174" s="19"/>
      <c r="R3174" s="17"/>
    </row>
    <row r="3175" spans="1:18">
      <c r="A3175" s="150" t="str">
        <f t="shared" si="50"/>
        <v/>
      </c>
      <c r="B3175" s="79"/>
      <c r="C3175" s="157"/>
      <c r="D3175" s="47"/>
      <c r="E3175" s="345"/>
      <c r="F3175" s="19"/>
      <c r="G3175" s="56"/>
      <c r="H3175" s="18"/>
      <c r="I3175" s="19"/>
      <c r="J3175" s="19"/>
      <c r="K3175" s="19"/>
      <c r="L3175" s="345"/>
      <c r="M3175" s="17"/>
      <c r="N3175" s="17"/>
      <c r="O3175" s="19"/>
      <c r="P3175" s="19"/>
      <c r="Q3175" s="19"/>
      <c r="R3175" s="17"/>
    </row>
    <row r="3176" spans="1:18">
      <c r="A3176" s="150" t="str">
        <f t="shared" si="50"/>
        <v/>
      </c>
      <c r="B3176" s="79"/>
      <c r="C3176" s="157"/>
      <c r="D3176" s="47"/>
      <c r="E3176" s="345"/>
      <c r="F3176" s="19"/>
      <c r="G3176" s="56"/>
      <c r="H3176" s="18"/>
      <c r="I3176" s="19"/>
      <c r="J3176" s="19"/>
      <c r="K3176" s="19"/>
      <c r="L3176" s="345"/>
      <c r="M3176" s="17"/>
      <c r="N3176" s="17"/>
      <c r="O3176" s="19"/>
      <c r="P3176" s="19"/>
      <c r="Q3176" s="19"/>
      <c r="R3176" s="17"/>
    </row>
    <row r="3177" spans="1:18">
      <c r="A3177" s="89" t="str">
        <f t="shared" si="50"/>
        <v/>
      </c>
      <c r="B3177" s="88"/>
      <c r="C3177" s="157"/>
      <c r="D3177" s="90"/>
      <c r="E3177" s="346"/>
      <c r="F3177" s="91"/>
      <c r="G3177" s="88"/>
      <c r="H3177" s="92"/>
      <c r="I3177" s="93"/>
      <c r="J3177" s="93"/>
      <c r="K3177" s="93"/>
      <c r="L3177" s="346"/>
      <c r="M3177" s="94"/>
      <c r="N3177" s="94"/>
      <c r="O3177" s="93"/>
      <c r="P3177" s="93"/>
      <c r="Q3177" s="93"/>
      <c r="R3177" s="94"/>
    </row>
    <row r="3178" spans="1:18">
      <c r="A3178" s="150" t="str">
        <f t="shared" si="50"/>
        <v/>
      </c>
      <c r="B3178" s="79"/>
      <c r="C3178" s="157"/>
      <c r="D3178" s="47"/>
      <c r="E3178" s="345"/>
      <c r="F3178" s="19"/>
      <c r="G3178" s="56"/>
      <c r="H3178" s="18"/>
      <c r="I3178" s="19"/>
      <c r="J3178" s="19"/>
      <c r="K3178" s="19"/>
      <c r="L3178" s="345"/>
      <c r="M3178" s="17"/>
      <c r="N3178" s="17"/>
      <c r="O3178" s="19"/>
      <c r="P3178" s="19"/>
      <c r="Q3178" s="19"/>
      <c r="R3178" s="17"/>
    </row>
    <row r="3179" spans="1:18">
      <c r="A3179" s="150" t="str">
        <f t="shared" si="50"/>
        <v/>
      </c>
      <c r="B3179" s="79"/>
      <c r="C3179" s="157"/>
      <c r="D3179" s="47"/>
      <c r="E3179" s="345"/>
      <c r="F3179" s="19"/>
      <c r="G3179" s="56"/>
      <c r="H3179" s="18"/>
      <c r="I3179" s="19"/>
      <c r="J3179" s="19"/>
      <c r="K3179" s="19"/>
      <c r="L3179" s="345"/>
      <c r="M3179" s="17"/>
      <c r="N3179" s="17"/>
      <c r="O3179" s="19"/>
      <c r="P3179" s="19"/>
      <c r="Q3179" s="19"/>
      <c r="R3179" s="17"/>
    </row>
    <row r="3180" spans="1:18">
      <c r="A3180" s="150" t="str">
        <f t="shared" si="50"/>
        <v/>
      </c>
      <c r="B3180" s="79"/>
      <c r="C3180" s="157"/>
      <c r="D3180" s="47"/>
      <c r="E3180" s="345"/>
      <c r="F3180" s="19"/>
      <c r="G3180" s="56"/>
      <c r="H3180" s="18"/>
      <c r="I3180" s="19"/>
      <c r="J3180" s="19"/>
      <c r="K3180" s="19"/>
      <c r="L3180" s="345"/>
      <c r="M3180" s="17"/>
      <c r="N3180" s="17"/>
      <c r="O3180" s="19"/>
      <c r="P3180" s="19"/>
      <c r="Q3180" s="19"/>
      <c r="R3180" s="17"/>
    </row>
    <row r="3181" spans="1:18">
      <c r="A3181" s="150" t="str">
        <f t="shared" si="50"/>
        <v/>
      </c>
      <c r="B3181" s="79"/>
      <c r="C3181" s="157"/>
      <c r="D3181" s="47"/>
      <c r="E3181" s="345"/>
      <c r="F3181" s="19"/>
      <c r="G3181" s="56"/>
      <c r="H3181" s="18"/>
      <c r="I3181" s="19"/>
      <c r="J3181" s="19"/>
      <c r="K3181" s="19"/>
      <c r="L3181" s="345"/>
      <c r="M3181" s="17"/>
      <c r="N3181" s="17"/>
      <c r="O3181" s="19"/>
      <c r="P3181" s="19"/>
      <c r="Q3181" s="19"/>
      <c r="R3181" s="17"/>
    </row>
    <row r="3182" spans="1:18">
      <c r="A3182" s="150" t="str">
        <f t="shared" si="50"/>
        <v/>
      </c>
      <c r="B3182" s="79"/>
      <c r="C3182" s="157"/>
      <c r="D3182" s="47"/>
      <c r="E3182" s="345"/>
      <c r="F3182" s="19"/>
      <c r="G3182" s="56"/>
      <c r="H3182" s="18"/>
      <c r="I3182" s="19"/>
      <c r="J3182" s="19"/>
      <c r="K3182" s="19"/>
      <c r="L3182" s="345"/>
      <c r="M3182" s="17"/>
      <c r="N3182" s="17"/>
      <c r="O3182" s="19"/>
      <c r="P3182" s="19"/>
      <c r="Q3182" s="19"/>
      <c r="R3182" s="17"/>
    </row>
    <row r="3183" spans="1:18">
      <c r="A3183" s="89" t="str">
        <f t="shared" si="50"/>
        <v/>
      </c>
      <c r="B3183" s="88"/>
      <c r="C3183" s="157"/>
      <c r="D3183" s="90"/>
      <c r="E3183" s="346"/>
      <c r="F3183" s="91"/>
      <c r="G3183" s="88"/>
      <c r="H3183" s="92"/>
      <c r="I3183" s="93"/>
      <c r="J3183" s="93"/>
      <c r="K3183" s="93"/>
      <c r="L3183" s="346"/>
      <c r="M3183" s="94"/>
      <c r="N3183" s="94"/>
      <c r="O3183" s="93"/>
      <c r="P3183" s="93"/>
      <c r="Q3183" s="93"/>
      <c r="R3183" s="94"/>
    </row>
    <row r="3184" spans="1:18">
      <c r="A3184" s="150" t="str">
        <f t="shared" si="50"/>
        <v/>
      </c>
      <c r="B3184" s="79"/>
      <c r="C3184" s="157"/>
      <c r="D3184" s="47"/>
      <c r="E3184" s="345"/>
      <c r="F3184" s="19"/>
      <c r="G3184" s="56"/>
      <c r="H3184" s="18"/>
      <c r="I3184" s="19"/>
      <c r="J3184" s="19"/>
      <c r="K3184" s="19"/>
      <c r="L3184" s="345"/>
      <c r="M3184" s="17"/>
      <c r="N3184" s="17"/>
      <c r="O3184" s="19"/>
      <c r="P3184" s="19"/>
      <c r="Q3184" s="19"/>
      <c r="R3184" s="17"/>
    </row>
    <row r="3185" spans="1:18">
      <c r="A3185" s="150" t="str">
        <f t="shared" si="50"/>
        <v/>
      </c>
      <c r="B3185" s="79"/>
      <c r="C3185" s="157"/>
      <c r="D3185" s="47"/>
      <c r="E3185" s="345"/>
      <c r="F3185" s="19"/>
      <c r="G3185" s="56"/>
      <c r="H3185" s="18"/>
      <c r="I3185" s="19"/>
      <c r="J3185" s="19"/>
      <c r="K3185" s="19"/>
      <c r="L3185" s="345"/>
      <c r="M3185" s="17"/>
      <c r="N3185" s="17"/>
      <c r="O3185" s="19"/>
      <c r="P3185" s="19"/>
      <c r="Q3185" s="19"/>
      <c r="R3185" s="17"/>
    </row>
    <row r="3186" spans="1:18">
      <c r="A3186" s="150" t="str">
        <f t="shared" si="50"/>
        <v/>
      </c>
      <c r="B3186" s="79"/>
      <c r="C3186" s="157"/>
      <c r="D3186" s="47"/>
      <c r="E3186" s="345"/>
      <c r="F3186" s="19"/>
      <c r="G3186" s="56"/>
      <c r="H3186" s="18"/>
      <c r="I3186" s="19"/>
      <c r="J3186" s="19"/>
      <c r="K3186" s="19"/>
      <c r="L3186" s="345"/>
      <c r="M3186" s="17"/>
      <c r="N3186" s="17"/>
      <c r="O3186" s="19"/>
      <c r="P3186" s="19"/>
      <c r="Q3186" s="19"/>
      <c r="R3186" s="17"/>
    </row>
    <row r="3187" spans="1:18">
      <c r="A3187" s="150" t="str">
        <f t="shared" si="50"/>
        <v/>
      </c>
      <c r="B3187" s="79"/>
      <c r="C3187" s="157"/>
      <c r="D3187" s="47"/>
      <c r="E3187" s="345"/>
      <c r="F3187" s="19"/>
      <c r="G3187" s="56"/>
      <c r="H3187" s="18"/>
      <c r="I3187" s="19"/>
      <c r="J3187" s="19"/>
      <c r="K3187" s="19"/>
      <c r="L3187" s="345"/>
      <c r="M3187" s="17"/>
      <c r="N3187" s="17"/>
      <c r="O3187" s="19"/>
      <c r="P3187" s="19"/>
      <c r="Q3187" s="19"/>
      <c r="R3187" s="17"/>
    </row>
    <row r="3188" spans="1:18">
      <c r="A3188" s="150" t="str">
        <f t="shared" si="50"/>
        <v/>
      </c>
      <c r="B3188" s="79"/>
      <c r="C3188" s="157"/>
      <c r="D3188" s="47"/>
      <c r="E3188" s="345"/>
      <c r="F3188" s="19"/>
      <c r="G3188" s="56"/>
      <c r="H3188" s="18"/>
      <c r="I3188" s="19"/>
      <c r="J3188" s="19"/>
      <c r="K3188" s="19"/>
      <c r="L3188" s="345"/>
      <c r="M3188" s="17"/>
      <c r="N3188" s="17"/>
      <c r="O3188" s="19"/>
      <c r="P3188" s="19"/>
      <c r="Q3188" s="19"/>
      <c r="R3188" s="17"/>
    </row>
    <row r="3189" spans="1:18">
      <c r="A3189" s="89" t="str">
        <f t="shared" si="50"/>
        <v/>
      </c>
      <c r="B3189" s="88"/>
      <c r="C3189" s="157"/>
      <c r="D3189" s="90"/>
      <c r="E3189" s="346"/>
      <c r="F3189" s="91"/>
      <c r="G3189" s="88"/>
      <c r="H3189" s="92"/>
      <c r="I3189" s="93"/>
      <c r="J3189" s="93"/>
      <c r="K3189" s="93"/>
      <c r="L3189" s="346"/>
      <c r="M3189" s="94"/>
      <c r="N3189" s="94"/>
      <c r="O3189" s="93"/>
      <c r="P3189" s="93"/>
      <c r="Q3189" s="93"/>
      <c r="R3189" s="94"/>
    </row>
    <row r="3190" spans="1:18">
      <c r="A3190" s="150" t="str">
        <f t="shared" si="50"/>
        <v/>
      </c>
      <c r="B3190" s="79"/>
      <c r="C3190" s="157"/>
      <c r="D3190" s="47"/>
      <c r="E3190" s="345"/>
      <c r="F3190" s="19"/>
      <c r="G3190" s="56"/>
      <c r="H3190" s="18"/>
      <c r="I3190" s="19"/>
      <c r="J3190" s="19"/>
      <c r="K3190" s="19"/>
      <c r="L3190" s="345"/>
      <c r="M3190" s="17"/>
      <c r="N3190" s="17"/>
      <c r="O3190" s="19"/>
      <c r="P3190" s="19"/>
      <c r="Q3190" s="19"/>
      <c r="R3190" s="17"/>
    </row>
    <row r="3191" spans="1:18">
      <c r="A3191" s="150" t="str">
        <f t="shared" si="50"/>
        <v/>
      </c>
      <c r="B3191" s="79"/>
      <c r="C3191" s="157"/>
      <c r="D3191" s="47"/>
      <c r="E3191" s="345"/>
      <c r="F3191" s="19"/>
      <c r="G3191" s="56"/>
      <c r="H3191" s="18"/>
      <c r="I3191" s="19"/>
      <c r="J3191" s="19"/>
      <c r="K3191" s="19"/>
      <c r="L3191" s="345"/>
      <c r="M3191" s="17"/>
      <c r="N3191" s="17"/>
      <c r="O3191" s="19"/>
      <c r="P3191" s="19"/>
      <c r="Q3191" s="19"/>
      <c r="R3191" s="17"/>
    </row>
    <row r="3192" spans="1:18">
      <c r="A3192" s="150" t="str">
        <f t="shared" si="50"/>
        <v/>
      </c>
      <c r="B3192" s="79"/>
      <c r="C3192" s="157"/>
      <c r="D3192" s="47"/>
      <c r="E3192" s="345"/>
      <c r="F3192" s="19"/>
      <c r="G3192" s="56"/>
      <c r="H3192" s="18"/>
      <c r="I3192" s="19"/>
      <c r="J3192" s="19"/>
      <c r="K3192" s="19"/>
      <c r="L3192" s="345"/>
      <c r="M3192" s="17"/>
      <c r="N3192" s="17"/>
      <c r="O3192" s="19"/>
      <c r="P3192" s="19"/>
      <c r="Q3192" s="19"/>
      <c r="R3192" s="17"/>
    </row>
    <row r="3193" spans="1:18">
      <c r="A3193" s="150" t="str">
        <f t="shared" si="50"/>
        <v/>
      </c>
      <c r="B3193" s="79"/>
      <c r="C3193" s="157"/>
      <c r="D3193" s="47"/>
      <c r="E3193" s="345"/>
      <c r="F3193" s="19"/>
      <c r="G3193" s="56"/>
      <c r="H3193" s="18"/>
      <c r="I3193" s="19"/>
      <c r="J3193" s="19"/>
      <c r="K3193" s="19"/>
      <c r="L3193" s="345"/>
      <c r="M3193" s="17"/>
      <c r="N3193" s="17"/>
      <c r="O3193" s="19"/>
      <c r="P3193" s="19"/>
      <c r="Q3193" s="19"/>
      <c r="R3193" s="17"/>
    </row>
    <row r="3194" spans="1:18">
      <c r="A3194" s="150" t="str">
        <f t="shared" si="50"/>
        <v/>
      </c>
      <c r="B3194" s="79"/>
      <c r="C3194" s="157"/>
      <c r="D3194" s="47"/>
      <c r="E3194" s="345"/>
      <c r="F3194" s="19"/>
      <c r="G3194" s="56"/>
      <c r="H3194" s="18"/>
      <c r="I3194" s="19"/>
      <c r="J3194" s="19"/>
      <c r="K3194" s="19"/>
      <c r="L3194" s="345"/>
      <c r="M3194" s="17"/>
      <c r="N3194" s="17"/>
      <c r="O3194" s="19"/>
      <c r="P3194" s="19"/>
      <c r="Q3194" s="19"/>
      <c r="R3194" s="17"/>
    </row>
    <row r="3195" spans="1:18">
      <c r="A3195" s="89" t="str">
        <f t="shared" si="50"/>
        <v/>
      </c>
      <c r="B3195" s="88"/>
      <c r="C3195" s="157"/>
      <c r="D3195" s="90"/>
      <c r="E3195" s="346"/>
      <c r="F3195" s="91"/>
      <c r="G3195" s="88"/>
      <c r="H3195" s="92"/>
      <c r="I3195" s="93"/>
      <c r="J3195" s="93"/>
      <c r="K3195" s="93"/>
      <c r="L3195" s="346"/>
      <c r="M3195" s="94"/>
      <c r="N3195" s="94"/>
      <c r="O3195" s="93"/>
      <c r="P3195" s="93"/>
      <c r="Q3195" s="93"/>
      <c r="R3195" s="94"/>
    </row>
    <row r="3196" spans="1:18">
      <c r="A3196" s="150" t="str">
        <f t="shared" si="50"/>
        <v/>
      </c>
      <c r="B3196" s="79"/>
      <c r="C3196" s="157"/>
      <c r="D3196" s="47"/>
      <c r="E3196" s="345"/>
      <c r="F3196" s="19"/>
      <c r="G3196" s="56"/>
      <c r="H3196" s="18"/>
      <c r="I3196" s="19"/>
      <c r="J3196" s="19"/>
      <c r="K3196" s="19"/>
      <c r="L3196" s="345"/>
      <c r="M3196" s="17"/>
      <c r="N3196" s="17"/>
      <c r="O3196" s="19"/>
      <c r="P3196" s="19"/>
      <c r="Q3196" s="19"/>
      <c r="R3196" s="17"/>
    </row>
    <row r="3197" spans="1:18">
      <c r="A3197" s="150" t="str">
        <f t="shared" si="50"/>
        <v/>
      </c>
      <c r="B3197" s="79"/>
      <c r="C3197" s="157"/>
      <c r="D3197" s="47"/>
      <c r="E3197" s="345"/>
      <c r="F3197" s="19"/>
      <c r="G3197" s="56"/>
      <c r="H3197" s="18"/>
      <c r="I3197" s="19"/>
      <c r="J3197" s="19"/>
      <c r="K3197" s="19"/>
      <c r="L3197" s="345"/>
      <c r="M3197" s="17"/>
      <c r="N3197" s="17"/>
      <c r="O3197" s="19"/>
      <c r="P3197" s="19"/>
      <c r="Q3197" s="19"/>
      <c r="R3197" s="17"/>
    </row>
    <row r="3198" spans="1:18">
      <c r="A3198" s="150" t="str">
        <f t="shared" si="50"/>
        <v/>
      </c>
      <c r="B3198" s="79"/>
      <c r="C3198" s="157"/>
      <c r="D3198" s="47"/>
      <c r="E3198" s="345"/>
      <c r="F3198" s="19"/>
      <c r="G3198" s="56"/>
      <c r="H3198" s="18"/>
      <c r="I3198" s="19"/>
      <c r="J3198" s="19"/>
      <c r="K3198" s="19"/>
      <c r="L3198" s="345"/>
      <c r="M3198" s="17"/>
      <c r="N3198" s="17"/>
      <c r="O3198" s="19"/>
      <c r="P3198" s="19"/>
      <c r="Q3198" s="19"/>
      <c r="R3198" s="17"/>
    </row>
    <row r="3199" spans="1:18">
      <c r="A3199" s="150" t="str">
        <f t="shared" si="50"/>
        <v/>
      </c>
      <c r="B3199" s="79"/>
      <c r="C3199" s="157"/>
      <c r="D3199" s="47"/>
      <c r="E3199" s="345"/>
      <c r="F3199" s="19"/>
      <c r="G3199" s="56"/>
      <c r="H3199" s="18"/>
      <c r="I3199" s="19"/>
      <c r="J3199" s="19"/>
      <c r="K3199" s="19"/>
      <c r="L3199" s="345"/>
      <c r="M3199" s="17"/>
      <c r="N3199" s="17"/>
      <c r="O3199" s="19"/>
      <c r="P3199" s="19"/>
      <c r="Q3199" s="19"/>
      <c r="R3199" s="17"/>
    </row>
    <row r="3200" spans="1:18">
      <c r="A3200" s="150" t="str">
        <f t="shared" si="50"/>
        <v/>
      </c>
      <c r="B3200" s="79"/>
      <c r="C3200" s="157"/>
      <c r="D3200" s="47"/>
      <c r="E3200" s="345"/>
      <c r="F3200" s="19"/>
      <c r="G3200" s="56"/>
      <c r="H3200" s="18"/>
      <c r="I3200" s="19"/>
      <c r="J3200" s="19"/>
      <c r="K3200" s="19"/>
      <c r="L3200" s="345"/>
      <c r="M3200" s="17"/>
      <c r="N3200" s="17"/>
      <c r="O3200" s="19"/>
      <c r="P3200" s="19"/>
      <c r="Q3200" s="19"/>
      <c r="R3200" s="17"/>
    </row>
    <row r="3201" spans="1:18">
      <c r="A3201" s="89" t="str">
        <f t="shared" si="50"/>
        <v/>
      </c>
      <c r="B3201" s="88"/>
      <c r="C3201" s="157"/>
      <c r="D3201" s="90"/>
      <c r="E3201" s="346"/>
      <c r="F3201" s="91"/>
      <c r="G3201" s="88"/>
      <c r="H3201" s="92"/>
      <c r="I3201" s="93"/>
      <c r="J3201" s="93"/>
      <c r="K3201" s="93"/>
      <c r="L3201" s="346"/>
      <c r="M3201" s="94"/>
      <c r="N3201" s="94"/>
      <c r="O3201" s="93"/>
      <c r="P3201" s="93"/>
      <c r="Q3201" s="93"/>
      <c r="R3201" s="94"/>
    </row>
    <row r="3202" spans="1:18">
      <c r="A3202" s="150" t="str">
        <f t="shared" si="50"/>
        <v/>
      </c>
      <c r="B3202" s="79"/>
      <c r="C3202" s="157"/>
      <c r="D3202" s="47"/>
      <c r="E3202" s="345"/>
      <c r="F3202" s="19"/>
      <c r="G3202" s="56"/>
      <c r="H3202" s="18"/>
      <c r="I3202" s="19"/>
      <c r="J3202" s="19"/>
      <c r="K3202" s="19"/>
      <c r="L3202" s="345"/>
      <c r="M3202" s="17"/>
      <c r="N3202" s="17"/>
      <c r="O3202" s="19"/>
      <c r="P3202" s="19"/>
      <c r="Q3202" s="19"/>
      <c r="R3202" s="17"/>
    </row>
    <row r="3203" spans="1:18">
      <c r="A3203" s="150" t="str">
        <f t="shared" si="50"/>
        <v/>
      </c>
      <c r="B3203" s="79"/>
      <c r="C3203" s="157"/>
      <c r="D3203" s="47"/>
      <c r="E3203" s="345"/>
      <c r="F3203" s="19"/>
      <c r="G3203" s="56"/>
      <c r="H3203" s="18"/>
      <c r="I3203" s="19"/>
      <c r="J3203" s="19"/>
      <c r="K3203" s="19"/>
      <c r="L3203" s="345"/>
      <c r="M3203" s="17"/>
      <c r="N3203" s="17"/>
      <c r="O3203" s="19"/>
      <c r="P3203" s="19"/>
      <c r="Q3203" s="19"/>
      <c r="R3203" s="17"/>
    </row>
    <row r="3204" spans="1:18">
      <c r="A3204" s="150" t="str">
        <f t="shared" si="50"/>
        <v/>
      </c>
      <c r="B3204" s="79"/>
      <c r="C3204" s="157"/>
      <c r="D3204" s="47"/>
      <c r="E3204" s="345"/>
      <c r="F3204" s="19"/>
      <c r="G3204" s="56"/>
      <c r="H3204" s="18"/>
      <c r="I3204" s="19"/>
      <c r="J3204" s="19"/>
      <c r="K3204" s="19"/>
      <c r="L3204" s="345"/>
      <c r="M3204" s="17"/>
      <c r="N3204" s="17"/>
      <c r="O3204" s="19"/>
      <c r="P3204" s="19"/>
      <c r="Q3204" s="19"/>
      <c r="R3204" s="17"/>
    </row>
    <row r="3205" spans="1:18">
      <c r="A3205" s="150" t="str">
        <f t="shared" si="50"/>
        <v/>
      </c>
      <c r="B3205" s="79"/>
      <c r="C3205" s="157"/>
      <c r="D3205" s="47"/>
      <c r="E3205" s="345"/>
      <c r="F3205" s="19"/>
      <c r="G3205" s="56"/>
      <c r="H3205" s="18"/>
      <c r="I3205" s="19"/>
      <c r="J3205" s="19"/>
      <c r="K3205" s="19"/>
      <c r="L3205" s="345"/>
      <c r="M3205" s="17"/>
      <c r="N3205" s="17"/>
      <c r="O3205" s="19"/>
      <c r="P3205" s="19"/>
      <c r="Q3205" s="19"/>
      <c r="R3205" s="17"/>
    </row>
    <row r="3206" spans="1:18">
      <c r="A3206" s="150" t="str">
        <f t="shared" si="50"/>
        <v/>
      </c>
      <c r="B3206" s="79"/>
      <c r="C3206" s="157"/>
      <c r="D3206" s="47"/>
      <c r="E3206" s="345"/>
      <c r="F3206" s="19"/>
      <c r="G3206" s="56"/>
      <c r="H3206" s="18"/>
      <c r="I3206" s="19"/>
      <c r="J3206" s="19"/>
      <c r="K3206" s="19"/>
      <c r="L3206" s="345"/>
      <c r="M3206" s="17"/>
      <c r="N3206" s="17"/>
      <c r="O3206" s="19"/>
      <c r="P3206" s="19"/>
      <c r="Q3206" s="19"/>
      <c r="R3206" s="17"/>
    </row>
    <row r="3207" spans="1:18">
      <c r="A3207" s="89" t="str">
        <f t="shared" si="50"/>
        <v/>
      </c>
      <c r="B3207" s="88"/>
      <c r="C3207" s="157"/>
      <c r="D3207" s="90"/>
      <c r="E3207" s="346"/>
      <c r="F3207" s="91"/>
      <c r="G3207" s="88"/>
      <c r="H3207" s="92"/>
      <c r="I3207" s="93"/>
      <c r="J3207" s="93"/>
      <c r="K3207" s="93"/>
      <c r="L3207" s="346"/>
      <c r="M3207" s="94"/>
      <c r="N3207" s="94"/>
      <c r="O3207" s="93"/>
      <c r="P3207" s="93"/>
      <c r="Q3207" s="93"/>
      <c r="R3207" s="94"/>
    </row>
    <row r="3208" spans="1:18">
      <c r="A3208" s="150" t="str">
        <f t="shared" si="50"/>
        <v/>
      </c>
      <c r="B3208" s="79"/>
      <c r="C3208" s="157"/>
      <c r="D3208" s="47"/>
      <c r="E3208" s="345"/>
      <c r="F3208" s="19"/>
      <c r="G3208" s="56"/>
      <c r="H3208" s="18"/>
      <c r="I3208" s="19"/>
      <c r="J3208" s="19"/>
      <c r="K3208" s="19"/>
      <c r="L3208" s="345"/>
      <c r="M3208" s="17"/>
      <c r="N3208" s="17"/>
      <c r="O3208" s="19"/>
      <c r="P3208" s="19"/>
      <c r="Q3208" s="19"/>
      <c r="R3208" s="17"/>
    </row>
    <row r="3209" spans="1:18">
      <c r="A3209" s="150" t="str">
        <f t="shared" si="50"/>
        <v/>
      </c>
      <c r="B3209" s="79"/>
      <c r="C3209" s="157"/>
      <c r="D3209" s="47"/>
      <c r="E3209" s="345"/>
      <c r="F3209" s="19"/>
      <c r="G3209" s="56"/>
      <c r="H3209" s="18"/>
      <c r="I3209" s="19"/>
      <c r="J3209" s="19"/>
      <c r="K3209" s="19"/>
      <c r="L3209" s="345"/>
      <c r="M3209" s="17"/>
      <c r="N3209" s="17"/>
      <c r="O3209" s="19"/>
      <c r="P3209" s="19"/>
      <c r="Q3209" s="19"/>
      <c r="R3209" s="17"/>
    </row>
    <row r="3210" spans="1:18">
      <c r="A3210" s="150" t="str">
        <f t="shared" si="50"/>
        <v/>
      </c>
      <c r="B3210" s="79"/>
      <c r="C3210" s="157"/>
      <c r="D3210" s="47"/>
      <c r="E3210" s="345"/>
      <c r="F3210" s="19"/>
      <c r="G3210" s="56"/>
      <c r="H3210" s="18"/>
      <c r="I3210" s="19"/>
      <c r="J3210" s="19"/>
      <c r="K3210" s="19"/>
      <c r="L3210" s="345"/>
      <c r="M3210" s="17"/>
      <c r="N3210" s="17"/>
      <c r="O3210" s="19"/>
      <c r="P3210" s="19"/>
      <c r="Q3210" s="19"/>
      <c r="R3210" s="17"/>
    </row>
    <row r="3211" spans="1:18">
      <c r="A3211" s="150" t="str">
        <f t="shared" si="50"/>
        <v/>
      </c>
      <c r="B3211" s="79"/>
      <c r="C3211" s="157"/>
      <c r="D3211" s="47"/>
      <c r="E3211" s="345"/>
      <c r="F3211" s="19"/>
      <c r="G3211" s="56"/>
      <c r="H3211" s="18"/>
      <c r="I3211" s="19"/>
      <c r="J3211" s="19"/>
      <c r="K3211" s="19"/>
      <c r="L3211" s="345"/>
      <c r="M3211" s="17"/>
      <c r="N3211" s="17"/>
      <c r="O3211" s="19"/>
      <c r="P3211" s="19"/>
      <c r="Q3211" s="19"/>
      <c r="R3211" s="17"/>
    </row>
    <row r="3212" spans="1:18">
      <c r="A3212" s="150" t="str">
        <f t="shared" si="50"/>
        <v/>
      </c>
      <c r="B3212" s="79"/>
      <c r="C3212" s="157"/>
      <c r="D3212" s="47"/>
      <c r="E3212" s="345"/>
      <c r="F3212" s="19"/>
      <c r="G3212" s="56"/>
      <c r="H3212" s="18"/>
      <c r="I3212" s="19"/>
      <c r="J3212" s="19"/>
      <c r="K3212" s="19"/>
      <c r="L3212" s="345"/>
      <c r="M3212" s="17"/>
      <c r="N3212" s="17"/>
      <c r="O3212" s="19"/>
      <c r="P3212" s="19"/>
      <c r="Q3212" s="19"/>
      <c r="R3212" s="17"/>
    </row>
    <row r="3213" spans="1:18">
      <c r="A3213" s="89" t="str">
        <f t="shared" si="50"/>
        <v/>
      </c>
      <c r="B3213" s="88"/>
      <c r="C3213" s="157"/>
      <c r="D3213" s="90"/>
      <c r="E3213" s="346"/>
      <c r="F3213" s="91"/>
      <c r="G3213" s="88"/>
      <c r="H3213" s="92"/>
      <c r="I3213" s="93"/>
      <c r="J3213" s="93"/>
      <c r="K3213" s="93"/>
      <c r="L3213" s="346"/>
      <c r="M3213" s="94"/>
      <c r="N3213" s="94"/>
      <c r="O3213" s="93"/>
      <c r="P3213" s="93"/>
      <c r="Q3213" s="93"/>
      <c r="R3213" s="94"/>
    </row>
    <row r="3214" spans="1:18">
      <c r="A3214" s="150" t="str">
        <f t="shared" si="50"/>
        <v/>
      </c>
      <c r="B3214" s="79"/>
      <c r="C3214" s="157"/>
      <c r="D3214" s="47"/>
      <c r="E3214" s="345"/>
      <c r="F3214" s="19"/>
      <c r="G3214" s="56"/>
      <c r="H3214" s="18"/>
      <c r="I3214" s="19"/>
      <c r="J3214" s="19"/>
      <c r="K3214" s="19"/>
      <c r="L3214" s="345"/>
      <c r="M3214" s="17"/>
      <c r="N3214" s="17"/>
      <c r="O3214" s="19"/>
      <c r="P3214" s="19"/>
      <c r="Q3214" s="19"/>
      <c r="R3214" s="17"/>
    </row>
    <row r="3215" spans="1:18">
      <c r="A3215" s="150" t="str">
        <f t="shared" ref="A3215:A3227" si="51">IF(ISBLANK(B3215),"",IF(ISNA(VLOOKUP(B3215,jobtable,2,FALSE)),"Not found",VLOOKUP(B3215,jobtable,2,FALSE)))</f>
        <v/>
      </c>
      <c r="B3215" s="79"/>
      <c r="C3215" s="157"/>
      <c r="D3215" s="47"/>
      <c r="E3215" s="345"/>
      <c r="F3215" s="19"/>
      <c r="G3215" s="56"/>
      <c r="H3215" s="18"/>
      <c r="I3215" s="19"/>
      <c r="J3215" s="19"/>
      <c r="K3215" s="19"/>
      <c r="L3215" s="345"/>
      <c r="M3215" s="17"/>
      <c r="N3215" s="17"/>
      <c r="O3215" s="19"/>
      <c r="P3215" s="19"/>
      <c r="Q3215" s="19"/>
      <c r="R3215" s="17"/>
    </row>
    <row r="3216" spans="1:18">
      <c r="A3216" s="150" t="str">
        <f t="shared" si="51"/>
        <v/>
      </c>
      <c r="B3216" s="79"/>
      <c r="C3216" s="157"/>
      <c r="D3216" s="47"/>
      <c r="E3216" s="345"/>
      <c r="F3216" s="19"/>
      <c r="G3216" s="56"/>
      <c r="H3216" s="18"/>
      <c r="I3216" s="19"/>
      <c r="J3216" s="19"/>
      <c r="K3216" s="19"/>
      <c r="L3216" s="345"/>
      <c r="M3216" s="17"/>
      <c r="N3216" s="17"/>
      <c r="O3216" s="19"/>
      <c r="P3216" s="19"/>
      <c r="Q3216" s="19"/>
      <c r="R3216" s="17"/>
    </row>
    <row r="3217" spans="1:18">
      <c r="A3217" s="150" t="str">
        <f t="shared" si="51"/>
        <v/>
      </c>
      <c r="B3217" s="79"/>
      <c r="C3217" s="157"/>
      <c r="D3217" s="47"/>
      <c r="E3217" s="345"/>
      <c r="F3217" s="19"/>
      <c r="G3217" s="56"/>
      <c r="H3217" s="18"/>
      <c r="I3217" s="19"/>
      <c r="J3217" s="19"/>
      <c r="K3217" s="19"/>
      <c r="L3217" s="345"/>
      <c r="M3217" s="17"/>
      <c r="N3217" s="17"/>
      <c r="O3217" s="19"/>
      <c r="P3217" s="19"/>
      <c r="Q3217" s="19"/>
      <c r="R3217" s="17"/>
    </row>
    <row r="3218" spans="1:18">
      <c r="A3218" s="150" t="str">
        <f t="shared" si="51"/>
        <v/>
      </c>
      <c r="B3218" s="79"/>
      <c r="C3218" s="157"/>
      <c r="D3218" s="47"/>
      <c r="E3218" s="345"/>
      <c r="F3218" s="19"/>
      <c r="G3218" s="56"/>
      <c r="H3218" s="18"/>
      <c r="I3218" s="19"/>
      <c r="J3218" s="19"/>
      <c r="K3218" s="19"/>
      <c r="L3218" s="345"/>
      <c r="M3218" s="17"/>
      <c r="N3218" s="17"/>
      <c r="O3218" s="19"/>
      <c r="P3218" s="19"/>
      <c r="Q3218" s="19"/>
      <c r="R3218" s="17"/>
    </row>
    <row r="3219" spans="1:18">
      <c r="A3219" s="89" t="str">
        <f t="shared" si="51"/>
        <v/>
      </c>
      <c r="B3219" s="88"/>
      <c r="C3219" s="157"/>
      <c r="D3219" s="90"/>
      <c r="E3219" s="346"/>
      <c r="F3219" s="91"/>
      <c r="G3219" s="88"/>
      <c r="H3219" s="92"/>
      <c r="I3219" s="93"/>
      <c r="J3219" s="93"/>
      <c r="K3219" s="93"/>
      <c r="L3219" s="346"/>
      <c r="M3219" s="94"/>
      <c r="N3219" s="94"/>
      <c r="O3219" s="93"/>
      <c r="P3219" s="93"/>
      <c r="Q3219" s="93"/>
      <c r="R3219" s="94"/>
    </row>
    <row r="3220" spans="1:18">
      <c r="A3220" s="150" t="str">
        <f t="shared" si="51"/>
        <v/>
      </c>
      <c r="B3220" s="79"/>
      <c r="C3220" s="157"/>
      <c r="D3220" s="47"/>
      <c r="E3220" s="345"/>
      <c r="F3220" s="19"/>
      <c r="G3220" s="56"/>
      <c r="H3220" s="18"/>
      <c r="I3220" s="19"/>
      <c r="J3220" s="19"/>
      <c r="K3220" s="19"/>
      <c r="L3220" s="345"/>
      <c r="M3220" s="17"/>
      <c r="N3220" s="17"/>
      <c r="O3220" s="19"/>
      <c r="P3220" s="19"/>
      <c r="Q3220" s="19"/>
      <c r="R3220" s="17"/>
    </row>
    <row r="3221" spans="1:18">
      <c r="A3221" s="150" t="str">
        <f t="shared" si="51"/>
        <v/>
      </c>
      <c r="B3221" s="79"/>
      <c r="C3221" s="157"/>
      <c r="D3221" s="47"/>
      <c r="E3221" s="345"/>
      <c r="F3221" s="19"/>
      <c r="G3221" s="56"/>
      <c r="H3221" s="18"/>
      <c r="I3221" s="19"/>
      <c r="J3221" s="19"/>
      <c r="K3221" s="19"/>
      <c r="L3221" s="345"/>
      <c r="M3221" s="17"/>
      <c r="N3221" s="17"/>
      <c r="O3221" s="19"/>
      <c r="P3221" s="19"/>
      <c r="Q3221" s="19"/>
      <c r="R3221" s="17"/>
    </row>
    <row r="3222" spans="1:18">
      <c r="A3222" s="150" t="str">
        <f t="shared" si="51"/>
        <v/>
      </c>
      <c r="B3222" s="79"/>
      <c r="C3222" s="157"/>
      <c r="D3222" s="47"/>
      <c r="E3222" s="345"/>
      <c r="F3222" s="19"/>
      <c r="G3222" s="56"/>
      <c r="H3222" s="18"/>
      <c r="I3222" s="19"/>
      <c r="J3222" s="19"/>
      <c r="K3222" s="19"/>
      <c r="L3222" s="345"/>
      <c r="M3222" s="17"/>
      <c r="N3222" s="17"/>
      <c r="O3222" s="19"/>
      <c r="P3222" s="19"/>
      <c r="Q3222" s="19"/>
      <c r="R3222" s="17"/>
    </row>
    <row r="3223" spans="1:18">
      <c r="A3223" s="150" t="str">
        <f t="shared" si="51"/>
        <v/>
      </c>
      <c r="B3223" s="79"/>
      <c r="C3223" s="157"/>
      <c r="D3223" s="47"/>
      <c r="E3223" s="345"/>
      <c r="F3223" s="19"/>
      <c r="G3223" s="56"/>
      <c r="H3223" s="18"/>
      <c r="I3223" s="19"/>
      <c r="J3223" s="19"/>
      <c r="K3223" s="19"/>
      <c r="L3223" s="345"/>
      <c r="M3223" s="17"/>
      <c r="N3223" s="17"/>
      <c r="O3223" s="19"/>
      <c r="P3223" s="19"/>
      <c r="Q3223" s="19"/>
      <c r="R3223" s="17"/>
    </row>
    <row r="3224" spans="1:18">
      <c r="A3224" s="150" t="str">
        <f t="shared" si="51"/>
        <v/>
      </c>
      <c r="B3224" s="79"/>
      <c r="C3224" s="157"/>
      <c r="D3224" s="47"/>
      <c r="E3224" s="345"/>
      <c r="F3224" s="19"/>
      <c r="G3224" s="56"/>
      <c r="H3224" s="18"/>
      <c r="I3224" s="19"/>
      <c r="J3224" s="19"/>
      <c r="K3224" s="19"/>
      <c r="L3224" s="345"/>
      <c r="M3224" s="17"/>
      <c r="N3224" s="17"/>
      <c r="O3224" s="19"/>
      <c r="P3224" s="19"/>
      <c r="Q3224" s="19"/>
      <c r="R3224" s="17"/>
    </row>
    <row r="3225" spans="1:18">
      <c r="A3225" s="89" t="str">
        <f t="shared" si="51"/>
        <v/>
      </c>
      <c r="B3225" s="88"/>
      <c r="C3225" s="157"/>
      <c r="D3225" s="90"/>
      <c r="E3225" s="346"/>
      <c r="F3225" s="91"/>
      <c r="G3225" s="88"/>
      <c r="H3225" s="92"/>
      <c r="I3225" s="93"/>
      <c r="J3225" s="93"/>
      <c r="K3225" s="93"/>
      <c r="L3225" s="346"/>
      <c r="M3225" s="94"/>
      <c r="N3225" s="94"/>
      <c r="O3225" s="93"/>
      <c r="P3225" s="93"/>
      <c r="Q3225" s="93"/>
      <c r="R3225" s="94"/>
    </row>
    <row r="3226" spans="1:18">
      <c r="A3226" s="150" t="str">
        <f t="shared" si="51"/>
        <v/>
      </c>
      <c r="B3226" s="79"/>
      <c r="C3226" s="157"/>
      <c r="D3226" s="47"/>
      <c r="E3226" s="345"/>
      <c r="F3226" s="19"/>
      <c r="G3226" s="56"/>
      <c r="H3226" s="18"/>
      <c r="I3226" s="19"/>
      <c r="J3226" s="19"/>
      <c r="K3226" s="19"/>
      <c r="L3226" s="345"/>
      <c r="M3226" s="17"/>
      <c r="N3226" s="17"/>
      <c r="O3226" s="19"/>
      <c r="P3226" s="19"/>
      <c r="Q3226" s="19"/>
      <c r="R3226" s="17"/>
    </row>
    <row r="3227" spans="1:18">
      <c r="A3227" s="150" t="str">
        <f t="shared" si="51"/>
        <v/>
      </c>
      <c r="B3227" s="79"/>
      <c r="C3227" s="157"/>
      <c r="D3227" s="47"/>
      <c r="E3227" s="345"/>
      <c r="F3227" s="19"/>
      <c r="G3227" s="56"/>
      <c r="H3227" s="18"/>
      <c r="I3227" s="19"/>
      <c r="J3227" s="19"/>
      <c r="K3227" s="19"/>
      <c r="L3227" s="345"/>
      <c r="M3227" s="17"/>
      <c r="N3227" s="17"/>
      <c r="O3227" s="19"/>
      <c r="P3227" s="19"/>
      <c r="Q3227" s="19"/>
      <c r="R3227" s="17"/>
    </row>
  </sheetData>
  <mergeCells count="4">
    <mergeCell ref="A3:R3"/>
    <mergeCell ref="F5:K5"/>
    <mergeCell ref="O5:Q5"/>
    <mergeCell ref="L5:N5"/>
  </mergeCells>
  <phoneticPr fontId="0" type="noConversion"/>
  <dataValidations xWindow="332" yWindow="434" count="2">
    <dataValidation type="whole" allowBlank="1" showInputMessage="1" showErrorMessage="1" error="Enter 1 if eligible, 0 if not" promptTitle="Enter 1 if eligible, 0 if not" sqref="G9:G3227">
      <formula1>0</formula1>
      <formula2>1</formula2>
    </dataValidation>
    <dataValidation type="list" operator="equal" allowBlank="1" showInputMessage="1" showErrorMessage="1" errorTitle="Line-of-Business Code" error="Make sure entry is UPPERCASE. CCC=Commercial Lines; PPP=Personal Lines; CWK=Workers' Comp; MWK=Workers' Comp-Medical; MPC=If supports both Commercial &amp; Personal or if above codes do not apply." promptTitle="Line-of-Business Code" prompt="CCC=Commercial Lines; PPP=Personal Lines; CWK=Workers' Comp; MWK=Workers' Comp-Medical; MPC=If supports both Commercial &amp; Personal or if above codes do not apply.  Entry is required to be in UPPERCASE." sqref="C9:C3227">
      <formula1>"CCC, PPP, CWK, MWK, MPC"</formula1>
    </dataValidation>
  </dataValidations>
  <hyperlinks>
    <hyperlink ref="G2" location="'Job Descriptions'!A1" display="'Job Descriptions'!A1"/>
    <hyperlink ref="G1" location="Instructions!A1" display="Instructions!A1"/>
  </hyperlinks>
  <printOptions gridLines="1"/>
  <pageMargins left="0.25" right="0" top="0.75" bottom="0.5" header="0.5" footer="0.5"/>
  <pageSetup paperSize="5" orientation="landscape" r:id="rId1"/>
  <headerFooter alignWithMargins="0">
    <oddFooter>Page &amp;P</oddFooter>
  </headerFooter>
  <ignoredErrors>
    <ignoredError sqref="A6 S6 C6:R6" numberStoredAsText="1"/>
  </ignoredError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6"/>
    <pageSetUpPr autoPageBreaks="0"/>
  </sheetPr>
  <dimension ref="A1:BE113"/>
  <sheetViews>
    <sheetView showGridLines="0" showRowColHeaders="0" zoomScaleNormal="100" workbookViewId="0">
      <selection activeCell="W21" sqref="W21"/>
    </sheetView>
  </sheetViews>
  <sheetFormatPr defaultColWidth="0" defaultRowHeight="13.2" zeroHeight="1"/>
  <cols>
    <col min="1" max="1" width="2.6640625" style="185" customWidth="1"/>
    <col min="2" max="2" width="2.33203125" style="185" customWidth="1"/>
    <col min="3" max="54" width="1.6640625" style="185" customWidth="1"/>
    <col min="55" max="55" width="2.6640625" style="185" customWidth="1"/>
    <col min="56" max="16384" width="0" style="185" hidden="1"/>
  </cols>
  <sheetData>
    <row r="1" spans="1:55"/>
    <row r="2" spans="1:55" ht="39.75" customHeight="1">
      <c r="A2" s="662" t="s">
        <v>799</v>
      </c>
      <c r="B2" s="662"/>
      <c r="C2" s="662"/>
      <c r="D2" s="662"/>
      <c r="E2" s="662"/>
      <c r="F2" s="662"/>
      <c r="G2" s="662"/>
      <c r="H2" s="662"/>
      <c r="I2" s="662"/>
      <c r="J2" s="662"/>
      <c r="K2" s="662"/>
      <c r="L2" s="662"/>
      <c r="M2" s="662"/>
      <c r="N2" s="662"/>
      <c r="O2" s="662"/>
      <c r="P2" s="662"/>
      <c r="Q2" s="662"/>
      <c r="R2" s="662"/>
      <c r="S2" s="662"/>
      <c r="T2" s="662"/>
      <c r="U2" s="662"/>
      <c r="V2" s="662"/>
      <c r="W2" s="662"/>
      <c r="X2" s="662"/>
      <c r="Y2" s="662"/>
      <c r="Z2" s="662"/>
      <c r="AA2" s="662"/>
      <c r="AB2" s="662"/>
      <c r="AC2" s="662"/>
      <c r="AD2" s="662"/>
      <c r="AE2" s="662"/>
      <c r="AF2" s="662"/>
      <c r="AG2" s="662"/>
      <c r="AH2" s="662"/>
      <c r="AI2" s="662"/>
      <c r="AJ2" s="662"/>
      <c r="AK2" s="662"/>
      <c r="AL2" s="662"/>
      <c r="AM2" s="662"/>
      <c r="AN2" s="662"/>
      <c r="AO2" s="662"/>
      <c r="AP2" s="662"/>
      <c r="AQ2" s="662"/>
      <c r="AR2" s="662"/>
      <c r="AS2" s="662"/>
      <c r="AT2" s="662"/>
      <c r="AU2" s="662"/>
      <c r="AV2" s="662"/>
      <c r="AW2" s="662"/>
      <c r="AX2" s="662"/>
      <c r="AY2" s="662"/>
      <c r="AZ2" s="662"/>
      <c r="BA2" s="662"/>
      <c r="BB2" s="662"/>
      <c r="BC2" s="662"/>
    </row>
    <row r="3" spans="1:55" s="272" customFormat="1" ht="5.25" customHeight="1">
      <c r="A3" s="271"/>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271"/>
      <c r="AX3" s="271"/>
      <c r="AY3" s="271"/>
      <c r="AZ3" s="271"/>
      <c r="BA3" s="271"/>
      <c r="BB3" s="271"/>
      <c r="BC3" s="271"/>
    </row>
    <row r="4" spans="1:55" ht="33" customHeight="1">
      <c r="A4" s="519" t="s">
        <v>800</v>
      </c>
      <c r="B4" s="519"/>
      <c r="C4" s="519"/>
      <c r="D4" s="519"/>
      <c r="E4" s="519"/>
      <c r="F4" s="519"/>
      <c r="G4" s="519"/>
      <c r="H4" s="519"/>
      <c r="I4" s="519"/>
      <c r="J4" s="519"/>
      <c r="K4" s="519"/>
      <c r="L4" s="519"/>
      <c r="M4" s="519"/>
      <c r="N4" s="519"/>
      <c r="O4" s="519"/>
      <c r="P4" s="519"/>
      <c r="Q4" s="519"/>
      <c r="R4" s="519"/>
      <c r="S4" s="519"/>
      <c r="T4" s="519"/>
      <c r="U4" s="519"/>
      <c r="V4" s="519"/>
      <c r="W4" s="519"/>
      <c r="X4" s="519"/>
      <c r="Y4" s="519"/>
      <c r="Z4" s="519"/>
      <c r="AA4" s="519"/>
      <c r="AB4" s="519"/>
      <c r="AC4" s="519"/>
      <c r="AD4" s="519"/>
      <c r="AE4" s="519"/>
      <c r="AF4" s="519"/>
      <c r="AG4" s="519"/>
      <c r="AH4" s="519"/>
      <c r="AI4" s="519"/>
      <c r="AJ4" s="519"/>
      <c r="AK4" s="519"/>
      <c r="AL4" s="519"/>
      <c r="AM4" s="519"/>
      <c r="AN4" s="519"/>
      <c r="AO4" s="519"/>
      <c r="AP4" s="519"/>
      <c r="AQ4" s="519"/>
      <c r="AR4" s="519"/>
      <c r="AS4" s="519"/>
      <c r="AT4" s="519"/>
      <c r="AU4" s="519"/>
      <c r="AV4" s="519"/>
      <c r="AW4" s="519"/>
      <c r="AX4" s="519"/>
      <c r="AY4" s="519"/>
      <c r="AZ4" s="519"/>
      <c r="BA4" s="519"/>
      <c r="BB4" s="519"/>
      <c r="BC4" s="519"/>
    </row>
    <row r="5" spans="1:55" ht="15.6">
      <c r="B5" s="670" t="s">
        <v>235</v>
      </c>
      <c r="C5" s="670"/>
      <c r="D5" s="670"/>
      <c r="E5" s="670"/>
      <c r="F5" s="670"/>
      <c r="G5" s="670"/>
      <c r="H5" s="670"/>
      <c r="I5" s="670"/>
      <c r="J5" s="670"/>
      <c r="K5" s="670"/>
      <c r="L5" s="670"/>
      <c r="M5" s="670"/>
      <c r="N5" s="670"/>
      <c r="O5" s="670"/>
      <c r="P5" s="670"/>
      <c r="Q5" s="670"/>
      <c r="R5" s="670"/>
      <c r="S5" s="670"/>
      <c r="T5" s="670"/>
      <c r="U5" s="670"/>
      <c r="V5" s="670"/>
      <c r="W5" s="670"/>
      <c r="X5" s="670"/>
      <c r="Y5" s="670"/>
      <c r="Z5" s="670"/>
      <c r="AA5" s="670"/>
      <c r="AB5" s="670"/>
      <c r="AC5" s="670"/>
      <c r="AD5" s="670"/>
      <c r="AE5" s="670"/>
      <c r="AF5" s="670"/>
      <c r="AG5" s="670"/>
      <c r="AH5" s="670"/>
      <c r="AI5" s="670"/>
      <c r="AJ5" s="670"/>
      <c r="AK5" s="670"/>
      <c r="AL5" s="670"/>
      <c r="AM5" s="670"/>
      <c r="AN5" s="670"/>
      <c r="AO5" s="670"/>
      <c r="AP5" s="670"/>
      <c r="AQ5" s="670"/>
      <c r="AR5" s="670"/>
      <c r="AS5" s="670"/>
      <c r="AT5" s="670"/>
      <c r="AU5" s="670"/>
      <c r="AV5" s="670"/>
      <c r="AW5" s="670"/>
      <c r="AX5" s="670"/>
      <c r="AY5" s="670"/>
      <c r="AZ5" s="670"/>
      <c r="BA5" s="670"/>
      <c r="BB5" s="670"/>
      <c r="BC5" s="183"/>
    </row>
    <row r="6" spans="1:55" ht="9" customHeight="1">
      <c r="A6" s="172"/>
    </row>
    <row r="7" spans="1:55" s="172" customFormat="1" ht="15.6">
      <c r="B7" s="174"/>
      <c r="C7" s="174"/>
      <c r="D7" s="174"/>
      <c r="E7" s="174"/>
      <c r="F7" s="174"/>
      <c r="G7" s="174"/>
      <c r="H7" s="174"/>
      <c r="I7" s="174"/>
      <c r="J7" s="196" t="s">
        <v>291</v>
      </c>
      <c r="K7" s="671" t="str">
        <f>IF('Contact And Practices'!D9="","",'Contact And Practices'!D9)</f>
        <v/>
      </c>
      <c r="L7" s="672"/>
      <c r="M7" s="672"/>
      <c r="N7" s="672"/>
      <c r="O7" s="672"/>
      <c r="P7" s="672"/>
      <c r="Q7" s="672"/>
      <c r="R7" s="672"/>
      <c r="S7" s="672"/>
      <c r="T7" s="672"/>
      <c r="U7" s="672"/>
      <c r="V7" s="672"/>
      <c r="W7" s="672"/>
      <c r="X7" s="672"/>
      <c r="Y7" s="672"/>
      <c r="Z7" s="672"/>
      <c r="AA7" s="672"/>
      <c r="AB7" s="672"/>
      <c r="AC7" s="672"/>
      <c r="AD7" s="672"/>
      <c r="AE7" s="672"/>
      <c r="AF7" s="672"/>
      <c r="AG7" s="672"/>
      <c r="AH7" s="672"/>
      <c r="AI7" s="672"/>
      <c r="AJ7" s="672"/>
      <c r="AK7" s="672"/>
      <c r="AL7" s="672"/>
      <c r="AM7" s="672"/>
      <c r="AN7" s="672"/>
      <c r="AO7" s="672"/>
      <c r="AP7" s="672"/>
      <c r="AQ7" s="672"/>
      <c r="AR7" s="672"/>
      <c r="AS7" s="672"/>
      <c r="AT7" s="672"/>
      <c r="AU7" s="672"/>
      <c r="AV7" s="672"/>
      <c r="AW7" s="672"/>
      <c r="AX7" s="672"/>
      <c r="AY7" s="672"/>
      <c r="AZ7" s="672"/>
      <c r="BA7" s="672"/>
      <c r="BB7" s="673"/>
      <c r="BC7" s="102"/>
    </row>
    <row r="8" spans="1:55" s="172" customFormat="1" ht="15.6">
      <c r="B8" s="184"/>
      <c r="C8" s="184"/>
      <c r="D8" s="184"/>
      <c r="E8" s="184"/>
      <c r="F8" s="184"/>
      <c r="G8" s="184"/>
      <c r="H8" s="184"/>
      <c r="I8" s="184"/>
      <c r="J8" s="196" t="s">
        <v>308</v>
      </c>
      <c r="K8" s="671" t="str">
        <f>IF('Contact And Practices'!D10="","",'Contact And Practices'!D10)</f>
        <v xml:space="preserve"> </v>
      </c>
      <c r="L8" s="672"/>
      <c r="M8" s="672"/>
      <c r="N8" s="672"/>
      <c r="O8" s="672"/>
      <c r="P8" s="672"/>
      <c r="Q8" s="672"/>
      <c r="R8" s="672"/>
      <c r="S8" s="672"/>
      <c r="T8" s="672"/>
      <c r="U8" s="672"/>
      <c r="V8" s="672"/>
      <c r="W8" s="672"/>
      <c r="X8" s="672"/>
      <c r="Y8" s="672"/>
      <c r="Z8" s="672"/>
      <c r="AA8" s="672"/>
      <c r="AB8" s="672"/>
      <c r="AC8" s="672"/>
      <c r="AD8" s="672"/>
      <c r="AE8" s="672"/>
      <c r="AF8" s="672"/>
      <c r="AG8" s="672"/>
      <c r="AH8" s="672"/>
      <c r="AI8" s="672"/>
      <c r="AJ8" s="672"/>
      <c r="AK8" s="672"/>
      <c r="AL8" s="672"/>
      <c r="AM8" s="672"/>
      <c r="AN8" s="672"/>
      <c r="AO8" s="672"/>
      <c r="AP8" s="672"/>
      <c r="AQ8" s="672"/>
      <c r="AR8" s="672"/>
      <c r="AS8" s="672"/>
      <c r="AT8" s="672"/>
      <c r="AU8" s="672"/>
      <c r="AV8" s="672"/>
      <c r="AW8" s="672"/>
      <c r="AX8" s="672"/>
      <c r="AY8" s="672"/>
      <c r="AZ8" s="672"/>
      <c r="BA8" s="672"/>
      <c r="BB8" s="673"/>
      <c r="BC8" s="180"/>
    </row>
    <row r="9" spans="1:55" s="172" customFormat="1" ht="15.6">
      <c r="J9" s="196" t="s">
        <v>402</v>
      </c>
      <c r="K9" s="674" t="str">
        <f>IF('Contact And Practices'!D11="","",'Contact And Practices'!D11)</f>
        <v/>
      </c>
      <c r="L9" s="674"/>
      <c r="M9" s="674"/>
      <c r="N9" s="674"/>
      <c r="O9" s="674"/>
      <c r="P9" s="674"/>
      <c r="Q9" s="674"/>
      <c r="R9" s="674"/>
      <c r="S9" s="674"/>
      <c r="T9" s="674"/>
      <c r="U9" s="674"/>
      <c r="V9" s="674"/>
      <c r="W9" s="674"/>
      <c r="X9" s="674"/>
      <c r="Y9" s="674"/>
      <c r="Z9" s="674"/>
      <c r="AA9" s="674"/>
      <c r="AB9" s="674"/>
      <c r="AC9" s="674"/>
      <c r="AD9" s="674"/>
      <c r="AE9" s="674"/>
      <c r="AF9" s="675"/>
      <c r="AG9" s="675"/>
      <c r="AH9" s="675"/>
      <c r="AI9" s="675"/>
      <c r="AJ9" s="675"/>
      <c r="AK9" s="675"/>
      <c r="AL9" s="675"/>
      <c r="AM9" s="675"/>
      <c r="AN9" s="675"/>
      <c r="AO9" s="675"/>
      <c r="AP9" s="675"/>
      <c r="AQ9" s="675"/>
      <c r="AR9" s="675"/>
      <c r="AS9" s="675"/>
      <c r="AT9" s="675"/>
      <c r="AU9" s="675"/>
      <c r="AV9" s="675"/>
      <c r="AW9" s="675"/>
      <c r="AX9" s="675"/>
      <c r="AY9" s="675"/>
      <c r="AZ9" s="675"/>
      <c r="BA9" s="675"/>
      <c r="BB9" s="675"/>
      <c r="BC9" s="175"/>
    </row>
    <row r="10" spans="1:55" s="172" customFormat="1" ht="15.6">
      <c r="J10" s="196" t="s">
        <v>749</v>
      </c>
      <c r="K10" s="702" t="str">
        <f>IF('Contact And Practices'!D12="","",'Contact And Practices'!D12)</f>
        <v/>
      </c>
      <c r="L10" s="703"/>
      <c r="M10" s="703"/>
      <c r="N10" s="703"/>
      <c r="O10" s="703"/>
      <c r="P10" s="703"/>
      <c r="Q10" s="703"/>
      <c r="R10" s="703"/>
      <c r="S10" s="703"/>
      <c r="T10" s="703"/>
      <c r="U10" s="703"/>
      <c r="V10" s="703"/>
      <c r="W10" s="703"/>
      <c r="X10" s="703"/>
      <c r="Y10" s="703"/>
      <c r="Z10" s="703"/>
      <c r="AA10" s="703"/>
      <c r="AB10" s="703"/>
      <c r="AC10" s="703"/>
      <c r="AD10" s="703"/>
      <c r="AE10" s="703"/>
      <c r="AF10" s="703"/>
      <c r="AG10" s="703"/>
      <c r="AH10" s="704" t="s">
        <v>479</v>
      </c>
      <c r="AI10" s="705"/>
      <c r="AJ10" s="705"/>
      <c r="AK10" s="705"/>
      <c r="AL10" s="705"/>
      <c r="AM10" s="705"/>
      <c r="AN10" s="705"/>
      <c r="AO10" s="705"/>
      <c r="AP10" s="705"/>
      <c r="AQ10" s="706"/>
      <c r="AR10" s="701"/>
      <c r="AS10" s="678"/>
      <c r="AT10" s="678"/>
      <c r="AU10" s="678"/>
      <c r="AV10" s="678"/>
      <c r="AW10" s="678"/>
      <c r="AX10" s="678"/>
      <c r="AY10" s="678"/>
      <c r="AZ10" s="678"/>
      <c r="BA10" s="678"/>
      <c r="BB10" s="679"/>
      <c r="BC10" s="175"/>
    </row>
    <row r="11" spans="1:55" ht="7.5" customHeight="1">
      <c r="A11" s="172"/>
      <c r="B11" s="172"/>
      <c r="C11" s="172"/>
      <c r="D11" s="172"/>
      <c r="E11" s="172"/>
      <c r="F11" s="172"/>
      <c r="G11" s="172"/>
      <c r="H11" s="172"/>
      <c r="I11" s="172"/>
      <c r="J11" s="172"/>
      <c r="K11" s="174"/>
      <c r="L11" s="174"/>
      <c r="M11" s="174"/>
      <c r="N11" s="174"/>
      <c r="O11" s="174"/>
      <c r="P11" s="174"/>
      <c r="Q11" s="174"/>
      <c r="R11" s="174"/>
      <c r="S11" s="174"/>
      <c r="T11" s="174"/>
      <c r="U11" s="174"/>
      <c r="V11" s="174"/>
      <c r="W11" s="174"/>
      <c r="X11" s="174"/>
      <c r="Y11" s="174"/>
      <c r="Z11" s="174"/>
      <c r="AA11" s="174"/>
      <c r="AB11" s="174"/>
      <c r="AC11" s="174"/>
      <c r="AD11" s="174"/>
      <c r="AE11" s="174"/>
      <c r="AF11" s="172"/>
      <c r="AG11" s="176"/>
      <c r="AH11" s="176"/>
      <c r="AI11" s="176"/>
      <c r="AJ11" s="176"/>
      <c r="AK11" s="176"/>
      <c r="AL11" s="172"/>
      <c r="AM11" s="172"/>
      <c r="AN11" s="172"/>
      <c r="AO11" s="173"/>
      <c r="AP11" s="173"/>
      <c r="AQ11" s="173"/>
      <c r="AR11" s="175"/>
      <c r="AS11" s="175"/>
      <c r="AT11" s="175"/>
      <c r="AU11" s="175"/>
      <c r="AV11" s="175"/>
      <c r="AW11" s="175"/>
      <c r="AX11" s="175"/>
      <c r="AY11" s="175"/>
      <c r="AZ11" s="175"/>
      <c r="BA11" s="175"/>
      <c r="BB11" s="175"/>
      <c r="BC11" s="175"/>
    </row>
    <row r="12" spans="1:55" s="172" customFormat="1" ht="15.6">
      <c r="C12" s="175"/>
      <c r="D12" s="176"/>
      <c r="E12" s="175"/>
      <c r="F12" s="175"/>
      <c r="G12" s="175"/>
      <c r="H12" s="175"/>
      <c r="I12" s="175"/>
      <c r="J12" s="401" t="s">
        <v>236</v>
      </c>
      <c r="K12" s="671" t="str">
        <f>IF('Contact And Practices'!G15="","",'Contact And Practices'!G15)</f>
        <v/>
      </c>
      <c r="L12" s="672"/>
      <c r="M12" s="672"/>
      <c r="N12" s="672"/>
      <c r="O12" s="672"/>
      <c r="P12" s="672"/>
      <c r="Q12" s="672"/>
      <c r="R12" s="672"/>
      <c r="S12" s="672"/>
      <c r="T12" s="672"/>
      <c r="U12" s="673"/>
      <c r="V12" s="181"/>
      <c r="W12" s="671" t="str">
        <f>IF('Contact And Practices'!D15="","",'Contact And Practices'!D15)</f>
        <v/>
      </c>
      <c r="X12" s="672"/>
      <c r="Y12" s="672"/>
      <c r="Z12" s="672"/>
      <c r="AA12" s="672"/>
      <c r="AB12" s="672"/>
      <c r="AC12" s="672"/>
      <c r="AD12" s="672"/>
      <c r="AE12" s="672"/>
      <c r="AF12" s="672"/>
      <c r="AG12" s="672"/>
      <c r="AH12" s="672"/>
      <c r="AI12" s="672"/>
      <c r="AJ12" s="672"/>
      <c r="AK12" s="673"/>
      <c r="AL12" s="181"/>
      <c r="AM12" s="671" t="str">
        <f>IF('Contact And Practices'!D16="","",'Contact And Practices'!D16)</f>
        <v/>
      </c>
      <c r="AN12" s="672"/>
      <c r="AO12" s="672"/>
      <c r="AP12" s="672"/>
      <c r="AQ12" s="672"/>
      <c r="AR12" s="672"/>
      <c r="AS12" s="672"/>
      <c r="AT12" s="672"/>
      <c r="AU12" s="672"/>
      <c r="AV12" s="672"/>
      <c r="AW12" s="672"/>
      <c r="AX12" s="672"/>
      <c r="AY12" s="672"/>
      <c r="AZ12" s="672"/>
      <c r="BA12" s="672"/>
      <c r="BB12" s="673"/>
      <c r="BC12" s="102"/>
    </row>
    <row r="13" spans="1:55" s="181" customFormat="1" ht="15.6">
      <c r="A13" s="197"/>
      <c r="B13" s="197"/>
      <c r="C13" s="197"/>
      <c r="D13" s="197"/>
      <c r="E13" s="197"/>
      <c r="F13" s="197"/>
      <c r="G13" s="197"/>
      <c r="H13" s="197"/>
      <c r="I13" s="197"/>
      <c r="J13" s="197"/>
      <c r="K13" s="198" t="s">
        <v>237</v>
      </c>
      <c r="L13" s="198"/>
      <c r="M13" s="198"/>
      <c r="N13" s="198"/>
      <c r="O13" s="198"/>
      <c r="P13" s="198"/>
      <c r="Q13" s="198"/>
      <c r="R13" s="198"/>
      <c r="S13" s="198"/>
      <c r="T13" s="198"/>
      <c r="U13" s="198"/>
      <c r="W13" s="199" t="s">
        <v>238</v>
      </c>
      <c r="X13" s="199"/>
      <c r="Y13" s="199"/>
      <c r="Z13" s="199"/>
      <c r="AA13" s="199"/>
      <c r="AB13" s="199"/>
      <c r="AC13" s="199"/>
      <c r="AD13" s="199"/>
      <c r="AE13" s="199"/>
      <c r="AF13" s="199"/>
      <c r="AG13" s="199"/>
      <c r="AH13" s="199"/>
      <c r="AI13" s="199"/>
      <c r="AJ13" s="199"/>
      <c r="AK13" s="199"/>
      <c r="AM13" s="200" t="s">
        <v>239</v>
      </c>
      <c r="AN13" s="200"/>
      <c r="AO13" s="200"/>
      <c r="AP13" s="200"/>
      <c r="AQ13" s="200"/>
      <c r="AR13" s="200"/>
      <c r="AS13" s="200"/>
      <c r="AT13" s="200"/>
      <c r="AU13" s="200"/>
      <c r="AV13" s="200"/>
      <c r="AW13" s="200"/>
      <c r="AX13" s="200"/>
      <c r="AY13" s="200"/>
      <c r="AZ13" s="200"/>
      <c r="BA13" s="200"/>
      <c r="BB13" s="200"/>
      <c r="BC13" s="200"/>
    </row>
    <row r="14" spans="1:55" ht="15.6">
      <c r="A14" s="172"/>
      <c r="B14" s="172"/>
      <c r="C14" s="172"/>
      <c r="D14" s="172"/>
      <c r="E14" s="172"/>
      <c r="F14" s="172"/>
      <c r="G14" s="172"/>
      <c r="H14" s="172"/>
      <c r="I14" s="172"/>
      <c r="J14" s="172"/>
      <c r="K14" s="671" t="str">
        <f>IF('Contact And Practices'!D17="","",'Contact And Practices'!D17)</f>
        <v/>
      </c>
      <c r="L14" s="672"/>
      <c r="M14" s="672"/>
      <c r="N14" s="672"/>
      <c r="O14" s="672"/>
      <c r="P14" s="672"/>
      <c r="Q14" s="672"/>
      <c r="R14" s="672"/>
      <c r="S14" s="672"/>
      <c r="T14" s="672"/>
      <c r="U14" s="672"/>
      <c r="V14" s="672"/>
      <c r="W14" s="672"/>
      <c r="X14" s="673"/>
      <c r="Y14" s="181"/>
      <c r="Z14" s="671" t="str">
        <f>IF('Contact And Practices'!D18="","",'Contact And Practices'!D18)</f>
        <v/>
      </c>
      <c r="AA14" s="672"/>
      <c r="AB14" s="672"/>
      <c r="AC14" s="672"/>
      <c r="AD14" s="672"/>
      <c r="AE14" s="672"/>
      <c r="AF14" s="672"/>
      <c r="AG14" s="672"/>
      <c r="AH14" s="672"/>
      <c r="AI14" s="672"/>
      <c r="AJ14" s="672"/>
      <c r="AK14" s="672"/>
      <c r="AL14" s="672"/>
      <c r="AM14" s="672"/>
      <c r="AN14" s="678"/>
      <c r="AO14" s="678"/>
      <c r="AP14" s="678"/>
      <c r="AQ14" s="678"/>
      <c r="AR14" s="678"/>
      <c r="AS14" s="678"/>
      <c r="AT14" s="678"/>
      <c r="AU14" s="678"/>
      <c r="AV14" s="678"/>
      <c r="AW14" s="678"/>
      <c r="AX14" s="678"/>
      <c r="AY14" s="678"/>
      <c r="AZ14" s="678"/>
      <c r="BA14" s="678"/>
      <c r="BB14" s="679"/>
      <c r="BC14" s="102"/>
    </row>
    <row r="15" spans="1:55" s="186" customFormat="1" ht="15.6">
      <c r="A15" s="181"/>
      <c r="B15" s="181"/>
      <c r="C15" s="181"/>
      <c r="D15" s="181"/>
      <c r="E15" s="181"/>
      <c r="F15" s="181"/>
      <c r="G15" s="181"/>
      <c r="H15" s="181"/>
      <c r="I15" s="181"/>
      <c r="J15" s="181"/>
      <c r="K15" s="663" t="s">
        <v>240</v>
      </c>
      <c r="L15" s="663"/>
      <c r="M15" s="663"/>
      <c r="N15" s="663"/>
      <c r="O15" s="663"/>
      <c r="P15" s="663"/>
      <c r="Q15" s="663"/>
      <c r="R15" s="663"/>
      <c r="S15" s="663"/>
      <c r="T15" s="663"/>
      <c r="U15" s="663"/>
      <c r="V15" s="663"/>
      <c r="W15" s="663"/>
      <c r="X15" s="663"/>
      <c r="Y15" s="181"/>
      <c r="Z15" s="676" t="s">
        <v>241</v>
      </c>
      <c r="AA15" s="677"/>
      <c r="AB15" s="677"/>
      <c r="AC15" s="677"/>
      <c r="AD15" s="677"/>
      <c r="AE15" s="677"/>
      <c r="AF15" s="677"/>
      <c r="AG15" s="677"/>
      <c r="AH15" s="677"/>
      <c r="AI15" s="677"/>
      <c r="AJ15" s="677"/>
      <c r="AK15" s="677"/>
      <c r="AL15" s="677"/>
      <c r="AM15" s="677"/>
      <c r="AN15" s="677"/>
      <c r="AO15" s="677"/>
      <c r="AP15" s="677"/>
      <c r="AQ15" s="677"/>
      <c r="AR15" s="677"/>
      <c r="AS15" s="677"/>
      <c r="AT15" s="677"/>
      <c r="AU15" s="677"/>
      <c r="AV15" s="677"/>
      <c r="AW15" s="677"/>
      <c r="AX15" s="677"/>
      <c r="AY15" s="677"/>
      <c r="AZ15" s="677"/>
      <c r="BA15" s="677"/>
      <c r="BB15" s="677"/>
      <c r="BC15" s="677"/>
    </row>
    <row r="16" spans="1:55" ht="7.5" customHeight="1">
      <c r="A16" s="177"/>
      <c r="B16" s="172"/>
      <c r="C16" s="172"/>
      <c r="D16" s="172"/>
      <c r="E16" s="172"/>
      <c r="F16" s="172"/>
      <c r="G16" s="172"/>
      <c r="H16" s="172"/>
      <c r="I16" s="172"/>
      <c r="J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c r="AT16" s="172"/>
      <c r="AU16" s="172"/>
      <c r="AV16" s="172"/>
      <c r="AW16" s="172"/>
      <c r="AX16" s="172"/>
      <c r="AY16" s="172"/>
      <c r="AZ16" s="172"/>
      <c r="BA16" s="172"/>
      <c r="BB16" s="172"/>
      <c r="BC16" s="172"/>
    </row>
    <row r="17" spans="1:57" ht="15.75" customHeight="1">
      <c r="A17" s="177"/>
      <c r="B17" s="172"/>
      <c r="C17" s="172"/>
      <c r="D17" s="172"/>
      <c r="E17" s="172"/>
      <c r="F17" s="172"/>
      <c r="G17" s="172"/>
      <c r="H17" s="172"/>
      <c r="I17" s="172"/>
      <c r="J17" s="172"/>
      <c r="K17" s="680"/>
      <c r="L17" s="681"/>
      <c r="M17" s="681"/>
      <c r="N17" s="681"/>
      <c r="O17" s="681"/>
      <c r="P17" s="681"/>
      <c r="Q17" s="681"/>
      <c r="R17" s="681"/>
      <c r="S17" s="681"/>
      <c r="T17" s="681"/>
      <c r="U17" s="681"/>
      <c r="V17" s="681"/>
      <c r="W17" s="681"/>
      <c r="X17" s="681"/>
      <c r="Y17" s="681"/>
      <c r="Z17" s="681"/>
      <c r="AA17" s="682"/>
      <c r="AB17" s="172"/>
      <c r="AC17" s="683" t="s">
        <v>577</v>
      </c>
      <c r="AD17" s="683"/>
      <c r="AE17" s="683"/>
      <c r="AF17" s="683"/>
      <c r="AG17" s="683"/>
      <c r="AH17" s="683"/>
      <c r="AI17" s="683"/>
      <c r="AJ17" s="683"/>
      <c r="AK17" s="683"/>
      <c r="AL17" s="683"/>
      <c r="AM17" s="683"/>
      <c r="AN17" s="683"/>
      <c r="AO17" s="683"/>
      <c r="AP17" s="683"/>
      <c r="AQ17" s="683"/>
      <c r="AR17" s="683"/>
      <c r="AS17" s="683"/>
      <c r="AT17" s="683"/>
      <c r="AU17" s="683"/>
      <c r="AV17" s="683"/>
      <c r="AW17" s="683"/>
      <c r="AX17" s="683"/>
      <c r="AY17" s="683"/>
      <c r="AZ17" s="683"/>
      <c r="BA17" s="683"/>
      <c r="BB17" s="683"/>
      <c r="BC17" s="172"/>
    </row>
    <row r="18" spans="1:57" ht="15.6">
      <c r="A18" s="177"/>
      <c r="B18" s="172"/>
      <c r="C18" s="172"/>
      <c r="D18" s="172"/>
      <c r="E18" s="172"/>
      <c r="F18" s="172"/>
      <c r="G18" s="172"/>
      <c r="H18" s="172"/>
      <c r="I18" s="172"/>
      <c r="J18" s="172"/>
      <c r="K18" s="663" t="s">
        <v>576</v>
      </c>
      <c r="L18" s="663"/>
      <c r="M18" s="663"/>
      <c r="N18" s="663"/>
      <c r="O18" s="663"/>
      <c r="P18" s="663"/>
      <c r="Q18" s="663"/>
      <c r="R18" s="663"/>
      <c r="S18" s="663"/>
      <c r="T18" s="663"/>
      <c r="U18" s="663"/>
      <c r="V18" s="663"/>
      <c r="W18" s="663"/>
      <c r="X18" s="663"/>
      <c r="Y18" s="663"/>
      <c r="Z18" s="663"/>
      <c r="AA18" s="663"/>
      <c r="AB18" s="172"/>
      <c r="AC18" s="683"/>
      <c r="AD18" s="683"/>
      <c r="AE18" s="683"/>
      <c r="AF18" s="683"/>
      <c r="AG18" s="683"/>
      <c r="AH18" s="683"/>
      <c r="AI18" s="683"/>
      <c r="AJ18" s="683"/>
      <c r="AK18" s="683"/>
      <c r="AL18" s="683"/>
      <c r="AM18" s="683"/>
      <c r="AN18" s="683"/>
      <c r="AO18" s="683"/>
      <c r="AP18" s="683"/>
      <c r="AQ18" s="683"/>
      <c r="AR18" s="683"/>
      <c r="AS18" s="683"/>
      <c r="AT18" s="683"/>
      <c r="AU18" s="683"/>
      <c r="AV18" s="683"/>
      <c r="AW18" s="683"/>
      <c r="AX18" s="683"/>
      <c r="AY18" s="683"/>
      <c r="AZ18" s="683"/>
      <c r="BA18" s="683"/>
      <c r="BB18" s="683"/>
      <c r="BC18" s="172"/>
    </row>
    <row r="19" spans="1:57" ht="6" customHeight="1">
      <c r="A19" s="177"/>
      <c r="B19" s="172"/>
      <c r="C19" s="172"/>
      <c r="D19" s="172"/>
      <c r="E19" s="172"/>
      <c r="F19" s="172"/>
      <c r="G19" s="172"/>
      <c r="H19" s="172"/>
      <c r="I19" s="172"/>
      <c r="J19" s="172"/>
      <c r="K19" s="172"/>
      <c r="L19" s="172"/>
      <c r="M19" s="172"/>
      <c r="N19" s="172"/>
      <c r="O19" s="172"/>
      <c r="P19" s="172"/>
      <c r="Q19" s="172"/>
      <c r="R19" s="172"/>
      <c r="S19" s="172"/>
      <c r="T19" s="172"/>
      <c r="U19" s="172"/>
      <c r="V19" s="172"/>
      <c r="W19" s="172"/>
      <c r="X19" s="172"/>
      <c r="Y19" s="172"/>
      <c r="Z19" s="172"/>
      <c r="AA19" s="172"/>
      <c r="AB19" s="172"/>
      <c r="AC19" s="172"/>
      <c r="AD19" s="172"/>
      <c r="AE19" s="172"/>
      <c r="AF19" s="172"/>
      <c r="AG19" s="172"/>
      <c r="AH19" s="172"/>
      <c r="AI19" s="172"/>
      <c r="AJ19" s="172"/>
      <c r="AK19" s="172"/>
      <c r="AL19" s="172"/>
      <c r="AM19" s="172"/>
      <c r="AN19" s="172"/>
      <c r="AO19" s="172"/>
      <c r="AP19" s="172"/>
      <c r="AQ19" s="172"/>
      <c r="AR19" s="172"/>
      <c r="AS19" s="172"/>
      <c r="AT19" s="172"/>
      <c r="AU19" s="172"/>
      <c r="AV19" s="172"/>
      <c r="AW19" s="172"/>
      <c r="AX19" s="172"/>
      <c r="AY19" s="172"/>
      <c r="AZ19" s="172"/>
      <c r="BA19" s="172"/>
      <c r="BB19" s="172"/>
      <c r="BC19" s="172"/>
    </row>
    <row r="20" spans="1:57" ht="33.75" customHeight="1">
      <c r="B20" s="364" t="s">
        <v>460</v>
      </c>
      <c r="C20" s="669" t="s">
        <v>461</v>
      </c>
      <c r="D20" s="669"/>
      <c r="E20" s="669"/>
      <c r="F20" s="669"/>
      <c r="G20" s="669"/>
      <c r="H20" s="669"/>
      <c r="I20" s="669"/>
      <c r="J20" s="669"/>
      <c r="K20" s="669"/>
      <c r="L20" s="669"/>
      <c r="M20" s="669"/>
      <c r="N20" s="669"/>
      <c r="O20" s="669"/>
      <c r="P20" s="669"/>
      <c r="Q20" s="669"/>
      <c r="R20" s="669"/>
      <c r="S20" s="669"/>
      <c r="T20" s="669"/>
      <c r="U20" s="669"/>
      <c r="V20" s="669"/>
      <c r="W20" s="669"/>
      <c r="X20" s="669"/>
      <c r="Y20" s="669"/>
      <c r="Z20" s="669"/>
      <c r="AA20" s="669"/>
      <c r="AB20" s="669"/>
      <c r="AC20" s="669"/>
      <c r="AD20" s="669"/>
      <c r="AE20" s="669"/>
      <c r="AF20" s="669"/>
      <c r="AG20" s="669"/>
      <c r="AH20" s="669"/>
      <c r="AI20" s="669"/>
      <c r="AJ20" s="669"/>
      <c r="AK20" s="669"/>
      <c r="AL20" s="669"/>
      <c r="AM20" s="669"/>
      <c r="AN20" s="669"/>
      <c r="AO20" s="669"/>
      <c r="AP20" s="669"/>
      <c r="AQ20" s="669"/>
      <c r="AR20" s="669"/>
      <c r="AS20" s="669"/>
      <c r="AT20" s="669"/>
      <c r="AU20" s="669"/>
      <c r="AV20" s="669"/>
      <c r="AW20" s="669"/>
      <c r="AX20" s="669"/>
      <c r="AY20" s="669"/>
      <c r="AZ20" s="669"/>
      <c r="BA20" s="364"/>
      <c r="BB20" s="364"/>
      <c r="BC20" s="334"/>
    </row>
    <row r="21" spans="1:57" ht="15.6">
      <c r="B21" s="335"/>
      <c r="C21" s="335"/>
      <c r="D21" s="335"/>
      <c r="E21" s="335"/>
      <c r="F21" s="335"/>
      <c r="G21" s="335"/>
      <c r="H21" s="335"/>
      <c r="I21" s="335"/>
      <c r="J21" s="335"/>
      <c r="K21" s="335"/>
      <c r="L21" s="335"/>
      <c r="M21" s="335"/>
      <c r="N21" s="335"/>
      <c r="O21" s="335"/>
      <c r="P21" s="335"/>
      <c r="Q21" s="335"/>
      <c r="R21" s="335"/>
      <c r="S21" s="335"/>
      <c r="T21" s="335"/>
      <c r="U21" s="335"/>
      <c r="V21" s="335"/>
      <c r="W21" s="335"/>
      <c r="X21" s="335"/>
      <c r="Y21" s="335"/>
      <c r="Z21" s="335"/>
      <c r="AA21" s="335"/>
      <c r="AB21" s="335"/>
      <c r="AC21" s="335"/>
      <c r="AD21" s="335"/>
      <c r="AE21" s="335"/>
      <c r="AF21" s="335"/>
      <c r="AG21" s="335"/>
      <c r="AH21" s="335"/>
      <c r="AI21" s="335"/>
      <c r="AJ21" s="335"/>
      <c r="AK21" s="335"/>
      <c r="AL21" s="335"/>
      <c r="AM21" s="335"/>
      <c r="AN21" s="335"/>
      <c r="AO21" s="335"/>
      <c r="AP21" s="335"/>
      <c r="AQ21" s="335"/>
      <c r="AR21" s="335"/>
      <c r="AS21" s="335"/>
      <c r="AT21" s="335"/>
      <c r="AU21" s="335"/>
      <c r="AV21" s="335"/>
      <c r="AW21" s="335"/>
      <c r="AX21" s="335"/>
      <c r="AY21" s="335"/>
      <c r="AZ21" s="335"/>
      <c r="BA21" s="335"/>
      <c r="BB21" s="335"/>
      <c r="BC21" s="336"/>
    </row>
    <row r="22" spans="1:57" ht="18.75" customHeight="1">
      <c r="B22" s="664" t="s">
        <v>445</v>
      </c>
      <c r="C22" s="664"/>
      <c r="D22" s="664"/>
      <c r="E22" s="664"/>
      <c r="F22" s="664"/>
      <c r="G22" s="664"/>
      <c r="H22" s="664"/>
      <c r="I22" s="664"/>
      <c r="J22" s="664"/>
      <c r="K22" s="664"/>
      <c r="L22" s="664"/>
      <c r="M22" s="664"/>
      <c r="N22" s="664"/>
      <c r="O22" s="664"/>
      <c r="P22" s="664"/>
      <c r="Q22" s="664"/>
      <c r="R22" s="664"/>
      <c r="S22" s="664"/>
      <c r="T22" s="664"/>
      <c r="U22" s="664"/>
      <c r="V22" s="664"/>
      <c r="W22" s="664"/>
      <c r="X22" s="664"/>
      <c r="Y22" s="664"/>
      <c r="Z22" s="664"/>
      <c r="AA22" s="664"/>
      <c r="AB22" s="664"/>
      <c r="AC22" s="664"/>
      <c r="AD22" s="664"/>
      <c r="AE22" s="664"/>
      <c r="AF22" s="664"/>
      <c r="AG22" s="664"/>
      <c r="AH22" s="664"/>
      <c r="AI22" s="664"/>
      <c r="AJ22" s="664"/>
      <c r="AK22" s="664"/>
      <c r="AL22" s="664"/>
      <c r="AM22" s="664"/>
      <c r="AN22" s="664"/>
      <c r="AO22" s="664"/>
      <c r="AP22" s="664"/>
      <c r="AQ22" s="665"/>
      <c r="AR22" s="666"/>
      <c r="AS22" s="667"/>
      <c r="AT22" s="667"/>
      <c r="AU22" s="668"/>
      <c r="AV22" s="337"/>
      <c r="AW22" s="337"/>
      <c r="AX22" s="337"/>
      <c r="AY22" s="337"/>
      <c r="AZ22" s="335"/>
      <c r="BA22" s="335"/>
      <c r="BB22" s="335"/>
      <c r="BC22" s="335"/>
      <c r="BD22" s="331"/>
      <c r="BE22" s="172"/>
    </row>
    <row r="23" spans="1:57" ht="7.5" customHeight="1">
      <c r="B23" s="406"/>
      <c r="C23" s="406"/>
      <c r="D23" s="406"/>
      <c r="E23" s="406"/>
      <c r="F23" s="406"/>
      <c r="G23" s="406"/>
      <c r="H23" s="406"/>
      <c r="I23" s="406"/>
      <c r="J23" s="406"/>
      <c r="K23" s="406"/>
      <c r="L23" s="406"/>
      <c r="M23" s="406"/>
      <c r="N23" s="406"/>
      <c r="O23" s="406"/>
      <c r="P23" s="406"/>
      <c r="Q23" s="406"/>
      <c r="R23" s="406"/>
      <c r="S23" s="406"/>
      <c r="T23" s="406"/>
      <c r="U23" s="406"/>
      <c r="V23" s="406"/>
      <c r="W23" s="406"/>
      <c r="X23" s="406"/>
      <c r="Y23" s="406"/>
      <c r="Z23" s="406"/>
      <c r="AA23" s="406"/>
      <c r="AB23" s="406"/>
      <c r="AC23" s="406"/>
      <c r="AD23" s="406"/>
      <c r="AE23" s="406"/>
      <c r="AF23" s="406"/>
      <c r="AG23" s="406"/>
      <c r="AH23" s="406"/>
      <c r="AI23" s="406"/>
      <c r="AJ23" s="406"/>
      <c r="AK23" s="406"/>
      <c r="AL23" s="406"/>
      <c r="AM23" s="406"/>
      <c r="AN23" s="406"/>
      <c r="AO23" s="406"/>
      <c r="AP23" s="406"/>
      <c r="AQ23" s="337"/>
      <c r="AR23" s="337"/>
      <c r="AS23" s="337"/>
      <c r="AT23" s="407"/>
      <c r="AU23" s="407"/>
      <c r="AV23" s="407"/>
      <c r="AW23" s="407"/>
      <c r="AX23" s="408"/>
      <c r="AY23" s="172"/>
    </row>
    <row r="24" spans="1:57" ht="18.75" customHeight="1">
      <c r="B24" s="696" t="s">
        <v>752</v>
      </c>
      <c r="C24" s="696"/>
      <c r="D24" s="696"/>
      <c r="E24" s="696"/>
      <c r="F24" s="696"/>
      <c r="G24" s="696"/>
      <c r="H24" s="696"/>
      <c r="I24" s="696"/>
      <c r="J24" s="696"/>
      <c r="K24" s="696"/>
      <c r="L24" s="696"/>
      <c r="M24" s="696"/>
      <c r="N24" s="696"/>
      <c r="O24" s="696"/>
      <c r="P24" s="696"/>
      <c r="Q24" s="696"/>
      <c r="R24" s="696"/>
      <c r="S24" s="696"/>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c r="AT24" s="696"/>
      <c r="AU24" s="696"/>
      <c r="AV24" s="696"/>
      <c r="AW24" s="696"/>
      <c r="AX24" s="696"/>
      <c r="AY24" s="696"/>
      <c r="AZ24" s="696"/>
      <c r="BA24" s="696"/>
      <c r="BB24" s="696"/>
      <c r="BC24" s="407"/>
      <c r="BD24" s="408"/>
      <c r="BE24" s="172"/>
    </row>
    <row r="25" spans="1:57" ht="18.75" customHeight="1">
      <c r="B25" s="696"/>
      <c r="C25" s="696"/>
      <c r="D25" s="696"/>
      <c r="E25" s="696"/>
      <c r="F25" s="696"/>
      <c r="G25" s="696"/>
      <c r="H25" s="696"/>
      <c r="I25" s="696"/>
      <c r="J25" s="696"/>
      <c r="K25" s="696"/>
      <c r="L25" s="696"/>
      <c r="M25" s="696"/>
      <c r="N25" s="696"/>
      <c r="O25" s="696"/>
      <c r="P25" s="696"/>
      <c r="Q25" s="696"/>
      <c r="R25" s="696"/>
      <c r="S25" s="696"/>
      <c r="T25" s="696"/>
      <c r="U25" s="696"/>
      <c r="V25" s="696"/>
      <c r="W25" s="696"/>
      <c r="X25" s="696"/>
      <c r="Y25" s="696"/>
      <c r="Z25" s="696"/>
      <c r="AA25" s="696"/>
      <c r="AB25" s="696"/>
      <c r="AC25" s="696"/>
      <c r="AD25" s="696"/>
      <c r="AE25" s="696"/>
      <c r="AF25" s="696"/>
      <c r="AG25" s="696"/>
      <c r="AH25" s="696"/>
      <c r="AI25" s="696"/>
      <c r="AJ25" s="696"/>
      <c r="AK25" s="696"/>
      <c r="AL25" s="696"/>
      <c r="AM25" s="696"/>
      <c r="AN25" s="696"/>
      <c r="AO25" s="696"/>
      <c r="AP25" s="696"/>
      <c r="AQ25" s="696"/>
      <c r="AR25" s="696"/>
      <c r="AS25" s="696"/>
      <c r="AT25" s="696"/>
      <c r="AU25" s="696"/>
      <c r="AV25" s="696"/>
      <c r="AW25" s="696"/>
      <c r="AX25" s="696"/>
      <c r="AY25" s="696"/>
      <c r="AZ25" s="696"/>
      <c r="BA25" s="696"/>
      <c r="BB25" s="696"/>
      <c r="BC25" s="407"/>
      <c r="BD25" s="408"/>
      <c r="BE25" s="172"/>
    </row>
    <row r="26" spans="1:57" ht="18.75" customHeight="1">
      <c r="B26" s="696"/>
      <c r="C26" s="696"/>
      <c r="D26" s="696"/>
      <c r="E26" s="696"/>
      <c r="F26" s="696"/>
      <c r="G26" s="696"/>
      <c r="H26" s="696"/>
      <c r="I26" s="696"/>
      <c r="J26" s="696"/>
      <c r="K26" s="696"/>
      <c r="L26" s="696"/>
      <c r="M26" s="696"/>
      <c r="N26" s="696"/>
      <c r="O26" s="696"/>
      <c r="P26" s="696"/>
      <c r="Q26" s="696"/>
      <c r="R26" s="696"/>
      <c r="S26" s="696"/>
      <c r="T26" s="696"/>
      <c r="U26" s="696"/>
      <c r="V26" s="696"/>
      <c r="W26" s="696"/>
      <c r="X26" s="696"/>
      <c r="Y26" s="696"/>
      <c r="Z26" s="696"/>
      <c r="AA26" s="696"/>
      <c r="AB26" s="696"/>
      <c r="AC26" s="696"/>
      <c r="AD26" s="696"/>
      <c r="AE26" s="696"/>
      <c r="AF26" s="696"/>
      <c r="AG26" s="696"/>
      <c r="AH26" s="696"/>
      <c r="AI26" s="696"/>
      <c r="AJ26" s="696"/>
      <c r="AK26" s="696"/>
      <c r="AL26" s="696"/>
      <c r="AM26" s="696"/>
      <c r="AN26" s="696"/>
      <c r="AO26" s="696"/>
      <c r="AP26" s="696"/>
      <c r="AQ26" s="696"/>
      <c r="AR26" s="696"/>
      <c r="AS26" s="696"/>
      <c r="AT26" s="696"/>
      <c r="AU26" s="696"/>
      <c r="AV26" s="696"/>
      <c r="AW26" s="696"/>
      <c r="AX26" s="696"/>
      <c r="AY26" s="696"/>
      <c r="AZ26" s="696"/>
      <c r="BA26" s="696"/>
      <c r="BB26" s="696"/>
      <c r="BC26" s="407"/>
      <c r="BD26" s="408"/>
      <c r="BE26" s="172"/>
    </row>
    <row r="27" spans="1:57" ht="18.75" customHeight="1">
      <c r="B27" s="696"/>
      <c r="C27" s="696"/>
      <c r="D27" s="696"/>
      <c r="E27" s="696"/>
      <c r="F27" s="696"/>
      <c r="G27" s="696"/>
      <c r="H27" s="696"/>
      <c r="I27" s="696"/>
      <c r="J27" s="696"/>
      <c r="K27" s="696"/>
      <c r="L27" s="696"/>
      <c r="M27" s="696"/>
      <c r="N27" s="696"/>
      <c r="O27" s="696"/>
      <c r="P27" s="696"/>
      <c r="Q27" s="696"/>
      <c r="R27" s="696"/>
      <c r="S27" s="696"/>
      <c r="T27" s="696"/>
      <c r="U27" s="696"/>
      <c r="V27" s="696"/>
      <c r="W27" s="696"/>
      <c r="X27" s="696"/>
      <c r="Y27" s="696"/>
      <c r="Z27" s="696"/>
      <c r="AA27" s="696"/>
      <c r="AB27" s="696"/>
      <c r="AC27" s="696"/>
      <c r="AD27" s="696"/>
      <c r="AE27" s="696"/>
      <c r="AF27" s="696"/>
      <c r="AG27" s="696"/>
      <c r="AH27" s="696"/>
      <c r="AI27" s="696"/>
      <c r="AJ27" s="696"/>
      <c r="AK27" s="696"/>
      <c r="AL27" s="696"/>
      <c r="AM27" s="696"/>
      <c r="AN27" s="696"/>
      <c r="AO27" s="696"/>
      <c r="AP27" s="696"/>
      <c r="AQ27" s="696"/>
      <c r="AR27" s="696"/>
      <c r="AS27" s="696"/>
      <c r="AT27" s="696"/>
      <c r="AU27" s="696"/>
      <c r="AV27" s="696"/>
      <c r="AW27" s="696"/>
      <c r="AX27" s="696"/>
      <c r="AY27" s="696"/>
      <c r="AZ27" s="696"/>
      <c r="BA27" s="696"/>
      <c r="BB27" s="696"/>
      <c r="BC27" s="407"/>
      <c r="BD27" s="408"/>
      <c r="BE27" s="172"/>
    </row>
    <row r="28" spans="1:57" ht="18.75" customHeight="1">
      <c r="B28" s="696"/>
      <c r="C28" s="696"/>
      <c r="D28" s="696"/>
      <c r="E28" s="696"/>
      <c r="F28" s="696"/>
      <c r="G28" s="696"/>
      <c r="H28" s="696"/>
      <c r="I28" s="696"/>
      <c r="J28" s="696"/>
      <c r="K28" s="696"/>
      <c r="L28" s="696"/>
      <c r="M28" s="696"/>
      <c r="N28" s="696"/>
      <c r="O28" s="696"/>
      <c r="P28" s="696"/>
      <c r="Q28" s="696"/>
      <c r="R28" s="696"/>
      <c r="S28" s="696"/>
      <c r="T28" s="696"/>
      <c r="U28" s="696"/>
      <c r="V28" s="696"/>
      <c r="W28" s="696"/>
      <c r="X28" s="696"/>
      <c r="Y28" s="696"/>
      <c r="Z28" s="696"/>
      <c r="AA28" s="696"/>
      <c r="AB28" s="696"/>
      <c r="AC28" s="696"/>
      <c r="AD28" s="696"/>
      <c r="AE28" s="696"/>
      <c r="AF28" s="696"/>
      <c r="AG28" s="696"/>
      <c r="AH28" s="696"/>
      <c r="AI28" s="696"/>
      <c r="AJ28" s="696"/>
      <c r="AK28" s="696"/>
      <c r="AL28" s="696"/>
      <c r="AM28" s="696"/>
      <c r="AN28" s="696"/>
      <c r="AO28" s="696"/>
      <c r="AP28" s="696"/>
      <c r="AQ28" s="696"/>
      <c r="AR28" s="696"/>
      <c r="AS28" s="696"/>
      <c r="AT28" s="696"/>
      <c r="AU28" s="696"/>
      <c r="AV28" s="696"/>
      <c r="AW28" s="696"/>
      <c r="AX28" s="696"/>
      <c r="AY28" s="696"/>
      <c r="AZ28" s="696"/>
      <c r="BA28" s="696"/>
      <c r="BB28" s="696"/>
      <c r="BC28" s="407"/>
      <c r="BD28" s="408"/>
      <c r="BE28" s="172"/>
    </row>
    <row r="29" spans="1:57" ht="18.75" customHeight="1">
      <c r="B29" s="696"/>
      <c r="C29" s="696"/>
      <c r="D29" s="696"/>
      <c r="E29" s="696"/>
      <c r="F29" s="696"/>
      <c r="G29" s="696"/>
      <c r="H29" s="696"/>
      <c r="I29" s="696"/>
      <c r="J29" s="696"/>
      <c r="K29" s="696"/>
      <c r="L29" s="696"/>
      <c r="M29" s="696"/>
      <c r="N29" s="696"/>
      <c r="O29" s="696"/>
      <c r="P29" s="696"/>
      <c r="Q29" s="696"/>
      <c r="R29" s="696"/>
      <c r="S29" s="696"/>
      <c r="T29" s="696"/>
      <c r="U29" s="696"/>
      <c r="V29" s="696"/>
      <c r="W29" s="696"/>
      <c r="X29" s="696"/>
      <c r="Y29" s="696"/>
      <c r="Z29" s="696"/>
      <c r="AA29" s="696"/>
      <c r="AB29" s="696"/>
      <c r="AC29" s="696"/>
      <c r="AD29" s="696"/>
      <c r="AE29" s="696"/>
      <c r="AF29" s="696"/>
      <c r="AG29" s="696"/>
      <c r="AH29" s="696"/>
      <c r="AI29" s="696"/>
      <c r="AJ29" s="696"/>
      <c r="AK29" s="696"/>
      <c r="AL29" s="696"/>
      <c r="AM29" s="696"/>
      <c r="AN29" s="696"/>
      <c r="AO29" s="696"/>
      <c r="AP29" s="696"/>
      <c r="AQ29" s="696"/>
      <c r="AR29" s="696"/>
      <c r="AS29" s="696"/>
      <c r="AT29" s="696"/>
      <c r="AU29" s="696"/>
      <c r="AV29" s="696"/>
      <c r="AW29" s="696"/>
      <c r="AX29" s="696"/>
      <c r="AY29" s="696"/>
      <c r="AZ29" s="696"/>
      <c r="BA29" s="696"/>
      <c r="BB29" s="696"/>
      <c r="BC29" s="407"/>
      <c r="BD29" s="408"/>
      <c r="BE29" s="172"/>
    </row>
    <row r="30" spans="1:57" ht="18.75" customHeight="1">
      <c r="B30" s="696"/>
      <c r="C30" s="696"/>
      <c r="D30" s="696"/>
      <c r="E30" s="696"/>
      <c r="F30" s="696"/>
      <c r="G30" s="696"/>
      <c r="H30" s="696"/>
      <c r="I30" s="696"/>
      <c r="J30" s="696"/>
      <c r="K30" s="696"/>
      <c r="L30" s="696"/>
      <c r="M30" s="696"/>
      <c r="N30" s="696"/>
      <c r="O30" s="696"/>
      <c r="P30" s="696"/>
      <c r="Q30" s="696"/>
      <c r="R30" s="696"/>
      <c r="S30" s="696"/>
      <c r="T30" s="696"/>
      <c r="U30" s="696"/>
      <c r="V30" s="696"/>
      <c r="W30" s="696"/>
      <c r="X30" s="696"/>
      <c r="Y30" s="696"/>
      <c r="Z30" s="696"/>
      <c r="AA30" s="696"/>
      <c r="AB30" s="696"/>
      <c r="AC30" s="696"/>
      <c r="AD30" s="696"/>
      <c r="AE30" s="696"/>
      <c r="AF30" s="696"/>
      <c r="AG30" s="696"/>
      <c r="AH30" s="696"/>
      <c r="AI30" s="696"/>
      <c r="AJ30" s="696"/>
      <c r="AK30" s="696"/>
      <c r="AL30" s="696"/>
      <c r="AM30" s="696"/>
      <c r="AN30" s="696"/>
      <c r="AO30" s="696"/>
      <c r="AP30" s="696"/>
      <c r="AQ30" s="696"/>
      <c r="AR30" s="696"/>
      <c r="AS30" s="696"/>
      <c r="AT30" s="696"/>
      <c r="AU30" s="696"/>
      <c r="AV30" s="696"/>
      <c r="AW30" s="696"/>
      <c r="AX30" s="696"/>
      <c r="AY30" s="696"/>
      <c r="AZ30" s="696"/>
      <c r="BA30" s="696"/>
      <c r="BB30" s="696"/>
      <c r="BC30" s="407"/>
      <c r="BD30" s="408"/>
      <c r="BE30" s="172"/>
    </row>
    <row r="31" spans="1:57" ht="18.75" customHeight="1">
      <c r="B31" s="696"/>
      <c r="C31" s="696"/>
      <c r="D31" s="696"/>
      <c r="E31" s="696"/>
      <c r="F31" s="696"/>
      <c r="G31" s="696"/>
      <c r="H31" s="696"/>
      <c r="I31" s="696"/>
      <c r="J31" s="696"/>
      <c r="K31" s="696"/>
      <c r="L31" s="696"/>
      <c r="M31" s="696"/>
      <c r="N31" s="696"/>
      <c r="O31" s="696"/>
      <c r="P31" s="696"/>
      <c r="Q31" s="696"/>
      <c r="R31" s="696"/>
      <c r="S31" s="696"/>
      <c r="T31" s="696"/>
      <c r="U31" s="696"/>
      <c r="V31" s="696"/>
      <c r="W31" s="696"/>
      <c r="X31" s="696"/>
      <c r="Y31" s="696"/>
      <c r="Z31" s="696"/>
      <c r="AA31" s="696"/>
      <c r="AB31" s="696"/>
      <c r="AC31" s="696"/>
      <c r="AD31" s="696"/>
      <c r="AE31" s="696"/>
      <c r="AF31" s="696"/>
      <c r="AG31" s="696"/>
      <c r="AH31" s="696"/>
      <c r="AI31" s="696"/>
      <c r="AJ31" s="696"/>
      <c r="AK31" s="696"/>
      <c r="AL31" s="696"/>
      <c r="AM31" s="696"/>
      <c r="AN31" s="696"/>
      <c r="AO31" s="696"/>
      <c r="AP31" s="696"/>
      <c r="AQ31" s="696"/>
      <c r="AR31" s="696"/>
      <c r="AS31" s="696"/>
      <c r="AT31" s="696"/>
      <c r="AU31" s="696"/>
      <c r="AV31" s="696"/>
      <c r="AW31" s="696"/>
      <c r="AX31" s="696"/>
      <c r="AY31" s="696"/>
      <c r="AZ31" s="696"/>
      <c r="BA31" s="696"/>
      <c r="BB31" s="696"/>
      <c r="BC31" s="407"/>
      <c r="BD31" s="408"/>
      <c r="BE31" s="172"/>
    </row>
    <row r="32" spans="1:57" ht="18.75" customHeight="1">
      <c r="B32" s="696"/>
      <c r="C32" s="696"/>
      <c r="D32" s="696"/>
      <c r="E32" s="696"/>
      <c r="F32" s="696"/>
      <c r="G32" s="696"/>
      <c r="H32" s="696"/>
      <c r="I32" s="696"/>
      <c r="J32" s="696"/>
      <c r="K32" s="696"/>
      <c r="L32" s="696"/>
      <c r="M32" s="696"/>
      <c r="N32" s="696"/>
      <c r="O32" s="696"/>
      <c r="P32" s="696"/>
      <c r="Q32" s="696"/>
      <c r="R32" s="696"/>
      <c r="S32" s="696"/>
      <c r="T32" s="696"/>
      <c r="U32" s="696"/>
      <c r="V32" s="696"/>
      <c r="W32" s="696"/>
      <c r="X32" s="696"/>
      <c r="Y32" s="696"/>
      <c r="Z32" s="696"/>
      <c r="AA32" s="696"/>
      <c r="AB32" s="696"/>
      <c r="AC32" s="696"/>
      <c r="AD32" s="696"/>
      <c r="AE32" s="696"/>
      <c r="AF32" s="696"/>
      <c r="AG32" s="696"/>
      <c r="AH32" s="696"/>
      <c r="AI32" s="696"/>
      <c r="AJ32" s="696"/>
      <c r="AK32" s="696"/>
      <c r="AL32" s="696"/>
      <c r="AM32" s="696"/>
      <c r="AN32" s="696"/>
      <c r="AO32" s="696"/>
      <c r="AP32" s="696"/>
      <c r="AQ32" s="696"/>
      <c r="AR32" s="696"/>
      <c r="AS32" s="696"/>
      <c r="AT32" s="696"/>
      <c r="AU32" s="696"/>
      <c r="AV32" s="696"/>
      <c r="AW32" s="696"/>
      <c r="AX32" s="696"/>
      <c r="AY32" s="696"/>
      <c r="AZ32" s="696"/>
      <c r="BA32" s="696"/>
      <c r="BB32" s="696"/>
      <c r="BC32" s="407"/>
      <c r="BD32" s="408"/>
      <c r="BE32" s="172"/>
    </row>
    <row r="33" spans="1:57" ht="18.75" customHeight="1">
      <c r="B33" s="696"/>
      <c r="C33" s="696"/>
      <c r="D33" s="696"/>
      <c r="E33" s="696"/>
      <c r="F33" s="696"/>
      <c r="G33" s="696"/>
      <c r="H33" s="696"/>
      <c r="I33" s="696"/>
      <c r="J33" s="696"/>
      <c r="K33" s="696"/>
      <c r="L33" s="696"/>
      <c r="M33" s="696"/>
      <c r="N33" s="696"/>
      <c r="O33" s="696"/>
      <c r="P33" s="696"/>
      <c r="Q33" s="696"/>
      <c r="R33" s="696"/>
      <c r="S33" s="696"/>
      <c r="T33" s="696"/>
      <c r="U33" s="696"/>
      <c r="V33" s="696"/>
      <c r="W33" s="696"/>
      <c r="X33" s="696"/>
      <c r="Y33" s="696"/>
      <c r="Z33" s="696"/>
      <c r="AA33" s="696"/>
      <c r="AB33" s="696"/>
      <c r="AC33" s="696"/>
      <c r="AD33" s="696"/>
      <c r="AE33" s="696"/>
      <c r="AF33" s="696"/>
      <c r="AG33" s="696"/>
      <c r="AH33" s="696"/>
      <c r="AI33" s="696"/>
      <c r="AJ33" s="696"/>
      <c r="AK33" s="696"/>
      <c r="AL33" s="696"/>
      <c r="AM33" s="696"/>
      <c r="AN33" s="696"/>
      <c r="AO33" s="696"/>
      <c r="AP33" s="696"/>
      <c r="AQ33" s="696"/>
      <c r="AR33" s="696"/>
      <c r="AS33" s="696"/>
      <c r="AT33" s="696"/>
      <c r="AU33" s="696"/>
      <c r="AV33" s="696"/>
      <c r="AW33" s="696"/>
      <c r="AX33" s="696"/>
      <c r="AY33" s="696"/>
      <c r="AZ33" s="696"/>
      <c r="BA33" s="696"/>
      <c r="BB33" s="696"/>
      <c r="BC33" s="407"/>
      <c r="BD33" s="408"/>
      <c r="BE33" s="172"/>
    </row>
    <row r="34" spans="1:57" ht="18.75" customHeight="1">
      <c r="B34" s="696"/>
      <c r="C34" s="696"/>
      <c r="D34" s="696"/>
      <c r="E34" s="696"/>
      <c r="F34" s="696"/>
      <c r="G34" s="696"/>
      <c r="H34" s="696"/>
      <c r="I34" s="696"/>
      <c r="J34" s="696"/>
      <c r="K34" s="696"/>
      <c r="L34" s="696"/>
      <c r="M34" s="696"/>
      <c r="N34" s="696"/>
      <c r="O34" s="696"/>
      <c r="P34" s="696"/>
      <c r="Q34" s="696"/>
      <c r="R34" s="696"/>
      <c r="S34" s="696"/>
      <c r="T34" s="696"/>
      <c r="U34" s="696"/>
      <c r="V34" s="696"/>
      <c r="W34" s="696"/>
      <c r="X34" s="696"/>
      <c r="Y34" s="696"/>
      <c r="Z34" s="696"/>
      <c r="AA34" s="696"/>
      <c r="AB34" s="696"/>
      <c r="AC34" s="696"/>
      <c r="AD34" s="696"/>
      <c r="AE34" s="696"/>
      <c r="AF34" s="696"/>
      <c r="AG34" s="696"/>
      <c r="AH34" s="696"/>
      <c r="AI34" s="696"/>
      <c r="AJ34" s="696"/>
      <c r="AK34" s="696"/>
      <c r="AL34" s="696"/>
      <c r="AM34" s="696"/>
      <c r="AN34" s="696"/>
      <c r="AO34" s="696"/>
      <c r="AP34" s="696"/>
      <c r="AQ34" s="696"/>
      <c r="AR34" s="696"/>
      <c r="AS34" s="696"/>
      <c r="AT34" s="696"/>
      <c r="AU34" s="696"/>
      <c r="AV34" s="696"/>
      <c r="AW34" s="696"/>
      <c r="AX34" s="696"/>
      <c r="AY34" s="696"/>
      <c r="AZ34" s="696"/>
      <c r="BA34" s="696"/>
      <c r="BB34" s="696"/>
      <c r="BC34" s="407"/>
      <c r="BD34" s="408"/>
      <c r="BE34" s="172"/>
    </row>
    <row r="35" spans="1:57" ht="18.75" customHeight="1">
      <c r="B35" s="696"/>
      <c r="C35" s="696"/>
      <c r="D35" s="696"/>
      <c r="E35" s="696"/>
      <c r="F35" s="696"/>
      <c r="G35" s="696"/>
      <c r="H35" s="696"/>
      <c r="I35" s="696"/>
      <c r="J35" s="696"/>
      <c r="K35" s="696"/>
      <c r="L35" s="696"/>
      <c r="M35" s="696"/>
      <c r="N35" s="696"/>
      <c r="O35" s="696"/>
      <c r="P35" s="696"/>
      <c r="Q35" s="696"/>
      <c r="R35" s="696"/>
      <c r="S35" s="696"/>
      <c r="T35" s="696"/>
      <c r="U35" s="696"/>
      <c r="V35" s="696"/>
      <c r="W35" s="696"/>
      <c r="X35" s="696"/>
      <c r="Y35" s="696"/>
      <c r="Z35" s="696"/>
      <c r="AA35" s="696"/>
      <c r="AB35" s="696"/>
      <c r="AC35" s="696"/>
      <c r="AD35" s="696"/>
      <c r="AE35" s="696"/>
      <c r="AF35" s="696"/>
      <c r="AG35" s="696"/>
      <c r="AH35" s="696"/>
      <c r="AI35" s="696"/>
      <c r="AJ35" s="696"/>
      <c r="AK35" s="696"/>
      <c r="AL35" s="696"/>
      <c r="AM35" s="696"/>
      <c r="AN35" s="696"/>
      <c r="AO35" s="696"/>
      <c r="AP35" s="696"/>
      <c r="AQ35" s="696"/>
      <c r="AR35" s="696"/>
      <c r="AS35" s="696"/>
      <c r="AT35" s="696"/>
      <c r="AU35" s="696"/>
      <c r="AV35" s="696"/>
      <c r="AW35" s="696"/>
      <c r="AX35" s="696"/>
      <c r="AY35" s="696"/>
      <c r="AZ35" s="696"/>
      <c r="BA35" s="696"/>
      <c r="BB35" s="696"/>
      <c r="BC35" s="407"/>
      <c r="BD35" s="408"/>
      <c r="BE35" s="172"/>
    </row>
    <row r="36" spans="1:57" ht="18.75" customHeight="1">
      <c r="B36" s="696"/>
      <c r="C36" s="696"/>
      <c r="D36" s="696"/>
      <c r="E36" s="696"/>
      <c r="F36" s="696"/>
      <c r="G36" s="696"/>
      <c r="H36" s="696"/>
      <c r="I36" s="696"/>
      <c r="J36" s="696"/>
      <c r="K36" s="696"/>
      <c r="L36" s="696"/>
      <c r="M36" s="696"/>
      <c r="N36" s="696"/>
      <c r="O36" s="696"/>
      <c r="P36" s="696"/>
      <c r="Q36" s="696"/>
      <c r="R36" s="696"/>
      <c r="S36" s="696"/>
      <c r="T36" s="696"/>
      <c r="U36" s="696"/>
      <c r="V36" s="696"/>
      <c r="W36" s="696"/>
      <c r="X36" s="696"/>
      <c r="Y36" s="696"/>
      <c r="Z36" s="696"/>
      <c r="AA36" s="696"/>
      <c r="AB36" s="696"/>
      <c r="AC36" s="696"/>
      <c r="AD36" s="696"/>
      <c r="AE36" s="696"/>
      <c r="AF36" s="696"/>
      <c r="AG36" s="696"/>
      <c r="AH36" s="696"/>
      <c r="AI36" s="696"/>
      <c r="AJ36" s="696"/>
      <c r="AK36" s="696"/>
      <c r="AL36" s="696"/>
      <c r="AM36" s="696"/>
      <c r="AN36" s="696"/>
      <c r="AO36" s="696"/>
      <c r="AP36" s="696"/>
      <c r="AQ36" s="696"/>
      <c r="AR36" s="696"/>
      <c r="AS36" s="696"/>
      <c r="AT36" s="696"/>
      <c r="AU36" s="696"/>
      <c r="AV36" s="696"/>
      <c r="AW36" s="696"/>
      <c r="AX36" s="696"/>
      <c r="AY36" s="696"/>
      <c r="AZ36" s="696"/>
      <c r="BA36" s="696"/>
      <c r="BB36" s="696"/>
      <c r="BC36" s="407"/>
      <c r="BD36" s="408"/>
      <c r="BE36" s="172"/>
    </row>
    <row r="37" spans="1:57" ht="18.75" customHeight="1" thickBot="1">
      <c r="B37" s="696"/>
      <c r="C37" s="696"/>
      <c r="D37" s="696"/>
      <c r="E37" s="696"/>
      <c r="F37" s="696"/>
      <c r="G37" s="696"/>
      <c r="H37" s="696"/>
      <c r="I37" s="696"/>
      <c r="J37" s="696"/>
      <c r="K37" s="696"/>
      <c r="L37" s="696"/>
      <c r="M37" s="696"/>
      <c r="N37" s="696"/>
      <c r="O37" s="696"/>
      <c r="P37" s="696"/>
      <c r="Q37" s="696"/>
      <c r="R37" s="696"/>
      <c r="S37" s="696"/>
      <c r="T37" s="696"/>
      <c r="U37" s="696"/>
      <c r="V37" s="696"/>
      <c r="W37" s="696"/>
      <c r="X37" s="696"/>
      <c r="Y37" s="696"/>
      <c r="Z37" s="696"/>
      <c r="AA37" s="696"/>
      <c r="AB37" s="696"/>
      <c r="AC37" s="696"/>
      <c r="AD37" s="696"/>
      <c r="AE37" s="696"/>
      <c r="AF37" s="696"/>
      <c r="AG37" s="696"/>
      <c r="AH37" s="696"/>
      <c r="AI37" s="696"/>
      <c r="AJ37" s="696"/>
      <c r="AK37" s="696"/>
      <c r="AL37" s="696"/>
      <c r="AM37" s="696"/>
      <c r="AN37" s="696"/>
      <c r="AO37" s="696"/>
      <c r="AP37" s="696"/>
      <c r="AQ37" s="696"/>
      <c r="AR37" s="696"/>
      <c r="AS37" s="696"/>
      <c r="AT37" s="696"/>
      <c r="AU37" s="696"/>
      <c r="AV37" s="696"/>
      <c r="AW37" s="696"/>
      <c r="AX37" s="696"/>
      <c r="AY37" s="696"/>
      <c r="AZ37" s="696"/>
      <c r="BA37" s="696"/>
      <c r="BB37" s="696"/>
      <c r="BC37" s="407"/>
      <c r="BD37" s="408"/>
      <c r="BE37" s="172"/>
    </row>
    <row r="38" spans="1:57" ht="15" customHeight="1">
      <c r="A38" s="427"/>
      <c r="B38" s="427"/>
      <c r="C38" s="427"/>
      <c r="D38" s="428"/>
      <c r="E38" s="690" t="s">
        <v>242</v>
      </c>
      <c r="F38" s="691"/>
      <c r="G38" s="691"/>
      <c r="H38" s="691"/>
      <c r="I38" s="691"/>
      <c r="J38" s="691"/>
      <c r="K38" s="691"/>
      <c r="L38" s="691"/>
      <c r="M38" s="691"/>
      <c r="N38" s="691"/>
      <c r="O38" s="691"/>
      <c r="P38" s="691"/>
      <c r="Q38" s="691"/>
      <c r="R38" s="691"/>
      <c r="S38" s="691"/>
      <c r="T38" s="691"/>
      <c r="U38" s="692"/>
      <c r="V38" s="684" t="s">
        <v>243</v>
      </c>
      <c r="W38" s="685"/>
      <c r="X38" s="685"/>
      <c r="Y38" s="685"/>
      <c r="Z38" s="685"/>
      <c r="AA38" s="685"/>
      <c r="AB38" s="685"/>
      <c r="AC38" s="685"/>
      <c r="AD38" s="685"/>
      <c r="AE38" s="685"/>
      <c r="AF38" s="685"/>
      <c r="AG38" s="685"/>
      <c r="AH38" s="685"/>
      <c r="AI38" s="685"/>
      <c r="AJ38" s="685"/>
      <c r="AK38" s="685"/>
      <c r="AL38" s="685"/>
      <c r="AM38" s="685"/>
      <c r="AN38" s="685"/>
      <c r="AO38" s="685"/>
      <c r="AP38" s="685"/>
      <c r="AQ38" s="685"/>
      <c r="AR38" s="685"/>
      <c r="AS38" s="685"/>
      <c r="AT38" s="685"/>
      <c r="AU38" s="685"/>
      <c r="AV38" s="685"/>
      <c r="AW38" s="685"/>
      <c r="AX38" s="685"/>
      <c r="AY38" s="686"/>
    </row>
    <row r="39" spans="1:57" s="186" customFormat="1" ht="15" customHeight="1" thickBot="1">
      <c r="A39" s="427"/>
      <c r="B39" s="427"/>
      <c r="C39" s="427"/>
      <c r="D39" s="428"/>
      <c r="E39" s="693"/>
      <c r="F39" s="694"/>
      <c r="G39" s="694"/>
      <c r="H39" s="694"/>
      <c r="I39" s="694"/>
      <c r="J39" s="694"/>
      <c r="K39" s="694"/>
      <c r="L39" s="694"/>
      <c r="M39" s="694"/>
      <c r="N39" s="694"/>
      <c r="O39" s="694"/>
      <c r="P39" s="694"/>
      <c r="Q39" s="694"/>
      <c r="R39" s="694"/>
      <c r="S39" s="694"/>
      <c r="T39" s="694"/>
      <c r="U39" s="695"/>
      <c r="V39" s="687" t="s">
        <v>750</v>
      </c>
      <c r="W39" s="688"/>
      <c r="X39" s="688"/>
      <c r="Y39" s="688"/>
      <c r="Z39" s="688"/>
      <c r="AA39" s="688"/>
      <c r="AB39" s="688"/>
      <c r="AC39" s="688"/>
      <c r="AD39" s="688"/>
      <c r="AE39" s="688"/>
      <c r="AF39" s="688"/>
      <c r="AG39" s="688"/>
      <c r="AH39" s="688"/>
      <c r="AI39" s="688"/>
      <c r="AJ39" s="689"/>
      <c r="AK39" s="687" t="s">
        <v>751</v>
      </c>
      <c r="AL39" s="688"/>
      <c r="AM39" s="688"/>
      <c r="AN39" s="688"/>
      <c r="AO39" s="688"/>
      <c r="AP39" s="688"/>
      <c r="AQ39" s="688"/>
      <c r="AR39" s="688"/>
      <c r="AS39" s="688"/>
      <c r="AT39" s="688"/>
      <c r="AU39" s="688"/>
      <c r="AV39" s="688"/>
      <c r="AW39" s="688"/>
      <c r="AX39" s="688"/>
      <c r="AY39" s="689"/>
    </row>
    <row r="40" spans="1:57" ht="3" customHeight="1">
      <c r="E40" s="417"/>
      <c r="F40" s="80"/>
      <c r="G40" s="80"/>
      <c r="H40" s="80"/>
      <c r="I40" s="80"/>
      <c r="J40" s="80"/>
      <c r="K40" s="80"/>
      <c r="L40" s="80"/>
      <c r="M40" s="80"/>
      <c r="N40" s="80"/>
      <c r="O40" s="80"/>
      <c r="P40" s="80"/>
      <c r="Q40" s="80"/>
      <c r="R40" s="80"/>
      <c r="S40" s="80"/>
      <c r="T40" s="80"/>
      <c r="U40" s="419"/>
      <c r="V40" s="420"/>
      <c r="W40" s="418"/>
      <c r="X40" s="418"/>
      <c r="Y40" s="418"/>
      <c r="Z40" s="418"/>
      <c r="AA40" s="418"/>
      <c r="AB40" s="418"/>
      <c r="AC40" s="418"/>
      <c r="AD40" s="418"/>
      <c r="AE40" s="418"/>
      <c r="AF40" s="418"/>
      <c r="AG40" s="80"/>
      <c r="AH40" s="80"/>
      <c r="AI40" s="80"/>
      <c r="AJ40" s="425"/>
      <c r="AK40" s="172"/>
      <c r="AY40" s="425"/>
    </row>
    <row r="41" spans="1:57" ht="15" customHeight="1">
      <c r="A41" s="413"/>
      <c r="B41" s="413"/>
      <c r="C41" s="413"/>
      <c r="D41" s="413"/>
      <c r="E41" s="698" t="s">
        <v>213</v>
      </c>
      <c r="F41" s="699"/>
      <c r="G41" s="699"/>
      <c r="H41" s="699"/>
      <c r="I41" s="699"/>
      <c r="J41" s="699"/>
      <c r="K41" s="699"/>
      <c r="L41" s="699"/>
      <c r="M41" s="699"/>
      <c r="N41" s="699"/>
      <c r="O41" s="699"/>
      <c r="P41" s="699"/>
      <c r="Q41" s="699"/>
      <c r="R41" s="699"/>
      <c r="S41" s="699"/>
      <c r="T41" s="699"/>
      <c r="U41" s="700"/>
      <c r="V41" s="420"/>
      <c r="W41" s="418"/>
      <c r="X41" s="418"/>
      <c r="Y41" s="418"/>
      <c r="Z41" s="418"/>
      <c r="AA41" s="418"/>
      <c r="AB41" s="418"/>
      <c r="AC41" s="418"/>
      <c r="AD41" s="418"/>
      <c r="AE41" s="418"/>
      <c r="AF41" s="418"/>
      <c r="AG41" s="80"/>
      <c r="AH41" s="80"/>
      <c r="AI41" s="80"/>
      <c r="AJ41" s="425"/>
      <c r="AY41" s="425"/>
    </row>
    <row r="42" spans="1:57" ht="15" customHeight="1">
      <c r="A42" s="413"/>
      <c r="B42" s="413"/>
      <c r="C42" s="413"/>
      <c r="D42" s="413"/>
      <c r="E42" s="698" t="s">
        <v>214</v>
      </c>
      <c r="F42" s="699"/>
      <c r="G42" s="699"/>
      <c r="H42" s="699"/>
      <c r="I42" s="699"/>
      <c r="J42" s="699"/>
      <c r="K42" s="699"/>
      <c r="L42" s="699"/>
      <c r="M42" s="699"/>
      <c r="N42" s="699"/>
      <c r="O42" s="699"/>
      <c r="P42" s="699"/>
      <c r="Q42" s="699"/>
      <c r="R42" s="699"/>
      <c r="S42" s="699"/>
      <c r="T42" s="699"/>
      <c r="U42" s="700"/>
      <c r="V42" s="420"/>
      <c r="W42" s="418"/>
      <c r="X42" s="418"/>
      <c r="Y42" s="418"/>
      <c r="Z42" s="418"/>
      <c r="AA42" s="418"/>
      <c r="AB42" s="418"/>
      <c r="AC42" s="418"/>
      <c r="AD42" s="418"/>
      <c r="AE42" s="418"/>
      <c r="AF42" s="418"/>
      <c r="AG42" s="80"/>
      <c r="AH42" s="80"/>
      <c r="AI42" s="80"/>
      <c r="AJ42" s="425"/>
      <c r="AY42" s="425"/>
    </row>
    <row r="43" spans="1:57" ht="15" customHeight="1">
      <c r="B43" s="333"/>
      <c r="C43" s="333"/>
      <c r="D43" s="333"/>
      <c r="E43" s="698" t="s">
        <v>215</v>
      </c>
      <c r="F43" s="699"/>
      <c r="G43" s="699"/>
      <c r="H43" s="699"/>
      <c r="I43" s="699"/>
      <c r="J43" s="699"/>
      <c r="K43" s="699"/>
      <c r="L43" s="699"/>
      <c r="M43" s="699"/>
      <c r="N43" s="699"/>
      <c r="O43" s="699"/>
      <c r="P43" s="699"/>
      <c r="Q43" s="699"/>
      <c r="R43" s="699"/>
      <c r="S43" s="699"/>
      <c r="T43" s="699"/>
      <c r="U43" s="700"/>
      <c r="V43" s="420"/>
      <c r="W43" s="418"/>
      <c r="X43" s="418"/>
      <c r="Y43" s="418"/>
      <c r="Z43" s="418"/>
      <c r="AA43" s="418"/>
      <c r="AB43" s="418"/>
      <c r="AC43" s="418"/>
      <c r="AD43" s="418"/>
      <c r="AE43" s="418"/>
      <c r="AF43" s="418"/>
      <c r="AG43" s="80"/>
      <c r="AH43" s="80"/>
      <c r="AI43" s="80"/>
      <c r="AJ43" s="425"/>
      <c r="AY43" s="425"/>
    </row>
    <row r="44" spans="1:57" ht="15" customHeight="1" thickBot="1">
      <c r="B44" s="333"/>
      <c r="C44" s="333"/>
      <c r="D44" s="333"/>
      <c r="E44" s="698" t="s">
        <v>216</v>
      </c>
      <c r="F44" s="699"/>
      <c r="G44" s="699"/>
      <c r="H44" s="699"/>
      <c r="I44" s="699"/>
      <c r="J44" s="699"/>
      <c r="K44" s="699"/>
      <c r="L44" s="699"/>
      <c r="M44" s="699"/>
      <c r="N44" s="699"/>
      <c r="O44" s="699"/>
      <c r="P44" s="699"/>
      <c r="Q44" s="699"/>
      <c r="R44" s="699"/>
      <c r="S44" s="699"/>
      <c r="T44" s="699"/>
      <c r="U44" s="700"/>
      <c r="V44" s="420"/>
      <c r="W44" s="418"/>
      <c r="X44" s="418"/>
      <c r="Y44" s="418"/>
      <c r="Z44" s="418"/>
      <c r="AA44" s="418"/>
      <c r="AB44" s="418"/>
      <c r="AC44" s="418"/>
      <c r="AD44" s="418"/>
      <c r="AE44" s="418"/>
      <c r="AF44" s="418"/>
      <c r="AG44" s="80"/>
      <c r="AH44" s="80"/>
      <c r="AI44" s="80"/>
      <c r="AJ44" s="425"/>
      <c r="AY44" s="425"/>
    </row>
    <row r="45" spans="1:57" ht="15.6">
      <c r="B45" s="333"/>
      <c r="C45" s="333"/>
      <c r="D45" s="333"/>
      <c r="E45" s="468"/>
      <c r="F45" s="469"/>
      <c r="G45" s="469"/>
      <c r="H45" s="469"/>
      <c r="I45" s="469"/>
      <c r="J45" s="469"/>
      <c r="K45" s="469"/>
      <c r="L45" s="469"/>
      <c r="M45" s="469"/>
      <c r="N45" s="469"/>
      <c r="O45" s="469"/>
      <c r="P45" s="469"/>
      <c r="Q45" s="469"/>
      <c r="R45" s="469"/>
      <c r="S45" s="469"/>
      <c r="T45" s="469"/>
      <c r="U45" s="469"/>
      <c r="V45" s="470"/>
      <c r="W45" s="470"/>
      <c r="X45" s="470"/>
      <c r="Y45" s="470"/>
      <c r="Z45" s="470"/>
      <c r="AA45" s="470"/>
      <c r="AB45" s="470"/>
      <c r="AC45" s="470"/>
      <c r="AD45" s="470"/>
      <c r="AE45" s="470"/>
      <c r="AF45" s="470"/>
      <c r="AG45" s="470"/>
      <c r="AH45" s="470"/>
      <c r="AI45" s="470"/>
      <c r="AJ45" s="470"/>
      <c r="AK45" s="469"/>
      <c r="AL45" s="469"/>
      <c r="AM45" s="469"/>
      <c r="AN45" s="469"/>
      <c r="AO45" s="469"/>
      <c r="AP45" s="469"/>
      <c r="AQ45" s="469"/>
      <c r="AR45" s="469"/>
      <c r="AS45" s="469"/>
      <c r="AT45" s="469"/>
      <c r="AU45" s="469"/>
      <c r="AV45" s="469"/>
      <c r="AW45" s="469"/>
      <c r="AX45" s="469"/>
      <c r="AY45" s="471"/>
      <c r="BA45" s="172"/>
      <c r="BB45" s="172"/>
      <c r="BC45" s="172"/>
    </row>
    <row r="46" spans="1:57" ht="16.2" thickBot="1">
      <c r="B46" s="333"/>
      <c r="C46" s="333"/>
      <c r="D46" s="333"/>
      <c r="E46" s="421"/>
      <c r="F46" s="422"/>
      <c r="G46" s="422"/>
      <c r="H46" s="422"/>
      <c r="I46" s="422"/>
      <c r="J46" s="422"/>
      <c r="K46" s="422"/>
      <c r="L46" s="422"/>
      <c r="M46" s="422"/>
      <c r="N46" s="422"/>
      <c r="O46" s="422"/>
      <c r="P46" s="422"/>
      <c r="Q46" s="422"/>
      <c r="R46" s="422"/>
      <c r="S46" s="422"/>
      <c r="T46" s="422"/>
      <c r="U46" s="422"/>
      <c r="V46" s="423"/>
      <c r="W46" s="423"/>
      <c r="X46" s="423"/>
      <c r="Y46" s="423"/>
      <c r="Z46" s="423"/>
      <c r="AA46" s="423"/>
      <c r="AB46" s="423"/>
      <c r="AC46" s="423"/>
      <c r="AD46" s="423"/>
      <c r="AE46" s="423"/>
      <c r="AF46" s="423"/>
      <c r="AG46" s="423"/>
      <c r="AH46" s="423"/>
      <c r="AI46" s="423"/>
      <c r="AJ46" s="423"/>
      <c r="AK46" s="423"/>
      <c r="AL46" s="423"/>
      <c r="AM46" s="423"/>
      <c r="AN46" s="423"/>
      <c r="AO46" s="423"/>
      <c r="AP46" s="423"/>
      <c r="AQ46" s="423"/>
      <c r="AR46" s="423"/>
      <c r="AS46" s="423"/>
      <c r="AT46" s="423"/>
      <c r="AU46" s="423"/>
      <c r="AV46" s="423"/>
      <c r="AW46" s="422"/>
      <c r="AX46" s="422"/>
      <c r="AY46" s="424"/>
      <c r="BA46" s="172"/>
      <c r="BB46" s="172"/>
      <c r="BC46" s="172"/>
    </row>
    <row r="47" spans="1:57" ht="3.75" customHeight="1">
      <c r="B47" s="333"/>
      <c r="C47" s="333"/>
      <c r="D47" s="333"/>
      <c r="F47" s="172"/>
      <c r="G47" s="172"/>
      <c r="H47" s="172"/>
      <c r="I47" s="172"/>
      <c r="J47" s="172"/>
      <c r="K47" s="172"/>
      <c r="L47" s="172"/>
      <c r="M47" s="172"/>
      <c r="N47" s="172"/>
      <c r="O47" s="172"/>
      <c r="P47" s="172"/>
      <c r="Q47" s="172"/>
      <c r="R47" s="172"/>
      <c r="S47" s="172"/>
      <c r="T47" s="172"/>
      <c r="U47" s="172"/>
      <c r="AW47" s="172"/>
      <c r="AX47" s="172"/>
      <c r="BA47" s="172"/>
      <c r="BB47" s="172"/>
      <c r="BC47" s="172"/>
    </row>
    <row r="48" spans="1:57" ht="15.75" customHeight="1">
      <c r="B48" s="426"/>
      <c r="C48" s="426"/>
      <c r="D48" s="426"/>
      <c r="E48" s="697" t="s">
        <v>598</v>
      </c>
      <c r="F48" s="697"/>
      <c r="G48" s="697"/>
      <c r="H48" s="697"/>
      <c r="I48" s="697"/>
      <c r="J48" s="697"/>
      <c r="K48" s="697"/>
      <c r="L48" s="697"/>
      <c r="M48" s="697"/>
      <c r="N48" s="697"/>
      <c r="O48" s="697"/>
      <c r="P48" s="697"/>
      <c r="Q48" s="697"/>
      <c r="R48" s="697"/>
      <c r="S48" s="697"/>
      <c r="T48" s="697"/>
      <c r="U48" s="697"/>
      <c r="V48" s="697"/>
      <c r="W48" s="697"/>
      <c r="X48" s="697"/>
      <c r="Y48" s="697"/>
      <c r="Z48" s="697"/>
      <c r="AA48" s="697"/>
      <c r="AB48" s="697"/>
      <c r="AC48" s="697"/>
      <c r="AD48" s="697"/>
      <c r="AE48" s="697"/>
      <c r="AF48" s="697"/>
      <c r="AG48" s="697"/>
      <c r="AH48" s="697"/>
      <c r="AI48" s="697"/>
      <c r="AJ48" s="697"/>
      <c r="AK48" s="697"/>
      <c r="AL48" s="697"/>
      <c r="AM48" s="697"/>
      <c r="AN48" s="697"/>
      <c r="AO48" s="697"/>
      <c r="AP48" s="697"/>
      <c r="AQ48" s="697"/>
      <c r="AR48" s="697"/>
      <c r="AS48" s="697"/>
      <c r="AT48" s="697"/>
      <c r="AU48" s="697"/>
      <c r="AV48" s="697"/>
      <c r="AW48" s="697"/>
      <c r="AX48" s="697"/>
      <c r="AY48" s="697"/>
      <c r="AZ48" s="172"/>
      <c r="BA48" s="172"/>
      <c r="BB48" s="172"/>
      <c r="BC48" s="172"/>
    </row>
    <row r="49" spans="1:55" ht="15.6">
      <c r="B49" s="426"/>
      <c r="C49" s="426"/>
      <c r="D49" s="426"/>
      <c r="E49" s="697"/>
      <c r="F49" s="697"/>
      <c r="G49" s="697"/>
      <c r="H49" s="697"/>
      <c r="I49" s="697"/>
      <c r="J49" s="697"/>
      <c r="K49" s="697"/>
      <c r="L49" s="697"/>
      <c r="M49" s="697"/>
      <c r="N49" s="697"/>
      <c r="O49" s="697"/>
      <c r="P49" s="697"/>
      <c r="Q49" s="697"/>
      <c r="R49" s="697"/>
      <c r="S49" s="697"/>
      <c r="T49" s="697"/>
      <c r="U49" s="697"/>
      <c r="V49" s="697"/>
      <c r="W49" s="697"/>
      <c r="X49" s="697"/>
      <c r="Y49" s="697"/>
      <c r="Z49" s="697"/>
      <c r="AA49" s="697"/>
      <c r="AB49" s="697"/>
      <c r="AC49" s="697"/>
      <c r="AD49" s="697"/>
      <c r="AE49" s="697"/>
      <c r="AF49" s="697"/>
      <c r="AG49" s="697"/>
      <c r="AH49" s="697"/>
      <c r="AI49" s="697"/>
      <c r="AJ49" s="697"/>
      <c r="AK49" s="697"/>
      <c r="AL49" s="697"/>
      <c r="AM49" s="697"/>
      <c r="AN49" s="697"/>
      <c r="AO49" s="697"/>
      <c r="AP49" s="697"/>
      <c r="AQ49" s="697"/>
      <c r="AR49" s="697"/>
      <c r="AS49" s="697"/>
      <c r="AT49" s="697"/>
      <c r="AU49" s="697"/>
      <c r="AV49" s="697"/>
      <c r="AW49" s="697"/>
      <c r="AX49" s="697"/>
      <c r="AY49" s="697"/>
      <c r="AZ49" s="172"/>
      <c r="BA49" s="172"/>
      <c r="BB49" s="172"/>
      <c r="BC49" s="172"/>
    </row>
    <row r="50" spans="1:55" ht="9.75" customHeight="1">
      <c r="B50" s="426"/>
      <c r="C50" s="426"/>
      <c r="D50" s="426"/>
      <c r="E50" s="697"/>
      <c r="F50" s="697"/>
      <c r="G50" s="697"/>
      <c r="H50" s="697"/>
      <c r="I50" s="697"/>
      <c r="J50" s="697"/>
      <c r="K50" s="697"/>
      <c r="L50" s="697"/>
      <c r="M50" s="697"/>
      <c r="N50" s="697"/>
      <c r="O50" s="697"/>
      <c r="P50" s="697"/>
      <c r="Q50" s="697"/>
      <c r="R50" s="697"/>
      <c r="S50" s="697"/>
      <c r="T50" s="697"/>
      <c r="U50" s="697"/>
      <c r="V50" s="697"/>
      <c r="W50" s="697"/>
      <c r="X50" s="697"/>
      <c r="Y50" s="697"/>
      <c r="Z50" s="697"/>
      <c r="AA50" s="697"/>
      <c r="AB50" s="697"/>
      <c r="AC50" s="697"/>
      <c r="AD50" s="697"/>
      <c r="AE50" s="697"/>
      <c r="AF50" s="697"/>
      <c r="AG50" s="697"/>
      <c r="AH50" s="697"/>
      <c r="AI50" s="697"/>
      <c r="AJ50" s="697"/>
      <c r="AK50" s="697"/>
      <c r="AL50" s="697"/>
      <c r="AM50" s="697"/>
      <c r="AN50" s="697"/>
      <c r="AO50" s="697"/>
      <c r="AP50" s="697"/>
      <c r="AQ50" s="697"/>
      <c r="AR50" s="697"/>
      <c r="AS50" s="697"/>
      <c r="AT50" s="697"/>
      <c r="AU50" s="697"/>
      <c r="AV50" s="697"/>
      <c r="AW50" s="697"/>
      <c r="AX50" s="697"/>
      <c r="AY50" s="697"/>
      <c r="AZ50" s="172"/>
      <c r="BA50" s="172"/>
      <c r="BB50" s="172"/>
      <c r="BC50" s="172"/>
    </row>
    <row r="51" spans="1:55" s="172" customFormat="1" ht="15.6">
      <c r="A51" s="375"/>
      <c r="B51" s="676" t="s">
        <v>801</v>
      </c>
      <c r="C51" s="676"/>
      <c r="D51" s="676"/>
      <c r="E51" s="676"/>
      <c r="F51" s="676"/>
      <c r="G51" s="676"/>
      <c r="H51" s="676"/>
      <c r="I51" s="676"/>
      <c r="J51" s="676"/>
      <c r="K51" s="676"/>
      <c r="L51" s="676"/>
      <c r="M51" s="676"/>
      <c r="N51" s="676"/>
      <c r="O51" s="676"/>
      <c r="P51" s="676"/>
      <c r="Q51" s="676"/>
      <c r="R51" s="676"/>
      <c r="S51" s="676"/>
      <c r="T51" s="676"/>
      <c r="U51" s="676"/>
      <c r="V51" s="676"/>
      <c r="W51" s="676"/>
      <c r="X51" s="676"/>
      <c r="Y51" s="676"/>
      <c r="Z51" s="676"/>
      <c r="AA51" s="676"/>
      <c r="AB51" s="676"/>
      <c r="AC51" s="676"/>
      <c r="AD51" s="676"/>
      <c r="AE51" s="676"/>
      <c r="AF51" s="676"/>
      <c r="AG51" s="676"/>
      <c r="AH51" s="676"/>
      <c r="AI51" s="676"/>
      <c r="AJ51" s="676"/>
      <c r="AK51" s="676"/>
      <c r="AL51" s="676"/>
      <c r="AM51" s="676"/>
      <c r="AN51" s="676"/>
      <c r="AO51" s="676"/>
      <c r="AP51" s="676"/>
      <c r="AQ51" s="676"/>
      <c r="AR51" s="676"/>
      <c r="AS51" s="676"/>
      <c r="AT51" s="676"/>
      <c r="AU51" s="676"/>
      <c r="AV51" s="676"/>
      <c r="AW51" s="676"/>
    </row>
    <row r="52" spans="1:55" s="172" customFormat="1" ht="15.6">
      <c r="A52" s="80"/>
      <c r="B52" s="175"/>
      <c r="C52" s="175"/>
      <c r="D52" s="175"/>
      <c r="E52" s="175"/>
      <c r="F52" s="175"/>
      <c r="G52" s="175"/>
      <c r="H52" s="175"/>
      <c r="I52" s="175"/>
      <c r="J52" s="175"/>
      <c r="K52" s="175"/>
      <c r="L52" s="175"/>
      <c r="M52" s="175"/>
      <c r="N52" s="175"/>
      <c r="O52" s="175"/>
      <c r="P52" s="175"/>
      <c r="Q52" s="175"/>
      <c r="R52" s="175"/>
      <c r="S52" s="175"/>
      <c r="T52" s="175"/>
      <c r="U52" s="175"/>
      <c r="V52" s="175"/>
      <c r="W52" s="175"/>
      <c r="X52" s="175"/>
      <c r="Y52" s="175"/>
      <c r="Z52" s="175"/>
      <c r="AA52" s="175"/>
      <c r="AB52" s="175"/>
      <c r="AC52" s="175"/>
      <c r="AD52" s="175"/>
      <c r="AE52" s="175"/>
      <c r="AF52" s="175"/>
      <c r="AG52" s="175"/>
      <c r="AH52" s="175"/>
      <c r="AI52" s="175"/>
      <c r="AJ52" s="175"/>
      <c r="AK52" s="175"/>
      <c r="AL52" s="175"/>
      <c r="AM52" s="175"/>
      <c r="AN52" s="175"/>
      <c r="AO52" s="175"/>
      <c r="AP52" s="175"/>
      <c r="AQ52" s="175"/>
      <c r="AR52" s="175"/>
      <c r="AS52" s="175"/>
      <c r="AT52" s="175"/>
      <c r="AU52" s="175"/>
      <c r="AV52" s="175"/>
      <c r="AW52" s="175"/>
    </row>
    <row r="53" spans="1:55" s="172" customFormat="1" ht="15.6">
      <c r="A53" s="175"/>
      <c r="B53" s="175"/>
      <c r="C53" s="175"/>
      <c r="D53" s="175"/>
      <c r="E53" s="415"/>
      <c r="F53" s="175"/>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416"/>
      <c r="AE53" s="184"/>
      <c r="AF53" s="184"/>
      <c r="AG53" s="184"/>
      <c r="AH53" s="184"/>
      <c r="AI53" s="184"/>
      <c r="AJ53" s="184"/>
      <c r="AK53" s="184"/>
      <c r="AL53" s="184"/>
      <c r="AM53" s="184"/>
      <c r="AN53" s="184"/>
      <c r="AO53" s="184"/>
      <c r="AP53" s="184"/>
      <c r="AQ53" s="184"/>
      <c r="AR53" s="184"/>
      <c r="AS53" s="184"/>
      <c r="AT53" s="184"/>
      <c r="AU53" s="184"/>
      <c r="AV53" s="184"/>
      <c r="AW53" s="184"/>
    </row>
    <row r="54" spans="1:55" s="172" customFormat="1" ht="15.6">
      <c r="A54" s="80"/>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84"/>
      <c r="AE54" s="184"/>
      <c r="AF54" s="184"/>
      <c r="AG54" s="184"/>
      <c r="AH54" s="184"/>
      <c r="AI54" s="184"/>
      <c r="AJ54" s="184"/>
      <c r="AK54" s="184"/>
      <c r="AL54" s="184"/>
      <c r="AM54" s="184"/>
      <c r="AN54" s="184"/>
      <c r="AO54" s="184"/>
      <c r="AP54" s="184"/>
      <c r="AQ54" s="184"/>
      <c r="AR54" s="184"/>
      <c r="AS54" s="184"/>
      <c r="AT54" s="184"/>
      <c r="AU54" s="184"/>
      <c r="AV54" s="184"/>
      <c r="AW54" s="184"/>
    </row>
    <row r="55" spans="1:55" s="172" customFormat="1" ht="15.6">
      <c r="A55" s="175"/>
      <c r="B55" s="80"/>
      <c r="C55" s="80"/>
      <c r="D55" s="80"/>
      <c r="E55" s="80"/>
      <c r="F55" s="80"/>
      <c r="G55" s="80"/>
      <c r="H55" s="80"/>
      <c r="I55" s="80"/>
      <c r="J55" s="80"/>
      <c r="K55" s="80"/>
      <c r="L55" s="80"/>
      <c r="M55" s="80"/>
      <c r="N55" s="80"/>
      <c r="O55" s="80"/>
      <c r="P55" s="80"/>
      <c r="Q55" s="80"/>
      <c r="R55" s="80"/>
      <c r="S55" s="80"/>
      <c r="T55" s="80"/>
      <c r="U55" s="80"/>
      <c r="V55" s="80"/>
      <c r="W55" s="80"/>
      <c r="X55" s="80"/>
      <c r="Y55" s="80"/>
      <c r="Z55" s="80"/>
      <c r="AA55" s="80"/>
      <c r="AB55" s="80"/>
      <c r="AC55" s="80"/>
    </row>
    <row r="56" spans="1:55" s="172" customFormat="1" ht="15.6">
      <c r="A56" s="80"/>
      <c r="B56" s="80"/>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row>
    <row r="57" spans="1:55" s="172" customFormat="1" ht="15.6">
      <c r="A57" s="175"/>
      <c r="B57" s="80"/>
      <c r="C57" s="80"/>
      <c r="D57" s="80"/>
      <c r="E57" s="80"/>
      <c r="F57" s="80"/>
      <c r="G57" s="80"/>
      <c r="H57" s="80"/>
      <c r="I57" s="80"/>
      <c r="J57" s="80"/>
      <c r="K57" s="80"/>
      <c r="L57" s="80"/>
      <c r="M57" s="80"/>
      <c r="N57" s="80"/>
      <c r="O57" s="80"/>
      <c r="P57" s="80"/>
      <c r="Q57" s="80"/>
      <c r="R57" s="80"/>
      <c r="S57" s="80"/>
      <c r="T57" s="80"/>
      <c r="U57" s="80"/>
      <c r="V57" s="80"/>
      <c r="W57" s="80"/>
      <c r="X57" s="80"/>
      <c r="Y57" s="80"/>
      <c r="Z57" s="80"/>
      <c r="AA57" s="80"/>
      <c r="AB57" s="80"/>
      <c r="AC57" s="80"/>
    </row>
    <row r="58" spans="1:55" s="172" customFormat="1" ht="15.6">
      <c r="A58" s="80"/>
      <c r="B58" s="80"/>
      <c r="C58" s="80"/>
      <c r="D58" s="80"/>
      <c r="E58" s="80"/>
      <c r="F58" s="80"/>
      <c r="G58" s="80"/>
      <c r="H58" s="80"/>
      <c r="I58" s="80"/>
      <c r="J58" s="80"/>
      <c r="K58" s="80"/>
      <c r="L58" s="80"/>
      <c r="M58" s="80"/>
      <c r="N58" s="80"/>
      <c r="O58" s="80"/>
      <c r="P58" s="80"/>
      <c r="Q58" s="80"/>
      <c r="R58" s="80"/>
      <c r="S58" s="80"/>
      <c r="T58" s="80"/>
      <c r="U58" s="80"/>
      <c r="V58" s="80"/>
      <c r="W58" s="80"/>
      <c r="X58" s="80"/>
      <c r="Y58" s="80"/>
      <c r="Z58" s="80"/>
      <c r="AA58" s="80"/>
      <c r="AB58" s="80"/>
      <c r="AC58" s="80"/>
    </row>
    <row r="59" spans="1:55" s="172" customFormat="1" ht="15.6">
      <c r="A59" s="175"/>
      <c r="B59" s="80"/>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row>
    <row r="60" spans="1:55" s="172" customFormat="1" ht="15.6">
      <c r="A60" s="80"/>
      <c r="B60" s="80"/>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0"/>
    </row>
    <row r="61" spans="1:55" s="172" customFormat="1" ht="15.6">
      <c r="A61" s="175"/>
      <c r="B61" s="80"/>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row>
    <row r="62" spans="1:55" s="172" customFormat="1" ht="15.6" hidden="1">
      <c r="A62" s="179"/>
      <c r="C62" s="80"/>
    </row>
    <row r="63" spans="1:55" s="172" customFormat="1" ht="15.6" hidden="1">
      <c r="A63" s="180"/>
      <c r="C63" s="80"/>
    </row>
    <row r="64" spans="1:55" s="172" customFormat="1" ht="9.6" hidden="1" customHeight="1">
      <c r="A64" s="179"/>
      <c r="C64" s="80"/>
    </row>
    <row r="65" spans="1:1" s="172" customFormat="1" ht="15.6" hidden="1"/>
    <row r="66" spans="1:1" ht="15.6" hidden="1">
      <c r="A66" s="172"/>
    </row>
    <row r="67" spans="1:1" ht="18" hidden="1">
      <c r="A67" s="178"/>
    </row>
    <row r="68" spans="1:1" hidden="1"/>
    <row r="69" spans="1:1" hidden="1"/>
    <row r="70" spans="1:1" hidden="1"/>
    <row r="71" spans="1:1" hidden="1"/>
    <row r="72" spans="1:1" hidden="1"/>
    <row r="73" spans="1:1" hidden="1"/>
    <row r="74" spans="1:1" hidden="1"/>
    <row r="75" spans="1:1" hidden="1"/>
    <row r="76" spans="1:1" hidden="1"/>
    <row r="77" spans="1:1" hidden="1"/>
    <row r="78" spans="1:1" hidden="1"/>
    <row r="79" spans="1:1" hidden="1"/>
    <row r="80" spans="1:1" hidden="1"/>
    <row r="81" hidden="1"/>
    <row r="82" hidden="1"/>
    <row r="83" hidden="1"/>
    <row r="84" hidden="1"/>
    <row r="85" hidden="1"/>
    <row r="86" hidden="1"/>
    <row r="87" hidden="1"/>
    <row r="88" hidden="1"/>
    <row r="89" hidden="1"/>
    <row r="90" ht="14.25" hidden="1" customHeight="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row r="112"/>
    <row r="113"/>
  </sheetData>
  <mergeCells count="33">
    <mergeCell ref="K12:U12"/>
    <mergeCell ref="W12:AK12"/>
    <mergeCell ref="K14:X14"/>
    <mergeCell ref="AR10:BB10"/>
    <mergeCell ref="K10:AG10"/>
    <mergeCell ref="AH10:AQ10"/>
    <mergeCell ref="E48:AY50"/>
    <mergeCell ref="B51:AW51"/>
    <mergeCell ref="E41:U41"/>
    <mergeCell ref="E42:U42"/>
    <mergeCell ref="E43:U43"/>
    <mergeCell ref="E44:U44"/>
    <mergeCell ref="V38:AY38"/>
    <mergeCell ref="V39:AJ39"/>
    <mergeCell ref="AK39:AY39"/>
    <mergeCell ref="E38:U39"/>
    <mergeCell ref="B24:BB37"/>
    <mergeCell ref="A2:BC2"/>
    <mergeCell ref="A4:BC4"/>
    <mergeCell ref="K15:X15"/>
    <mergeCell ref="B22:AQ22"/>
    <mergeCell ref="AR22:AU22"/>
    <mergeCell ref="C20:AZ20"/>
    <mergeCell ref="B5:BB5"/>
    <mergeCell ref="K8:BB8"/>
    <mergeCell ref="K7:BB7"/>
    <mergeCell ref="AM12:BB12"/>
    <mergeCell ref="K9:BB9"/>
    <mergeCell ref="Z15:BC15"/>
    <mergeCell ref="Z14:BB14"/>
    <mergeCell ref="K17:AA17"/>
    <mergeCell ref="K18:AA18"/>
    <mergeCell ref="AC17:BB18"/>
  </mergeCells>
  <phoneticPr fontId="67" type="noConversion"/>
  <dataValidations count="2">
    <dataValidation type="list" allowBlank="1" showInputMessage="1" showErrorMessage="1" errorTitle="Please enter Y or N only." error="Response of Y or N or blank is only allowed." promptTitle="Please enter Y or N only." sqref="AR22:AU22">
      <formula1>"Yes, No"</formula1>
    </dataValidation>
    <dataValidation type="list" allowBlank="1" showInputMessage="1" showErrorMessage="1" errorTitle="Please enter Y or N only." error="Response of Y or N or blank is only allowed." promptTitle="Please enter Y or N only." sqref="AV22:AY22">
      <formula1>"Y, N, y, n, Yes, No, yes, no"</formula1>
    </dataValidation>
  </dataValidations>
  <printOptions horizontalCentered="1"/>
  <pageMargins left="0.25" right="0.25" top="0.5" bottom="0.5" header="0.5" footer="0.5"/>
  <pageSetup orientation="portrait" r:id="rId1"/>
  <headerFooter alignWithMargins="0">
    <oddFooter>&amp;ROrder Form - &amp;P</oddFooter>
  </headerFooter>
  <ignoredErrors>
    <ignoredError sqref="K11:BB11 K7:BB8 L9:AE9 K9 AF9:BB9 K13:BB13 AL12:BB12 X12:AK12 L12:V12 K12 W12 K14:Z14 AA14:AM14 K10:AR10"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1534" r:id="rId4" name="Check Box 30">
              <controlPr defaultSize="0" autoFill="0" autoLine="0" autoPict="0">
                <anchor moveWithCells="1">
                  <from>
                    <xdr:col>22</xdr:col>
                    <xdr:colOff>76200</xdr:colOff>
                    <xdr:row>40</xdr:row>
                    <xdr:rowOff>7620</xdr:rowOff>
                  </from>
                  <to>
                    <xdr:col>33</xdr:col>
                    <xdr:colOff>99060</xdr:colOff>
                    <xdr:row>40</xdr:row>
                    <xdr:rowOff>182880</xdr:rowOff>
                  </to>
                </anchor>
              </controlPr>
            </control>
          </mc:Choice>
        </mc:AlternateContent>
        <mc:AlternateContent xmlns:mc="http://schemas.openxmlformats.org/markup-compatibility/2006">
          <mc:Choice Requires="x14">
            <control shapeId="21535" r:id="rId5" name="Check Box 31">
              <controlPr defaultSize="0" autoFill="0" autoLine="0" autoPict="0">
                <anchor moveWithCells="1">
                  <from>
                    <xdr:col>22</xdr:col>
                    <xdr:colOff>83820</xdr:colOff>
                    <xdr:row>41</xdr:row>
                    <xdr:rowOff>22860</xdr:rowOff>
                  </from>
                  <to>
                    <xdr:col>33</xdr:col>
                    <xdr:colOff>22860</xdr:colOff>
                    <xdr:row>41</xdr:row>
                    <xdr:rowOff>182880</xdr:rowOff>
                  </to>
                </anchor>
              </controlPr>
            </control>
          </mc:Choice>
        </mc:AlternateContent>
        <mc:AlternateContent xmlns:mc="http://schemas.openxmlformats.org/markup-compatibility/2006">
          <mc:Choice Requires="x14">
            <control shapeId="21536" r:id="rId6" name="Check Box 32">
              <controlPr defaultSize="0" autoFill="0" autoLine="0" autoPict="0">
                <anchor moveWithCells="1">
                  <from>
                    <xdr:col>22</xdr:col>
                    <xdr:colOff>76200</xdr:colOff>
                    <xdr:row>41</xdr:row>
                    <xdr:rowOff>182880</xdr:rowOff>
                  </from>
                  <to>
                    <xdr:col>33</xdr:col>
                    <xdr:colOff>7620</xdr:colOff>
                    <xdr:row>42</xdr:row>
                    <xdr:rowOff>182880</xdr:rowOff>
                  </to>
                </anchor>
              </controlPr>
            </control>
          </mc:Choice>
        </mc:AlternateContent>
        <mc:AlternateContent xmlns:mc="http://schemas.openxmlformats.org/markup-compatibility/2006">
          <mc:Choice Requires="x14">
            <control shapeId="21537" r:id="rId7" name="Check Box 33">
              <controlPr defaultSize="0" autoFill="0" autoLine="0" autoPict="0">
                <anchor moveWithCells="1">
                  <from>
                    <xdr:col>22</xdr:col>
                    <xdr:colOff>83820</xdr:colOff>
                    <xdr:row>43</xdr:row>
                    <xdr:rowOff>7620</xdr:rowOff>
                  </from>
                  <to>
                    <xdr:col>33</xdr:col>
                    <xdr:colOff>38100</xdr:colOff>
                    <xdr:row>43</xdr:row>
                    <xdr:rowOff>182880</xdr:rowOff>
                  </to>
                </anchor>
              </controlPr>
            </control>
          </mc:Choice>
        </mc:AlternateContent>
        <mc:AlternateContent xmlns:mc="http://schemas.openxmlformats.org/markup-compatibility/2006">
          <mc:Choice Requires="x14">
            <control shapeId="21542" r:id="rId8" name="Check Box 38">
              <controlPr defaultSize="0" autoFill="0" autoLine="0" autoPict="0">
                <anchor moveWithCells="1">
                  <from>
                    <xdr:col>21</xdr:col>
                    <xdr:colOff>68580</xdr:colOff>
                    <xdr:row>43</xdr:row>
                    <xdr:rowOff>190500</xdr:rowOff>
                  </from>
                  <to>
                    <xdr:col>45</xdr:col>
                    <xdr:colOff>60960</xdr:colOff>
                    <xdr:row>44</xdr:row>
                    <xdr:rowOff>182880</xdr:rowOff>
                  </to>
                </anchor>
              </controlPr>
            </control>
          </mc:Choice>
        </mc:AlternateContent>
        <mc:AlternateContent xmlns:mc="http://schemas.openxmlformats.org/markup-compatibility/2006">
          <mc:Choice Requires="x14">
            <control shapeId="21543" r:id="rId9" name="Check Box 39">
              <controlPr defaultSize="0" autoFill="0" autoLine="0" autoPict="0">
                <anchor moveWithCells="1">
                  <from>
                    <xdr:col>21</xdr:col>
                    <xdr:colOff>60960</xdr:colOff>
                    <xdr:row>44</xdr:row>
                    <xdr:rowOff>182880</xdr:rowOff>
                  </from>
                  <to>
                    <xdr:col>49</xdr:col>
                    <xdr:colOff>68580</xdr:colOff>
                    <xdr:row>45</xdr:row>
                    <xdr:rowOff>190500</xdr:rowOff>
                  </to>
                </anchor>
              </controlPr>
            </control>
          </mc:Choice>
        </mc:AlternateContent>
        <mc:AlternateContent xmlns:mc="http://schemas.openxmlformats.org/markup-compatibility/2006">
          <mc:Choice Requires="x14">
            <control shapeId="21544" r:id="rId10" name="Check Box 40">
              <controlPr defaultSize="0" autoFill="0" autoLine="0" autoPict="0">
                <anchor moveWithCells="1">
                  <from>
                    <xdr:col>38</xdr:col>
                    <xdr:colOff>22860</xdr:colOff>
                    <xdr:row>39</xdr:row>
                    <xdr:rowOff>38100</xdr:rowOff>
                  </from>
                  <to>
                    <xdr:col>49</xdr:col>
                    <xdr:colOff>38100</xdr:colOff>
                    <xdr:row>40</xdr:row>
                    <xdr:rowOff>175260</xdr:rowOff>
                  </to>
                </anchor>
              </controlPr>
            </control>
          </mc:Choice>
        </mc:AlternateContent>
        <mc:AlternateContent xmlns:mc="http://schemas.openxmlformats.org/markup-compatibility/2006">
          <mc:Choice Requires="x14">
            <control shapeId="21545" r:id="rId11" name="Check Box 41">
              <controlPr defaultSize="0" autoFill="0" autoLine="0" autoPict="0">
                <anchor moveWithCells="1">
                  <from>
                    <xdr:col>38</xdr:col>
                    <xdr:colOff>22860</xdr:colOff>
                    <xdr:row>41</xdr:row>
                    <xdr:rowOff>7620</xdr:rowOff>
                  </from>
                  <to>
                    <xdr:col>48</xdr:col>
                    <xdr:colOff>76200</xdr:colOff>
                    <xdr:row>41</xdr:row>
                    <xdr:rowOff>175260</xdr:rowOff>
                  </to>
                </anchor>
              </controlPr>
            </control>
          </mc:Choice>
        </mc:AlternateContent>
        <mc:AlternateContent xmlns:mc="http://schemas.openxmlformats.org/markup-compatibility/2006">
          <mc:Choice Requires="x14">
            <control shapeId="21546" r:id="rId12" name="Check Box 42">
              <controlPr defaultSize="0" autoFill="0" autoLine="0" autoPict="0">
                <anchor moveWithCells="1">
                  <from>
                    <xdr:col>38</xdr:col>
                    <xdr:colOff>22860</xdr:colOff>
                    <xdr:row>41</xdr:row>
                    <xdr:rowOff>175260</xdr:rowOff>
                  </from>
                  <to>
                    <xdr:col>48</xdr:col>
                    <xdr:colOff>60960</xdr:colOff>
                    <xdr:row>42</xdr:row>
                    <xdr:rowOff>175260</xdr:rowOff>
                  </to>
                </anchor>
              </controlPr>
            </control>
          </mc:Choice>
        </mc:AlternateContent>
        <mc:AlternateContent xmlns:mc="http://schemas.openxmlformats.org/markup-compatibility/2006">
          <mc:Choice Requires="x14">
            <control shapeId="21547" r:id="rId13" name="Check Box 43">
              <controlPr defaultSize="0" autoFill="0" autoLine="0" autoPict="0">
                <anchor moveWithCells="1">
                  <from>
                    <xdr:col>38</xdr:col>
                    <xdr:colOff>22860</xdr:colOff>
                    <xdr:row>42</xdr:row>
                    <xdr:rowOff>190500</xdr:rowOff>
                  </from>
                  <to>
                    <xdr:col>48</xdr:col>
                    <xdr:colOff>99060</xdr:colOff>
                    <xdr:row>43</xdr:row>
                    <xdr:rowOff>175260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G136"/>
  <sheetViews>
    <sheetView zoomScale="60" zoomScaleNormal="60" workbookViewId="0">
      <pane ySplit="3" topLeftCell="A4" activePane="bottomLeft" state="frozen"/>
      <selection pane="bottomLeft" activeCell="C125" sqref="B4:H127"/>
    </sheetView>
  </sheetViews>
  <sheetFormatPr defaultColWidth="9.109375" defaultRowHeight="13.2"/>
  <cols>
    <col min="1" max="1" width="9.109375" style="189"/>
    <col min="2" max="2" width="35.5546875" style="185" bestFit="1" customWidth="1"/>
    <col min="3" max="3" width="19" style="185" customWidth="1"/>
    <col min="4" max="4" width="45.88671875" style="185" hidden="1" customWidth="1"/>
    <col min="5" max="5" width="30.5546875" style="185" hidden="1" customWidth="1"/>
    <col min="6" max="6" width="13.109375" style="185" hidden="1" customWidth="1"/>
    <col min="7" max="7" width="3.6640625" style="185" hidden="1" customWidth="1"/>
    <col min="8" max="16384" width="9.109375" style="185"/>
  </cols>
  <sheetData>
    <row r="1" spans="1:7">
      <c r="A1" s="193" t="s">
        <v>284</v>
      </c>
    </row>
    <row r="2" spans="1:7">
      <c r="A2" s="193" t="s">
        <v>285</v>
      </c>
    </row>
    <row r="3" spans="1:7">
      <c r="A3" s="194" t="s">
        <v>267</v>
      </c>
      <c r="B3" s="185" t="s">
        <v>268</v>
      </c>
      <c r="C3" s="192" t="s">
        <v>342</v>
      </c>
      <c r="D3" s="185" t="s">
        <v>11</v>
      </c>
      <c r="E3" s="187" t="s">
        <v>6</v>
      </c>
      <c r="F3" s="182" t="s">
        <v>266</v>
      </c>
    </row>
    <row r="4" spans="1:7" s="474" customFormat="1">
      <c r="A4" s="194">
        <v>10001</v>
      </c>
      <c r="B4" s="474" t="s">
        <v>773</v>
      </c>
      <c r="C4" s="192" t="s">
        <v>773</v>
      </c>
      <c r="E4" s="461"/>
      <c r="F4" s="397"/>
    </row>
    <row r="5" spans="1:7">
      <c r="A5" s="194">
        <v>10200</v>
      </c>
      <c r="B5" s="185" t="s">
        <v>349</v>
      </c>
      <c r="C5" s="190" t="str">
        <f t="shared" ref="C5:C44" si="0">VLOOKUP(TEXT($A5,"00000"),JobCodeTitleDescLU,3,FALSE)</f>
        <v>The Mail Processor works under direct supervision to perform support tasks such as sorting and delivering mail to/from workstations or departments, processing outgoing mail using appropriate mailing equipment, stuffing envelopes or using inserting machines, centralized facsimile handling, ordering, storing and managing supplies, photocopying and collating documents.  May locate, pull, distribute and file correspondence or files.  Perform miscellaneous duties such as maintaining records or logs, matching and proofing documents, date stamping, and typing labels.  No experience is required - this is an entry-level position.</v>
      </c>
      <c r="D5" s="191" t="str">
        <f t="shared" ref="D5:D44" si="1">VLOOKUP(TEXT(A5,"00000"),JobCodeTitleDescLU,2,FALSE)</f>
        <v>Mail Processor</v>
      </c>
      <c r="E5" s="40" t="s">
        <v>349</v>
      </c>
      <c r="F5" s="182"/>
      <c r="G5" s="185" t="str">
        <f t="shared" ref="G5:G44" si="2">IF(ISERROR(FIND(" (",D5)),"",FIND(" (",D5))</f>
        <v/>
      </c>
    </row>
    <row r="6" spans="1:7">
      <c r="A6" s="194">
        <v>10300</v>
      </c>
      <c r="B6" s="185" t="s">
        <v>350</v>
      </c>
      <c r="C6" s="190" t="str">
        <f t="shared" si="0"/>
        <v>The Office Support Associate provides data entry and word processing support, uses computer to research information and update files, transcribes tapes, handles printing, sorting and distribution of operational reports and forms, updates system and runs standard reports, maintains logs and statistics.  May process bills for payment, and provide limited information via phone or face-to-face.  Requires 1 year of clerical/office experience. Effective communication skills and good keyboard skills required.</v>
      </c>
      <c r="D6" s="191" t="str">
        <f t="shared" si="1"/>
        <v>Office Support Associate</v>
      </c>
      <c r="E6" s="40" t="s">
        <v>350</v>
      </c>
      <c r="F6" s="182"/>
      <c r="G6" s="185" t="str">
        <f t="shared" si="2"/>
        <v/>
      </c>
    </row>
    <row r="7" spans="1:7">
      <c r="A7" s="194">
        <v>10350</v>
      </c>
      <c r="B7" s="185" t="s">
        <v>29</v>
      </c>
      <c r="C7" s="192" t="str">
        <f t="shared" si="0"/>
        <v>Provides data entry and word processing support and verification, uses computer to research information and update files, transcribes tapes, handles printing, sorting and distribution of operational reports and forms, updates system and runs standard reports, maintains logs and statistics.  Resolves most questions and problems related to the activity.  Adapts procedures, and processes to meet or resolve more complex requirements.  Requires 2 – 4 years of clerical/office experience.</v>
      </c>
      <c r="D7" s="191" t="str">
        <f t="shared" si="1"/>
        <v>Senior Office Support Associate</v>
      </c>
      <c r="E7" s="40" t="s">
        <v>29</v>
      </c>
      <c r="F7" s="182"/>
      <c r="G7" s="185" t="str">
        <f t="shared" si="2"/>
        <v/>
      </c>
    </row>
    <row r="8" spans="1:7">
      <c r="A8" s="194">
        <v>10375</v>
      </c>
      <c r="B8" s="185" t="s">
        <v>30</v>
      </c>
      <c r="C8" s="192" t="str">
        <f t="shared" si="0"/>
        <v>Entry and/or developing level.  Under general supervision, performs generalized administrative and support duties including filing, photocopying, word processing, statistical typing, schedule meetings, prepare and distribute minutes of meetings, and making travel arrangements.  May set priorities and answers correspondence as appropriate.  Assembles documents that may include presentation materials.  Resolves routine inquiries.  Maintains and extracts information from computer based information sources (i.e. spreadsheets or databases.)    Good grammar, oral communications, time management, and personal computer and software skills.  Requires knowledge of company operations and organizational procedures.  Requires up to  2 years of secretarial or related experience.</v>
      </c>
      <c r="D8" s="191" t="str">
        <f t="shared" si="1"/>
        <v>Administrative Assistant I</v>
      </c>
      <c r="E8" s="40" t="s">
        <v>30</v>
      </c>
      <c r="F8" s="182"/>
      <c r="G8" s="185" t="str">
        <f t="shared" si="2"/>
        <v/>
      </c>
    </row>
    <row r="9" spans="1:7">
      <c r="A9" s="194">
        <v>10400</v>
      </c>
      <c r="B9" s="185" t="s">
        <v>351</v>
      </c>
      <c r="C9" s="190" t="str">
        <f t="shared" si="0"/>
        <v>Performs diverse administrative and support duties including filing, photocopying, general word processing, statistical typing, scheduling meetings, and making travel arrangements.  Supports 1 or more department managers or a large department.  Sets priorities and answers correspondence as appropriate.  Assembles complex and/or sensitive documents that may include presentation graphics.  Maintains and extracts information from computer-based information sources (i.e., spreadsheets or databases).  Typically possesses 2 - 4 years of secretarial or related experience. Good grammar, oral communications, time management, and personal computer and software skills (i.e., word processing, spreadsheets, graphics).   Requires knowledge of company operations and organizational procedures.</v>
      </c>
      <c r="D9" s="191" t="str">
        <f t="shared" si="1"/>
        <v>Administrative Assistant II</v>
      </c>
      <c r="E9" s="40" t="s">
        <v>351</v>
      </c>
      <c r="F9" s="182"/>
      <c r="G9" s="185" t="str">
        <f t="shared" si="2"/>
        <v/>
      </c>
    </row>
    <row r="10" spans="1:7">
      <c r="A10" s="194">
        <v>10500</v>
      </c>
      <c r="B10" s="185" t="s">
        <v>352</v>
      </c>
      <c r="C10" s="190" t="str">
        <f t="shared" si="0"/>
        <v>Performs advanced secretarial, administrative, and confidential assignments for Senior Management or a large department.  May coordinate day-to-day administrative activities for a large department including personnel actions, budgets, and expense records.  Prepares management reports, travel arrangements, and typing/word processing assignments.  Assembles very complex and/or sensitive documents.  Coordinates appointments and calendars.  Maintains and extracts data from computer-based information sources (i.e., spreadsheets or databases).  Typically possesses 4 + years secretarial or related experience.  Excellent grammar, oral communications, time management, interpersonal, and personal computer and software skills (i.e., word processing, spreadsheets, graphics).  In-depth knowledge of company operations and organization procedures.</v>
      </c>
      <c r="D10" s="191" t="str">
        <f t="shared" si="1"/>
        <v>Administrative Assistant III</v>
      </c>
      <c r="E10" s="40" t="s">
        <v>352</v>
      </c>
      <c r="F10" s="182"/>
      <c r="G10" s="185" t="str">
        <f t="shared" si="2"/>
        <v/>
      </c>
    </row>
    <row r="11" spans="1:7">
      <c r="A11" s="194">
        <v>10540</v>
      </c>
      <c r="B11" s="185" t="s">
        <v>251</v>
      </c>
      <c r="C11" s="190" t="str">
        <f t="shared" si="0"/>
        <v>Performs secretarial, administrative, and confidential assignments for Corporate AVP or Department Executive Level Management.   Prepares reports, manuals, agendas, and correspondence.  Maintains sensitive files and records.  Refers routine matters to appropriate parties for action and follows up to ensure proper disposition.  Communicates with  line management to gather and convey information pertaining to superiors office and responsibilities.  Answers telephone calls and tactfully handles inquiries and/or refers to appropriate party.  Coordinates and makes notifications and arrangements for travel reservations and appointments.  May prepare and process expense reports for superior.  Performs a wide variety of normal secretarial, administrative, and clerical details including taking dictation and transcribing notes for letters, memos and reports.    Operates a variety of general office equipment such as copiers, typewriter, computer, calculator, fax and other similar machines.  Typically requires 4 - 6 years experience in administrative roles.</v>
      </c>
      <c r="D11" s="191" t="str">
        <f t="shared" si="1"/>
        <v>Executive Assistant</v>
      </c>
      <c r="E11" s="40" t="s">
        <v>251</v>
      </c>
      <c r="F11" s="182"/>
      <c r="G11" s="185" t="str">
        <f t="shared" si="2"/>
        <v/>
      </c>
    </row>
    <row r="12" spans="1:7">
      <c r="A12" s="194">
        <v>10560</v>
      </c>
      <c r="B12" s="185" t="s">
        <v>262</v>
      </c>
      <c r="C12" s="190" t="str">
        <f t="shared" si="0"/>
        <v>Performs advanced secretarial, administrative, and confidential assignments for Executive-level Managers.   Prepares reports, manuals, agendas, correspondence and memoranda.  Maintains sensitive files and records. Reviews and answers mail and inquiries and determines within established guidelines if executive action is required.  Communicates with administrative and line management to gather and convey information pertaining to superiors office and responsibilities.  Answers telephone calls and tactfully handles inquiries and/or refers to appropriate party.  Coordinates and makes notifications and arrangements for travel reservations and appointments.  May prepare and process expense reports for superior.  Performs a wide variety of normal secretarial, administrative, and clerical details including taking dictation and transcribing notes for letters, memos and reports.    Operates a variety of general office equipment such as copiers, computer, calculator, fax and similar machines.  Interfaces with clerical staff across the organization.  Typically requires 6 - 8 years experience.</v>
      </c>
      <c r="D12" s="191" t="str">
        <f t="shared" si="1"/>
        <v>Executive Assistant - Senior</v>
      </c>
      <c r="E12" s="40" t="s">
        <v>262</v>
      </c>
      <c r="F12" s="182"/>
      <c r="G12" s="185" t="str">
        <f t="shared" si="2"/>
        <v/>
      </c>
    </row>
    <row r="13" spans="1:7">
      <c r="A13" s="194">
        <v>10580</v>
      </c>
      <c r="B13" s="185" t="s">
        <v>252</v>
      </c>
      <c r="C13" s="190" t="str">
        <f t="shared" si="0"/>
        <v>Performs diverse and advanced secretarial duties and administrative support for the CEO/COO/President of the organization.  Assignments involve work of a confidential or complex nature, necessitating exposure to sensitive information and contacts requiring considerable discretion, judgment, tact and diplomacy.   Prepares reports, manuals, agendas, correspondence and memoranda and maintains sensitive files and records for superiors.  Reviews and answers mail and inquiries on own initiative and determines within established guidelines if executive action is required.   Answers telephone calls and tactfully handles inquiries and/or refers to appropriate party.  Coordinates and makes notifications and arrangements for travel reservations and appointments.  May prepare and process expense reports for superior.  Performs a wide variety of normal secretarial, administrative, and clerical details including taking dictation and transcribing notes for letters, memos and reports.    Interfaces with clerical and secretarial staff from within or outside the function.  Typically requires 8+ years experience.</v>
      </c>
      <c r="D13" s="191" t="str">
        <f t="shared" si="1"/>
        <v>Secretary to CEO/COO/President of the Organization</v>
      </c>
      <c r="E13" s="40" t="s">
        <v>252</v>
      </c>
      <c r="F13" s="182"/>
      <c r="G13" s="185" t="str">
        <f t="shared" si="2"/>
        <v/>
      </c>
    </row>
    <row r="14" spans="1:7">
      <c r="A14" s="194">
        <v>10600</v>
      </c>
      <c r="B14" s="185" t="s">
        <v>353</v>
      </c>
      <c r="C14" s="190" t="str">
        <f t="shared" si="0"/>
        <v>Performs basic legal secretarial support for one or more attorneys.  Using a PC and related software, prepares and revises routine legal documents; maintains a diary system for attorneys; maintains legal lists, case files or records; and prepares standard and routine reports.  Requires 1 - 2 years of prior secretarial experience.  (Please report your lowest level position or entry-level Legal Secretary position).</v>
      </c>
      <c r="D14" s="191" t="str">
        <f t="shared" si="1"/>
        <v>Legal Secretary</v>
      </c>
      <c r="E14" s="40" t="s">
        <v>353</v>
      </c>
      <c r="F14" s="182"/>
      <c r="G14" s="185" t="str">
        <f t="shared" si="2"/>
        <v/>
      </c>
    </row>
    <row r="15" spans="1:7">
      <c r="A15" s="194">
        <v>10700</v>
      </c>
      <c r="B15" s="185" t="s">
        <v>53</v>
      </c>
      <c r="C15" s="190" t="str">
        <f t="shared" si="0"/>
        <v>Under minimum supervision, performs full legal secretarial functions for one or more attorneys.  Controls attorney’s workflow, maintains diary and court calendar, prepares reports, which may involve light research and legal material.  May coordinate legal secretarial/clerical support activities in the unit.  Requires 3 - 4 years of prior legal secretarial experience.  (Please report your senior or highest level position).</v>
      </c>
      <c r="D15" s="191" t="str">
        <f t="shared" si="1"/>
        <v>Senior Legal Secretary</v>
      </c>
      <c r="E15" s="40" t="s">
        <v>53</v>
      </c>
      <c r="F15" s="182"/>
      <c r="G15" s="185" t="str">
        <f t="shared" si="2"/>
        <v/>
      </c>
    </row>
    <row r="16" spans="1:7">
      <c r="A16" s="194">
        <v>10800</v>
      </c>
      <c r="B16" s="185" t="s">
        <v>54</v>
      </c>
      <c r="C16" s="190" t="str">
        <f t="shared" si="0"/>
        <v>The Unit Leader spends the majority (if not all) of the time assisting in the supervision of a business unit.  Assigns work and assists the Supervisor or Team Leader in maintaining an even workflow in the unit, provides recommendations to management regarding performance, discipline, and other staff management issues, trains new staff, and prepares reports.  May spend time doing the work of the unit or backing up people who are out of the office.  Requires 2 - 3 years of related experience, normally within the unit.  Effective communication skills, excellent keyboard skills, and understanding of department workflows and procedures are required.</v>
      </c>
      <c r="D16" s="191" t="str">
        <f t="shared" si="1"/>
        <v>Unit Leader</v>
      </c>
      <c r="E16" s="40" t="s">
        <v>54</v>
      </c>
      <c r="F16" s="182"/>
      <c r="G16" s="185" t="str">
        <f t="shared" si="2"/>
        <v/>
      </c>
    </row>
    <row r="17" spans="1:7">
      <c r="A17" s="194">
        <v>10805</v>
      </c>
      <c r="B17" s="185" t="s">
        <v>31</v>
      </c>
      <c r="C17" s="192" t="str">
        <f t="shared" si="0"/>
        <v>Oversees field office clerical staff size of less than 10.  Assigns and monitors work, ensures proper staffing, maintains schedules and completes annual performance assessments.  Trains staff to perform assigned duties.  Evaluates work methods and develops and implements new procedures and operations.  Completes administrative tasks for branch, including maintaining office files, processing paperwork, and maintaining field office accounts.  May act as liaison to Home Office.  Requires 3 - 5 years experience.</v>
      </c>
      <c r="D17" s="191" t="str">
        <f t="shared" si="1"/>
        <v>Field Office Supervisor I</v>
      </c>
      <c r="E17" s="40" t="s">
        <v>31</v>
      </c>
      <c r="F17" s="182"/>
      <c r="G17" s="185" t="str">
        <f t="shared" si="2"/>
        <v/>
      </c>
    </row>
    <row r="18" spans="1:7">
      <c r="A18" s="194">
        <v>10810</v>
      </c>
      <c r="B18" s="185" t="s">
        <v>145</v>
      </c>
      <c r="C18" s="192" t="str">
        <f t="shared" si="0"/>
        <v>Oversees field office clerical staff size up to 20.  Assigns and monitors work, ensures proper staffing, maintains schedules and completes annual performance assessments.  Trains staff to perform assigned duties.  Evaluates work methods and develops and implements new procedures and operations.  Completes various administrative tasks for the branch, including maintaining office files, processing paperwork, and maintaining field office accounts.  May act as liaison to Home Office.  Requires 3 - 5 years experience.</v>
      </c>
      <c r="D18" s="191" t="str">
        <f t="shared" si="1"/>
        <v>Field Office Supervisor II</v>
      </c>
      <c r="E18" s="40" t="s">
        <v>145</v>
      </c>
      <c r="F18" s="182"/>
      <c r="G18" s="185" t="str">
        <f t="shared" si="2"/>
        <v/>
      </c>
    </row>
    <row r="19" spans="1:7">
      <c r="A19" s="194">
        <v>10815</v>
      </c>
      <c r="B19" s="185" t="s">
        <v>146</v>
      </c>
      <c r="C19" s="192" t="str">
        <f t="shared" si="0"/>
        <v>Oversees field office clerical staff size over 20.  Assigns and monitors work, ensures proper staffing, maintains schedules and completes annual performance assessments.  Trains staff to perform assigned duties.  Evaluates work methods and develops and implements new procedures and operations.  Completes various administrative tasks for the branch, including maintaining office files, processing paperwork, maintaining field office accounts.  May act as liaison to Home Office.  Requires 5 or more years experience.</v>
      </c>
      <c r="D19" s="191" t="str">
        <f t="shared" si="1"/>
        <v>Field Office Supervisor III</v>
      </c>
      <c r="E19" s="40" t="s">
        <v>146</v>
      </c>
      <c r="F19" s="182"/>
      <c r="G19" s="185" t="str">
        <f t="shared" si="2"/>
        <v/>
      </c>
    </row>
    <row r="20" spans="1:7">
      <c r="A20" s="194">
        <v>10820</v>
      </c>
      <c r="B20" s="185" t="s">
        <v>42</v>
      </c>
      <c r="C20" s="190" t="str">
        <f t="shared" si="0"/>
        <v>Under direct supervision, handles mail preparation in an operation requiring learning and application of complex document handling and indexing protocols.  Perform all tasks associated with mailroom operations as described in the Mail Processor position, plus prepares incoming mail for scanning and indexing; assembles and separates documents by class and policy/claim number and customer identification.  Completes all tasks relating to the fulfillment, preparation and distribution of outgoing mail, and the processing, indexing and distributing inter-office mail.  Requires 1 - 2 years of previous mailroom or technical document handling experience.</v>
      </c>
      <c r="D20" s="191" t="str">
        <f t="shared" si="1"/>
        <v>Document Analyst I</v>
      </c>
      <c r="E20" s="40" t="s">
        <v>42</v>
      </c>
      <c r="F20" s="182"/>
      <c r="G20" s="185" t="str">
        <f t="shared" si="2"/>
        <v/>
      </c>
    </row>
    <row r="21" spans="1:7">
      <c r="A21" s="194">
        <v>10825</v>
      </c>
      <c r="B21" s="185" t="s">
        <v>43</v>
      </c>
      <c r="C21" s="190" t="str">
        <f t="shared" si="0"/>
        <v>Under general supervision, serves as “subject matter expert” for all mailroom operations including tasks relating to preparing incoming mail for scanning and indexing, outgoing mail and interoffice mail distribution.  Maintain awareness of and provides training on any modifications to associated document handling protocols.  Performs quality review audits, record and monitor performance results to standards, and assists leaders with the implementation of training and development programs.  Requires 2 - 3 years of previous mailroom or technical document handling experience.</v>
      </c>
      <c r="D21" s="191" t="str">
        <f t="shared" si="1"/>
        <v>Document Analyst II</v>
      </c>
      <c r="E21" s="40" t="s">
        <v>43</v>
      </c>
      <c r="F21" s="182"/>
      <c r="G21" s="185" t="str">
        <f t="shared" si="2"/>
        <v/>
      </c>
    </row>
    <row r="22" spans="1:7">
      <c r="A22" s="194">
        <v>10830</v>
      </c>
      <c r="B22" s="185" t="s">
        <v>44</v>
      </c>
      <c r="C22" s="190" t="str">
        <f t="shared" si="0"/>
        <v>Under general supervision, performs all tasks associated with preparing and electronically indexing business documents and correspondence to the associated business unit, insured policy or claim file for the purpose of document management workflow and record retention.  Operates document management system applications to accurately link electronic images to the appropriate claim, policy and/or business unit.  Checks documents for image quality to ensure documents meet quality control standards.  Retrieves documents as requested and maintains appropriate logs and records.  Requires 2 or more year’s document handling experience plus working knowledge and the application of document management systems software.</v>
      </c>
      <c r="D22" s="191" t="str">
        <f t="shared" si="1"/>
        <v>Micrographics Specialist</v>
      </c>
      <c r="E22" s="40" t="s">
        <v>44</v>
      </c>
      <c r="F22" s="182"/>
      <c r="G22" s="185" t="str">
        <f t="shared" si="2"/>
        <v/>
      </c>
    </row>
    <row r="23" spans="1:7" s="474" customFormat="1">
      <c r="A23" s="194">
        <v>10835</v>
      </c>
      <c r="B23" s="474" t="s">
        <v>761</v>
      </c>
      <c r="C23" s="498" t="s">
        <v>763</v>
      </c>
      <c r="D23" s="191"/>
      <c r="E23" s="40"/>
      <c r="F23" s="397"/>
    </row>
    <row r="24" spans="1:7">
      <c r="A24" s="194">
        <v>10935</v>
      </c>
      <c r="B24" s="185" t="s">
        <v>190</v>
      </c>
      <c r="C24" s="190" t="str">
        <f t="shared" si="0"/>
        <v>This is the entry-level position.  Under close supervision, assists claim handlers by setting up claim files, filing correspondence and other material related to claim record as directed.  Provides clerical support to Claim Adjusters and/or Claim Representatives by pulling files, reviewing data and text associated with claim file.  Updates claim files and makes corrections to data input as directed by claim handler.  Requires less than 1 year of related experience.  (Please report your entry-level level position).</v>
      </c>
      <c r="D24" s="191" t="str">
        <f t="shared" si="1"/>
        <v>Claim Clerk I</v>
      </c>
      <c r="E24" s="40" t="s">
        <v>190</v>
      </c>
      <c r="F24" s="182"/>
      <c r="G24" s="185" t="str">
        <f t="shared" si="2"/>
        <v/>
      </c>
    </row>
    <row r="25" spans="1:7">
      <c r="A25" s="194">
        <v>10950</v>
      </c>
      <c r="B25" s="185" t="s">
        <v>188</v>
      </c>
      <c r="C25" s="190" t="str">
        <f t="shared" si="0"/>
        <v>This is the fully qualified level.  Under limited supervision, provides clerical support to Claim Adjusters and/or Claim Representatives. Locates policies, obtains coverage information from policies, enters loss information into systems, and orders reports such as police or fire.  Processes minor claims such as, medical only, windshield damage, towing, and pay-related bills.  Prepares and maintains records, registers and schedules.  Requires 1 - 2 years of insurance office clerical experience.   (Please report your intermediate level position).</v>
      </c>
      <c r="D25" s="191" t="str">
        <f t="shared" si="1"/>
        <v>Claim Clerk II</v>
      </c>
      <c r="E25" s="40" t="s">
        <v>188</v>
      </c>
      <c r="F25" s="182"/>
      <c r="G25" s="185" t="str">
        <f t="shared" si="2"/>
        <v/>
      </c>
    </row>
    <row r="26" spans="1:7">
      <c r="A26" s="194">
        <v>11000</v>
      </c>
      <c r="B26" s="185" t="s">
        <v>447</v>
      </c>
      <c r="C26" s="190" t="str">
        <f t="shared" si="0"/>
        <v>This is the senior level.  Provides support to Claim Adjusters and/or Claim Representatives in areas requiring specialized skills or knowledge.  Orders reports and enters information on more complex claims such as those with coverage questions or recovery potential.  Requires 1 - 2 years of experience as a Claim Clerk.  (Please report your highest level position).</v>
      </c>
      <c r="D26" s="191" t="str">
        <f t="shared" si="1"/>
        <v>Claim Clerk III</v>
      </c>
      <c r="E26" s="40" t="s">
        <v>55</v>
      </c>
      <c r="F26" s="182"/>
      <c r="G26" s="185" t="str">
        <f t="shared" si="2"/>
        <v/>
      </c>
    </row>
    <row r="27" spans="1:7">
      <c r="A27" s="194">
        <v>11050</v>
      </c>
      <c r="B27" s="185" t="s">
        <v>148</v>
      </c>
      <c r="C27" s="192" t="str">
        <f t="shared" si="0"/>
        <v>Entry level position closely supervised during training and then general supervision.  Learns to perform claim processing and payment functions on basic claims for one or more lines.  Examples of claims handled include wages and medical only (Workers' Compensation), minor first party losses (property), issuing first party deductible payments (Subrogation), or first party medical payments (bodily injury).  Develops knowledge of coverages, claim processing requirements, and related data processing systems.   Learns to identify claims that are beyond the scope of authority and takes appropriate actions.   Claims handled by this job generally would not involve litigation, permanent disability, liability, coverage questions, or questionable damages.   Requires up to 2 years experience.</v>
      </c>
      <c r="D27" s="191" t="str">
        <f t="shared" si="1"/>
        <v>Claim Assistant I</v>
      </c>
      <c r="E27" s="40" t="s">
        <v>148</v>
      </c>
      <c r="F27" s="182"/>
      <c r="G27" s="185" t="str">
        <f t="shared" si="2"/>
        <v/>
      </c>
    </row>
    <row r="28" spans="1:7">
      <c r="A28" s="194">
        <v>11075</v>
      </c>
      <c r="B28" s="185" t="s">
        <v>149</v>
      </c>
      <c r="C28" s="192" t="str">
        <f t="shared" si="0"/>
        <v>Demonstrated knowledge of claim concepts and procedures.  Ability to organize assigned work and accurately perform claim processing and payment functions on routine claims for one or more lines with moderate supervision.  Examples of claims handled include wages and medical only (Workers' Compensation), minor first party losses (property), issuing first party deductible payments (Subrogation), or first party medical payments (bodily injury).  Applied knowledge of coverages, claim processing requirements, and related data processing systems.   Recognizes claims that are beyond the scope of authority and takes appropriate actions.   May assist in training less experienced Claim Assistants.  Claims handled by this job generally would not involve litigation, permanent disability, liability, coverage questions, or questionable damages.   Requires 2 - 4 years experience.</v>
      </c>
      <c r="D28" s="191" t="str">
        <f t="shared" si="1"/>
        <v>Claim Assistant II</v>
      </c>
      <c r="E28" s="188" t="s">
        <v>149</v>
      </c>
      <c r="F28" s="182"/>
      <c r="G28" s="185" t="str">
        <f t="shared" si="2"/>
        <v/>
      </c>
    </row>
    <row r="29" spans="1:7">
      <c r="A29" s="194">
        <v>11100</v>
      </c>
      <c r="B29" s="185" t="s">
        <v>147</v>
      </c>
      <c r="C29" s="192" t="str">
        <f t="shared" si="0"/>
        <v>Senior level position.  Advanced knowledge of claim concepts/procedures.  Organize assigned work and accurately perform claim processing and payment functions on large volumes of claims for one or more lines with minimum supervision.  Examples of claims handled include wages and medical only (Workers' Comp), minor first party losses (property), issuing first party deductible payments (Subrogation), or first party medical payments (bodily injury).  Applied knowledge of coverages, claim processing requirements, and related data processing systems.  Recognizes claims that are beyond scope of authority and takes appropriate actions.  Serves as lead technical and procedural resource and trains less experienced Claim Assistants.   Claims handled by this job generally would not involve litigation, permanent disability, liability, coverage questions, or questionable damages.   Requires 5 + years experience.</v>
      </c>
      <c r="D29" s="191" t="str">
        <f t="shared" si="1"/>
        <v>Claim Assistant III</v>
      </c>
      <c r="E29" s="40" t="s">
        <v>147</v>
      </c>
      <c r="F29" s="182"/>
      <c r="G29" s="185" t="str">
        <f t="shared" si="2"/>
        <v/>
      </c>
    </row>
    <row r="30" spans="1:7">
      <c r="A30" s="194">
        <v>11200</v>
      </c>
      <c r="B30" s="185" t="s">
        <v>343</v>
      </c>
      <c r="C30" s="190" t="str">
        <f t="shared" si="0"/>
        <v>This is an entry-level Inside Claim Representative position.  Works under close supervision and learns to investigate, evaluate, negotiate and settle auto or property damage claims.  With close supervision, is able to write a simple property damage estimate or review an auto damage estimate.  Investigates, through correspondence or telephone, claims as assigned.  Obtains appraisals and other needed information from insured, claimants, witnesses and other interested parties by telephone and correspondence.  Duties include: analysis of information obtained in order to evaluate claims, coverage determination, determination of extent of loss or liability; settlement of claims within prescribed limits.  Refers claims exceeding personal settlement authority to supervisor with recommendation.  Typical training level: 1 year to 18 months.</v>
      </c>
      <c r="D30" s="191" t="str">
        <f t="shared" si="1"/>
        <v>Inside Claim Representative I</v>
      </c>
      <c r="E30" s="40" t="s">
        <v>56</v>
      </c>
      <c r="F30" s="182"/>
      <c r="G30" s="185" t="str">
        <f t="shared" si="2"/>
        <v/>
      </c>
    </row>
    <row r="31" spans="1:7">
      <c r="A31" s="194">
        <v>11300</v>
      </c>
      <c r="B31" s="185" t="s">
        <v>344</v>
      </c>
      <c r="C31" s="190" t="str">
        <f t="shared" si="0"/>
        <v>This is an intermediate level Inside Claim Representative position.  Works under general supervision to investigate, evaluate, negotiate and settle auto or property damage claims.  Is able to write a simple property damage estimate or review an auto damage estimate.  Investigates, through correspondence or telephone, claims as assigned.  Obtains appraisals and other needed information from insured, claimants, witnesses and other interested parties by telephone and correspondence.  Advises insured as to proper course of action.  Duties include analysis of information obtained in order to evaluate claims, determine coverage's and extent of loss or liability; and settle claims within prescribed limits.  Refers claims exceeding personal settlement authority to supervisor with recommendation.  Intermediate level experience: 1 - 2 years.</v>
      </c>
      <c r="D31" s="191" t="str">
        <f t="shared" si="1"/>
        <v>Inside Claim Representative II</v>
      </c>
      <c r="E31" s="40" t="s">
        <v>57</v>
      </c>
      <c r="F31" s="182"/>
      <c r="G31" s="185" t="str">
        <f t="shared" si="2"/>
        <v/>
      </c>
    </row>
    <row r="32" spans="1:7">
      <c r="A32" s="194">
        <v>11400</v>
      </c>
      <c r="B32" s="185" t="s">
        <v>345</v>
      </c>
      <c r="C32" s="190" t="str">
        <f t="shared" si="0"/>
        <v>This is a senior level Inside Claim Representative position.  Works under limited supervision to investigate, evaluate, negotiate and settle auto or property damage claims.   Is able to write a property damage estimate or review an auto damage estimate.  Investigates, through correspondence or telephone, claims as assigned.  Obtains appraisals and other needed information from insured, claimants, witnesses and other interested parties.  Advises insured as to proper course of action.  Duties include analysis of information obtained in order to evaluate claims, determine coverage and extent of loss or liability; and settle claims within prescribed limits.  May assist in training newer claim representatives in claims procedures.  Experience for this level: 2 - 4 years.</v>
      </c>
      <c r="D32" s="191" t="str">
        <f t="shared" si="1"/>
        <v>Inside Claim Representative III</v>
      </c>
      <c r="E32" s="40" t="s">
        <v>58</v>
      </c>
      <c r="F32" s="182"/>
      <c r="G32" s="185" t="str">
        <f t="shared" si="2"/>
        <v/>
      </c>
    </row>
    <row r="33" spans="1:7">
      <c r="A33" s="194">
        <v>11500</v>
      </c>
      <c r="B33" s="185" t="s">
        <v>346</v>
      </c>
      <c r="C33" s="190" t="str">
        <f t="shared" si="0"/>
        <v>This is an advanced / specialist level of Inside Claim Representative position.  Works under directional supervision to investigate, evaluate, negotiate and settle auto or property damage claims.  Is able to write a property damage estimate or review an auto damage estimate.  Investigates, through correspondence or telephone, claims as assigned.  Obtains appraisals and other needed information from insured, claimants, witnesses and other interested parties by telephone and correspondence.  Advises insured as to proper course of action.  Duties include analysis of information obtained in order to evaluate claims, determine coverage, extent of loss or liability, and settle claims within prescribed limits.  Assist in training newer claim representatives in claims procedures.  Approve higher claim payment levels for less experienced claim handlers.  May handle claim issues for Supervisor in their absence.  May work on special projects as assigned.  Typical experience required: 4 + years.</v>
      </c>
      <c r="D33" s="191" t="str">
        <f t="shared" si="1"/>
        <v>Inside Claim Representative IV</v>
      </c>
      <c r="E33" s="40" t="s">
        <v>59</v>
      </c>
      <c r="F33" s="182"/>
      <c r="G33" s="185" t="str">
        <f t="shared" si="2"/>
        <v/>
      </c>
    </row>
    <row r="34" spans="1:7">
      <c r="A34" s="194">
        <v>11501</v>
      </c>
      <c r="B34" s="189" t="s">
        <v>687</v>
      </c>
      <c r="C34" s="190" t="str">
        <f t="shared" si="0"/>
        <v>This is an entry-level position used for training for the more complex position of Claim Representative.    Works under close supervision and learns to investigate, evaluate, negotiate and settle one or more types of property and casualty claims, such as auto physical damage, homeowner's, worker's compensation (medical &amp; indemnity) or those involving bodily injury.  With close supervision, is able to write a simple property damage estimate or review an auto damage estimate.  Obtains appraisals and other needed information from insured, claimants, witnesses and other interested parties by telephone and correspondence.  Duties include: analysis of information obtained in order to evaluate claims, coverage determination, investigations, evaluations of losses and proper negotiation of settlement within the prescribed limits.  Refers claims exceeding personal settlement authority to supervisor with recommendation.  Typical training level: 1 year to 18 months.</v>
      </c>
      <c r="D34" s="191" t="str">
        <f t="shared" si="1"/>
        <v>Claim Representative I</v>
      </c>
      <c r="E34" s="40" t="s">
        <v>338</v>
      </c>
      <c r="F34" s="182"/>
      <c r="G34" s="185" t="str">
        <f t="shared" si="2"/>
        <v/>
      </c>
    </row>
    <row r="35" spans="1:7">
      <c r="A35" s="194">
        <v>11502</v>
      </c>
      <c r="B35" s="189" t="s">
        <v>688</v>
      </c>
      <c r="C35" s="190" t="str">
        <f t="shared" si="0"/>
        <v>Works under general supervision and learns to investigate, evaluate, negotiate and settle one or more types of property and casualty claims, such as auto physical damage, homeowner's, worker's compensation (medical &amp; indemnity) or those involving bodily injury.  With close supervision, is able to write a simple property damage estimate or review an auto damage estimate.  Obtains appraisals and other needed information from insured, claimants, witnesses and other interested parties by telephone, interviews, and correspondence.  Duties include: analysis of information obtained in order to evaluate claims, coverage determination, investigations, evaluations of losses and proper negotiation of settlement within the prescribed limits.  Refers claims exceeding personal settlement authority to supervisor with recommendation.  Experience for Intermediate level: 1 to 2 years.</v>
      </c>
      <c r="D35" s="191" t="str">
        <f t="shared" si="1"/>
        <v>Claim Representative II</v>
      </c>
      <c r="E35" s="40" t="s">
        <v>339</v>
      </c>
      <c r="F35" s="182"/>
      <c r="G35" s="185" t="str">
        <f t="shared" si="2"/>
        <v/>
      </c>
    </row>
    <row r="36" spans="1:7">
      <c r="A36" s="194">
        <v>11503</v>
      </c>
      <c r="B36" s="189" t="s">
        <v>689</v>
      </c>
      <c r="C36" s="190" t="str">
        <f t="shared" si="0"/>
        <v>Works under limited supervision and investigates, evaluates, negotiates and settles one or more types of property and casualty claims, such as auto physical damage, homeowner's, worker's compensation (medical &amp; indemnity) or those involving bodily injury.  Writes complex property damage estimates, reviews auto damage estimates .  Obtains appraisals and other needed information from insured, claimants, witnesses and other interested parties by telephone, interviews, and correspondence.  Duties include: analysis of information obtained in order to evaluate claims, coverage determination, investigations, the handling of litigated files, and evaluations of losses and proper negotiation of settlement within the prescribed limits.  Refers claims exceeding personal settlement authority to supervisor with recommendation.  Experience for this level: 2 - 4 years.</v>
      </c>
      <c r="D36" s="191" t="str">
        <f t="shared" si="1"/>
        <v>Claim Representative III</v>
      </c>
      <c r="E36" s="40" t="s">
        <v>340</v>
      </c>
      <c r="F36" s="182"/>
      <c r="G36" s="185" t="str">
        <f t="shared" si="2"/>
        <v/>
      </c>
    </row>
    <row r="37" spans="1:7">
      <c r="A37" s="194">
        <v>11504</v>
      </c>
      <c r="B37" s="189" t="s">
        <v>690</v>
      </c>
      <c r="C37" s="185" t="str">
        <f t="shared" si="0"/>
        <v>Investigates, evaluates, negotiates and settles auto or property damage claims requiring more detailed investigation than those handled by claims assistants and lower level representatives and may involve more significant losses, litigation, permanent disability coverage and damages.  Obtains appraisals and other needed information from insured, claimants, witnesses and other interested parties by telephone, correspondence, and interviews.  Advises insured as to proper course of action.  Duties include analysis of information obtained in order to evaluate claims, determines coverage's, extent of loss or liability; handles litigates files when necessary and negotiates the final settlement.  Assist in training newer claim representatives in claims procedures.  Approve higher claim payment levels for less experienced claim handlers.  May handle claim issues for Supervisor in their absence.  May work on special projects as assigned.  Master level: 4 + years.</v>
      </c>
      <c r="D37" s="191" t="str">
        <f t="shared" si="1"/>
        <v xml:space="preserve">Claim Representative IV </v>
      </c>
      <c r="E37" s="40" t="s">
        <v>341</v>
      </c>
      <c r="F37" s="182"/>
      <c r="G37" s="185" t="str">
        <f t="shared" si="2"/>
        <v/>
      </c>
    </row>
    <row r="38" spans="1:7">
      <c r="A38" s="194">
        <v>11505</v>
      </c>
      <c r="B38" s="185" t="s">
        <v>45</v>
      </c>
      <c r="C38" s="190" t="str">
        <f t="shared" si="0"/>
        <v>Under direct supervision, processes and pays medical bills in accordance with state and company policies and guidelines.  Performs data entry of bills submitted for payment, accurately recording transactional information into company’s data system.  Processes bills submitted for medical treatment; responds to inquiries from claimants, medical providers and other internal company employees regarding payment for services provided under workers’ compensation.  May communicate with medical providers regarding payment or denial of payment.  Maintains ICD – 9 and CPT – 4 coding terminology.  Requires up to 1 year of insurance related bill processing and/or customer service experience.</v>
      </c>
      <c r="D38" s="191" t="str">
        <f t="shared" si="1"/>
        <v>Medical Bill Processor</v>
      </c>
      <c r="E38" s="40" t="s">
        <v>45</v>
      </c>
      <c r="F38" s="182"/>
      <c r="G38" s="185" t="str">
        <f t="shared" si="2"/>
        <v/>
      </c>
    </row>
    <row r="39" spans="1:7">
      <c r="A39" s="194">
        <v>11510</v>
      </c>
      <c r="B39" s="185" t="s">
        <v>46</v>
      </c>
      <c r="C39" s="190" t="str">
        <f t="shared" si="0"/>
        <v>Under general supervision, audits medical charges to insure appropriate reimbursement in accordance with state fee schedules or usual and customary guidelines.  Determines relatedness, causality and appropriateness of treatment based on the compensable injury.  Identifies potential fraudulent claims and assists adjusters with SIU referrals.  Handles telephonic and written customer service inquiries.  Makes claim referral decisions of a limited scope.  Enters data into claim document files.  Requires 2 - 3 years of insurance related experience.</v>
      </c>
      <c r="D39" s="191" t="str">
        <f t="shared" si="1"/>
        <v>Medical Bill Reviewer</v>
      </c>
      <c r="E39" s="40" t="s">
        <v>46</v>
      </c>
      <c r="F39" s="182"/>
      <c r="G39" s="185" t="str">
        <f t="shared" si="2"/>
        <v/>
      </c>
    </row>
    <row r="40" spans="1:7">
      <c r="A40" s="194">
        <v>11515</v>
      </c>
      <c r="B40" s="185" t="s">
        <v>47</v>
      </c>
      <c r="C40" s="190" t="str">
        <f t="shared" si="0"/>
        <v>Under limited supervision, serves as “subject matter expert” to medical bill payment process.  Reviews and investigates bills forwarded by Medical Bill Processors for special handling.  Resolves medical bill processing issues to ensure medical payments are adjudicated in accordance with state and company guidelines.  Supports quality of operational activities which may include: review of medical bill transaction record keeping, tracking payment transfer batches and error logs, identification of medical bill payment trends, file maintenance of key systems tables, and assist with vendor inquiries regarding payment and/or complaint issues.  Assists in identifying training issues and may provide training to processors.  Requires 3 - 5 years medical bill processing or related insurance experience.</v>
      </c>
      <c r="D40" s="191" t="str">
        <f t="shared" si="1"/>
        <v>Medical Bill Specialist</v>
      </c>
      <c r="E40" s="40" t="s">
        <v>47</v>
      </c>
      <c r="F40" s="182"/>
      <c r="G40" s="185" t="str">
        <f t="shared" si="2"/>
        <v/>
      </c>
    </row>
    <row r="41" spans="1:7">
      <c r="A41" s="194">
        <v>11520</v>
      </c>
      <c r="B41" s="185" t="s">
        <v>397</v>
      </c>
      <c r="C41" s="190" t="str">
        <f t="shared" si="0"/>
        <v>Provides direction and leadership to medical bill processors to ensure accuracy and timely payment of medical bills in accordance with Workers’ Compensation Commission and company policies and guidelines.  Resolves medical bill processing issues to ensure medical payments are adjudicated appropriately.  Reviews daily production, exception, and business rule reports to identify and address problem areas.  Monitors quality and quantity of work performed and provides feedback to each processor for improvement.  May be responsible for the selection and training of team personnel and the initiation of personnel actions (performance assessments/ratings, salary administration, etc.).</v>
      </c>
      <c r="D41" s="191" t="str">
        <f t="shared" si="1"/>
        <v>Medical Bill Team Leader / Supervisor</v>
      </c>
      <c r="E41" s="40" t="s">
        <v>9</v>
      </c>
      <c r="F41" s="182"/>
      <c r="G41" s="185" t="str">
        <f t="shared" si="2"/>
        <v/>
      </c>
    </row>
    <row r="42" spans="1:7">
      <c r="A42" s="194">
        <v>11525</v>
      </c>
      <c r="B42" s="185" t="s">
        <v>150</v>
      </c>
      <c r="C42" s="192" t="str">
        <f t="shared" si="0"/>
        <v>Provides clerical support within auto damage appraisal function.  Coordinates and distributes daily assignments to auto appraisers for drive in, non-drive, and supplemental estimates.  Verifies vehicle locations, update appraisal activities to claim files, and routes completed appraisal paperwork to appropriate handlers.   May obtain vehicle and/or repair-related information from insured, claimants, and other interested parties by phone.  Effective communication and keyboard skills required.  Requires 2 - 4 years of related clerical and/or customer service experience.</v>
      </c>
      <c r="D42" s="191" t="str">
        <f t="shared" si="1"/>
        <v>Auto Damage Appraisal Coordinator</v>
      </c>
      <c r="E42" s="40" t="s">
        <v>150</v>
      </c>
      <c r="F42" s="182"/>
      <c r="G42" s="185" t="str">
        <f t="shared" si="2"/>
        <v/>
      </c>
    </row>
    <row r="43" spans="1:7">
      <c r="A43" s="194">
        <v>11530</v>
      </c>
      <c r="B43" s="185" t="s">
        <v>151</v>
      </c>
      <c r="C43" s="192" t="str">
        <f t="shared" si="0"/>
        <v>Provide assistance to units assigned to conduct special claim investigations (i.e. worker’s compensation, property, and liability cases)  Using established criteria, reviews, searches, and analyzes computer and file data for trends and patterns.  Performs inquiries through on-line public databases.  Uses computer software to prepare profile charts, flow charts, and graphics to display information.  Handles confidential documents and information.  Communicates with outside vendors and law enforcement departments.  Requires 2 - 4 years of related claim investigation or claim handling experience.</v>
      </c>
      <c r="D43" s="191" t="str">
        <f t="shared" si="1"/>
        <v>Special Claims Investigator Specialist</v>
      </c>
      <c r="E43" s="40" t="s">
        <v>151</v>
      </c>
      <c r="F43" s="182"/>
      <c r="G43" s="185" t="str">
        <f t="shared" si="2"/>
        <v/>
      </c>
    </row>
    <row r="44" spans="1:7">
      <c r="A44" s="194">
        <v>11535</v>
      </c>
      <c r="B44" s="185" t="s">
        <v>152</v>
      </c>
      <c r="C44" s="192" t="str">
        <f t="shared" si="0"/>
        <v>Performs various system-related and clerical tasks related to claims processing.  Completes daily balancing of system transactions.   Enters checks and retrieves claims and coverage information. Completes various transactions related to claim payments.   Acts as a liaison to Home Office and remote personnel regarding issues related to system and claims processing and policy availability.  Resolves problems as necessary.  Trains users on various systems.  Answers system-related procedural questions. Performs general clerical duties, including answering telephones, locating files, filing, recording information, gathering and distributing items. Maintains office equipment, including printers and copiers.  Requires 2 years previous claims experience, including processing systems knowledge.</v>
      </c>
      <c r="D44" s="191" t="str">
        <f t="shared" si="1"/>
        <v>Data Control Specialist</v>
      </c>
      <c r="E44" s="40" t="s">
        <v>152</v>
      </c>
      <c r="F44" s="182"/>
      <c r="G44" s="185" t="str">
        <f t="shared" si="2"/>
        <v/>
      </c>
    </row>
    <row r="45" spans="1:7">
      <c r="A45" s="194">
        <v>11540</v>
      </c>
      <c r="B45" s="185" t="s">
        <v>488</v>
      </c>
      <c r="C45" s="192" t="s">
        <v>493</v>
      </c>
      <c r="D45" s="191"/>
      <c r="E45" s="40"/>
      <c r="F45" s="182"/>
    </row>
    <row r="46" spans="1:7">
      <c r="A46" s="194">
        <v>11545</v>
      </c>
      <c r="B46" s="185" t="s">
        <v>621</v>
      </c>
      <c r="C46" s="192" t="s">
        <v>635</v>
      </c>
      <c r="D46" s="191"/>
      <c r="E46" s="40"/>
      <c r="F46" s="397"/>
    </row>
    <row r="47" spans="1:7">
      <c r="A47" s="194">
        <v>11550</v>
      </c>
      <c r="B47" s="185" t="s">
        <v>622</v>
      </c>
      <c r="C47" s="192" t="s">
        <v>636</v>
      </c>
      <c r="D47" s="191"/>
      <c r="E47" s="40"/>
      <c r="F47" s="397"/>
    </row>
    <row r="48" spans="1:7">
      <c r="A48" s="194">
        <v>11555</v>
      </c>
      <c r="B48" s="185" t="s">
        <v>623</v>
      </c>
      <c r="C48" s="192" t="s">
        <v>637</v>
      </c>
      <c r="D48" s="191"/>
      <c r="E48" s="40"/>
      <c r="F48" s="397"/>
    </row>
    <row r="49" spans="1:7">
      <c r="A49" s="194">
        <v>11560</v>
      </c>
      <c r="B49" s="185" t="s">
        <v>624</v>
      </c>
      <c r="C49" s="192" t="s">
        <v>638</v>
      </c>
      <c r="D49" s="191"/>
      <c r="E49" s="40"/>
      <c r="F49" s="397"/>
    </row>
    <row r="50" spans="1:7">
      <c r="A50" s="194">
        <v>11565</v>
      </c>
      <c r="B50" s="185" t="s">
        <v>625</v>
      </c>
      <c r="C50" s="192" t="s">
        <v>639</v>
      </c>
      <c r="D50" s="191"/>
      <c r="E50" s="40"/>
      <c r="F50" s="397"/>
    </row>
    <row r="51" spans="1:7">
      <c r="A51" s="194">
        <v>11570</v>
      </c>
      <c r="B51" s="185" t="s">
        <v>626</v>
      </c>
      <c r="C51" s="192" t="s">
        <v>640</v>
      </c>
      <c r="D51" s="191"/>
      <c r="E51" s="40"/>
      <c r="F51" s="397"/>
    </row>
    <row r="52" spans="1:7">
      <c r="A52" s="194">
        <v>11575</v>
      </c>
      <c r="B52" s="185" t="s">
        <v>627</v>
      </c>
      <c r="C52" s="192" t="s">
        <v>641</v>
      </c>
      <c r="D52" s="191"/>
      <c r="E52" s="40"/>
      <c r="F52" s="397"/>
    </row>
    <row r="53" spans="1:7">
      <c r="A53" s="194">
        <v>11580</v>
      </c>
      <c r="B53" s="185" t="s">
        <v>634</v>
      </c>
      <c r="C53" s="192" t="s">
        <v>642</v>
      </c>
      <c r="D53" s="191"/>
      <c r="E53" s="40"/>
      <c r="F53" s="397"/>
    </row>
    <row r="54" spans="1:7">
      <c r="A54" s="194">
        <v>11585</v>
      </c>
      <c r="B54" s="185" t="s">
        <v>628</v>
      </c>
      <c r="C54" s="192" t="s">
        <v>643</v>
      </c>
      <c r="D54" s="191"/>
      <c r="E54" s="40"/>
      <c r="F54" s="397"/>
    </row>
    <row r="55" spans="1:7">
      <c r="A55" s="194">
        <v>11600</v>
      </c>
      <c r="B55" s="185" t="s">
        <v>60</v>
      </c>
      <c r="C55" s="190" t="str">
        <f t="shared" ref="C55:C63" si="3">VLOOKUP(TEXT($A55,"00000"),JobCodeTitleDescLU,3,FALSE)</f>
        <v>This is the fully qualified level.  Under general supervision, provides clerical support to Underwriters and Rater/Coders.  Researches and corrects routine and complex system errors.  Types and/or processes a variety of reports, filings, and cancellation letters to comply with legal requirements.  Enters or retrieves policy information and inputs routine and non-routine entries and transactions.  Handles billing questions and communicates with Agents and Policyholders.  Requires 1 - 2 years of insurance office clerical experience. (Please report your intermediate level).</v>
      </c>
      <c r="D55" s="191" t="str">
        <f t="shared" ref="D55:D63" si="4">VLOOKUP(TEXT(A55,"00000"),JobCodeTitleDescLU,2,FALSE)</f>
        <v>Underwriting Clerk</v>
      </c>
      <c r="E55" s="40" t="s">
        <v>60</v>
      </c>
      <c r="F55" s="397"/>
      <c r="G55" s="185" t="str">
        <f t="shared" ref="G55:G63" si="5">IF(ISERROR(FIND(" (",D55)),"",FIND(" (",D55))</f>
        <v/>
      </c>
    </row>
    <row r="56" spans="1:7">
      <c r="A56" s="194">
        <v>11700</v>
      </c>
      <c r="B56" s="185" t="s">
        <v>61</v>
      </c>
      <c r="C56" s="190" t="str">
        <f t="shared" si="3"/>
        <v>Provides support to Underwriters in areas requiring specialized skills or knowledge.  Reviews and processes complex policy changes and makes correction entries to policies.  Reviews and resolves discrepancies on suspense account listings, verifies rate accuracy, performs quality control checks, and may independently handle questions within the unit.  Prepares policy for typing.  May train new Underwriting Clerks and/or serve as a lead contributor.  Requires 1 - 2 years as an Underwriting Clerk. (Please report your highest level position).</v>
      </c>
      <c r="D56" s="191" t="str">
        <f t="shared" si="4"/>
        <v>Senior Underwriting Clerk</v>
      </c>
      <c r="E56" s="40" t="s">
        <v>61</v>
      </c>
      <c r="F56" s="182"/>
      <c r="G56" s="185" t="str">
        <f t="shared" si="5"/>
        <v/>
      </c>
    </row>
    <row r="57" spans="1:7">
      <c r="A57" s="194">
        <v>11820</v>
      </c>
      <c r="B57" s="189" t="s">
        <v>263</v>
      </c>
      <c r="C57" s="190" t="str">
        <f t="shared" si="3"/>
        <v xml:space="preserve">Interprets and analyzes data for the preparation of premium charges and policy issuance provided by underwriters, agents, insured's, etc.  Reviews renewals and endorsements and computes premiums on basic issuance's, renewals, endorsements and cancellations based on proper rate selection, rules, and company procedures.  Codes all rated information and enters data into computer terminal.  This is an entry position.  </v>
      </c>
      <c r="D57" s="191" t="str">
        <f t="shared" si="4"/>
        <v>Rater/Coder Trainee</v>
      </c>
      <c r="E57" s="40" t="s">
        <v>263</v>
      </c>
      <c r="F57" s="182"/>
      <c r="G57" s="185" t="str">
        <f t="shared" si="5"/>
        <v/>
      </c>
    </row>
    <row r="58" spans="1:7">
      <c r="A58" s="194">
        <v>11840</v>
      </c>
      <c r="B58" s="189" t="s">
        <v>96</v>
      </c>
      <c r="C58" s="190" t="str">
        <f t="shared" si="3"/>
        <v xml:space="preserve">Interprets and analyzes data for the preparation of premium charges and policy issuance provided by underwriters, agents, insured's, etc.  Reviews renewals and endorsements and computes premiums on basic issuance's, renewals, endorsements and cancellations based on proper rate selection, rules, and company procedures.  Codes all rated information and enters data into computer terminal.  Requires 6 months of rating/coding experience.  </v>
      </c>
      <c r="D58" s="191" t="str">
        <f t="shared" si="4"/>
        <v>Rater/Coder I</v>
      </c>
      <c r="E58" s="40" t="s">
        <v>253</v>
      </c>
      <c r="F58" s="182"/>
      <c r="G58" s="185" t="str">
        <f t="shared" si="5"/>
        <v/>
      </c>
    </row>
    <row r="59" spans="1:7">
      <c r="A59" s="194">
        <v>11860</v>
      </c>
      <c r="B59" s="189" t="s">
        <v>264</v>
      </c>
      <c r="C59" s="185" t="str">
        <f t="shared" si="3"/>
        <v xml:space="preserve">Interprets and analyzes data for the preparation of premium charges and policy issuance provided by underwriters, agents, insured's, etc.  Reviews renewals and endorsements and computes premiums on complex and multi-line issuance's, renewals, endorsements and cancellations based on proper rate selection, rules, and company procedures.  Codes all rated information and enters data into computer terminal.  Requires 2 - 3 years of rating/coding experience.  </v>
      </c>
      <c r="D59" s="191" t="str">
        <f t="shared" si="4"/>
        <v>Rater/Coder II</v>
      </c>
      <c r="E59" s="40" t="s">
        <v>264</v>
      </c>
      <c r="F59" s="182"/>
      <c r="G59" s="185" t="str">
        <f t="shared" si="5"/>
        <v/>
      </c>
    </row>
    <row r="60" spans="1:7">
      <c r="A60" s="194">
        <v>11880</v>
      </c>
      <c r="B60" s="189" t="s">
        <v>265</v>
      </c>
      <c r="C60" s="185" t="str">
        <f t="shared" si="3"/>
        <v xml:space="preserve">Interprets and analyzes data for the preparation of premium charges and policy issuance provided by underwriters, agents, insured's, etc.  Reviews renewals and endorsements and computes premiums on exceedingly complex and multi-line issuance's, renewals, endorsements and cancellations based on proper rate selection, rules, and company procedures.  Aids in research and problem resolution regarding rating/coding difficulties.  Requires 3 - 5 years of rating/coding experience.  </v>
      </c>
      <c r="D60" s="191" t="str">
        <f t="shared" si="4"/>
        <v>Rater/Coder III</v>
      </c>
      <c r="E60" s="40" t="s">
        <v>265</v>
      </c>
      <c r="F60" s="182"/>
      <c r="G60" s="185" t="str">
        <f t="shared" si="5"/>
        <v/>
      </c>
    </row>
    <row r="61" spans="1:7">
      <c r="A61" s="194">
        <v>12000</v>
      </c>
      <c r="B61" s="185" t="s">
        <v>828</v>
      </c>
      <c r="C61" s="190" t="str">
        <f t="shared" si="3"/>
        <v>This is the entry level position to the job family.  Under general supervision, reviews and processes routine/simple policy changes, compiles information, and prepares incoming applications for underwriting review.  Works with other departments to resolve routine issues.  Has general insurance experience as a rater or experience as an insurance clerk.  Basic computer or typing skills preferred.</v>
      </c>
      <c r="D61" s="191" t="str">
        <f t="shared" si="4"/>
        <v>Underwriting Assistant</v>
      </c>
      <c r="E61" s="40" t="s">
        <v>98</v>
      </c>
      <c r="F61" s="182"/>
      <c r="G61" s="185" t="str">
        <f t="shared" si="5"/>
        <v/>
      </c>
    </row>
    <row r="62" spans="1:7">
      <c r="A62" s="194">
        <v>12100</v>
      </c>
      <c r="B62" s="185" t="s">
        <v>685</v>
      </c>
      <c r="C62" s="190" t="str">
        <f t="shared" si="3"/>
        <v>This is the fully qualified level.  Under general supervision, has functional knowledge for entering, correcting, servicing, and/or rating for assigned lines of business.  Handles transactions of non-routine, complex files.  Serves as a technical resource regarding procedures, training, and resource materials.  Performs processing tasks and compiles information and reports for underwriting decisions.  Typically requires 2 - 3 years of underwriting related experience.</v>
      </c>
      <c r="D62" s="191" t="str">
        <f t="shared" si="4"/>
        <v>Senior Underwriting Assistant</v>
      </c>
      <c r="E62" s="40" t="s">
        <v>10</v>
      </c>
      <c r="F62" s="182"/>
      <c r="G62" s="185" t="str">
        <f t="shared" si="5"/>
        <v/>
      </c>
    </row>
    <row r="63" spans="1:7">
      <c r="A63" s="194">
        <v>12200</v>
      </c>
      <c r="B63" s="185" t="s">
        <v>686</v>
      </c>
      <c r="C63" s="190" t="str">
        <f t="shared" si="3"/>
        <v>Serves as a lead technical and procedural resource.  Researches and resolves complex errors and questions regarding processes/procedures.  Assists management in identifying/assessing training needs, assist in developing training materials, and coordinate/deliver training to others in a group or classroom setting.  As directed, may conduct surveys for quality control and compiles and interprets the results for presentation.  Typically requires 3 - 5 years of underwriting related experience.</v>
      </c>
      <c r="D63" s="191" t="str">
        <f t="shared" si="4"/>
        <v>Underwriting Technical Specialist</v>
      </c>
      <c r="E63" s="40" t="s">
        <v>363</v>
      </c>
      <c r="F63" s="182"/>
      <c r="G63" s="185" t="str">
        <f t="shared" si="5"/>
        <v/>
      </c>
    </row>
    <row r="64" spans="1:7">
      <c r="A64" s="194">
        <v>12210</v>
      </c>
      <c r="B64" s="185" t="s">
        <v>629</v>
      </c>
      <c r="C64" s="190" t="s">
        <v>644</v>
      </c>
      <c r="D64" s="191"/>
      <c r="E64" s="40"/>
      <c r="F64" s="182"/>
    </row>
    <row r="65" spans="1:7">
      <c r="A65" s="194">
        <v>12215</v>
      </c>
      <c r="B65" s="185" t="s">
        <v>668</v>
      </c>
      <c r="C65" s="190" t="s">
        <v>645</v>
      </c>
      <c r="D65" s="191"/>
      <c r="E65" s="40"/>
      <c r="F65" s="397"/>
    </row>
    <row r="66" spans="1:7">
      <c r="A66" s="194">
        <v>12220</v>
      </c>
      <c r="B66" s="185" t="s">
        <v>630</v>
      </c>
      <c r="C66" s="190" t="s">
        <v>646</v>
      </c>
      <c r="D66" s="191"/>
      <c r="E66" s="40"/>
      <c r="F66" s="397"/>
    </row>
    <row r="67" spans="1:7">
      <c r="A67" s="194">
        <v>12225</v>
      </c>
      <c r="B67" s="185" t="s">
        <v>631</v>
      </c>
      <c r="C67" s="190" t="s">
        <v>647</v>
      </c>
      <c r="D67" s="191"/>
      <c r="E67" s="40"/>
      <c r="F67" s="397"/>
    </row>
    <row r="68" spans="1:7">
      <c r="A68" s="194">
        <v>12230</v>
      </c>
      <c r="B68" s="185" t="s">
        <v>632</v>
      </c>
      <c r="C68" s="190" t="s">
        <v>648</v>
      </c>
      <c r="D68" s="191"/>
      <c r="E68" s="40"/>
      <c r="F68" s="397"/>
    </row>
    <row r="69" spans="1:7">
      <c r="A69" s="194">
        <v>12235</v>
      </c>
      <c r="B69" s="185" t="s">
        <v>633</v>
      </c>
      <c r="C69" s="190" t="s">
        <v>649</v>
      </c>
      <c r="D69" s="191"/>
      <c r="E69" s="40"/>
      <c r="F69" s="397"/>
    </row>
    <row r="70" spans="1:7">
      <c r="A70" s="194">
        <v>12300</v>
      </c>
      <c r="B70" s="185" t="s">
        <v>63</v>
      </c>
      <c r="C70" s="190" t="str">
        <f t="shared" ref="C70:C81" si="6">VLOOKUP(TEXT($A70,"00000"),JobCodeTitleDescLU,3,FALSE)</f>
        <v>Performs premium accounting/clerical activities of intermediate difficulty with knowledge of premium accounting transactions requiring collection of premiums, assembling and auditing of accounts, processing and posting of account cash, reconciliation of account discrepancies and preparation of various reports.  Work requires tracing transactions and verifying contracts, policy information and account status.  Requires 1 - 2 years of premium accounting collection experience.  (Please report your intermediate level position).</v>
      </c>
      <c r="D70" s="191" t="str">
        <f t="shared" ref="D70:D81" si="7">VLOOKUP(TEXT(A70,"00000"),JobCodeTitleDescLU,2,FALSE)</f>
        <v>Premium Accounting Clerk</v>
      </c>
      <c r="E70" s="40" t="s">
        <v>99</v>
      </c>
      <c r="F70" s="397"/>
      <c r="G70" s="185" t="str">
        <f t="shared" ref="G70:G81" si="8">IF(ISERROR(FIND(" (",D70)),"",FIND(" (",D70))</f>
        <v/>
      </c>
    </row>
    <row r="71" spans="1:7">
      <c r="A71" s="194">
        <v>12320</v>
      </c>
      <c r="B71" s="185" t="s">
        <v>64</v>
      </c>
      <c r="C71" s="190" t="str">
        <f t="shared" si="6"/>
        <v>Performs complex premium accounting/clerical activities requiring working knowledge of premium accounting practices and procedures, a basic understanding of insurance as related to premium accounting and the ability to read, analyze and interpret various accounting journals and registers and underwriting and rating documents.  Troubleshoots and determines the cause of discrepancies and initiates corrective action.  Position may handle the full realm of accounts and recommend cancellation of a policy due to non-payment within general guidelines.  Requires 2 - 3 years of premium accounting experience.  (Please report your senior level position).</v>
      </c>
      <c r="D71" s="191" t="str">
        <f t="shared" si="7"/>
        <v xml:space="preserve">Premium Accounting Technician </v>
      </c>
      <c r="E71" s="40" t="s">
        <v>364</v>
      </c>
      <c r="F71" s="182" t="s">
        <v>86</v>
      </c>
      <c r="G71" s="185" t="str">
        <f t="shared" si="8"/>
        <v/>
      </c>
    </row>
    <row r="72" spans="1:7">
      <c r="A72" s="194">
        <v>12400</v>
      </c>
      <c r="B72" s="185" t="s">
        <v>117</v>
      </c>
      <c r="C72" s="190" t="str">
        <f t="shared" si="6"/>
        <v>In a trainee capacity, learns to perform physical premium audits at the policyholder's location in accordance with state rules, classifications, and rates for Workers' Compensation and Commercial Lines Insurance.  Under direct supervision, performs examination of policyholders' accounting and financial records to insure accurate calculation of earned premium for smaller, less complex risks.  Requires up to 1 year experience in accounting, finance, or a business administration related field.</v>
      </c>
      <c r="D72" s="191" t="str">
        <f t="shared" si="7"/>
        <v>Premium Auditor - Trainee</v>
      </c>
      <c r="E72" s="40"/>
      <c r="F72" s="182" t="s">
        <v>87</v>
      </c>
      <c r="G72" s="185" t="str">
        <f t="shared" si="8"/>
        <v/>
      </c>
    </row>
    <row r="73" spans="1:7">
      <c r="A73" s="194">
        <v>12410</v>
      </c>
      <c r="B73" s="185" t="s">
        <v>333</v>
      </c>
      <c r="C73" s="190" t="str">
        <f t="shared" si="6"/>
        <v>Conducts premium audits as assigned in accordance with the Company's Premium Audit Plan and the state's rules, classifications and rates for Workers' Compensation and Commercial Lines Insurance.  Reviews the insured's business operations, including examining, verifying and recording pertinent records including bookkeeping, payroll, accounting and other relevant financial/business data to determine the true earned premium due.  Provides training and mentoring to entry level Premium Auditors.   Requires 1 - 3 years of premium audit experience.</v>
      </c>
      <c r="D73" s="191" t="str">
        <f t="shared" si="7"/>
        <v>Premium Auditor</v>
      </c>
      <c r="E73" s="40"/>
      <c r="F73" s="182" t="s">
        <v>87</v>
      </c>
      <c r="G73" s="185" t="str">
        <f t="shared" si="8"/>
        <v/>
      </c>
    </row>
    <row r="74" spans="1:7">
      <c r="A74" s="194">
        <v>12415</v>
      </c>
      <c r="B74" s="185" t="s">
        <v>118</v>
      </c>
      <c r="C74" s="190" t="str">
        <f t="shared" si="6"/>
        <v>Conducts premium audits as assigned in accordance with the Company's Premium Audit Plan and the state's rules, classifications and rates for Workers' Compensation and Commercial Lines Insurance.  Reviews the insured's business operations, including examining, verifying and recording pertinent records including bookkeeping, payroll, accounting and other relevant financial/business data to determine the true earned premium due.  Duties are performed at the nonsupervisory level and may provide training and mentoring to entry level Premium Auditors.   Requires 4 - 7 years of premium audit experience.</v>
      </c>
      <c r="D74" s="191" t="str">
        <f t="shared" si="7"/>
        <v>Senior Premium Auditor</v>
      </c>
      <c r="E74" s="40"/>
      <c r="F74" s="182" t="s">
        <v>87</v>
      </c>
      <c r="G74" s="185" t="str">
        <f t="shared" si="8"/>
        <v/>
      </c>
    </row>
    <row r="75" spans="1:7">
      <c r="A75" s="194">
        <v>12420</v>
      </c>
      <c r="B75" s="185" t="s">
        <v>119</v>
      </c>
      <c r="C75" s="190" t="str">
        <f t="shared" si="6"/>
        <v>Conducts premium audits as assigned in accordance with the Company's Premium Audit Plan and the state's rules, classifications and rates for Workers' Compensation and Commercial Lines Insurance.  Reviews the insured's business operations, including examining, verifying and recording pertinent records including bookkeeping, payroll, accounting and other relevant financial/business data to determine the true earned premium due.  Handles the Company's most complex Premium Audit assignments.  Provides training and mentoring to entry level Premium Auditors, and may provide work direction/guidance to other Premium Auditors.  Requires 7 or more years of premium audit experience.</v>
      </c>
      <c r="D75" s="191" t="str">
        <f t="shared" si="7"/>
        <v>Special Accounts Auditor</v>
      </c>
      <c r="E75" s="40"/>
      <c r="F75" s="182" t="s">
        <v>87</v>
      </c>
      <c r="G75" s="185" t="str">
        <f t="shared" si="8"/>
        <v/>
      </c>
    </row>
    <row r="76" spans="1:7">
      <c r="A76" s="194">
        <v>12450</v>
      </c>
      <c r="B76" s="185" t="s">
        <v>829</v>
      </c>
      <c r="C76" s="190" t="str">
        <f t="shared" si="6"/>
        <v>In a trainee capacity, learns to conduct telephone premium audits in accordance with the Company's Premium Audit Plan and in accordance with the state rules, classifications, and rates for Workers' Compensation and Commercial Lines Insurance.  May involve research utilizing on-line service information, national business directory, and other tools.  Requires up to 1 year experience in accounting, finance, or a business administration related field.</v>
      </c>
      <c r="D76" s="191" t="str">
        <f t="shared" si="7"/>
        <v>Premium Telephone Auditor - Trainee</v>
      </c>
      <c r="E76" s="40"/>
      <c r="F76" s="182" t="s">
        <v>87</v>
      </c>
      <c r="G76" s="185" t="str">
        <f t="shared" si="8"/>
        <v/>
      </c>
    </row>
    <row r="77" spans="1:7">
      <c r="A77" s="194">
        <v>12460</v>
      </c>
      <c r="B77" s="185" t="s">
        <v>207</v>
      </c>
      <c r="C77" s="190" t="str">
        <f t="shared" si="6"/>
        <v>Determines the true earned premiums due through conducting premium audits by telephone.  Delivers accurate, timely, cost effective and value added premium audit services  in accordance with the Company's Premium Audit Plan and in accordance with the state's rules, classifications and rates for Workers' Compensation and Commercial Lines Insurance.  May involve research utilizing on-line service information, national business directory, and other tools.   Requires 1 - 3 years of premium audit experience.</v>
      </c>
      <c r="D77" s="191" t="str">
        <f t="shared" si="7"/>
        <v>Premium Telephone Auditor</v>
      </c>
      <c r="E77" s="40"/>
      <c r="F77" s="182" t="s">
        <v>87</v>
      </c>
      <c r="G77" s="185" t="str">
        <f t="shared" si="8"/>
        <v/>
      </c>
    </row>
    <row r="78" spans="1:7">
      <c r="A78" s="194">
        <v>12470</v>
      </c>
      <c r="B78" s="185" t="s">
        <v>332</v>
      </c>
      <c r="C78" s="190" t="str">
        <f t="shared" si="6"/>
        <v>Determines the true earned premiums due through conducting premium audits by telephone.  Delivers accurate, timely, cost effective and value added premium audit services in accordance with the Company's Premium Audit Plan and in accordance with the state's rules, classifications and rates for Workers' Compensation.  Assists with training and mentoring of entry level Telephone Auditors.  Requires 4 - 7 years of premium audit experience.</v>
      </c>
      <c r="D78" s="191" t="str">
        <f t="shared" si="7"/>
        <v>Senior Premium Telephone Auditor</v>
      </c>
      <c r="E78" s="40"/>
      <c r="F78" s="182" t="s">
        <v>87</v>
      </c>
      <c r="G78" s="185" t="str">
        <f t="shared" si="8"/>
        <v/>
      </c>
    </row>
    <row r="79" spans="1:7">
      <c r="A79" s="194">
        <v>12500</v>
      </c>
      <c r="B79" s="185" t="s">
        <v>65</v>
      </c>
      <c r="C79" s="190" t="str">
        <f t="shared" si="6"/>
        <v>This is the entry level.  Under direct supervision, processes applications for insurance and handles service requests for a group of agents.  Responds to routine correspondence, complaints, and information requests.  Uses computer terminal or personal computer to access account information.  Resolves routine problems and refers others to senior or supervisor as necessary.  Requires customer service related experience and basic computer or data entry skills.  Prefer clerical experience in a claims or underwriting office with an understanding of workflow and procedures.  Ability to analyze routine problems and provide reasonable solutions.</v>
      </c>
      <c r="D79" s="191" t="str">
        <f t="shared" si="7"/>
        <v>Associate Customer Service Representative</v>
      </c>
      <c r="E79" s="40" t="s">
        <v>65</v>
      </c>
      <c r="F79" s="182"/>
      <c r="G79" s="185" t="str">
        <f t="shared" si="8"/>
        <v/>
      </c>
    </row>
    <row r="80" spans="1:7">
      <c r="A80" s="194">
        <v>12600</v>
      </c>
      <c r="B80" s="185" t="s">
        <v>66</v>
      </c>
      <c r="C80" s="190" t="str">
        <f t="shared" si="6"/>
        <v>This is the fully qualified level; incumbent has had exposure to most types of policy transactions and is capable of handling more complex service requests involving policy status, billing, rating, coverage, and procedures.  Refers problems to other personnel, as necessary, and follows up to ensure resolution.  May support the renewal process by gathering updated renewal exposures, identifying coverage gaps and/or assisting with the installation of new business.  May provide training and work direction to Customer Service Representatives and/or Clerical Support Staff.  Requires 1 - 2 years of prior experience in an insurance related Customer Service role.  Working knowledge of the workflow and procedures.  Ability to analyze non-routine and more complex problems and provide reasonable solutions.</v>
      </c>
      <c r="D80" s="191" t="str">
        <f t="shared" si="7"/>
        <v>Customer Service Representative</v>
      </c>
      <c r="E80" s="40" t="s">
        <v>66</v>
      </c>
      <c r="F80" s="182"/>
      <c r="G80" s="185" t="str">
        <f t="shared" si="8"/>
        <v/>
      </c>
    </row>
    <row r="81" spans="1:7">
      <c r="A81" s="194">
        <v>12700</v>
      </c>
      <c r="B81" s="185" t="s">
        <v>67</v>
      </c>
      <c r="C81" s="190" t="str">
        <f t="shared" si="6"/>
        <v>This is the senior level, competent to respond to incoming requests for policy service or inquiries regarding policy status, billing, rating, coverages, and procedures.  Works with considerable independence to research, analyze, and resolve complex service issues for agents and insured’s.  May support the renewal process by gathering updated renewal exposures, identifying coverage gaps and/or assisting with the installation of new business.  Accesses multiple systems for detailed claim or underwriting information from a computer workstation.  Provides training and work direction to Customer Service Representatives in an insurance company.  Knowledgeable of the workflow and function of area serviced.  Posse’s skills to migrate efficiently among multiple data systems and to resolve customer problems through research and analysis of all available sources of information.  Typically requires 3 - 4 years of prior experience as a Customer Service Representative in an insurance company.</v>
      </c>
      <c r="D81" s="191" t="str">
        <f t="shared" si="7"/>
        <v>Senior Customer Service Representative</v>
      </c>
      <c r="E81" s="40" t="s">
        <v>67</v>
      </c>
      <c r="F81" s="182"/>
      <c r="G81" s="185" t="str">
        <f t="shared" si="8"/>
        <v/>
      </c>
    </row>
    <row r="82" spans="1:7">
      <c r="A82" s="194">
        <v>12750</v>
      </c>
      <c r="B82" s="185" t="s">
        <v>513</v>
      </c>
      <c r="C82" s="192" t="s">
        <v>830</v>
      </c>
      <c r="D82" s="191"/>
      <c r="E82" s="40"/>
      <c r="F82" s="182"/>
    </row>
    <row r="83" spans="1:7">
      <c r="A83" s="194">
        <v>12800</v>
      </c>
      <c r="B83" s="185" t="s">
        <v>68</v>
      </c>
      <c r="C83" s="190" t="str">
        <f t="shared" ref="C83:C109" si="9">VLOOKUP(TEXT($A83,"00000"),JobCodeTitleDescLU,3,FALSE)</f>
        <v>This is the entry level to the job family.  Under close supervision, prepares agent files, updates producer licensing system, and updates license status charts.  Performs general clerical duties, such as filing, logging and distributing correspondence and mail, and preparing license packages for Call Centers.  This is an entry-level position used for training for the Licensing Analyst position.  Requires up to twelve months of related clerical experience.  Basic computer or typing skills preferred.</v>
      </c>
      <c r="D83" s="191" t="str">
        <f t="shared" ref="D83:D109" si="10">VLOOKUP(TEXT(A83,"00000"),JobCodeTitleDescLU,2,FALSE)</f>
        <v>Licensing Assistant</v>
      </c>
      <c r="E83" s="40" t="s">
        <v>68</v>
      </c>
      <c r="F83" s="397"/>
      <c r="G83" s="185" t="str">
        <f t="shared" ref="G83:G109" si="11">IF(ISERROR(FIND(" (",D83)),"",FIND(" (",D83))</f>
        <v/>
      </c>
    </row>
    <row r="84" spans="1:7">
      <c r="A84" s="194">
        <v>12900</v>
      </c>
      <c r="B84" s="185" t="s">
        <v>69</v>
      </c>
      <c r="C84" s="190" t="str">
        <f t="shared" si="9"/>
        <v>Under general supervision, reviews license applications for accuracy and completeness.  Completes check vouchers for license appointment fees.  Prepares license and appointment packages and mails to the state DOI.  Processes license renewals.  Orders letters of certification.  Completes name and address changes and processes appointment terminations.  Requires 12-24 months of related experience, normally at the Assistant level.</v>
      </c>
      <c r="D84" s="191" t="str">
        <f t="shared" si="10"/>
        <v>Licensing Analyst</v>
      </c>
      <c r="E84" s="40" t="s">
        <v>69</v>
      </c>
      <c r="F84" s="182"/>
      <c r="G84" s="185" t="str">
        <f t="shared" si="11"/>
        <v/>
      </c>
    </row>
    <row r="85" spans="1:7">
      <c r="A85" s="194">
        <v>13000</v>
      </c>
      <c r="B85" s="185" t="s">
        <v>70</v>
      </c>
      <c r="C85" s="190" t="str">
        <f t="shared" si="9"/>
        <v>This is the fully qualified level.  May serve as Team Leader to Licensing Analysts and Assistants. Serves as a liaison with marketing regarding appointment requirements and applications.  Reviews criminal background investigations.  Processes license and appointment applications as required.  Requires 2 - 3 years related experience.</v>
      </c>
      <c r="D85" s="191" t="str">
        <f t="shared" si="10"/>
        <v>Senior Licensing Analyst</v>
      </c>
      <c r="E85" s="40" t="s">
        <v>70</v>
      </c>
      <c r="F85" s="182"/>
      <c r="G85" s="185" t="str">
        <f t="shared" si="11"/>
        <v/>
      </c>
    </row>
    <row r="86" spans="1:7">
      <c r="A86" s="194">
        <v>13100</v>
      </c>
      <c r="B86" s="185" t="s">
        <v>71</v>
      </c>
      <c r="C86" s="190" t="str">
        <f t="shared" si="9"/>
        <v>Determines licensing appointment requirements for employees and external agents and agencies.  Performs regulatory and compliance research and analysis and implements findings.  Prepares and evaluates license status and renewal reports to ensure license compliance.  Responds to high-level DOI licensing inquiries.  May work on special projects as assigned.  Requires 48 + months of related experience.</v>
      </c>
      <c r="D86" s="191" t="str">
        <f t="shared" si="10"/>
        <v>Licensing Specialist</v>
      </c>
      <c r="E86" s="40" t="s">
        <v>71</v>
      </c>
      <c r="F86" s="182"/>
      <c r="G86" s="185" t="str">
        <f t="shared" si="11"/>
        <v/>
      </c>
    </row>
    <row r="87" spans="1:7">
      <c r="A87" s="194">
        <v>13105</v>
      </c>
      <c r="B87" s="185" t="s">
        <v>153</v>
      </c>
      <c r="C87" s="192" t="str">
        <f t="shared" si="9"/>
        <v>Obtains basic overall business knowledge and must acquire the technical skill sets and knowledge on reporting procedures and software that is utilized in providing accurate and timely policy and unit statistical reports to designated Statistical Agents (i.e. NCCI) or affected state’s rating bureau.  Learns and effectively utilizes reporting procedures that designate the use of check lists, submission logs, data transmissions, data receipt confirmations, specific data file formats, and the designated STAT plan for each specified state, and various other reporting guidelines, processes, and timelines.  Requires 1 - 2 years related experience.</v>
      </c>
      <c r="D87" s="191" t="str">
        <f t="shared" si="10"/>
        <v>Data Analyst I</v>
      </c>
      <c r="E87" s="40" t="s">
        <v>153</v>
      </c>
      <c r="F87" s="182"/>
      <c r="G87" s="185" t="str">
        <f t="shared" si="11"/>
        <v/>
      </c>
    </row>
    <row r="88" spans="1:7">
      <c r="A88" s="194">
        <v>13110</v>
      </c>
      <c r="B88" s="185" t="s">
        <v>154</v>
      </c>
      <c r="C88" s="192" t="str">
        <f t="shared" si="9"/>
        <v>Requires minimal managerial assistance; obtains basic overall business knowledge and has acquired the technical skill sets and knowledge on reporting procedures and software that is utilized in providing accurate and timely policy and unit statistical reports to designated Statistical Agents (i.e., NCCI) or affected state’s rating bureau.  The Data Analyst II effectively utilizes the reporting procedures that designate the use of check lists, submission logs, data transmissions, and data receipt confirmations.  This position is knowledgeable of specific data file formats, the designated STAT plan for each specified state, and various other reporting guidelines, processes, and timelines.  Requires 3 - 5 years related experience.</v>
      </c>
      <c r="D88" s="191" t="str">
        <f t="shared" si="10"/>
        <v>Data Analyst II</v>
      </c>
      <c r="E88" s="40" t="s">
        <v>154</v>
      </c>
      <c r="F88" s="182"/>
      <c r="G88" s="185" t="str">
        <f t="shared" si="11"/>
        <v/>
      </c>
    </row>
    <row r="89" spans="1:7">
      <c r="A89" s="194">
        <v>13115</v>
      </c>
      <c r="B89" s="185" t="s">
        <v>155</v>
      </c>
      <c r="C89" s="192" t="str">
        <f t="shared" si="9"/>
        <v>The Data Analyst III requires managerial assistance upon minimal request.  Obtained overall business knowledge and has acquired the technical skill sets and knowledge on reporting procedures and software that is utilized in providing accurate and timely policy and unit statistical reports to designated Statistical Agents (i.e., NCCI) or affected state’s rating bureau.  Effectively utilizes reporting procedures that designate reporting timeline, the use of check lists, submission logs, data transmissions, and data receipt confirmations.  Knowledgeable of specific data file formats, the designated STAT plan for each specified state, and various other reporting guidelines, processes, and timelines.  Requires 5 + years related experience.</v>
      </c>
      <c r="D89" s="191" t="str">
        <f t="shared" si="10"/>
        <v>Data Analyst III</v>
      </c>
      <c r="E89" s="40" t="s">
        <v>155</v>
      </c>
      <c r="F89" s="182"/>
      <c r="G89" s="185" t="str">
        <f t="shared" si="11"/>
        <v/>
      </c>
    </row>
    <row r="90" spans="1:7">
      <c r="A90" s="194">
        <v>13200</v>
      </c>
      <c r="B90" s="185" t="s">
        <v>358</v>
      </c>
      <c r="C90" s="190" t="str">
        <f t="shared" si="9"/>
        <v>Under close supervision, provides technical support for the development of actuarial studies, rate recommendations and state insurance department filings.  Generates exhibits for actuarial and reserve studies, rate recommendations, and state insurance department filings.  Assists in preparation of rate comparisons for actuarial rate reviews and competitive studies.  One year of previous insurance rating experience preferred.</v>
      </c>
      <c r="D90" s="191" t="str">
        <f t="shared" si="10"/>
        <v>Actuarial Data Specialist</v>
      </c>
      <c r="E90" s="40" t="s">
        <v>358</v>
      </c>
      <c r="F90" s="182"/>
      <c r="G90" s="185" t="str">
        <f t="shared" si="11"/>
        <v/>
      </c>
    </row>
    <row r="91" spans="1:7">
      <c r="A91" s="194">
        <v>13300</v>
      </c>
      <c r="B91" s="185" t="s">
        <v>359</v>
      </c>
      <c r="C91" s="190" t="str">
        <f t="shared" si="9"/>
        <v>Under minimal supervision, provides technical assistance in development of actuarial studies, rate recommendations and state insurance department filings.  Conducts detailed analyses in evaluation of insurance programs, including premiums, deductibles, class factors, indications and trend data.  Identifies and corrects inconsistencies in data.  Assembles rate filing information and implements standard and basic bureau changes. Assists preparation of rate comparisons for actuarial rate reviews and competitive studies.  Two years of previous experience in an actuarial department, or equivalent, required.  Completion of INS 21, 22 and 23, and AIT 131, or equivalent, preferred.</v>
      </c>
      <c r="D91" s="191" t="str">
        <f t="shared" si="10"/>
        <v>Senior Actuarial Data Specialist</v>
      </c>
      <c r="E91" s="40" t="s">
        <v>359</v>
      </c>
      <c r="F91" s="182"/>
      <c r="G91" s="185" t="str">
        <f t="shared" si="11"/>
        <v/>
      </c>
    </row>
    <row r="92" spans="1:7">
      <c r="A92" s="194">
        <v>18100</v>
      </c>
      <c r="B92" s="185" t="s">
        <v>120</v>
      </c>
      <c r="C92" s="190" t="str">
        <f t="shared" si="9"/>
        <v>In an entry level capacity, and under direct supervision, provides administrative and clerical support to Loss Control consultants/representatives, and may provide assistance to higher level Loss Control Clerks.  Provides data entry, processing and coding support to Loss Control data bases, assists in the preparation and distribution to consultants, reports related to policyholder, and loss and accident trends.   Requires up to 1 year of insurance office clerical experience.</v>
      </c>
      <c r="D92" s="191" t="str">
        <f t="shared" si="10"/>
        <v>Loss Control Clerk - Entry</v>
      </c>
      <c r="E92" s="40"/>
      <c r="F92" s="182" t="s">
        <v>87</v>
      </c>
      <c r="G92" s="185" t="str">
        <f t="shared" si="11"/>
        <v/>
      </c>
    </row>
    <row r="93" spans="1:7">
      <c r="A93" s="194">
        <v>18200</v>
      </c>
      <c r="B93" s="185" t="s">
        <v>97</v>
      </c>
      <c r="C93" s="190" t="str">
        <f t="shared" si="9"/>
        <v>Fully qualified level.  Under limited supervision, provides administrative and clerical support to Loss Control consultants/representatives.  Provides data entry, processing and coding support to Loss Control data bases, prepares and distributes to consultants, reports related to policyholder, and loss and accident trends.  Prepares and maintains records, logs, and schedules.  Requires 1 – 2 years of insurance office clerical experience.  (Please report your intermediate level position).</v>
      </c>
      <c r="D93" s="191" t="str">
        <f t="shared" si="10"/>
        <v>Loss Control Clerk - Intermediate</v>
      </c>
      <c r="E93" s="40" t="s">
        <v>88</v>
      </c>
      <c r="F93" s="182"/>
      <c r="G93" s="185" t="str">
        <f t="shared" si="11"/>
        <v/>
      </c>
    </row>
    <row r="94" spans="1:7">
      <c r="A94" s="194">
        <v>18400</v>
      </c>
      <c r="B94" s="185" t="s">
        <v>48</v>
      </c>
      <c r="C94" s="494" t="str">
        <f t="shared" si="9"/>
        <v>Under general supervision, provides technical support and assistance to Loss Control consultants/representatives.  Applies a working knowledge of risk evaluation services to review loss documents involving loss perils (i.e. fire, wind, flood, etc.), industries and processes to identify key loss parameters.  Interpret and covert loss information into uniform data language for entry into a loss database, contact appropriate resources to clarify and/or obtain missing key loss data.  Extract data from loss databases and prepare summary reports to meet consultant needs.  Develop loss and accident trends.  Requires 2 - 3 years insurance inspection or underwriting experience.</v>
      </c>
      <c r="D94" s="191" t="str">
        <f t="shared" si="10"/>
        <v>Loss Control Technician</v>
      </c>
      <c r="E94" s="40" t="s">
        <v>48</v>
      </c>
      <c r="F94" s="182"/>
      <c r="G94" s="185" t="str">
        <f t="shared" si="11"/>
        <v/>
      </c>
    </row>
    <row r="95" spans="1:7" s="474" customFormat="1">
      <c r="A95" s="194">
        <v>18450</v>
      </c>
      <c r="B95" s="474" t="s">
        <v>826</v>
      </c>
      <c r="C95" s="495" t="s">
        <v>816</v>
      </c>
      <c r="D95" s="191"/>
      <c r="E95" s="40"/>
      <c r="F95" s="397"/>
    </row>
    <row r="96" spans="1:7" s="474" customFormat="1">
      <c r="A96" s="194">
        <v>18455</v>
      </c>
      <c r="B96" s="474" t="s">
        <v>827</v>
      </c>
      <c r="C96" s="495" t="s">
        <v>831</v>
      </c>
      <c r="D96" s="191"/>
      <c r="E96" s="40"/>
      <c r="F96" s="397"/>
    </row>
    <row r="97" spans="1:7" s="474" customFormat="1">
      <c r="A97" s="194">
        <v>18460</v>
      </c>
      <c r="B97" s="474" t="s">
        <v>824</v>
      </c>
      <c r="C97" s="495" t="s">
        <v>817</v>
      </c>
      <c r="D97" s="191"/>
      <c r="E97" s="40"/>
      <c r="F97" s="397"/>
    </row>
    <row r="98" spans="1:7" s="474" customFormat="1">
      <c r="A98" s="194">
        <v>18465</v>
      </c>
      <c r="B98" s="474" t="s">
        <v>823</v>
      </c>
      <c r="C98" s="495" t="s">
        <v>818</v>
      </c>
      <c r="D98" s="191"/>
      <c r="E98" s="40"/>
      <c r="F98" s="397"/>
    </row>
    <row r="99" spans="1:7">
      <c r="A99" s="194">
        <v>19120</v>
      </c>
      <c r="B99" s="185" t="s">
        <v>370</v>
      </c>
      <c r="C99" s="496" t="str">
        <f t="shared" si="9"/>
        <v>Under direct supervision, assists in the development of new and revised insurance products and policies to ensure compliance with state regulatory and statutory requirements. Creates and administers all aspects of filings with state insurance departments. Investigates and resolves compliance issues, sometimes communicating with regulators. Typically requires a Bachelor's degree and up to 2 years of experience.</v>
      </c>
      <c r="D99" s="191" t="str">
        <f t="shared" si="10"/>
        <v xml:space="preserve">Compliance Specialist - Associate </v>
      </c>
      <c r="E99" s="40" t="s">
        <v>49</v>
      </c>
      <c r="F99" s="182"/>
      <c r="G99" s="185" t="str">
        <f t="shared" si="11"/>
        <v/>
      </c>
    </row>
    <row r="100" spans="1:7">
      <c r="A100" s="194">
        <v>19140</v>
      </c>
      <c r="B100" s="185" t="s">
        <v>371</v>
      </c>
      <c r="C100" s="497" t="str">
        <f t="shared" si="9"/>
        <v>Under general supervision, develops new and revised insurance products and policies to ensure compliance with state regulatory and statutory requirements. Creates and administers all aspects of filings with state insurance departments. Investigates and resolves moderately complex compliance issues, sometimes communicating with regulators. May provide guidance or expertise to less experienced compliance specialists. Typically requires a Bachelor's degree and 2 or more years of experience.</v>
      </c>
      <c r="D100" s="191" t="str">
        <f t="shared" si="10"/>
        <v xml:space="preserve">Compliance Specialist - Intermediate </v>
      </c>
      <c r="E100" s="40" t="s">
        <v>50</v>
      </c>
      <c r="F100" s="182"/>
      <c r="G100" s="185" t="str">
        <f t="shared" si="11"/>
        <v/>
      </c>
    </row>
    <row r="101" spans="1:7">
      <c r="A101" s="194">
        <v>19160</v>
      </c>
      <c r="B101" s="185" t="s">
        <v>372</v>
      </c>
      <c r="C101" s="192" t="str">
        <f t="shared" si="9"/>
        <v>Under general direction, develops new and revised insurance products and policies to ensure compliance with state regulatory and statutory requirements. Creates and administers all aspects of filings with state insurance departments. Investigates and resolves highly complex compliance issues, sometimes communicating with regulators. Provides guidance or expertise to less experienced compliance specialists. Typically requires a Bachelor's degree and 3 or more years of experience.</v>
      </c>
      <c r="D101" s="191" t="str">
        <f t="shared" si="10"/>
        <v xml:space="preserve">Compliance Specialist - Senior </v>
      </c>
      <c r="E101" s="40" t="s">
        <v>51</v>
      </c>
      <c r="F101" s="182"/>
      <c r="G101" s="185" t="str">
        <f t="shared" si="11"/>
        <v/>
      </c>
    </row>
    <row r="102" spans="1:7">
      <c r="A102" s="194">
        <v>19220</v>
      </c>
      <c r="B102" s="189" t="s">
        <v>89</v>
      </c>
      <c r="C102" s="185" t="str">
        <f t="shared" si="9"/>
        <v xml:space="preserve">Processes various forms of cash payments and transactions.  Opens incoming premium payments  using automated opening equipment.  Opens, reviews, and distributes, non-payment related mail to proper department.  Collects cash payments and verifies and processes rush payments into system.  Requires up to 2 years of remittance experience.  </v>
      </c>
      <c r="D102" s="191" t="str">
        <f t="shared" si="10"/>
        <v>Remittance Rep I</v>
      </c>
      <c r="E102" s="40" t="s">
        <v>254</v>
      </c>
      <c r="F102" s="182"/>
      <c r="G102" s="185" t="str">
        <f t="shared" si="11"/>
        <v/>
      </c>
    </row>
    <row r="103" spans="1:7">
      <c r="A103" s="194">
        <v>19240</v>
      </c>
      <c r="B103" s="189" t="s">
        <v>90</v>
      </c>
      <c r="C103" s="185" t="str">
        <f t="shared" si="9"/>
        <v xml:space="preserve">Processes various forms of cash payments and transactions.  Researches, analyzes, and resolves billing issues for premium payments on both personal and commercial policies and accounts.  Operates remittance processing equipment for endorsing and encoding of checks. Collects cash payments and verifies and processes rush payments into system.  Requires 2 - 3 years of remittance experience.  </v>
      </c>
      <c r="D103" s="191" t="str">
        <f t="shared" si="10"/>
        <v>Remittance Rep II</v>
      </c>
      <c r="E103" s="40" t="s">
        <v>255</v>
      </c>
      <c r="F103" s="182"/>
      <c r="G103" s="185" t="str">
        <f t="shared" si="11"/>
        <v/>
      </c>
    </row>
    <row r="104" spans="1:7">
      <c r="A104" s="194">
        <v>19260</v>
      </c>
      <c r="B104" s="189" t="s">
        <v>256</v>
      </c>
      <c r="C104" s="185" t="str">
        <f t="shared" si="9"/>
        <v xml:space="preserve">Processes various forms of cash payments and transactions.  Researches, analyzes, and resolves complex billing issues for premium payments on both personal and commercial policies and accounts.  Reviews policy and billing master to determine status of policy and premium payments.  Provides assistance and documentation to the processing staff regarding remittance processing procedures.   Requires 3 - 5 years of remittance experience.  </v>
      </c>
      <c r="D104" s="191" t="str">
        <f t="shared" si="10"/>
        <v>Remittance Rep III</v>
      </c>
      <c r="E104" s="40" t="s">
        <v>256</v>
      </c>
      <c r="F104" s="182"/>
      <c r="G104" s="185" t="str">
        <f t="shared" si="11"/>
        <v/>
      </c>
    </row>
    <row r="105" spans="1:7">
      <c r="A105" s="194">
        <v>19280</v>
      </c>
      <c r="B105" s="189" t="s">
        <v>257</v>
      </c>
      <c r="C105" s="185" t="str">
        <f t="shared" si="9"/>
        <v xml:space="preserve">Performs various leadership functions for the remittance team.  Monitors remittance representatives and distributes workload.  Resolves complex issues regarding billing for premium payments on both personal and commercial policies and accounts.  Prepares employee status reports such as attendance, overtime, daily planning, etc.  Requires 5 - 6 years of remittance experience.  </v>
      </c>
      <c r="D105" s="191" t="str">
        <f t="shared" si="10"/>
        <v>Remittance Rep IV</v>
      </c>
      <c r="E105" s="40" t="s">
        <v>257</v>
      </c>
      <c r="F105" s="397"/>
      <c r="G105" s="185" t="str">
        <f t="shared" si="11"/>
        <v/>
      </c>
    </row>
    <row r="106" spans="1:7">
      <c r="A106" s="194">
        <v>19320</v>
      </c>
      <c r="B106" s="189" t="s">
        <v>91</v>
      </c>
      <c r="C106" s="185" t="str">
        <f t="shared" si="9"/>
        <v>Provides basic billing information, account reconciliation, limited remittance processing involving multiple lines of insurance.  Prepares bills, premium statements and legal notices of policy cancellation.  Handles phone inquiries  resolving routine billing and remittance discrepancies.  Requires up to 2 years of remittance/billing experience.</v>
      </c>
      <c r="D106" s="191" t="str">
        <f t="shared" si="10"/>
        <v>Billing Rep I</v>
      </c>
      <c r="E106" s="40" t="s">
        <v>258</v>
      </c>
      <c r="F106" s="397"/>
      <c r="G106" s="185" t="str">
        <f t="shared" si="11"/>
        <v/>
      </c>
    </row>
    <row r="107" spans="1:7">
      <c r="A107" s="194">
        <v>19340</v>
      </c>
      <c r="B107" s="189" t="s">
        <v>92</v>
      </c>
      <c r="C107" s="185" t="str">
        <f t="shared" si="9"/>
        <v>Provides billing information, account reconciliation, remittance processing involving multiple lines of insurance.  Prepares bills, premium statements and legal notices of policy cancellation.  Researches, negotiates, and resolves billing and remittance discrepancies and out-of-balance items listings.  Handles phone inquiries  resolving routine billing and remittance discrepancies.  Requires 1 - 2 years of remittance/billing experience.</v>
      </c>
      <c r="D107" s="191" t="str">
        <f t="shared" si="10"/>
        <v>Billing Rep II</v>
      </c>
      <c r="E107" s="40" t="s">
        <v>259</v>
      </c>
      <c r="F107" s="397"/>
      <c r="G107" s="185" t="str">
        <f t="shared" si="11"/>
        <v/>
      </c>
    </row>
    <row r="108" spans="1:7">
      <c r="A108" s="194">
        <v>19360</v>
      </c>
      <c r="B108" s="189" t="s">
        <v>93</v>
      </c>
      <c r="C108" s="185" t="str">
        <f t="shared" si="9"/>
        <v>Provides billing information, account reconciliation, remittance processing involving complex accounts of multiple lines of insurance.  Prepares bills, premium statements and legal notices of policy cancellation.  Researches, negotiates, and resolves billing and remittance discrepancies and complex out-of-balance items listings.  Handles escalated phone inquiries resolving complex billing and remittance discrepancies.  Requires       3 - 5 years of remittance/billing experience.</v>
      </c>
      <c r="D108" s="191" t="str">
        <f t="shared" si="10"/>
        <v>Billing Rep III</v>
      </c>
      <c r="E108" s="40" t="s">
        <v>260</v>
      </c>
      <c r="F108" s="397"/>
      <c r="G108" s="185" t="str">
        <f t="shared" si="11"/>
        <v/>
      </c>
    </row>
    <row r="109" spans="1:7">
      <c r="A109" s="194">
        <v>19380</v>
      </c>
      <c r="B109" s="189" t="s">
        <v>94</v>
      </c>
      <c r="C109" s="185" t="str">
        <f t="shared" si="9"/>
        <v>Provides advanced technical support and training for billing, account reconciliation,  and remittance processing.  Monitors, evaluates, and documents quality and performance measures for use by management and provides detailed analysis of agency / customer trends and company issue resolution.  Designs, modifies, and conducts training programs for billing function.   Requires 5 - 7 years of remittance/billing experience.</v>
      </c>
      <c r="D109" s="191" t="str">
        <f t="shared" si="10"/>
        <v>Billing Rep IV</v>
      </c>
      <c r="E109" s="40" t="s">
        <v>261</v>
      </c>
      <c r="F109" s="397"/>
      <c r="G109" s="185" t="str">
        <f t="shared" si="11"/>
        <v/>
      </c>
    </row>
    <row r="110" spans="1:7">
      <c r="A110" s="194">
        <v>19410</v>
      </c>
      <c r="B110" s="189" t="s">
        <v>507</v>
      </c>
      <c r="C110" s="185" t="s">
        <v>496</v>
      </c>
      <c r="D110" s="191"/>
      <c r="E110" s="40"/>
      <c r="F110" s="397"/>
    </row>
    <row r="111" spans="1:7">
      <c r="A111" s="194">
        <v>19415</v>
      </c>
      <c r="B111" s="189" t="s">
        <v>491</v>
      </c>
      <c r="C111" s="185" t="s">
        <v>497</v>
      </c>
      <c r="D111" s="191"/>
      <c r="E111" s="40"/>
      <c r="F111" s="397"/>
    </row>
    <row r="112" spans="1:7">
      <c r="A112" s="194">
        <v>20100</v>
      </c>
      <c r="B112" s="189" t="s">
        <v>516</v>
      </c>
      <c r="C112" s="185" t="s">
        <v>524</v>
      </c>
      <c r="D112" s="191"/>
      <c r="E112" s="40"/>
      <c r="F112" s="397"/>
    </row>
    <row r="113" spans="1:6">
      <c r="A113" s="194">
        <v>20200</v>
      </c>
      <c r="B113" s="189" t="s">
        <v>517</v>
      </c>
      <c r="C113" s="185" t="s">
        <v>556</v>
      </c>
      <c r="D113" s="191"/>
      <c r="E113" s="40"/>
      <c r="F113" s="397"/>
    </row>
    <row r="114" spans="1:6">
      <c r="A114" s="194">
        <v>20300</v>
      </c>
      <c r="B114" s="189" t="s">
        <v>518</v>
      </c>
      <c r="C114" s="185" t="s">
        <v>527</v>
      </c>
      <c r="D114" s="191"/>
      <c r="E114" s="40"/>
      <c r="F114" s="397"/>
    </row>
    <row r="115" spans="1:6">
      <c r="A115" s="194">
        <v>20400</v>
      </c>
      <c r="B115" s="189" t="s">
        <v>519</v>
      </c>
      <c r="C115" s="185" t="s">
        <v>529</v>
      </c>
      <c r="D115" s="191"/>
      <c r="E115" s="40"/>
      <c r="F115" s="397"/>
    </row>
    <row r="116" spans="1:6">
      <c r="A116" s="194">
        <v>20500</v>
      </c>
      <c r="B116" s="189" t="s">
        <v>520</v>
      </c>
      <c r="C116" s="185" t="s">
        <v>564</v>
      </c>
      <c r="D116" s="191"/>
      <c r="E116" s="40"/>
      <c r="F116" s="397"/>
    </row>
    <row r="117" spans="1:6">
      <c r="A117" s="194">
        <v>20600</v>
      </c>
      <c r="B117" s="189" t="s">
        <v>521</v>
      </c>
      <c r="C117" s="185" t="s">
        <v>532</v>
      </c>
      <c r="D117" s="191"/>
      <c r="E117" s="40"/>
      <c r="F117" s="397"/>
    </row>
    <row r="118" spans="1:6">
      <c r="A118" s="194">
        <v>21100</v>
      </c>
      <c r="B118" s="189" t="s">
        <v>534</v>
      </c>
      <c r="C118" s="185" t="s">
        <v>538</v>
      </c>
      <c r="D118" s="191"/>
      <c r="E118" s="40"/>
      <c r="F118" s="182"/>
    </row>
    <row r="119" spans="1:6">
      <c r="A119" s="194">
        <v>21200</v>
      </c>
      <c r="B119" s="189" t="s">
        <v>535</v>
      </c>
      <c r="C119" s="185" t="s">
        <v>540</v>
      </c>
      <c r="D119" s="191"/>
      <c r="E119" s="40"/>
      <c r="F119" s="397"/>
    </row>
    <row r="120" spans="1:6">
      <c r="A120" s="194">
        <v>22100</v>
      </c>
      <c r="B120" s="189" t="s">
        <v>541</v>
      </c>
      <c r="C120" s="185" t="s">
        <v>565</v>
      </c>
      <c r="D120" s="191"/>
      <c r="E120" s="40"/>
      <c r="F120" s="397"/>
    </row>
    <row r="121" spans="1:6">
      <c r="A121" s="194">
        <v>22200</v>
      </c>
      <c r="B121" s="189" t="s">
        <v>557</v>
      </c>
      <c r="C121" s="185" t="s">
        <v>566</v>
      </c>
      <c r="D121" s="191"/>
      <c r="E121" s="40"/>
      <c r="F121" s="182"/>
    </row>
    <row r="122" spans="1:6">
      <c r="A122" s="194">
        <v>22300</v>
      </c>
      <c r="B122" s="189" t="s">
        <v>558</v>
      </c>
      <c r="C122" s="185" t="s">
        <v>548</v>
      </c>
      <c r="D122" s="191"/>
      <c r="E122" s="40"/>
      <c r="F122" s="182"/>
    </row>
    <row r="123" spans="1:6">
      <c r="A123" s="194">
        <v>23100</v>
      </c>
      <c r="B123" s="189" t="s">
        <v>549</v>
      </c>
      <c r="C123" s="185" t="s">
        <v>553</v>
      </c>
      <c r="D123" s="191"/>
      <c r="E123" s="40"/>
      <c r="F123" s="182"/>
    </row>
    <row r="124" spans="1:6">
      <c r="A124" s="194">
        <v>23200</v>
      </c>
      <c r="B124" s="189" t="s">
        <v>550</v>
      </c>
      <c r="C124" s="418" t="s">
        <v>555</v>
      </c>
      <c r="D124" s="191"/>
      <c r="E124" s="40"/>
      <c r="F124" s="182"/>
    </row>
    <row r="125" spans="1:6" s="474" customFormat="1">
      <c r="A125" s="194">
        <v>23250</v>
      </c>
      <c r="B125" s="189" t="s">
        <v>820</v>
      </c>
      <c r="C125" s="495" t="s">
        <v>832</v>
      </c>
      <c r="D125" s="191"/>
      <c r="E125" s="40"/>
      <c r="F125" s="397"/>
    </row>
    <row r="126" spans="1:6">
      <c r="A126" s="194">
        <v>10100</v>
      </c>
      <c r="B126" s="185" t="s">
        <v>348</v>
      </c>
      <c r="C126" s="494" t="str">
        <f t="shared" ref="C126" si="12">VLOOKUP(TEXT($A126,"00000"),JobCodeTitleDescLU,3,FALSE)</f>
        <v>The Receptionist greets visitors and callers.  Receives incoming calls and routes to appropriate person.  Operates system switchboard or telephone console, announces visitors and directs them to proper location.  Refers messages to appropriate parties and maintains records and logs as required.  May perform other duties such as word processing, data entry, sorting, stamping mail to fill in time between calls and visitors.  Up to 6 months of customer service related experience is preferred.  Effective communication skills and good keyboard skills required.</v>
      </c>
      <c r="E126" s="461"/>
      <c r="F126" s="182"/>
    </row>
    <row r="127" spans="1:6">
      <c r="C127" s="418"/>
      <c r="D127" s="189">
        <f>COUNTA(D5:D126)</f>
        <v>83</v>
      </c>
      <c r="E127" s="189">
        <f>COUNTA(E5:E126)</f>
        <v>75</v>
      </c>
      <c r="F127" s="189">
        <f>COUNTA(F5:F126)</f>
        <v>9</v>
      </c>
    </row>
    <row r="136" spans="1:3">
      <c r="A136" s="189">
        <f>COUNTA(A5:A126)</f>
        <v>122</v>
      </c>
      <c r="B136" s="189">
        <f>COUNTA(B5:B126)</f>
        <v>122</v>
      </c>
      <c r="C136" s="189">
        <f>COUNTA(C5:C126)</f>
        <v>122</v>
      </c>
    </row>
  </sheetData>
  <sortState ref="A5:G126">
    <sortCondition ref="A5:A126"/>
  </sortState>
  <phoneticPr fontId="0"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K71"/>
  <sheetViews>
    <sheetView showGridLines="0" showRowColHeaders="0" zoomScaleNormal="100" zoomScaleSheetLayoutView="106" workbookViewId="0">
      <pane ySplit="5" topLeftCell="A6" activePane="bottomLeft" state="frozen"/>
      <selection activeCell="B22" sqref="B22:AQ22"/>
      <selection pane="bottomLeft" activeCell="A3" sqref="A3:K3"/>
    </sheetView>
  </sheetViews>
  <sheetFormatPr defaultColWidth="0" defaultRowHeight="13.2" zeroHeight="1"/>
  <cols>
    <col min="1" max="1" width="2.6640625" style="1" customWidth="1"/>
    <col min="2" max="6" width="9.6640625" style="1" customWidth="1"/>
    <col min="7" max="7" width="12" style="1" customWidth="1"/>
    <col min="8" max="9" width="9.6640625" style="1" customWidth="1"/>
    <col min="10" max="10" width="14.44140625" style="1" customWidth="1"/>
    <col min="11" max="11" width="2.6640625" style="1" customWidth="1"/>
    <col min="12" max="16384" width="9.109375" style="1" hidden="1"/>
  </cols>
  <sheetData>
    <row r="1" spans="1:11" s="10" customFormat="1" ht="17.399999999999999">
      <c r="B1" s="43"/>
      <c r="C1" s="43"/>
      <c r="D1" s="43"/>
      <c r="E1" s="43"/>
      <c r="F1" s="43"/>
      <c r="G1" s="43"/>
      <c r="H1" s="44"/>
      <c r="I1" s="9"/>
      <c r="J1" s="45"/>
      <c r="K1" s="11"/>
    </row>
    <row r="2" spans="1:11" s="13" customFormat="1" ht="33.75" customHeight="1">
      <c r="B2" s="48"/>
      <c r="D2" s="5"/>
      <c r="E2" s="5"/>
      <c r="F2" s="5"/>
      <c r="H2" s="46"/>
      <c r="I2" s="15"/>
      <c r="J2" s="11"/>
      <c r="K2" s="11"/>
    </row>
    <row r="3" spans="1:11" s="13" customFormat="1" ht="27.75" customHeight="1">
      <c r="A3" s="518" t="s">
        <v>770</v>
      </c>
      <c r="B3" s="518"/>
      <c r="C3" s="518"/>
      <c r="D3" s="518"/>
      <c r="E3" s="518"/>
      <c r="F3" s="518"/>
      <c r="G3" s="518"/>
      <c r="H3" s="518"/>
      <c r="I3" s="518"/>
      <c r="J3" s="518"/>
      <c r="K3" s="518"/>
    </row>
    <row r="4" spans="1:11" s="13" customFormat="1" ht="12" customHeight="1">
      <c r="B4" s="48"/>
      <c r="D4" s="5"/>
      <c r="E4" s="5"/>
      <c r="F4" s="5"/>
      <c r="H4" s="46"/>
      <c r="I4" s="15"/>
      <c r="J4" s="11"/>
      <c r="K4" s="11"/>
    </row>
    <row r="5" spans="1:11" ht="21.75" customHeight="1">
      <c r="A5" s="519" t="s">
        <v>76</v>
      </c>
      <c r="B5" s="519"/>
      <c r="C5" s="519"/>
      <c r="D5" s="519"/>
      <c r="E5" s="519"/>
      <c r="F5" s="519"/>
      <c r="G5" s="519"/>
      <c r="H5" s="519"/>
      <c r="I5" s="519"/>
      <c r="J5" s="519"/>
      <c r="K5" s="519"/>
    </row>
    <row r="6" spans="1:11" s="2" customFormat="1" ht="50.25" customHeight="1">
      <c r="B6" s="520" t="s">
        <v>589</v>
      </c>
      <c r="C6" s="521"/>
      <c r="D6" s="521"/>
      <c r="E6" s="521"/>
      <c r="F6" s="521"/>
      <c r="G6" s="521"/>
      <c r="H6" s="521"/>
      <c r="I6" s="521"/>
      <c r="J6" s="521"/>
      <c r="K6" s="54"/>
    </row>
    <row r="7" spans="1:11" s="2" customFormat="1" ht="41.25" customHeight="1">
      <c r="B7" s="514" t="s">
        <v>606</v>
      </c>
      <c r="C7" s="515"/>
      <c r="D7" s="515"/>
      <c r="E7" s="515"/>
      <c r="F7" s="515"/>
      <c r="G7" s="515"/>
      <c r="H7" s="515"/>
      <c r="I7" s="515"/>
      <c r="J7" s="515"/>
      <c r="K7" s="54"/>
    </row>
    <row r="8" spans="1:11" s="2" customFormat="1" ht="55.5" customHeight="1">
      <c r="B8" s="514" t="s">
        <v>605</v>
      </c>
      <c r="C8" s="515"/>
      <c r="D8" s="515"/>
      <c r="E8" s="515"/>
      <c r="F8" s="515"/>
      <c r="G8" s="515"/>
      <c r="H8" s="515"/>
      <c r="I8" s="515"/>
      <c r="J8" s="515"/>
      <c r="K8" s="54"/>
    </row>
    <row r="9" spans="1:11" s="2" customFormat="1" ht="39.75" customHeight="1">
      <c r="B9" s="522" t="s">
        <v>771</v>
      </c>
      <c r="C9" s="522"/>
      <c r="D9" s="522"/>
      <c r="E9" s="522"/>
      <c r="F9" s="522"/>
      <c r="G9" s="522"/>
      <c r="H9" s="522"/>
      <c r="I9" s="522"/>
      <c r="J9" s="522"/>
      <c r="K9" s="54"/>
    </row>
    <row r="10" spans="1:11" s="2" customFormat="1" ht="24" customHeight="1">
      <c r="B10" s="514" t="s">
        <v>84</v>
      </c>
      <c r="C10" s="514"/>
      <c r="D10" s="514"/>
      <c r="E10" s="514"/>
      <c r="F10" s="514"/>
      <c r="G10" s="514"/>
      <c r="H10" s="514"/>
      <c r="I10" s="514"/>
      <c r="J10" s="514"/>
      <c r="K10" s="54"/>
    </row>
    <row r="11" spans="1:11" ht="8.1" customHeight="1">
      <c r="B11" s="54"/>
      <c r="C11" s="54"/>
      <c r="D11" s="54"/>
      <c r="E11" s="54"/>
      <c r="F11" s="430"/>
      <c r="G11" s="54"/>
      <c r="H11" s="54"/>
      <c r="I11" s="54"/>
      <c r="J11" s="54"/>
      <c r="K11" s="54"/>
    </row>
    <row r="12" spans="1:11" ht="18" customHeight="1">
      <c r="B12" s="516" t="s">
        <v>463</v>
      </c>
      <c r="C12" s="516"/>
      <c r="D12" s="516"/>
      <c r="E12" s="516"/>
      <c r="F12" s="516"/>
      <c r="G12" s="516"/>
      <c r="H12" s="516"/>
      <c r="I12" s="516"/>
      <c r="J12" s="516"/>
      <c r="K12" s="73"/>
    </row>
    <row r="13" spans="1:11" ht="12.75" customHeight="1">
      <c r="B13" s="29"/>
      <c r="C13" s="29"/>
      <c r="D13" s="29"/>
      <c r="E13" s="29"/>
      <c r="F13" s="29"/>
      <c r="G13" s="29"/>
      <c r="H13" s="75"/>
      <c r="I13" s="75"/>
      <c r="J13" s="75"/>
      <c r="K13" s="2"/>
    </row>
    <row r="14" spans="1:11" ht="21" customHeight="1">
      <c r="B14" s="512" t="s">
        <v>62</v>
      </c>
      <c r="C14" s="512"/>
      <c r="D14" s="512"/>
      <c r="E14" s="512"/>
      <c r="F14" s="512"/>
      <c r="G14" s="512"/>
      <c r="H14" s="2"/>
      <c r="I14" s="2"/>
      <c r="J14" s="2"/>
      <c r="K14" s="2"/>
    </row>
    <row r="15" spans="1:11" ht="20.25" customHeight="1">
      <c r="B15" s="513" t="s">
        <v>502</v>
      </c>
      <c r="C15" s="513"/>
      <c r="D15" s="513"/>
      <c r="E15" s="513"/>
      <c r="F15" s="513"/>
      <c r="G15" s="513"/>
      <c r="H15" s="513"/>
      <c r="I15" s="513"/>
      <c r="J15" s="513"/>
      <c r="K15" s="73"/>
    </row>
    <row r="16" spans="1:11" s="2" customFormat="1" ht="40.5" customHeight="1">
      <c r="B16" s="514" t="s">
        <v>607</v>
      </c>
      <c r="C16" s="515"/>
      <c r="D16" s="515"/>
      <c r="E16" s="515"/>
      <c r="F16" s="515"/>
      <c r="G16" s="515"/>
      <c r="H16" s="515"/>
      <c r="I16" s="515"/>
      <c r="J16" s="515"/>
      <c r="K16" s="54"/>
    </row>
    <row r="17" spans="2:11" s="2" customFormat="1" ht="36" customHeight="1">
      <c r="B17" s="514" t="s">
        <v>620</v>
      </c>
      <c r="C17" s="515"/>
      <c r="D17" s="515"/>
      <c r="E17" s="515"/>
      <c r="F17" s="515"/>
      <c r="G17" s="515"/>
      <c r="H17" s="515"/>
      <c r="I17" s="515"/>
      <c r="J17" s="515"/>
      <c r="K17" s="54"/>
    </row>
    <row r="18" spans="2:11" s="2" customFormat="1" ht="36" customHeight="1">
      <c r="B18" s="514" t="s">
        <v>772</v>
      </c>
      <c r="C18" s="515"/>
      <c r="D18" s="515"/>
      <c r="E18" s="515"/>
      <c r="F18" s="515"/>
      <c r="G18" s="515"/>
      <c r="H18" s="515"/>
      <c r="I18" s="515"/>
      <c r="J18" s="515"/>
      <c r="K18" s="54"/>
    </row>
    <row r="19" spans="2:11" ht="7.65" customHeight="1">
      <c r="B19" s="72"/>
      <c r="C19" s="54"/>
      <c r="D19" s="54"/>
      <c r="E19" s="54"/>
      <c r="F19" s="430"/>
      <c r="G19" s="54"/>
      <c r="H19" s="54"/>
      <c r="I19" s="54"/>
      <c r="J19" s="54"/>
      <c r="K19" s="54"/>
    </row>
    <row r="20" spans="2:11" ht="97.5" customHeight="1">
      <c r="B20" s="514" t="s">
        <v>682</v>
      </c>
      <c r="C20" s="514"/>
      <c r="D20" s="514"/>
      <c r="E20" s="514"/>
      <c r="F20" s="514"/>
      <c r="G20" s="514"/>
      <c r="H20" s="514"/>
      <c r="I20" s="514"/>
      <c r="J20" s="514"/>
      <c r="K20" s="54"/>
    </row>
    <row r="21" spans="2:11" ht="5.25" customHeight="1">
      <c r="B21" s="330"/>
      <c r="C21" s="330"/>
      <c r="D21" s="330"/>
      <c r="E21" s="330"/>
      <c r="F21" s="429"/>
      <c r="G21" s="330"/>
      <c r="H21" s="330"/>
      <c r="I21" s="330"/>
      <c r="J21" s="330"/>
      <c r="K21" s="54"/>
    </row>
    <row r="22" spans="2:11" ht="16.2">
      <c r="B22" s="512" t="s">
        <v>442</v>
      </c>
      <c r="C22" s="512"/>
      <c r="D22" s="512"/>
      <c r="E22" s="512"/>
      <c r="F22" s="512"/>
      <c r="G22" s="512"/>
      <c r="H22" s="330"/>
      <c r="I22" s="330"/>
      <c r="J22" s="330"/>
      <c r="K22" s="54"/>
    </row>
    <row r="23" spans="2:11" s="332" customFormat="1" ht="51.75" customHeight="1">
      <c r="B23" s="514" t="s">
        <v>794</v>
      </c>
      <c r="C23" s="514"/>
      <c r="D23" s="514"/>
      <c r="E23" s="514"/>
      <c r="F23" s="514"/>
      <c r="G23" s="514"/>
      <c r="H23" s="514"/>
      <c r="I23" s="514"/>
      <c r="J23" s="514"/>
      <c r="K23" s="330"/>
    </row>
    <row r="24" spans="2:11" s="332" customFormat="1" ht="4.5" customHeight="1">
      <c r="B24" s="400"/>
      <c r="C24" s="400"/>
      <c r="D24" s="400"/>
      <c r="E24" s="400"/>
      <c r="F24" s="431"/>
      <c r="G24" s="400"/>
      <c r="H24" s="400"/>
      <c r="I24" s="400"/>
      <c r="J24" s="400"/>
      <c r="K24" s="330"/>
    </row>
    <row r="25" spans="2:11" s="332" customFormat="1" ht="34.5" customHeight="1">
      <c r="B25" s="514" t="s">
        <v>602</v>
      </c>
      <c r="C25" s="514"/>
      <c r="D25" s="514"/>
      <c r="E25" s="514"/>
      <c r="F25" s="514"/>
      <c r="G25" s="514"/>
      <c r="H25" s="514"/>
      <c r="I25" s="514"/>
      <c r="J25" s="514"/>
      <c r="K25" s="330"/>
    </row>
    <row r="26" spans="2:11" s="332" customFormat="1" ht="4.5" customHeight="1">
      <c r="B26" s="400"/>
      <c r="C26" s="400"/>
      <c r="D26" s="400"/>
      <c r="E26" s="400"/>
      <c r="F26" s="431"/>
      <c r="G26" s="400"/>
      <c r="H26" s="400"/>
      <c r="I26" s="400"/>
      <c r="J26" s="400"/>
      <c r="K26" s="330"/>
    </row>
    <row r="27" spans="2:11" ht="17.25" customHeight="1">
      <c r="B27" s="514" t="s">
        <v>464</v>
      </c>
      <c r="C27" s="514"/>
      <c r="D27" s="514"/>
      <c r="E27" s="514"/>
      <c r="F27" s="514"/>
      <c r="G27" s="514"/>
      <c r="H27" s="514"/>
      <c r="I27" s="514"/>
      <c r="J27" s="514"/>
      <c r="K27" s="54"/>
    </row>
    <row r="28" spans="2:11" ht="35.25" customHeight="1">
      <c r="B28" s="514"/>
      <c r="C28" s="514"/>
      <c r="D28" s="514"/>
      <c r="E28" s="514"/>
      <c r="F28" s="514"/>
      <c r="G28" s="514"/>
      <c r="H28" s="514"/>
      <c r="I28" s="514"/>
      <c r="J28" s="514"/>
      <c r="K28" s="54"/>
    </row>
    <row r="29" spans="2:11" ht="4.5" customHeight="1">
      <c r="B29" s="429"/>
      <c r="C29" s="429"/>
      <c r="D29" s="429"/>
      <c r="E29" s="429"/>
      <c r="F29" s="429"/>
      <c r="G29" s="429"/>
      <c r="H29" s="429"/>
      <c r="I29" s="429"/>
      <c r="J29" s="429"/>
      <c r="K29" s="430"/>
    </row>
    <row r="30" spans="2:11" ht="15.6">
      <c r="B30" s="434" t="s">
        <v>753</v>
      </c>
      <c r="C30" s="434"/>
      <c r="D30" s="434"/>
      <c r="E30" s="434"/>
      <c r="F30" s="434"/>
      <c r="G30" s="434"/>
      <c r="H30" s="434"/>
      <c r="I30" s="434"/>
      <c r="J30" s="330"/>
      <c r="K30" s="54"/>
    </row>
    <row r="31" spans="2:11"/>
    <row r="32" spans="2:11" hidden="1"/>
    <row r="33" hidden="1"/>
    <row r="34" hidden="1"/>
    <row r="35" hidden="1"/>
    <row r="36" hidden="1"/>
    <row r="37" hidden="1"/>
    <row r="38" hidden="1"/>
    <row r="39" hidden="1"/>
    <row r="40" hidden="1"/>
    <row r="41" hidden="1"/>
    <row r="42" hidden="1"/>
    <row r="43" hidden="1"/>
    <row r="44" hidden="1"/>
    <row r="45" hidden="1"/>
    <row r="46" hidden="1"/>
    <row r="47" hidden="1"/>
    <row r="48" hidden="1"/>
    <row r="49" spans="2:10" hidden="1"/>
    <row r="50" spans="2:10" hidden="1"/>
    <row r="51" spans="2:10" hidden="1"/>
    <row r="52" spans="2:10" hidden="1"/>
    <row r="53" spans="2:10" hidden="1"/>
    <row r="54" spans="2:10" hidden="1"/>
    <row r="55" spans="2:10" hidden="1"/>
    <row r="56" spans="2:10" hidden="1"/>
    <row r="57" spans="2:10" hidden="1">
      <c r="B57" s="517"/>
      <c r="C57" s="517"/>
      <c r="D57" s="517"/>
      <c r="E57" s="517"/>
      <c r="F57" s="517"/>
      <c r="G57" s="517"/>
      <c r="H57" s="517"/>
      <c r="I57" s="517"/>
      <c r="J57" s="517"/>
    </row>
    <row r="58" spans="2:10" hidden="1">
      <c r="B58" s="517"/>
      <c r="C58" s="517"/>
      <c r="D58" s="517"/>
      <c r="E58" s="517"/>
      <c r="F58" s="517"/>
      <c r="G58" s="517"/>
      <c r="H58" s="517"/>
      <c r="I58" s="517"/>
      <c r="J58" s="517"/>
    </row>
    <row r="59" spans="2:10" hidden="1"/>
    <row r="60" spans="2:10" hidden="1"/>
    <row r="61" spans="2:10" hidden="1"/>
    <row r="62" spans="2:10" hidden="1"/>
    <row r="63" spans="2:10" hidden="1"/>
    <row r="64" spans="2:10" hidden="1"/>
    <row r="65" hidden="1"/>
    <row r="66" hidden="1"/>
    <row r="67" hidden="1"/>
    <row r="68" hidden="1"/>
    <row r="69" hidden="1"/>
    <row r="70" hidden="1"/>
    <row r="71" hidden="1"/>
  </sheetData>
  <mergeCells count="19">
    <mergeCell ref="B57:J58"/>
    <mergeCell ref="A3:K3"/>
    <mergeCell ref="A5:K5"/>
    <mergeCell ref="B17:J17"/>
    <mergeCell ref="B20:J20"/>
    <mergeCell ref="B18:J18"/>
    <mergeCell ref="B6:J6"/>
    <mergeCell ref="B7:J7"/>
    <mergeCell ref="B8:J8"/>
    <mergeCell ref="B27:J28"/>
    <mergeCell ref="B9:J9"/>
    <mergeCell ref="B22:G22"/>
    <mergeCell ref="B25:J25"/>
    <mergeCell ref="B14:G14"/>
    <mergeCell ref="B15:J15"/>
    <mergeCell ref="B16:J16"/>
    <mergeCell ref="B10:J10"/>
    <mergeCell ref="B23:J23"/>
    <mergeCell ref="B12:J12"/>
  </mergeCells>
  <phoneticPr fontId="0" type="noConversion"/>
  <printOptions horizontalCentered="1"/>
  <pageMargins left="0.5" right="0.25" top="0.75" bottom="0.5" header="0.5" footer="0.25"/>
  <pageSetup orientation="portrait" r:id="rId1"/>
  <headerFooter alignWithMargins="0">
    <oddFooter>&amp;R&amp;A - &amp;P</oddFooter>
  </headerFooter>
  <rowBreaks count="1" manualBreakCount="1">
    <brk id="21" max="1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autoPageBreaks="0"/>
  </sheetPr>
  <dimension ref="A1:L39"/>
  <sheetViews>
    <sheetView showGridLines="0" showRowColHeaders="0" zoomScaleNormal="100" workbookViewId="0">
      <pane ySplit="5" topLeftCell="A6" activePane="bottomLeft" state="frozen"/>
      <selection activeCell="B22" sqref="B22:AQ22"/>
      <selection pane="bottomLeft" activeCell="A3" sqref="A3:K3"/>
    </sheetView>
  </sheetViews>
  <sheetFormatPr defaultColWidth="0" defaultRowHeight="13.2" zeroHeight="1"/>
  <cols>
    <col min="1" max="1" width="2.6640625" style="26" customWidth="1"/>
    <col min="2" max="11" width="9.109375" style="26" customWidth="1"/>
    <col min="12" max="12" width="2.6640625" style="26" customWidth="1"/>
    <col min="13" max="16384" width="9.109375" style="26" hidden="1"/>
  </cols>
  <sheetData>
    <row r="1" spans="1:12" ht="18" customHeight="1">
      <c r="D1" s="28"/>
      <c r="E1" s="28"/>
    </row>
    <row r="2" spans="1:12" ht="39.75" customHeight="1"/>
    <row r="3" spans="1:12" ht="26.25" customHeight="1">
      <c r="A3" s="518" t="s">
        <v>770</v>
      </c>
      <c r="B3" s="518"/>
      <c r="C3" s="518"/>
      <c r="D3" s="518"/>
      <c r="E3" s="518"/>
      <c r="F3" s="518"/>
      <c r="G3" s="518"/>
      <c r="H3" s="518"/>
      <c r="I3" s="518"/>
      <c r="J3" s="518"/>
      <c r="K3" s="518"/>
      <c r="L3" s="207"/>
    </row>
    <row r="4" spans="1:12" ht="7.5" customHeight="1">
      <c r="B4" s="28"/>
      <c r="C4" s="25"/>
      <c r="D4" s="25"/>
      <c r="E4" s="25"/>
      <c r="F4" s="25"/>
      <c r="G4" s="25"/>
      <c r="H4" s="25"/>
      <c r="I4" s="25"/>
      <c r="J4" s="25"/>
      <c r="K4" s="25"/>
    </row>
    <row r="5" spans="1:12" ht="20.25" customHeight="1">
      <c r="A5" s="519" t="s">
        <v>107</v>
      </c>
      <c r="B5" s="519"/>
      <c r="C5" s="519"/>
      <c r="D5" s="519"/>
      <c r="E5" s="519"/>
      <c r="F5" s="519"/>
      <c r="G5" s="519"/>
      <c r="H5" s="519"/>
      <c r="I5" s="519"/>
      <c r="J5" s="519"/>
      <c r="K5" s="519"/>
      <c r="L5" s="519"/>
    </row>
    <row r="6" spans="1:12" ht="7.5" customHeight="1">
      <c r="B6" s="25"/>
      <c r="C6" s="25"/>
      <c r="D6" s="25"/>
      <c r="E6" s="25"/>
      <c r="F6" s="25"/>
      <c r="G6" s="25"/>
      <c r="H6" s="25"/>
      <c r="I6" s="25"/>
      <c r="J6" s="25"/>
      <c r="K6" s="25"/>
    </row>
    <row r="7" spans="1:12" ht="15.6">
      <c r="B7" s="3" t="s">
        <v>302</v>
      </c>
      <c r="C7" s="3"/>
      <c r="D7" s="3"/>
      <c r="E7" s="3"/>
      <c r="F7" s="3"/>
      <c r="G7" s="3"/>
      <c r="H7" s="3"/>
      <c r="I7" s="3"/>
      <c r="J7" s="3"/>
      <c r="K7" s="3"/>
    </row>
    <row r="8" spans="1:12" ht="7.5" customHeight="1">
      <c r="B8" s="3"/>
      <c r="C8" s="3"/>
      <c r="D8" s="3"/>
      <c r="E8" s="3"/>
      <c r="F8" s="3"/>
      <c r="G8" s="3"/>
      <c r="H8" s="3"/>
      <c r="I8" s="3"/>
      <c r="J8" s="3"/>
      <c r="K8" s="3"/>
    </row>
    <row r="9" spans="1:12" ht="15.6">
      <c r="B9" s="319" t="s">
        <v>306</v>
      </c>
      <c r="C9" s="3"/>
      <c r="D9" s="3"/>
      <c r="E9" s="3"/>
      <c r="F9" s="3"/>
      <c r="G9" s="3"/>
      <c r="H9" s="3"/>
      <c r="I9" s="3"/>
      <c r="J9" s="3"/>
      <c r="K9" s="3"/>
    </row>
    <row r="10" spans="1:12" s="3" customFormat="1" ht="15.6">
      <c r="B10" s="524" t="s">
        <v>398</v>
      </c>
      <c r="C10" s="524"/>
      <c r="D10" s="524"/>
      <c r="E10" s="524"/>
    </row>
    <row r="11" spans="1:12" s="3" customFormat="1" ht="15.6">
      <c r="B11" s="524" t="s">
        <v>305</v>
      </c>
      <c r="C11" s="524"/>
      <c r="D11" s="524"/>
      <c r="E11" s="524"/>
    </row>
    <row r="12" spans="1:12" ht="15.6">
      <c r="B12" s="32"/>
      <c r="C12" s="32"/>
      <c r="D12" s="32"/>
      <c r="E12" s="32"/>
      <c r="F12" s="3"/>
      <c r="G12" s="3"/>
      <c r="H12" s="3"/>
      <c r="I12" s="3"/>
      <c r="J12" s="3"/>
      <c r="K12" s="3"/>
    </row>
    <row r="13" spans="1:12" ht="15.6">
      <c r="B13" s="318" t="s">
        <v>590</v>
      </c>
      <c r="C13" s="32"/>
      <c r="D13" s="32"/>
      <c r="E13" s="32"/>
      <c r="F13" s="3"/>
      <c r="G13" s="3"/>
      <c r="H13" s="3"/>
      <c r="I13" s="3"/>
      <c r="J13" s="3"/>
      <c r="K13" s="3"/>
    </row>
    <row r="14" spans="1:12" s="3" customFormat="1" ht="15.6">
      <c r="B14" s="526" t="s">
        <v>357</v>
      </c>
      <c r="C14" s="526"/>
      <c r="D14" s="526"/>
      <c r="E14" s="526"/>
    </row>
    <row r="15" spans="1:12" s="3" customFormat="1" ht="15.6">
      <c r="B15" s="526" t="s">
        <v>114</v>
      </c>
      <c r="C15" s="526"/>
      <c r="D15" s="526"/>
      <c r="E15" s="32"/>
    </row>
    <row r="16" spans="1:12" s="3" customFormat="1" ht="15.6">
      <c r="B16" s="526" t="s">
        <v>567</v>
      </c>
      <c r="C16" s="526"/>
      <c r="D16" s="405"/>
      <c r="E16" s="32"/>
    </row>
    <row r="17" spans="2:11" ht="15.6">
      <c r="B17" s="526" t="s">
        <v>465</v>
      </c>
      <c r="C17" s="526"/>
      <c r="D17" s="41"/>
      <c r="E17" s="41"/>
      <c r="F17" s="41"/>
      <c r="G17" s="41"/>
      <c r="H17" s="41"/>
      <c r="I17" s="41"/>
      <c r="J17" s="41"/>
      <c r="K17" s="41"/>
    </row>
    <row r="18" spans="2:11" ht="15.6">
      <c r="B18" s="368"/>
      <c r="C18" s="41"/>
      <c r="D18" s="41"/>
      <c r="E18" s="41"/>
      <c r="F18" s="41"/>
      <c r="G18" s="41"/>
      <c r="H18" s="41"/>
      <c r="I18" s="41"/>
      <c r="J18" s="41"/>
      <c r="K18" s="41"/>
    </row>
    <row r="19" spans="2:11" ht="15.6">
      <c r="B19" s="320" t="s">
        <v>776</v>
      </c>
      <c r="C19" s="144"/>
      <c r="D19" s="144"/>
      <c r="E19" s="144"/>
      <c r="F19" s="144"/>
      <c r="G19" s="144"/>
      <c r="H19" s="144"/>
      <c r="I19" s="144"/>
      <c r="J19" s="167"/>
      <c r="K19" s="144"/>
    </row>
    <row r="20" spans="2:11" ht="16.2">
      <c r="B20" s="321" t="s">
        <v>115</v>
      </c>
      <c r="C20" s="144"/>
      <c r="D20" s="144"/>
      <c r="E20" s="144"/>
      <c r="F20" s="144"/>
      <c r="G20" s="144"/>
      <c r="H20" s="144"/>
      <c r="I20" s="144"/>
      <c r="J20" s="144"/>
      <c r="K20" s="144"/>
    </row>
    <row r="21" spans="2:11" ht="15.6">
      <c r="B21" s="525" t="s">
        <v>406</v>
      </c>
      <c r="C21" s="525"/>
      <c r="D21" s="525"/>
      <c r="E21" s="525"/>
      <c r="F21" s="525"/>
      <c r="G21" s="28" t="s">
        <v>408</v>
      </c>
      <c r="H21" s="3"/>
      <c r="I21" s="3"/>
      <c r="J21" s="3"/>
      <c r="K21" s="3"/>
    </row>
    <row r="22" spans="2:11" ht="15.6">
      <c r="B22" s="28"/>
      <c r="C22" s="3"/>
      <c r="D22" s="3"/>
      <c r="E22" s="3"/>
      <c r="F22" s="3"/>
      <c r="G22" s="28"/>
      <c r="H22" s="3"/>
      <c r="I22" s="3"/>
      <c r="J22" s="3"/>
      <c r="K22" s="3"/>
    </row>
    <row r="23" spans="2:11" ht="15.6">
      <c r="B23" s="37" t="s">
        <v>403</v>
      </c>
      <c r="C23" s="527" t="s">
        <v>775</v>
      </c>
      <c r="D23" s="527"/>
      <c r="E23" s="527"/>
      <c r="F23" s="527"/>
      <c r="G23" s="38" t="s">
        <v>774</v>
      </c>
      <c r="H23" s="3"/>
      <c r="I23" s="3"/>
      <c r="J23" s="3"/>
      <c r="K23" s="3"/>
    </row>
    <row r="24" spans="2:11" ht="15.6">
      <c r="B24" s="37" t="s">
        <v>405</v>
      </c>
      <c r="C24" s="202"/>
      <c r="D24" s="31"/>
      <c r="E24" s="31"/>
      <c r="F24" s="3"/>
      <c r="G24" s="38" t="s">
        <v>484</v>
      </c>
      <c r="H24" s="3"/>
      <c r="I24" s="3"/>
      <c r="J24" s="3"/>
      <c r="K24" s="3"/>
    </row>
    <row r="25" spans="2:11" ht="15.6">
      <c r="B25" s="37" t="s">
        <v>304</v>
      </c>
      <c r="C25" s="523" t="s">
        <v>484</v>
      </c>
      <c r="D25" s="523"/>
      <c r="E25" s="523"/>
      <c r="F25" s="3"/>
      <c r="G25" s="36" t="s">
        <v>462</v>
      </c>
      <c r="H25" s="3"/>
      <c r="I25" s="3"/>
      <c r="J25" s="3"/>
      <c r="K25" s="3"/>
    </row>
    <row r="26" spans="2:11" ht="15.6">
      <c r="B26" s="37"/>
      <c r="C26" s="523"/>
      <c r="D26" s="523"/>
      <c r="E26" s="523"/>
      <c r="F26" s="3"/>
      <c r="G26" s="36"/>
      <c r="H26" s="3"/>
      <c r="I26" s="3"/>
      <c r="J26" s="3"/>
      <c r="K26" s="3"/>
    </row>
    <row r="27" spans="2:11" ht="15.6">
      <c r="C27" s="29" t="s">
        <v>444</v>
      </c>
      <c r="D27" s="3"/>
      <c r="E27" s="3"/>
      <c r="F27" s="3"/>
      <c r="G27" s="205"/>
      <c r="H27" s="3"/>
      <c r="I27" s="3"/>
      <c r="J27" s="3"/>
      <c r="K27" s="3"/>
    </row>
    <row r="28" spans="2:11" ht="15.6">
      <c r="B28" s="3"/>
      <c r="C28" s="29" t="s">
        <v>244</v>
      </c>
      <c r="D28" s="3"/>
      <c r="E28" s="3"/>
      <c r="F28" s="3"/>
      <c r="H28" s="3"/>
      <c r="I28" s="3"/>
      <c r="J28" s="3"/>
      <c r="K28" s="3"/>
    </row>
    <row r="29" spans="2:11" ht="15.6">
      <c r="B29" s="3"/>
      <c r="D29" s="3"/>
      <c r="E29" s="3"/>
      <c r="F29" s="3"/>
      <c r="H29" s="3"/>
      <c r="I29" s="3"/>
      <c r="J29" s="3"/>
      <c r="K29" s="3"/>
    </row>
    <row r="30" spans="2:11" ht="15.6">
      <c r="B30" s="3" t="s">
        <v>399</v>
      </c>
      <c r="D30" s="3"/>
      <c r="E30" s="3"/>
      <c r="F30" s="3"/>
      <c r="H30" s="3"/>
      <c r="I30" s="3"/>
      <c r="J30" s="3"/>
      <c r="K30" s="3"/>
    </row>
    <row r="31" spans="2:11" ht="15.6">
      <c r="C31" s="3"/>
      <c r="D31" s="3"/>
      <c r="E31" s="3"/>
      <c r="F31" s="3"/>
      <c r="G31" s="3"/>
      <c r="H31" s="3"/>
      <c r="I31" s="3"/>
      <c r="J31" s="3"/>
      <c r="K31" s="3"/>
    </row>
    <row r="32" spans="2:11" hidden="1"/>
    <row r="33" hidden="1"/>
    <row r="34" hidden="1"/>
    <row r="35" hidden="1"/>
    <row r="36" hidden="1"/>
    <row r="37" hidden="1"/>
    <row r="38" hidden="1"/>
    <row r="39" hidden="1"/>
  </sheetData>
  <mergeCells count="11">
    <mergeCell ref="C25:E26"/>
    <mergeCell ref="A3:K3"/>
    <mergeCell ref="A5:L5"/>
    <mergeCell ref="B10:E10"/>
    <mergeCell ref="B11:E11"/>
    <mergeCell ref="B21:F21"/>
    <mergeCell ref="B14:E14"/>
    <mergeCell ref="B15:D15"/>
    <mergeCell ref="B17:C17"/>
    <mergeCell ref="B16:C16"/>
    <mergeCell ref="C23:F23"/>
  </mergeCells>
  <phoneticPr fontId="0" type="noConversion"/>
  <hyperlinks>
    <hyperlink ref="B10" location="Instructions!A1" display="Instructions!A1"/>
    <hyperlink ref="B14" location="'Job Descriptions'!A1" display="'Job Descriptions'!A1"/>
    <hyperlink ref="B14:C14" location="'Company Data'!D6" display="'Company Data'!D6"/>
    <hyperlink ref="B11:D11" location="'Job Descriptions'!A1" display="'Job Descriptions'!A1"/>
    <hyperlink ref="B14:E14" location="'Contact And Practices'!A1" display="Contact &amp; Practices"/>
    <hyperlink ref="B11:E11" location="'Job Descriptions'!A1" display="'Job Descriptions'!A1"/>
    <hyperlink ref="B10:E10" location="Instructions!A1" display="Instructions!A1"/>
    <hyperlink ref="B16" location="Input!A1" display="Input!A1"/>
    <hyperlink ref="B15" location="Input!A1" display="Input!A1"/>
    <hyperlink ref="B15:D15" location="'Incentive Plans'!A1" display="Incentive Plans &amp; Benefit Practices"/>
    <hyperlink ref="B16:D16" location="'Input Data'!A1" display="Input Data"/>
    <hyperlink ref="C23" r:id="rId1" display="Afitzgerald@ccs-consultants.com"/>
    <hyperlink ref="B17:C17" location="'Order Form'!A1" display="Order Form"/>
    <hyperlink ref="B16:C16" location="'Incumbent Data Input'!A1" display="Input Data"/>
    <hyperlink ref="C23:F23" r:id="rId2" display="Sfitzgerald@ccs-consultants.com"/>
  </hyperlinks>
  <pageMargins left="0.5" right="0.5" top="1" bottom="1" header="0.5" footer="0.5"/>
  <pageSetup orientation="portrait" horizontalDpi="4294967294" r:id="rId3"/>
  <headerFooter alignWithMargins="0">
    <oddFooter>&amp;R&amp;A - &amp;P</oddFooter>
  </headerFooter>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autoPageBreaks="0"/>
  </sheetPr>
  <dimension ref="A1:M173"/>
  <sheetViews>
    <sheetView showGridLines="0" zoomScaleNormal="100" zoomScaleSheetLayoutView="100" workbookViewId="0">
      <pane ySplit="5" topLeftCell="A6" activePane="bottomLeft" state="frozen"/>
      <selection activeCell="B22" sqref="B22:AQ22"/>
      <selection pane="bottomLeft" activeCell="A3" sqref="A3:J3"/>
    </sheetView>
  </sheetViews>
  <sheetFormatPr defaultColWidth="0" defaultRowHeight="15" zeroHeight="1"/>
  <cols>
    <col min="1" max="1" width="1" style="1" customWidth="1"/>
    <col min="2" max="2" width="7.88671875" style="1" customWidth="1"/>
    <col min="3" max="3" width="11.6640625" style="1" customWidth="1"/>
    <col min="4" max="4" width="10.5546875" style="1" customWidth="1"/>
    <col min="5" max="5" width="13.6640625" style="1" customWidth="1"/>
    <col min="6" max="6" width="7.88671875" style="169" customWidth="1"/>
    <col min="7" max="7" width="10.6640625" style="1" customWidth="1"/>
    <col min="8" max="8" width="10.5546875" style="1" customWidth="1"/>
    <col min="9" max="9" width="19.77734375" style="1" customWidth="1"/>
    <col min="10" max="10" width="3.6640625" style="1" customWidth="1"/>
    <col min="11" max="12" width="9.109375" style="1" hidden="1" customWidth="1"/>
    <col min="13" max="13" width="9.109375" style="411" hidden="1" customWidth="1"/>
    <col min="14" max="16384" width="9.109375" style="1" hidden="1"/>
  </cols>
  <sheetData>
    <row r="1" spans="1:13" ht="18" customHeight="1">
      <c r="D1" s="28"/>
      <c r="I1" s="4" t="s">
        <v>107</v>
      </c>
    </row>
    <row r="2" spans="1:13" ht="30.75" customHeight="1">
      <c r="H2" s="57"/>
    </row>
    <row r="3" spans="1:13" ht="24.75" customHeight="1">
      <c r="A3" s="518" t="s">
        <v>770</v>
      </c>
      <c r="B3" s="518"/>
      <c r="C3" s="518"/>
      <c r="D3" s="518"/>
      <c r="E3" s="518"/>
      <c r="F3" s="518"/>
      <c r="G3" s="518"/>
      <c r="H3" s="518"/>
      <c r="I3" s="518"/>
      <c r="J3" s="518"/>
      <c r="K3" s="467"/>
    </row>
    <row r="4" spans="1:13" s="209" customFormat="1" ht="6.75" customHeight="1">
      <c r="A4" s="208"/>
      <c r="B4" s="208"/>
      <c r="C4" s="208"/>
      <c r="D4" s="208"/>
      <c r="E4" s="208"/>
      <c r="F4" s="208"/>
      <c r="G4" s="208"/>
      <c r="H4" s="208"/>
      <c r="I4" s="208"/>
      <c r="J4" s="208"/>
      <c r="M4" s="412"/>
    </row>
    <row r="5" spans="1:13" ht="21" customHeight="1">
      <c r="A5" s="519" t="s">
        <v>778</v>
      </c>
      <c r="B5" s="519"/>
      <c r="C5" s="519"/>
      <c r="D5" s="519"/>
      <c r="E5" s="519"/>
      <c r="F5" s="519"/>
      <c r="G5" s="519"/>
      <c r="H5" s="519"/>
      <c r="I5" s="519"/>
      <c r="J5" s="519"/>
    </row>
    <row r="6" spans="1:13" ht="9" customHeight="1">
      <c r="B6" s="27"/>
      <c r="C6" s="27"/>
      <c r="D6" s="27"/>
      <c r="E6" s="27"/>
      <c r="F6" s="170"/>
      <c r="G6" s="27"/>
      <c r="H6" s="27"/>
      <c r="I6" s="27"/>
    </row>
    <row r="7" spans="1:13" ht="18.75" customHeight="1">
      <c r="B7" s="531" t="s">
        <v>777</v>
      </c>
      <c r="C7" s="531"/>
      <c r="D7" s="531"/>
      <c r="E7" s="531"/>
      <c r="F7" s="531"/>
      <c r="G7" s="531"/>
      <c r="H7" s="531"/>
      <c r="I7" s="531"/>
    </row>
    <row r="8" spans="1:13" ht="4.5" customHeight="1">
      <c r="C8" s="27"/>
      <c r="D8" s="27"/>
      <c r="E8" s="27"/>
      <c r="F8" s="170"/>
      <c r="G8" s="27"/>
      <c r="H8" s="27"/>
      <c r="I8" s="27"/>
    </row>
    <row r="9" spans="1:13" s="403" customFormat="1">
      <c r="B9" s="499" t="s">
        <v>683</v>
      </c>
      <c r="C9" s="500"/>
      <c r="D9" s="500"/>
      <c r="E9" s="500"/>
      <c r="F9" s="500"/>
      <c r="G9" s="499" t="s">
        <v>441</v>
      </c>
      <c r="M9" s="402"/>
    </row>
    <row r="10" spans="1:13" s="403" customFormat="1">
      <c r="B10" s="499" t="s">
        <v>591</v>
      </c>
      <c r="C10" s="501"/>
      <c r="D10" s="501"/>
      <c r="E10" s="501"/>
      <c r="F10" s="501"/>
      <c r="G10" s="499" t="s">
        <v>755</v>
      </c>
      <c r="M10" s="402"/>
    </row>
    <row r="11" spans="1:13" s="403" customFormat="1" ht="15.75" customHeight="1">
      <c r="B11" s="499" t="s">
        <v>498</v>
      </c>
      <c r="C11" s="501"/>
      <c r="D11" s="501"/>
      <c r="E11" s="501"/>
      <c r="F11" s="501"/>
      <c r="G11" s="499" t="s">
        <v>500</v>
      </c>
      <c r="M11" s="402"/>
    </row>
    <row r="12" spans="1:13" s="403" customFormat="1" ht="15.75" customHeight="1">
      <c r="B12" s="499" t="s">
        <v>754</v>
      </c>
      <c r="C12" s="501"/>
      <c r="D12" s="501"/>
      <c r="E12" s="501"/>
      <c r="F12" s="501"/>
      <c r="G12" s="499" t="s">
        <v>593</v>
      </c>
      <c r="M12" s="402"/>
    </row>
    <row r="13" spans="1:13" s="403" customFormat="1">
      <c r="B13" s="499" t="s">
        <v>609</v>
      </c>
      <c r="C13" s="502"/>
      <c r="D13" s="502"/>
      <c r="E13" s="503"/>
      <c r="F13" s="502"/>
      <c r="G13" s="499" t="s">
        <v>594</v>
      </c>
    </row>
    <row r="14" spans="1:13" s="403" customFormat="1">
      <c r="B14" s="499" t="s">
        <v>667</v>
      </c>
      <c r="C14" s="502"/>
      <c r="D14" s="502"/>
      <c r="E14" s="503"/>
      <c r="F14" s="502"/>
      <c r="G14" s="499" t="s">
        <v>756</v>
      </c>
    </row>
    <row r="15" spans="1:13" s="403" customFormat="1">
      <c r="B15" s="499" t="s">
        <v>610</v>
      </c>
      <c r="C15" s="502"/>
      <c r="D15" s="502"/>
      <c r="E15" s="502"/>
      <c r="F15" s="502"/>
      <c r="G15" s="499" t="s">
        <v>614</v>
      </c>
    </row>
    <row r="16" spans="1:13" s="403" customFormat="1">
      <c r="B16" s="402" t="s">
        <v>803</v>
      </c>
      <c r="C16" s="502"/>
      <c r="D16" s="502"/>
      <c r="E16" s="502"/>
      <c r="F16" s="502"/>
      <c r="G16" s="499" t="s">
        <v>595</v>
      </c>
    </row>
    <row r="17" spans="2:9" s="403" customFormat="1">
      <c r="B17" s="499" t="s">
        <v>592</v>
      </c>
      <c r="C17" s="502"/>
      <c r="D17" s="502"/>
      <c r="E17" s="502"/>
      <c r="F17" s="502"/>
      <c r="G17" s="499" t="s">
        <v>560</v>
      </c>
    </row>
    <row r="18" spans="2:9" s="403" customFormat="1">
      <c r="B18" s="499" t="s">
        <v>499</v>
      </c>
      <c r="C18" s="502"/>
      <c r="D18" s="502"/>
      <c r="E18" s="502"/>
      <c r="F18" s="502"/>
      <c r="G18" s="499" t="s">
        <v>615</v>
      </c>
    </row>
    <row r="19" spans="2:9" s="403" customFormat="1">
      <c r="B19" s="499" t="s">
        <v>611</v>
      </c>
      <c r="C19" s="502"/>
      <c r="D19" s="502"/>
      <c r="E19" s="502"/>
      <c r="F19" s="502"/>
      <c r="G19" s="402" t="s">
        <v>757</v>
      </c>
    </row>
    <row r="20" spans="2:9" s="403" customFormat="1">
      <c r="B20" s="499" t="s">
        <v>573</v>
      </c>
      <c r="C20" s="502"/>
      <c r="D20" s="502"/>
      <c r="E20" s="502"/>
      <c r="F20" s="502"/>
      <c r="G20" s="499" t="s">
        <v>561</v>
      </c>
    </row>
    <row r="21" spans="2:9" s="403" customFormat="1">
      <c r="B21" s="499" t="s">
        <v>804</v>
      </c>
      <c r="C21" s="502"/>
      <c r="D21" s="502"/>
      <c r="E21" s="502"/>
      <c r="F21" s="502"/>
      <c r="G21" s="402" t="s">
        <v>809</v>
      </c>
    </row>
    <row r="22" spans="2:9" s="403" customFormat="1">
      <c r="B22" s="499" t="s">
        <v>612</v>
      </c>
      <c r="C22" s="502"/>
      <c r="D22" s="502"/>
      <c r="E22" s="502"/>
      <c r="F22" s="502"/>
      <c r="G22" s="499" t="s">
        <v>616</v>
      </c>
    </row>
    <row r="23" spans="2:9" s="403" customFormat="1" ht="15.75" customHeight="1">
      <c r="B23" s="402" t="s">
        <v>805</v>
      </c>
      <c r="C23" s="502"/>
      <c r="D23" s="502"/>
      <c r="E23" s="502"/>
      <c r="F23" s="502"/>
      <c r="G23" s="499" t="s">
        <v>617</v>
      </c>
    </row>
    <row r="24" spans="2:9" s="403" customFormat="1">
      <c r="B24" s="402" t="s">
        <v>806</v>
      </c>
      <c r="C24" s="502"/>
      <c r="D24" s="502"/>
      <c r="E24" s="502"/>
      <c r="F24" s="502"/>
      <c r="G24" s="499" t="s">
        <v>618</v>
      </c>
    </row>
    <row r="25" spans="2:9" s="403" customFormat="1">
      <c r="B25" s="499" t="s">
        <v>613</v>
      </c>
      <c r="C25" s="502"/>
      <c r="D25" s="502"/>
      <c r="E25" s="502"/>
      <c r="F25" s="502"/>
      <c r="G25" s="499" t="s">
        <v>501</v>
      </c>
    </row>
    <row r="26" spans="2:9" s="403" customFormat="1">
      <c r="B26" s="402" t="s">
        <v>807</v>
      </c>
      <c r="C26" s="502"/>
      <c r="D26" s="502"/>
      <c r="E26" s="502"/>
      <c r="F26" s="502"/>
      <c r="G26" s="402" t="s">
        <v>802</v>
      </c>
    </row>
    <row r="27" spans="2:9" s="403" customFormat="1">
      <c r="B27" s="499" t="s">
        <v>559</v>
      </c>
      <c r="C27" s="502"/>
      <c r="D27" s="502"/>
      <c r="E27" s="502"/>
      <c r="F27" s="502"/>
      <c r="G27" s="402" t="s">
        <v>758</v>
      </c>
    </row>
    <row r="28" spans="2:9" s="403" customFormat="1">
      <c r="B28" s="499" t="s">
        <v>676</v>
      </c>
      <c r="C28" s="502"/>
      <c r="D28" s="502"/>
      <c r="E28" s="502"/>
      <c r="F28" s="502"/>
      <c r="G28" s="499" t="s">
        <v>619</v>
      </c>
    </row>
    <row r="29" spans="2:9" s="403" customFormat="1">
      <c r="B29" s="402" t="s">
        <v>808</v>
      </c>
      <c r="C29" s="502"/>
      <c r="D29" s="502"/>
      <c r="E29" s="502"/>
      <c r="F29" s="502"/>
      <c r="G29" s="499" t="s">
        <v>562</v>
      </c>
    </row>
    <row r="30" spans="2:9" s="403" customFormat="1" ht="14.4">
      <c r="C30" s="502"/>
      <c r="D30" s="502"/>
      <c r="E30" s="502"/>
      <c r="F30" s="502"/>
    </row>
    <row r="31" spans="2:9" ht="18" customHeight="1">
      <c r="B31" s="532" t="s">
        <v>779</v>
      </c>
      <c r="C31" s="532"/>
      <c r="D31" s="532"/>
      <c r="E31" s="532"/>
      <c r="F31" s="532"/>
      <c r="G31" s="532"/>
      <c r="H31" s="532"/>
      <c r="I31" s="532"/>
    </row>
    <row r="32" spans="2:9" ht="57.75" customHeight="1">
      <c r="B32" s="529" t="s">
        <v>677</v>
      </c>
      <c r="C32" s="530"/>
      <c r="D32" s="530"/>
      <c r="E32" s="530"/>
      <c r="F32" s="530"/>
      <c r="G32" s="530"/>
      <c r="H32" s="530"/>
      <c r="I32" s="530"/>
    </row>
    <row r="33" spans="2:9" ht="15" customHeight="1">
      <c r="B33" s="73"/>
      <c r="C33" s="182"/>
      <c r="D33" s="182"/>
      <c r="E33" s="182"/>
      <c r="F33" s="182"/>
      <c r="G33" s="182"/>
      <c r="H33" s="182"/>
      <c r="I33" s="182"/>
    </row>
    <row r="34" spans="2:9" ht="63" customHeight="1">
      <c r="B34" s="210" t="s">
        <v>273</v>
      </c>
      <c r="C34" s="273" t="s">
        <v>365</v>
      </c>
      <c r="D34" s="274"/>
      <c r="E34" s="275"/>
      <c r="F34" s="210" t="s">
        <v>273</v>
      </c>
      <c r="G34" s="273" t="s">
        <v>365</v>
      </c>
      <c r="H34" s="274"/>
      <c r="I34" s="276"/>
    </row>
    <row r="35" spans="2:9" ht="15.75" customHeight="1">
      <c r="B35" s="211"/>
      <c r="C35" s="145" t="s">
        <v>769</v>
      </c>
      <c r="D35" s="146"/>
      <c r="E35" s="147"/>
      <c r="F35" s="214"/>
      <c r="G35" s="142" t="s">
        <v>670</v>
      </c>
      <c r="H35" s="141"/>
      <c r="I35" s="103"/>
    </row>
    <row r="36" spans="2:9" ht="15.75" customHeight="1">
      <c r="B36" s="304">
        <v>10100</v>
      </c>
      <c r="C36" s="305" t="s">
        <v>348</v>
      </c>
      <c r="D36" s="306"/>
      <c r="E36" s="307"/>
      <c r="F36" s="304">
        <v>10935</v>
      </c>
      <c r="G36" s="305" t="s">
        <v>190</v>
      </c>
      <c r="H36" s="306"/>
      <c r="I36" s="307"/>
    </row>
    <row r="37" spans="2:9" ht="15.75" customHeight="1">
      <c r="B37" s="304">
        <v>10200</v>
      </c>
      <c r="C37" s="308" t="s">
        <v>349</v>
      </c>
      <c r="D37" s="309"/>
      <c r="E37" s="310"/>
      <c r="F37" s="304">
        <v>10950</v>
      </c>
      <c r="G37" s="308" t="s">
        <v>188</v>
      </c>
      <c r="H37" s="309"/>
      <c r="I37" s="310"/>
    </row>
    <row r="38" spans="2:9" ht="15.75" customHeight="1">
      <c r="B38" s="304">
        <v>10300</v>
      </c>
      <c r="C38" s="308" t="s">
        <v>350</v>
      </c>
      <c r="D38" s="309"/>
      <c r="E38" s="310"/>
      <c r="F38" s="304">
        <v>11000</v>
      </c>
      <c r="G38" s="308" t="s">
        <v>447</v>
      </c>
      <c r="H38" s="309"/>
      <c r="I38" s="310"/>
    </row>
    <row r="39" spans="2:9" ht="15.75" customHeight="1">
      <c r="B39" s="304">
        <v>10350</v>
      </c>
      <c r="C39" s="308" t="s">
        <v>29</v>
      </c>
      <c r="D39" s="309"/>
      <c r="E39" s="310"/>
      <c r="F39" s="304">
        <v>11050</v>
      </c>
      <c r="G39" s="308" t="s">
        <v>148</v>
      </c>
      <c r="H39" s="309"/>
      <c r="I39" s="310"/>
    </row>
    <row r="40" spans="2:9" ht="15.75" customHeight="1">
      <c r="B40" s="304">
        <v>10375</v>
      </c>
      <c r="C40" s="308" t="s">
        <v>30</v>
      </c>
      <c r="D40" s="309"/>
      <c r="E40" s="310"/>
      <c r="F40" s="304">
        <v>11075</v>
      </c>
      <c r="G40" s="308" t="s">
        <v>149</v>
      </c>
      <c r="H40" s="311"/>
      <c r="I40" s="310"/>
    </row>
    <row r="41" spans="2:9" ht="15.75" customHeight="1">
      <c r="B41" s="304">
        <v>10400</v>
      </c>
      <c r="C41" s="308" t="s">
        <v>351</v>
      </c>
      <c r="D41" s="309"/>
      <c r="E41" s="310"/>
      <c r="F41" s="304">
        <v>11100</v>
      </c>
      <c r="G41" s="308" t="s">
        <v>147</v>
      </c>
      <c r="H41" s="309"/>
      <c r="I41" s="310"/>
    </row>
    <row r="42" spans="2:9" ht="15.75" customHeight="1">
      <c r="B42" s="304">
        <v>10500</v>
      </c>
      <c r="C42" s="308" t="s">
        <v>352</v>
      </c>
      <c r="D42" s="309"/>
      <c r="E42" s="310"/>
      <c r="F42" s="304">
        <v>11200</v>
      </c>
      <c r="G42" s="308" t="s">
        <v>343</v>
      </c>
      <c r="H42" s="309"/>
      <c r="I42" s="310"/>
    </row>
    <row r="43" spans="2:9" ht="15.75" customHeight="1">
      <c r="B43" s="304">
        <v>10540</v>
      </c>
      <c r="C43" s="308" t="s">
        <v>217</v>
      </c>
      <c r="D43" s="309"/>
      <c r="E43" s="310"/>
      <c r="F43" s="304">
        <v>11300</v>
      </c>
      <c r="G43" s="308" t="s">
        <v>344</v>
      </c>
      <c r="H43" s="309"/>
      <c r="I43" s="310"/>
    </row>
    <row r="44" spans="2:9" ht="15.75" customHeight="1">
      <c r="B44" s="304">
        <v>10560</v>
      </c>
      <c r="C44" s="308" t="s">
        <v>218</v>
      </c>
      <c r="D44" s="309"/>
      <c r="E44" s="310"/>
      <c r="F44" s="304">
        <v>11400</v>
      </c>
      <c r="G44" s="308" t="s">
        <v>345</v>
      </c>
      <c r="H44" s="309"/>
      <c r="I44" s="310"/>
    </row>
    <row r="45" spans="2:9" ht="15.75" customHeight="1">
      <c r="B45" s="304">
        <v>10580</v>
      </c>
      <c r="C45" s="308" t="s">
        <v>252</v>
      </c>
      <c r="D45" s="309"/>
      <c r="E45" s="310"/>
      <c r="F45" s="304">
        <v>11500</v>
      </c>
      <c r="G45" s="308" t="s">
        <v>346</v>
      </c>
      <c r="H45" s="309"/>
      <c r="I45" s="310"/>
    </row>
    <row r="46" spans="2:9" ht="15.75" customHeight="1">
      <c r="B46" s="304">
        <v>10600</v>
      </c>
      <c r="C46" s="308" t="s">
        <v>353</v>
      </c>
      <c r="D46" s="309"/>
      <c r="E46" s="310"/>
      <c r="F46" s="304">
        <v>11501</v>
      </c>
      <c r="G46" s="308" t="s">
        <v>219</v>
      </c>
      <c r="H46" s="309"/>
      <c r="I46" s="310"/>
    </row>
    <row r="47" spans="2:9" ht="15.75" customHeight="1">
      <c r="B47" s="304">
        <v>10700</v>
      </c>
      <c r="C47" s="308" t="s">
        <v>53</v>
      </c>
      <c r="D47" s="309"/>
      <c r="E47" s="310"/>
      <c r="F47" s="304">
        <v>11502</v>
      </c>
      <c r="G47" s="308" t="s">
        <v>220</v>
      </c>
      <c r="H47" s="309"/>
      <c r="I47" s="310"/>
    </row>
    <row r="48" spans="2:9" ht="15.75" customHeight="1">
      <c r="B48" s="304">
        <v>10800</v>
      </c>
      <c r="C48" s="308" t="s">
        <v>54</v>
      </c>
      <c r="D48" s="309"/>
      <c r="E48" s="310"/>
      <c r="F48" s="304">
        <v>11503</v>
      </c>
      <c r="G48" s="308" t="s">
        <v>221</v>
      </c>
      <c r="H48" s="309"/>
      <c r="I48" s="310"/>
    </row>
    <row r="49" spans="2:9" ht="15.75" customHeight="1">
      <c r="B49" s="304">
        <v>10805</v>
      </c>
      <c r="C49" s="308" t="s">
        <v>31</v>
      </c>
      <c r="D49" s="309"/>
      <c r="E49" s="310"/>
      <c r="F49" s="304">
        <v>11504</v>
      </c>
      <c r="G49" s="312" t="s">
        <v>222</v>
      </c>
      <c r="H49" s="309"/>
      <c r="I49" s="310"/>
    </row>
    <row r="50" spans="2:9" ht="15.75" customHeight="1">
      <c r="B50" s="304">
        <v>10810</v>
      </c>
      <c r="C50" s="308" t="s">
        <v>145</v>
      </c>
      <c r="D50" s="309"/>
      <c r="E50" s="310"/>
      <c r="F50" s="304">
        <v>11505</v>
      </c>
      <c r="G50" s="308" t="s">
        <v>45</v>
      </c>
      <c r="H50" s="309"/>
      <c r="I50" s="310"/>
    </row>
    <row r="51" spans="2:9" ht="15.75" customHeight="1">
      <c r="B51" s="304">
        <v>10815</v>
      </c>
      <c r="C51" s="308" t="s">
        <v>146</v>
      </c>
      <c r="D51" s="309"/>
      <c r="E51" s="310"/>
      <c r="F51" s="304">
        <v>11510</v>
      </c>
      <c r="G51" s="308" t="s">
        <v>46</v>
      </c>
      <c r="H51" s="309"/>
      <c r="I51" s="310"/>
    </row>
    <row r="52" spans="2:9" ht="15.75" customHeight="1">
      <c r="B52" s="304">
        <v>10820</v>
      </c>
      <c r="C52" s="308" t="s">
        <v>42</v>
      </c>
      <c r="D52" s="309"/>
      <c r="E52" s="310"/>
      <c r="F52" s="304">
        <v>11515</v>
      </c>
      <c r="G52" s="308" t="s">
        <v>47</v>
      </c>
      <c r="H52" s="309"/>
      <c r="I52" s="310"/>
    </row>
    <row r="53" spans="2:9" ht="15.75" customHeight="1">
      <c r="B53" s="304">
        <v>10825</v>
      </c>
      <c r="C53" s="308" t="s">
        <v>43</v>
      </c>
      <c r="D53" s="309"/>
      <c r="E53" s="310"/>
      <c r="F53" s="304">
        <v>11520</v>
      </c>
      <c r="G53" s="308" t="s">
        <v>9</v>
      </c>
      <c r="H53" s="309"/>
      <c r="I53" s="310"/>
    </row>
    <row r="54" spans="2:9" ht="15.75" customHeight="1">
      <c r="B54" s="304">
        <v>10830</v>
      </c>
      <c r="C54" s="308" t="s">
        <v>44</v>
      </c>
      <c r="D54" s="309"/>
      <c r="E54" s="310"/>
      <c r="F54" s="304">
        <v>11525</v>
      </c>
      <c r="G54" s="308" t="s">
        <v>150</v>
      </c>
      <c r="H54" s="309"/>
      <c r="I54" s="310"/>
    </row>
    <row r="55" spans="2:9" ht="15.75" customHeight="1">
      <c r="B55" s="304">
        <v>10835</v>
      </c>
      <c r="C55" s="308" t="s">
        <v>761</v>
      </c>
      <c r="D55" s="309"/>
      <c r="E55" s="310"/>
      <c r="F55" s="304">
        <v>11530</v>
      </c>
      <c r="G55" s="308" t="s">
        <v>151</v>
      </c>
      <c r="H55" s="309"/>
      <c r="I55" s="310"/>
    </row>
    <row r="56" spans="2:9" ht="15.75" customHeight="1">
      <c r="B56" s="212"/>
      <c r="C56" s="302"/>
      <c r="D56" s="3"/>
      <c r="E56" s="3"/>
      <c r="F56" s="304">
        <v>11535</v>
      </c>
      <c r="G56" s="308" t="s">
        <v>152</v>
      </c>
      <c r="H56" s="309"/>
      <c r="I56" s="310"/>
    </row>
    <row r="57" spans="2:9" ht="15.75" customHeight="1">
      <c r="B57" s="212"/>
      <c r="C57" s="302"/>
      <c r="D57" s="3"/>
      <c r="E57" s="3"/>
      <c r="F57" s="304">
        <v>11540</v>
      </c>
      <c r="G57" s="308" t="s">
        <v>488</v>
      </c>
      <c r="H57" s="309"/>
      <c r="I57" s="310"/>
    </row>
    <row r="58" spans="2:9" ht="15.75" customHeight="1">
      <c r="B58" s="212"/>
      <c r="C58" s="302"/>
      <c r="D58" s="3"/>
      <c r="E58" s="3"/>
      <c r="F58" s="304">
        <v>11545</v>
      </c>
      <c r="G58" s="446" t="s">
        <v>621</v>
      </c>
      <c r="H58" s="440"/>
      <c r="I58" s="441"/>
    </row>
    <row r="59" spans="2:9" ht="15.75" customHeight="1">
      <c r="B59" s="212"/>
      <c r="C59" s="302"/>
      <c r="D59" s="3"/>
      <c r="E59" s="3"/>
      <c r="F59" s="304">
        <v>11550</v>
      </c>
      <c r="G59" s="447" t="s">
        <v>622</v>
      </c>
      <c r="H59" s="442"/>
      <c r="I59" s="443"/>
    </row>
    <row r="60" spans="2:9" ht="15.75" customHeight="1">
      <c r="B60" s="212"/>
      <c r="C60" s="302"/>
      <c r="D60" s="3"/>
      <c r="E60" s="3"/>
      <c r="F60" s="304">
        <v>11555</v>
      </c>
      <c r="G60" s="447" t="s">
        <v>623</v>
      </c>
      <c r="H60" s="442"/>
      <c r="I60" s="443"/>
    </row>
    <row r="61" spans="2:9" ht="15.75" customHeight="1">
      <c r="B61" s="212"/>
      <c r="C61" s="302"/>
      <c r="D61" s="3"/>
      <c r="E61" s="3"/>
      <c r="F61" s="304">
        <v>11560</v>
      </c>
      <c r="G61" s="447" t="s">
        <v>624</v>
      </c>
      <c r="H61" s="442"/>
      <c r="I61" s="443"/>
    </row>
    <row r="62" spans="2:9" ht="15.75" customHeight="1">
      <c r="B62" s="212"/>
      <c r="C62" s="302"/>
      <c r="D62" s="3"/>
      <c r="E62" s="3"/>
      <c r="F62" s="304">
        <v>11565</v>
      </c>
      <c r="G62" s="447" t="s">
        <v>625</v>
      </c>
      <c r="H62" s="442"/>
      <c r="I62" s="443"/>
    </row>
    <row r="63" spans="2:9" ht="15.75" customHeight="1">
      <c r="B63" s="212"/>
      <c r="C63" s="302"/>
      <c r="D63" s="3"/>
      <c r="E63" s="3"/>
      <c r="F63" s="304">
        <v>11570</v>
      </c>
      <c r="G63" s="447" t="s">
        <v>626</v>
      </c>
      <c r="H63" s="442"/>
      <c r="I63" s="443"/>
    </row>
    <row r="64" spans="2:9" ht="15.75" customHeight="1">
      <c r="B64" s="212"/>
      <c r="C64" s="302"/>
      <c r="D64" s="3"/>
      <c r="E64" s="3"/>
      <c r="F64" s="304">
        <v>11575</v>
      </c>
      <c r="G64" s="447" t="s">
        <v>627</v>
      </c>
      <c r="H64" s="442"/>
      <c r="I64" s="443"/>
    </row>
    <row r="65" spans="2:13" ht="15.75" customHeight="1">
      <c r="B65" s="212"/>
      <c r="C65" s="302"/>
      <c r="D65" s="3"/>
      <c r="E65" s="3"/>
      <c r="F65" s="304">
        <v>11580</v>
      </c>
      <c r="G65" s="447" t="s">
        <v>634</v>
      </c>
      <c r="H65" s="442"/>
      <c r="I65" s="443"/>
    </row>
    <row r="66" spans="2:13" ht="15.75" customHeight="1">
      <c r="B66" s="212"/>
      <c r="C66" s="302"/>
      <c r="D66" s="3"/>
      <c r="E66" s="3"/>
      <c r="F66" s="304">
        <v>11585</v>
      </c>
      <c r="G66" s="448" t="s">
        <v>669</v>
      </c>
      <c r="H66" s="444"/>
      <c r="I66" s="445"/>
    </row>
    <row r="67" spans="2:13" ht="7.5" customHeight="1">
      <c r="B67" s="213"/>
      <c r="C67" s="86"/>
      <c r="D67" s="86"/>
      <c r="E67" s="86"/>
      <c r="F67" s="315"/>
      <c r="G67" s="444"/>
      <c r="H67" s="444"/>
      <c r="I67" s="445"/>
      <c r="M67" s="402"/>
    </row>
    <row r="68" spans="2:13" s="209" customFormat="1" ht="4.5" customHeight="1">
      <c r="B68" s="215"/>
      <c r="C68" s="216"/>
      <c r="D68" s="216"/>
      <c r="E68" s="216"/>
      <c r="F68" s="215"/>
      <c r="G68" s="216"/>
      <c r="H68" s="216"/>
      <c r="I68" s="216"/>
      <c r="M68" s="402"/>
    </row>
    <row r="69" spans="2:13" ht="19.5" customHeight="1">
      <c r="B69" s="528" t="s">
        <v>52</v>
      </c>
      <c r="C69" s="528"/>
      <c r="D69" s="528"/>
      <c r="E69" s="528"/>
      <c r="F69" s="528"/>
      <c r="G69" s="528"/>
      <c r="H69" s="528"/>
      <c r="I69" s="528"/>
      <c r="M69" s="402"/>
    </row>
    <row r="70" spans="2:13" ht="9.9" customHeight="1">
      <c r="B70" s="149"/>
      <c r="C70" s="149"/>
      <c r="D70" s="149"/>
      <c r="E70" s="149"/>
      <c r="F70" s="171"/>
      <c r="G70" s="149"/>
      <c r="H70" s="149"/>
      <c r="I70" s="149"/>
      <c r="M70" s="402"/>
    </row>
    <row r="71" spans="2:13" ht="48.6" customHeight="1">
      <c r="B71" s="210" t="s">
        <v>273</v>
      </c>
      <c r="C71" s="273" t="s">
        <v>365</v>
      </c>
      <c r="D71" s="274"/>
      <c r="E71" s="275"/>
      <c r="F71" s="210" t="s">
        <v>273</v>
      </c>
      <c r="G71" s="273" t="s">
        <v>365</v>
      </c>
      <c r="H71" s="274"/>
      <c r="I71" s="275"/>
      <c r="M71" s="402"/>
    </row>
    <row r="72" spans="2:13" ht="15.75" customHeight="1">
      <c r="B72" s="212"/>
      <c r="C72" s="145" t="s">
        <v>671</v>
      </c>
      <c r="D72" s="146"/>
      <c r="E72" s="147"/>
      <c r="F72" s="212"/>
      <c r="G72" s="142" t="s">
        <v>362</v>
      </c>
      <c r="H72" s="141"/>
      <c r="I72" s="103"/>
      <c r="M72" s="402"/>
    </row>
    <row r="73" spans="2:13" ht="15.75" customHeight="1">
      <c r="B73" s="304">
        <v>11600</v>
      </c>
      <c r="C73" s="308" t="s">
        <v>60</v>
      </c>
      <c r="D73" s="309"/>
      <c r="E73" s="310"/>
      <c r="F73" s="304">
        <v>12800</v>
      </c>
      <c r="G73" s="308" t="s">
        <v>68</v>
      </c>
      <c r="H73" s="309"/>
      <c r="I73" s="310"/>
      <c r="M73" s="402"/>
    </row>
    <row r="74" spans="2:13" ht="15.75" customHeight="1">
      <c r="B74" s="304">
        <v>11700</v>
      </c>
      <c r="C74" s="308" t="s">
        <v>61</v>
      </c>
      <c r="D74" s="309"/>
      <c r="E74" s="310"/>
      <c r="F74" s="304">
        <v>12900</v>
      </c>
      <c r="G74" s="308" t="s">
        <v>69</v>
      </c>
      <c r="H74" s="309"/>
      <c r="I74" s="310"/>
      <c r="M74" s="402"/>
    </row>
    <row r="75" spans="2:13" ht="15.75" customHeight="1">
      <c r="B75" s="304">
        <v>11820</v>
      </c>
      <c r="C75" s="308" t="s">
        <v>263</v>
      </c>
      <c r="D75" s="309"/>
      <c r="E75" s="310"/>
      <c r="F75" s="304">
        <v>13000</v>
      </c>
      <c r="G75" s="308" t="s">
        <v>70</v>
      </c>
      <c r="H75" s="309"/>
      <c r="I75" s="310"/>
      <c r="M75" s="402"/>
    </row>
    <row r="76" spans="2:13" ht="15.75" customHeight="1">
      <c r="B76" s="304">
        <v>11840</v>
      </c>
      <c r="C76" s="308" t="s">
        <v>223</v>
      </c>
      <c r="D76" s="309"/>
      <c r="E76" s="310"/>
      <c r="F76" s="304">
        <v>13100</v>
      </c>
      <c r="G76" s="308" t="s">
        <v>71</v>
      </c>
      <c r="H76" s="309"/>
      <c r="I76" s="310"/>
    </row>
    <row r="77" spans="2:13" ht="15.75" customHeight="1">
      <c r="B77" s="304">
        <v>11860</v>
      </c>
      <c r="C77" s="308" t="s">
        <v>264</v>
      </c>
      <c r="D77" s="309"/>
      <c r="E77" s="310"/>
      <c r="F77" s="304">
        <v>13105</v>
      </c>
      <c r="G77" s="308" t="s">
        <v>153</v>
      </c>
      <c r="H77" s="309"/>
      <c r="I77" s="310"/>
    </row>
    <row r="78" spans="2:13" ht="15.75" customHeight="1">
      <c r="B78" s="304">
        <v>11880</v>
      </c>
      <c r="C78" s="308" t="s">
        <v>224</v>
      </c>
      <c r="D78" s="309"/>
      <c r="E78" s="310"/>
      <c r="F78" s="304">
        <v>13110</v>
      </c>
      <c r="G78" s="308" t="s">
        <v>154</v>
      </c>
      <c r="H78" s="309"/>
      <c r="I78" s="310"/>
    </row>
    <row r="79" spans="2:13" ht="15.75" customHeight="1">
      <c r="B79" s="304">
        <v>12000</v>
      </c>
      <c r="C79" s="308" t="s">
        <v>98</v>
      </c>
      <c r="D79" s="309"/>
      <c r="E79" s="310"/>
      <c r="F79" s="304">
        <v>13115</v>
      </c>
      <c r="G79" s="308" t="s">
        <v>155</v>
      </c>
      <c r="H79" s="309"/>
      <c r="I79" s="310"/>
    </row>
    <row r="80" spans="2:13" ht="15.75" customHeight="1">
      <c r="B80" s="304">
        <v>12100</v>
      </c>
      <c r="C80" s="308" t="s">
        <v>10</v>
      </c>
      <c r="D80" s="309"/>
      <c r="E80" s="310"/>
      <c r="F80" s="304"/>
      <c r="G80" s="3"/>
      <c r="H80" s="3"/>
      <c r="I80" s="151"/>
    </row>
    <row r="81" spans="2:13" ht="15.75" customHeight="1">
      <c r="B81" s="304">
        <v>12200</v>
      </c>
      <c r="C81" s="308" t="s">
        <v>363</v>
      </c>
      <c r="D81" s="309"/>
      <c r="E81" s="310"/>
      <c r="F81" s="435"/>
      <c r="G81" s="464" t="s">
        <v>189</v>
      </c>
      <c r="H81" s="465"/>
      <c r="I81" s="307"/>
    </row>
    <row r="82" spans="2:13" ht="15.75" customHeight="1">
      <c r="B82" s="304">
        <v>12210</v>
      </c>
      <c r="C82" s="446" t="s">
        <v>629</v>
      </c>
      <c r="D82" s="440"/>
      <c r="E82" s="441"/>
      <c r="F82" s="304">
        <v>13200</v>
      </c>
      <c r="G82" s="308" t="s">
        <v>358</v>
      </c>
      <c r="H82" s="309"/>
      <c r="I82" s="310"/>
    </row>
    <row r="83" spans="2:13" ht="15.75" customHeight="1">
      <c r="B83" s="304">
        <v>12215</v>
      </c>
      <c r="C83" s="447" t="s">
        <v>668</v>
      </c>
      <c r="D83" s="442"/>
      <c r="E83" s="443"/>
      <c r="F83" s="304">
        <v>13300</v>
      </c>
      <c r="G83" s="308" t="s">
        <v>359</v>
      </c>
      <c r="H83" s="309"/>
      <c r="I83" s="310"/>
    </row>
    <row r="84" spans="2:13" ht="15.75" customHeight="1">
      <c r="B84" s="304">
        <v>12220</v>
      </c>
      <c r="C84" s="447" t="s">
        <v>630</v>
      </c>
      <c r="D84" s="442"/>
      <c r="E84" s="443"/>
      <c r="F84" s="304"/>
      <c r="G84" s="85"/>
      <c r="H84" s="85"/>
      <c r="I84" s="151"/>
    </row>
    <row r="85" spans="2:13" ht="15.75" customHeight="1">
      <c r="B85" s="304">
        <v>12225</v>
      </c>
      <c r="C85" s="447" t="s">
        <v>631</v>
      </c>
      <c r="D85" s="442"/>
      <c r="E85" s="443"/>
      <c r="F85" s="212"/>
      <c r="G85" s="464" t="s">
        <v>825</v>
      </c>
      <c r="H85" s="306"/>
      <c r="I85" s="307"/>
    </row>
    <row r="86" spans="2:13" ht="15.75" customHeight="1">
      <c r="B86" s="304">
        <v>12230</v>
      </c>
      <c r="C86" s="447" t="s">
        <v>632</v>
      </c>
      <c r="D86" s="442"/>
      <c r="E86" s="443"/>
      <c r="F86" s="304">
        <v>18100</v>
      </c>
      <c r="G86" s="308" t="s">
        <v>120</v>
      </c>
      <c r="H86" s="309"/>
      <c r="I86" s="310"/>
    </row>
    <row r="87" spans="2:13" ht="15.75" customHeight="1">
      <c r="B87" s="304">
        <v>12235</v>
      </c>
      <c r="C87" s="447" t="s">
        <v>633</v>
      </c>
      <c r="D87" s="442"/>
      <c r="E87" s="443"/>
      <c r="F87" s="304">
        <v>18200</v>
      </c>
      <c r="G87" s="308" t="s">
        <v>88</v>
      </c>
      <c r="H87" s="309"/>
      <c r="I87" s="310"/>
    </row>
    <row r="88" spans="2:13" ht="15.75" customHeight="1">
      <c r="B88" s="304"/>
      <c r="C88" s="302"/>
      <c r="D88" s="3"/>
      <c r="E88" s="151"/>
      <c r="F88" s="304">
        <v>18400</v>
      </c>
      <c r="G88" s="488" t="s">
        <v>48</v>
      </c>
      <c r="H88" s="482"/>
      <c r="I88" s="483"/>
      <c r="M88" s="1"/>
    </row>
    <row r="89" spans="2:13" ht="15.75" customHeight="1">
      <c r="B89" s="212"/>
      <c r="C89" s="464" t="s">
        <v>210</v>
      </c>
      <c r="D89" s="465"/>
      <c r="E89" s="466"/>
      <c r="F89" s="304">
        <v>18450</v>
      </c>
      <c r="G89" s="447" t="s">
        <v>834</v>
      </c>
      <c r="H89" s="489"/>
      <c r="I89" s="490"/>
      <c r="M89" s="1"/>
    </row>
    <row r="90" spans="2:13" ht="15.75" customHeight="1">
      <c r="B90" s="304">
        <v>12300</v>
      </c>
      <c r="C90" s="308" t="s">
        <v>99</v>
      </c>
      <c r="D90" s="309"/>
      <c r="E90" s="310"/>
      <c r="F90" s="304">
        <v>18455</v>
      </c>
      <c r="G90" s="447" t="s">
        <v>833</v>
      </c>
      <c r="H90" s="491"/>
      <c r="I90" s="492"/>
      <c r="M90" s="1"/>
    </row>
    <row r="91" spans="2:13" ht="15.75" customHeight="1">
      <c r="B91" s="304">
        <v>12320</v>
      </c>
      <c r="C91" s="308" t="s">
        <v>364</v>
      </c>
      <c r="D91" s="309"/>
      <c r="E91" s="310"/>
      <c r="F91" s="304">
        <v>18460</v>
      </c>
      <c r="G91" s="447" t="s">
        <v>835</v>
      </c>
      <c r="H91" s="491"/>
      <c r="I91" s="493"/>
    </row>
    <row r="92" spans="2:13" ht="15.75" customHeight="1">
      <c r="B92" s="304">
        <v>12400</v>
      </c>
      <c r="C92" s="308" t="s">
        <v>209</v>
      </c>
      <c r="D92" s="309"/>
      <c r="E92" s="310"/>
      <c r="F92" s="304">
        <v>18465</v>
      </c>
      <c r="G92" s="447" t="s">
        <v>823</v>
      </c>
      <c r="H92" s="491"/>
      <c r="I92" s="493" t="s">
        <v>822</v>
      </c>
      <c r="M92" s="1"/>
    </row>
    <row r="93" spans="2:13" ht="19.5" customHeight="1">
      <c r="B93" s="304">
        <v>12410</v>
      </c>
      <c r="C93" s="308" t="s">
        <v>333</v>
      </c>
      <c r="D93" s="309"/>
      <c r="E93" s="310"/>
      <c r="F93" s="304"/>
      <c r="G93" s="464" t="s">
        <v>126</v>
      </c>
      <c r="H93" s="465"/>
      <c r="I93" s="466"/>
      <c r="M93" s="1"/>
    </row>
    <row r="94" spans="2:13" ht="15.75" customHeight="1">
      <c r="B94" s="304">
        <v>12415</v>
      </c>
      <c r="C94" s="308" t="s">
        <v>205</v>
      </c>
      <c r="D94" s="309"/>
      <c r="E94" s="310"/>
      <c r="F94" s="304">
        <v>19120</v>
      </c>
      <c r="G94" s="308" t="s">
        <v>49</v>
      </c>
      <c r="H94" s="309"/>
      <c r="I94" s="310"/>
      <c r="M94" s="1"/>
    </row>
    <row r="95" spans="2:13" ht="15.75" customHeight="1">
      <c r="B95" s="304">
        <v>12420</v>
      </c>
      <c r="C95" s="308" t="s">
        <v>206</v>
      </c>
      <c r="D95" s="309"/>
      <c r="E95" s="310"/>
      <c r="F95" s="304">
        <v>19140</v>
      </c>
      <c r="G95" s="308" t="s">
        <v>50</v>
      </c>
      <c r="H95" s="309"/>
      <c r="I95" s="310"/>
      <c r="M95" s="1"/>
    </row>
    <row r="96" spans="2:13" ht="15.75" customHeight="1">
      <c r="B96" s="304">
        <v>12450</v>
      </c>
      <c r="C96" s="308" t="s">
        <v>208</v>
      </c>
      <c r="D96" s="309"/>
      <c r="E96" s="310"/>
      <c r="F96" s="304">
        <v>19160</v>
      </c>
      <c r="G96" s="308" t="s">
        <v>51</v>
      </c>
      <c r="H96" s="309"/>
      <c r="I96" s="310"/>
      <c r="M96" s="1"/>
    </row>
    <row r="97" spans="2:13" ht="15.75" customHeight="1">
      <c r="B97" s="304">
        <v>12460</v>
      </c>
      <c r="C97" s="308" t="s">
        <v>207</v>
      </c>
      <c r="D97" s="309"/>
      <c r="E97" s="310"/>
      <c r="F97" s="304"/>
      <c r="G97" s="302"/>
      <c r="H97" s="3"/>
      <c r="I97" s="151"/>
      <c r="M97" s="1"/>
    </row>
    <row r="98" spans="2:13" ht="15.75" customHeight="1">
      <c r="B98" s="304">
        <v>12470</v>
      </c>
      <c r="C98" s="308" t="s">
        <v>332</v>
      </c>
      <c r="D98" s="309"/>
      <c r="E98" s="310"/>
      <c r="F98" s="212"/>
      <c r="G98" s="464" t="s">
        <v>125</v>
      </c>
      <c r="H98" s="465"/>
      <c r="I98" s="307"/>
      <c r="M98" s="1"/>
    </row>
    <row r="99" spans="2:13" ht="15.75" customHeight="1">
      <c r="B99" s="304"/>
      <c r="C99" s="302"/>
      <c r="D99" s="3"/>
      <c r="E99" s="3"/>
      <c r="F99" s="304">
        <v>19220</v>
      </c>
      <c r="G99" s="308" t="s">
        <v>225</v>
      </c>
      <c r="H99" s="309"/>
      <c r="I99" s="310"/>
      <c r="M99" s="1"/>
    </row>
    <row r="100" spans="2:13" ht="15.6">
      <c r="B100" s="435"/>
      <c r="C100" s="464" t="s">
        <v>684</v>
      </c>
      <c r="D100" s="465"/>
      <c r="E100" s="466"/>
      <c r="F100" s="304">
        <v>19240</v>
      </c>
      <c r="G100" s="308" t="s">
        <v>226</v>
      </c>
      <c r="H100" s="309"/>
      <c r="I100" s="310"/>
      <c r="M100" s="1"/>
    </row>
    <row r="101" spans="2:13" s="209" customFormat="1" ht="15" customHeight="1">
      <c r="B101" s="304">
        <v>12500</v>
      </c>
      <c r="C101" s="308" t="s">
        <v>65</v>
      </c>
      <c r="D101" s="309"/>
      <c r="E101" s="310"/>
      <c r="F101" s="304">
        <v>19260</v>
      </c>
      <c r="G101" s="308" t="s">
        <v>227</v>
      </c>
      <c r="H101" s="309"/>
      <c r="I101" s="310"/>
    </row>
    <row r="102" spans="2:13" s="209" customFormat="1" ht="15" customHeight="1">
      <c r="B102" s="304">
        <v>12600</v>
      </c>
      <c r="C102" s="308" t="s">
        <v>66</v>
      </c>
      <c r="D102" s="309"/>
      <c r="E102" s="310"/>
      <c r="F102" s="304">
        <v>19280</v>
      </c>
      <c r="G102" s="308" t="s">
        <v>228</v>
      </c>
      <c r="H102" s="309"/>
      <c r="I102" s="310"/>
    </row>
    <row r="103" spans="2:13" s="209" customFormat="1" ht="15" customHeight="1">
      <c r="B103" s="304">
        <v>12700</v>
      </c>
      <c r="C103" s="308" t="s">
        <v>67</v>
      </c>
      <c r="D103" s="309"/>
      <c r="E103" s="310"/>
      <c r="F103" s="304">
        <v>19320</v>
      </c>
      <c r="G103" s="308" t="s">
        <v>229</v>
      </c>
      <c r="H103" s="309"/>
      <c r="I103" s="310"/>
    </row>
    <row r="104" spans="2:13" s="209" customFormat="1" ht="15" customHeight="1">
      <c r="B104" s="304">
        <v>12750</v>
      </c>
      <c r="C104" s="308" t="s">
        <v>513</v>
      </c>
      <c r="D104" s="404"/>
      <c r="E104" s="310"/>
      <c r="F104" s="304">
        <v>19340</v>
      </c>
      <c r="G104" s="308" t="s">
        <v>230</v>
      </c>
      <c r="H104" s="309"/>
      <c r="I104" s="310"/>
    </row>
    <row r="105" spans="2:13" s="209" customFormat="1" ht="15" customHeight="1">
      <c r="B105" s="304"/>
      <c r="C105" s="302"/>
      <c r="D105" s="3"/>
      <c r="E105" s="151"/>
      <c r="F105" s="304">
        <v>19360</v>
      </c>
      <c r="G105" s="308" t="s">
        <v>231</v>
      </c>
      <c r="H105" s="309"/>
      <c r="I105" s="310"/>
    </row>
    <row r="106" spans="2:13" s="209" customFormat="1" ht="15" customHeight="1">
      <c r="B106" s="304"/>
      <c r="C106" s="302"/>
      <c r="D106" s="3"/>
      <c r="E106" s="151"/>
      <c r="F106" s="304">
        <v>19380</v>
      </c>
      <c r="G106" s="302" t="s">
        <v>232</v>
      </c>
      <c r="H106" s="3"/>
      <c r="I106" s="151"/>
    </row>
    <row r="107" spans="2:13" s="209" customFormat="1" ht="3.75" customHeight="1">
      <c r="B107" s="315"/>
      <c r="C107" s="448"/>
      <c r="D107" s="86"/>
      <c r="E107" s="152"/>
      <c r="F107" s="315"/>
      <c r="G107" s="448"/>
      <c r="H107" s="86"/>
      <c r="I107" s="152"/>
    </row>
    <row r="108" spans="2:13" s="209" customFormat="1" ht="12.75" customHeight="1">
      <c r="B108" s="215"/>
      <c r="C108" s="216"/>
      <c r="D108" s="216"/>
      <c r="E108" s="216"/>
      <c r="F108" s="215"/>
      <c r="G108" s="216"/>
      <c r="H108" s="216"/>
      <c r="I108" s="216"/>
    </row>
    <row r="109" spans="2:13" s="209" customFormat="1" ht="12.75" customHeight="1">
      <c r="B109" s="215"/>
      <c r="C109" s="216"/>
      <c r="D109" s="216"/>
      <c r="E109" s="216"/>
      <c r="F109" s="215"/>
      <c r="G109" s="216"/>
      <c r="H109" s="216"/>
      <c r="I109" s="216"/>
      <c r="M109" s="402"/>
    </row>
    <row r="110" spans="2:13" s="209" customFormat="1" ht="12.75" customHeight="1">
      <c r="B110" s="215"/>
      <c r="C110" s="216"/>
      <c r="D110" s="216"/>
      <c r="E110" s="216"/>
      <c r="F110" s="215"/>
      <c r="G110" s="216"/>
      <c r="H110" s="216"/>
      <c r="I110" s="216"/>
      <c r="M110" s="402"/>
    </row>
    <row r="111" spans="2:13" ht="26.25" customHeight="1">
      <c r="B111" s="528" t="s">
        <v>52</v>
      </c>
      <c r="C111" s="528"/>
      <c r="D111" s="528"/>
      <c r="E111" s="528"/>
      <c r="F111" s="528"/>
      <c r="G111" s="528"/>
      <c r="H111" s="528"/>
      <c r="I111" s="528"/>
      <c r="M111" s="402"/>
    </row>
    <row r="112" spans="2:13" ht="9.9" customHeight="1">
      <c r="B112" s="149"/>
      <c r="C112" s="149"/>
      <c r="D112" s="149"/>
      <c r="E112" s="149"/>
      <c r="F112" s="171"/>
      <c r="G112" s="149"/>
      <c r="H112" s="149"/>
      <c r="I112" s="149"/>
      <c r="M112" s="402"/>
    </row>
    <row r="113" spans="2:13" ht="55.2" customHeight="1">
      <c r="B113" s="210" t="s">
        <v>273</v>
      </c>
      <c r="C113" s="273" t="s">
        <v>365</v>
      </c>
      <c r="D113" s="274"/>
      <c r="E113" s="275"/>
      <c r="F113" s="210" t="s">
        <v>273</v>
      </c>
      <c r="G113" s="273" t="s">
        <v>365</v>
      </c>
      <c r="H113" s="274"/>
      <c r="I113" s="275"/>
      <c r="M113" s="402"/>
    </row>
    <row r="114" spans="2:13" ht="15.9" customHeight="1">
      <c r="B114" s="212"/>
      <c r="C114" s="142" t="s">
        <v>490</v>
      </c>
      <c r="D114" s="142"/>
      <c r="E114" s="398"/>
      <c r="F114" s="304"/>
      <c r="G114" s="464" t="s">
        <v>543</v>
      </c>
      <c r="H114" s="465"/>
      <c r="I114" s="307"/>
    </row>
    <row r="115" spans="2:13" ht="15.75" customHeight="1">
      <c r="B115" s="304">
        <v>19410</v>
      </c>
      <c r="C115" s="308" t="s">
        <v>507</v>
      </c>
      <c r="D115" s="309"/>
      <c r="E115" s="310"/>
      <c r="F115" s="304">
        <v>22100</v>
      </c>
      <c r="G115" s="308" t="s">
        <v>541</v>
      </c>
      <c r="H115" s="404"/>
      <c r="I115" s="310"/>
    </row>
    <row r="116" spans="2:13" ht="15.75" customHeight="1">
      <c r="B116" s="304">
        <v>19415</v>
      </c>
      <c r="C116" s="308" t="s">
        <v>491</v>
      </c>
      <c r="D116" s="309"/>
      <c r="E116" s="310"/>
      <c r="F116" s="304">
        <v>22200</v>
      </c>
      <c r="G116" s="308" t="s">
        <v>557</v>
      </c>
      <c r="H116" s="404"/>
      <c r="I116" s="310"/>
    </row>
    <row r="117" spans="2:13" ht="15.75" customHeight="1">
      <c r="B117" s="304"/>
      <c r="C117" s="302"/>
      <c r="D117" s="3"/>
      <c r="E117" s="151"/>
      <c r="F117" s="304">
        <v>22300</v>
      </c>
      <c r="G117" s="308" t="s">
        <v>542</v>
      </c>
      <c r="H117" s="404"/>
      <c r="I117" s="310"/>
    </row>
    <row r="118" spans="2:13" ht="15.75" customHeight="1">
      <c r="B118" s="212"/>
      <c r="C118" s="464" t="s">
        <v>515</v>
      </c>
      <c r="D118" s="306"/>
      <c r="E118" s="307"/>
      <c r="F118" s="304"/>
      <c r="G118" s="485"/>
      <c r="H118" s="486"/>
      <c r="I118" s="479"/>
    </row>
    <row r="119" spans="2:13" ht="15.75" customHeight="1">
      <c r="B119" s="304">
        <v>20100</v>
      </c>
      <c r="C119" s="308" t="s">
        <v>516</v>
      </c>
      <c r="D119" s="404"/>
      <c r="E119" s="310"/>
      <c r="F119" s="212"/>
      <c r="G119" s="462" t="s">
        <v>821</v>
      </c>
      <c r="H119" s="462"/>
      <c r="I119" s="463"/>
    </row>
    <row r="120" spans="2:13" ht="15.75" customHeight="1">
      <c r="B120" s="304">
        <v>20200</v>
      </c>
      <c r="C120" s="308" t="s">
        <v>517</v>
      </c>
      <c r="D120" s="404"/>
      <c r="E120" s="310"/>
      <c r="F120" s="304">
        <v>23100</v>
      </c>
      <c r="G120" s="308" t="s">
        <v>549</v>
      </c>
      <c r="H120" s="404"/>
      <c r="I120" s="310"/>
    </row>
    <row r="121" spans="2:13" ht="15.75" customHeight="1">
      <c r="B121" s="304">
        <v>20300</v>
      </c>
      <c r="C121" s="308" t="s">
        <v>518</v>
      </c>
      <c r="D121" s="404"/>
      <c r="E121" s="310"/>
      <c r="F121" s="304">
        <v>23200</v>
      </c>
      <c r="G121" s="308" t="s">
        <v>550</v>
      </c>
      <c r="H121" s="404"/>
      <c r="I121" s="310"/>
      <c r="M121" s="1"/>
    </row>
    <row r="122" spans="2:13" ht="15.75" customHeight="1">
      <c r="B122" s="304">
        <v>20400</v>
      </c>
      <c r="C122" s="308" t="s">
        <v>519</v>
      </c>
      <c r="D122" s="404"/>
      <c r="E122" s="310"/>
      <c r="F122" s="304">
        <v>23250</v>
      </c>
      <c r="G122" s="308" t="s">
        <v>820</v>
      </c>
      <c r="H122" s="404"/>
      <c r="I122" s="310" t="s">
        <v>822</v>
      </c>
      <c r="M122" s="1"/>
    </row>
    <row r="123" spans="2:13" ht="15.75" customHeight="1">
      <c r="B123" s="304">
        <v>20500</v>
      </c>
      <c r="C123" s="308" t="s">
        <v>520</v>
      </c>
      <c r="D123" s="404"/>
      <c r="E123" s="310"/>
      <c r="F123" s="212"/>
      <c r="G123" s="485"/>
      <c r="H123" s="486"/>
      <c r="I123" s="487"/>
      <c r="M123" s="1"/>
    </row>
    <row r="124" spans="2:13" ht="15.75" customHeight="1">
      <c r="B124" s="304">
        <v>20600</v>
      </c>
      <c r="C124" s="308" t="s">
        <v>521</v>
      </c>
      <c r="D124" s="404"/>
      <c r="E124" s="310"/>
      <c r="F124" s="212"/>
      <c r="G124" s="484"/>
      <c r="H124" s="3"/>
      <c r="I124" s="151"/>
      <c r="M124" s="1"/>
    </row>
    <row r="125" spans="2:13" ht="15.75" customHeight="1">
      <c r="B125" s="304"/>
      <c r="C125" s="302"/>
      <c r="D125" s="3"/>
      <c r="E125" s="151"/>
      <c r="F125" s="212"/>
      <c r="G125" s="85"/>
      <c r="H125" s="85"/>
      <c r="I125" s="480"/>
    </row>
    <row r="126" spans="2:13" ht="15.75" customHeight="1">
      <c r="B126" s="212"/>
      <c r="C126" s="462" t="s">
        <v>533</v>
      </c>
      <c r="D126" s="462"/>
      <c r="E126" s="463"/>
      <c r="F126" s="212"/>
      <c r="G126" s="85"/>
      <c r="H126" s="85"/>
      <c r="I126" s="480"/>
    </row>
    <row r="127" spans="2:13" ht="15.75" customHeight="1">
      <c r="B127" s="304">
        <v>21100</v>
      </c>
      <c r="C127" s="308" t="s">
        <v>534</v>
      </c>
      <c r="D127" s="404"/>
      <c r="E127" s="310"/>
      <c r="F127" s="212"/>
      <c r="G127" s="85"/>
      <c r="H127" s="85"/>
      <c r="I127" s="480"/>
    </row>
    <row r="128" spans="2:13" ht="15.75" customHeight="1">
      <c r="B128" s="304">
        <v>21200</v>
      </c>
      <c r="C128" s="308" t="s">
        <v>535</v>
      </c>
      <c r="D128" s="404"/>
      <c r="E128" s="310"/>
      <c r="F128" s="212"/>
      <c r="G128" s="87"/>
      <c r="H128" s="87"/>
      <c r="I128" s="481"/>
    </row>
    <row r="129"/>
    <row r="130"/>
    <row r="13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sheetData>
  <sortState ref="Q11:Q72">
    <sortCondition ref="Q11:Q72"/>
  </sortState>
  <mergeCells count="7">
    <mergeCell ref="A3:J3"/>
    <mergeCell ref="B111:I111"/>
    <mergeCell ref="A5:J5"/>
    <mergeCell ref="B69:I69"/>
    <mergeCell ref="B32:I32"/>
    <mergeCell ref="B7:I7"/>
    <mergeCell ref="B31:I31"/>
  </mergeCells>
  <phoneticPr fontId="0" type="noConversion"/>
  <hyperlinks>
    <hyperlink ref="I1" location="'Main Page'!A1" display="Main Page"/>
    <hyperlink ref="B36" location="'Job Descriptions'!B11" display="'Job Descriptions'!B11"/>
    <hyperlink ref="B37" location="'Job Descriptions'!B14" display="'Job Descriptions'!B14"/>
    <hyperlink ref="B38" location="'Job Descriptions'!B17" display="'Job Descriptions'!B17"/>
    <hyperlink ref="B39" location="'Job Descriptions'!B20" display="'Job Descriptions'!B20"/>
    <hyperlink ref="B40" location="'Job Descriptions'!B25" display="'Job Descriptions'!B25"/>
    <hyperlink ref="B41" location="'Job Descriptions'!B28" display="'Job Descriptions'!B28"/>
    <hyperlink ref="B42" location="'Job Descriptions'!B31" display="'Job Descriptions'!B31"/>
    <hyperlink ref="B43" location="'Job Descriptions'!B36" display="'Job Descriptions'!B36"/>
    <hyperlink ref="B44" location="'Job Descriptions'!B39" display="'Job Descriptions'!B39"/>
    <hyperlink ref="B45" location="'Job Descriptions'!B42" display="'Job Descriptions'!B42"/>
    <hyperlink ref="B46" location="'Job Descriptions'!B47" display="'Job Descriptions'!B47"/>
    <hyperlink ref="B47" location="'Job Descriptions'!B50" display="'Job Descriptions'!B50"/>
    <hyperlink ref="B48" location="'Job Descriptions'!B54" display="'Job Descriptions'!B54"/>
    <hyperlink ref="B49" location="'Job Descriptions'!B59" display="'Job Descriptions'!B59"/>
    <hyperlink ref="B50" location="'Job Descriptions'!B64" display="'Job Descriptions'!B64"/>
    <hyperlink ref="B51" location="'Job Descriptions'!B67" display="'Job Descriptions'!B67"/>
    <hyperlink ref="B52" location="'Job Descriptions'!B70" display="'Job Descriptions'!B70"/>
    <hyperlink ref="B53" location="'Job Descriptions'!B73" display="'Job Descriptions'!B73"/>
    <hyperlink ref="B54" location="'Job Descriptions'!B78" display="'Job Descriptions'!B78"/>
    <hyperlink ref="F36" location="'Job Descriptions'!B81" display="'Job Descriptions'!B81"/>
    <hyperlink ref="F37" location="'Job Descriptions'!B84" display="'Job Descriptions'!B84"/>
    <hyperlink ref="F38" location="'Job Descriptions'!B87" display="'Job Descriptions'!B87"/>
    <hyperlink ref="F39" location="'Job Descriptions'!B92" display="'Job Descriptions'!B92"/>
    <hyperlink ref="F40" location="'Job Descriptions'!B49" display="'Job Descriptions'!B49"/>
    <hyperlink ref="F41" location="'Job Descriptions'!B98" display="'Job Descriptions'!B98"/>
    <hyperlink ref="F42" location="'Job Descriptions'!B105" display="'Job Descriptions'!B105"/>
    <hyperlink ref="F43" location="JD_11300" display="JD_11300"/>
    <hyperlink ref="F44" location="JD_11400" display="JD_11400"/>
    <hyperlink ref="F45" location="JD_11500" display="JD_11500"/>
    <hyperlink ref="F46" location="JD_11501" display="JD_11501"/>
    <hyperlink ref="F47" location="JD_11502" display="JD_11502"/>
    <hyperlink ref="F48" location="JD_11503" display="JD_11503"/>
    <hyperlink ref="F49" location="JD_11504" display="JD_11504"/>
    <hyperlink ref="F50" location="JD_11505" display="JD_11505"/>
    <hyperlink ref="F51" location="JD_11510_CORRECT" display="JD_11510_CORRECT"/>
    <hyperlink ref="F52" location="JD_11515" display="JD_11515"/>
    <hyperlink ref="F53" location="JD_11520" display="JD_11520"/>
    <hyperlink ref="F54" location="JD_11525" display="JD_11525"/>
    <hyperlink ref="F55" location="JD_11530" display="JD_11530"/>
    <hyperlink ref="F56" location="JD_11535" display="JD_11535"/>
    <hyperlink ref="B73" location="JD_11600" display="JD_11600"/>
    <hyperlink ref="B74" location="JD_11700" display="JD_11700"/>
    <hyperlink ref="B75" location="JD_11820" display="JD_11820"/>
    <hyperlink ref="B76" location="JD_11840" display="JD_11840"/>
    <hyperlink ref="B77" location="JD_11860" display="JD_11860"/>
    <hyperlink ref="B78" location="JD_11880" display="JD_11880"/>
    <hyperlink ref="B79" location="JD_12000" display="JD_12000"/>
    <hyperlink ref="B80" location="JD_12100" display="JD_12100"/>
    <hyperlink ref="B81" location="JD_12200" display="JD_12200"/>
    <hyperlink ref="B101" location="JD_12500" display="JD_12500"/>
    <hyperlink ref="B102" location="JD_12600" display="JD_12600"/>
    <hyperlink ref="B103" location="JD_12700" display="JD_12700"/>
    <hyperlink ref="B90" location="JD_12300" display="JD_12300"/>
    <hyperlink ref="B91" location="JD_12320" display="JD_12320"/>
    <hyperlink ref="B92" location="JD_12400" display="JD_12400"/>
    <hyperlink ref="B93" location="JD_12410" display="JD_12410"/>
    <hyperlink ref="B94" location="JD_12415" display="JD_12415"/>
    <hyperlink ref="B95" location="JD_12420" display="JD_12420"/>
    <hyperlink ref="B96" location="JD_12450" display="JD_12450"/>
    <hyperlink ref="B97" location="JD_12460" display="JD_12460"/>
    <hyperlink ref="B98" location="JD_12470" display="JD_12470"/>
    <hyperlink ref="F94" location="JD_19120" display="JD_19120"/>
    <hyperlink ref="F95" location="JD_19140" display="JD_19140"/>
    <hyperlink ref="F96" location="JD_19160" display="JD_19160"/>
    <hyperlink ref="F73" location="JD_12800" display="JD_12800"/>
    <hyperlink ref="F74" location="JD_12900" display="JD_12900"/>
    <hyperlink ref="F75" location="JD_13000" display="JD_13000"/>
    <hyperlink ref="F76" location="JD_13100" display="JD_13100"/>
    <hyperlink ref="F77" location="JD_13105" display="JD_13105"/>
    <hyperlink ref="F78" location="JD_13110" display="JD_13110"/>
    <hyperlink ref="F79" location="JD_13115" display="JD_13115"/>
    <hyperlink ref="F82" location="JD_13200" display="JD_13200"/>
    <hyperlink ref="F83" location="JD_13300" display="JD_13300"/>
    <hyperlink ref="F86" location="JD_18100" display="JD_18100"/>
    <hyperlink ref="F87" location="JD_18200" display="JD_18200"/>
    <hyperlink ref="F88" location="JD_18400" display="JD_18400"/>
    <hyperlink ref="F99" location="JD_19220" display="JD_19220"/>
    <hyperlink ref="F100" location="JD_19240" display="JD_19240"/>
    <hyperlink ref="F101" location="JD_19260" display="JD_19260"/>
    <hyperlink ref="F102" location="JD_19280" display="JD_19280"/>
    <hyperlink ref="F103" location="JD_19320" display="JD_19320"/>
    <hyperlink ref="F104" location="JD_19340" display="JD_19340"/>
    <hyperlink ref="F105" location="JD_19360" display="JD_19360"/>
    <hyperlink ref="F106" location="JD_19380" display="JD_19380"/>
    <hyperlink ref="F57" location="JD_11540" display="JD_11540"/>
    <hyperlink ref="B104" location="JD_12750" display="JD_12750"/>
    <hyperlink ref="B119" location="JD_20100" display="JD_20100"/>
    <hyperlink ref="B120" location="JD_20200" display="JD_20200"/>
    <hyperlink ref="B121" location="JD_20300" display="JD_20300"/>
    <hyperlink ref="B122" location="JD_20400" display="JD_20400"/>
    <hyperlink ref="B123" location="JD_20500" display="JD_20500"/>
    <hyperlink ref="B124" location="JD_20600" display="JD_20600"/>
    <hyperlink ref="B127" location="JD_21100" display="JD_21100"/>
    <hyperlink ref="B128" location="JD_21200" display="JD_21200"/>
    <hyperlink ref="F120" location="JD_23100" display="JD_23100"/>
    <hyperlink ref="F121" location="JD_23200" display="JD_23200"/>
    <hyperlink ref="F115" location="JD_22100" display="JD_22100"/>
    <hyperlink ref="F116" location="JD_22200" display="JD_22200"/>
    <hyperlink ref="F117" location="JD_22300" display="JD_22300"/>
    <hyperlink ref="F58" location="JD_11545" display="JD_11545"/>
    <hyperlink ref="F59" location="JD_11550" display="JD_11550"/>
    <hyperlink ref="F60" location="JD_11555" display="JD_11555"/>
    <hyperlink ref="F61" location="JD_11560" display="JD_11560"/>
    <hyperlink ref="F62" location="JD_11565" display="JD_11565"/>
    <hyperlink ref="F63" location="JD_11570" display="JD_11570"/>
    <hyperlink ref="F64" location="JD_11575" display="JD_11575"/>
    <hyperlink ref="F65" location="JD_11580" display="JD_11580"/>
    <hyperlink ref="F66" location="JD_11585" display="JD_11585"/>
    <hyperlink ref="B82" location="JD_12210" display="JD_12210"/>
    <hyperlink ref="B83" location="JD_12215" display="JD_12215"/>
    <hyperlink ref="B84" location="JD_12220" display="JD_12220"/>
    <hyperlink ref="B85" location="JD_12225" display="JD_12225"/>
    <hyperlink ref="B86" location="JD_12230" display="JD_12230"/>
    <hyperlink ref="B87" location="JD_12235" display="JD_12235"/>
    <hyperlink ref="B55" location="JD_10835" display="JD_10835"/>
    <hyperlink ref="F122" location="JD_23200" display="JD_23200"/>
    <hyperlink ref="F89" location="JD_18400" display="JD_18400"/>
    <hyperlink ref="F90" location="JD_18400" display="JD_18400"/>
    <hyperlink ref="F91" location="JD_18400" display="JD_18400"/>
  </hyperlinks>
  <printOptions horizontalCentered="1"/>
  <pageMargins left="0.25" right="0.25" top="1" bottom="0.5" header="0.5" footer="0.25"/>
  <pageSetup scale="97" orientation="portrait" horizontalDpi="4294967295" verticalDpi="4294967295" r:id="rId1"/>
  <headerFooter alignWithMargins="0">
    <oddFooter>&amp;R&amp;A - &amp;P</oddFooter>
  </headerFooter>
  <rowBreaks count="3" manualBreakCount="3">
    <brk id="30" max="9" man="1"/>
    <brk id="68" max="9" man="1"/>
    <brk id="110" max="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autoPageBreaks="0"/>
  </sheetPr>
  <dimension ref="A1:N98"/>
  <sheetViews>
    <sheetView showGridLines="0" showRowColHeaders="0" zoomScaleNormal="100" zoomScaleSheetLayoutView="100" workbookViewId="0">
      <pane ySplit="6" topLeftCell="A7" activePane="bottomLeft" state="frozen"/>
      <selection activeCell="B22" sqref="B22:AQ22"/>
      <selection pane="bottomLeft" activeCell="A4" sqref="A4:L4"/>
    </sheetView>
  </sheetViews>
  <sheetFormatPr defaultColWidth="0" defaultRowHeight="13.2" zeroHeight="1"/>
  <cols>
    <col min="1" max="1" width="2.6640625" style="1" customWidth="1"/>
    <col min="2" max="11" width="9.109375" style="1" customWidth="1"/>
    <col min="12" max="12" width="2.6640625" style="1" customWidth="1"/>
    <col min="13" max="16384" width="9.109375" style="1" hidden="1"/>
  </cols>
  <sheetData>
    <row r="1" spans="1:14" ht="18" customHeight="1">
      <c r="I1" s="4" t="s">
        <v>404</v>
      </c>
    </row>
    <row r="2" spans="1:14" ht="30.75" customHeight="1">
      <c r="I2" s="303" t="s">
        <v>401</v>
      </c>
    </row>
    <row r="3" spans="1:14" ht="3.75" customHeight="1">
      <c r="I3" s="4"/>
    </row>
    <row r="4" spans="1:14" ht="23.25" customHeight="1">
      <c r="A4" s="553" t="s">
        <v>770</v>
      </c>
      <c r="B4" s="553"/>
      <c r="C4" s="553"/>
      <c r="D4" s="553"/>
      <c r="E4" s="553"/>
      <c r="F4" s="553"/>
      <c r="G4" s="553"/>
      <c r="H4" s="553"/>
      <c r="I4" s="553"/>
      <c r="J4" s="553"/>
      <c r="K4" s="553"/>
      <c r="L4" s="553"/>
    </row>
    <row r="5" spans="1:14" ht="12.75" customHeight="1"/>
    <row r="6" spans="1:14" ht="18" customHeight="1">
      <c r="A6" s="519" t="s">
        <v>275</v>
      </c>
      <c r="B6" s="519"/>
      <c r="C6" s="519"/>
      <c r="D6" s="519"/>
      <c r="E6" s="519"/>
      <c r="F6" s="519"/>
      <c r="G6" s="519"/>
      <c r="H6" s="519"/>
      <c r="I6" s="519"/>
      <c r="J6" s="519"/>
      <c r="K6" s="519"/>
      <c r="L6" s="519"/>
      <c r="M6" s="519"/>
      <c r="N6" s="519"/>
    </row>
    <row r="7" spans="1:14">
      <c r="B7" s="27"/>
      <c r="C7" s="27"/>
      <c r="D7" s="27"/>
      <c r="E7" s="27"/>
      <c r="F7" s="27"/>
      <c r="G7" s="27"/>
      <c r="H7" s="27"/>
      <c r="I7" s="27"/>
      <c r="J7" s="27"/>
      <c r="K7" s="27"/>
    </row>
    <row r="8" spans="1:14" s="31" customFormat="1" ht="51" customHeight="1">
      <c r="B8" s="535" t="s">
        <v>603</v>
      </c>
      <c r="C8" s="536"/>
      <c r="D8" s="536"/>
      <c r="E8" s="536"/>
      <c r="F8" s="536"/>
      <c r="G8" s="536"/>
      <c r="H8" s="536"/>
      <c r="I8" s="536"/>
      <c r="J8" s="536"/>
      <c r="K8" s="536"/>
    </row>
    <row r="9" spans="1:14" s="31" customFormat="1" ht="15.6">
      <c r="B9" s="58"/>
      <c r="C9" s="58"/>
      <c r="D9" s="58"/>
      <c r="E9" s="58"/>
      <c r="F9" s="58"/>
      <c r="G9" s="58"/>
      <c r="H9" s="58"/>
      <c r="I9" s="58"/>
      <c r="J9" s="58"/>
      <c r="K9" s="58"/>
    </row>
    <row r="10" spans="1:14" s="31" customFormat="1" ht="51" customHeight="1">
      <c r="B10" s="537" t="s">
        <v>787</v>
      </c>
      <c r="C10" s="538"/>
      <c r="D10" s="538"/>
      <c r="E10" s="538"/>
      <c r="F10" s="538"/>
      <c r="G10" s="538"/>
      <c r="H10" s="538"/>
      <c r="I10" s="538"/>
      <c r="J10" s="538"/>
      <c r="K10" s="538"/>
    </row>
    <row r="11" spans="1:14" s="27" customFormat="1" ht="12.6" customHeight="1">
      <c r="B11" s="59"/>
      <c r="C11" s="59"/>
      <c r="D11" s="59"/>
      <c r="E11" s="59"/>
      <c r="F11" s="59"/>
      <c r="G11" s="59"/>
      <c r="H11" s="59"/>
      <c r="I11" s="59"/>
      <c r="J11" s="59"/>
      <c r="K11" s="59"/>
    </row>
    <row r="12" spans="1:14" s="31" customFormat="1" ht="63" customHeight="1">
      <c r="B12" s="535" t="s">
        <v>608</v>
      </c>
      <c r="C12" s="536"/>
      <c r="D12" s="536"/>
      <c r="E12" s="536"/>
      <c r="F12" s="536"/>
      <c r="G12" s="536"/>
      <c r="H12" s="536"/>
      <c r="I12" s="536"/>
      <c r="J12" s="536"/>
      <c r="K12" s="536"/>
    </row>
    <row r="13" spans="1:14" s="31" customFormat="1" ht="15.6">
      <c r="B13" s="552" t="s">
        <v>167</v>
      </c>
      <c r="C13" s="552"/>
      <c r="D13" s="552"/>
      <c r="E13" s="552"/>
      <c r="F13" s="552"/>
      <c r="G13" s="552"/>
      <c r="H13" s="552"/>
      <c r="I13" s="552"/>
      <c r="J13" s="552"/>
      <c r="K13" s="552"/>
    </row>
    <row r="14" spans="1:14" s="27" customFormat="1" ht="15.6">
      <c r="B14" s="59"/>
      <c r="C14" s="59"/>
      <c r="D14" s="59"/>
      <c r="E14" s="59"/>
      <c r="F14" s="59"/>
      <c r="G14" s="59"/>
      <c r="H14" s="59"/>
      <c r="I14" s="59"/>
      <c r="J14" s="59"/>
      <c r="K14" s="59"/>
    </row>
    <row r="15" spans="1:14" s="2" customFormat="1" ht="36.75" customHeight="1">
      <c r="B15" s="541" t="s">
        <v>604</v>
      </c>
      <c r="C15" s="542"/>
      <c r="D15" s="542"/>
      <c r="E15" s="542"/>
      <c r="F15" s="542"/>
      <c r="G15" s="542"/>
      <c r="H15" s="542"/>
      <c r="I15" s="542"/>
      <c r="J15" s="542"/>
      <c r="K15" s="542"/>
    </row>
    <row r="16" spans="1:14" s="2" customFormat="1" ht="36.75" customHeight="1">
      <c r="B16" s="367" t="s">
        <v>468</v>
      </c>
      <c r="C16" s="366"/>
      <c r="D16" s="366"/>
      <c r="E16" s="366"/>
      <c r="F16" s="366"/>
      <c r="G16" s="366"/>
      <c r="H16" s="366"/>
      <c r="I16" s="366"/>
      <c r="J16" s="366"/>
      <c r="K16" s="366"/>
    </row>
    <row r="17" spans="2:11" ht="51" customHeight="1">
      <c r="B17" s="516" t="s">
        <v>469</v>
      </c>
      <c r="C17" s="516"/>
      <c r="D17" s="516"/>
      <c r="E17" s="516"/>
      <c r="F17" s="516"/>
      <c r="G17" s="516"/>
      <c r="H17" s="516"/>
      <c r="I17" s="516"/>
      <c r="J17" s="516"/>
      <c r="K17" s="516"/>
    </row>
    <row r="18" spans="2:11" ht="15.6">
      <c r="B18" s="54"/>
      <c r="C18" s="54"/>
      <c r="D18" s="54"/>
      <c r="E18" s="54"/>
      <c r="F18" s="54"/>
      <c r="G18" s="54"/>
      <c r="H18" s="54"/>
      <c r="I18" s="54"/>
      <c r="J18" s="54"/>
      <c r="K18" s="54"/>
    </row>
    <row r="19" spans="2:11" s="2" customFormat="1" ht="36" customHeight="1">
      <c r="B19" s="539" t="s">
        <v>467</v>
      </c>
      <c r="C19" s="540"/>
      <c r="D19" s="540"/>
      <c r="E19" s="540"/>
      <c r="F19" s="540"/>
      <c r="G19" s="540"/>
      <c r="H19" s="540"/>
      <c r="I19" s="540"/>
      <c r="J19" s="540"/>
      <c r="K19" s="540"/>
    </row>
    <row r="20" spans="2:11" s="27" customFormat="1" ht="12.6" customHeight="1">
      <c r="B20" s="59"/>
      <c r="C20" s="59"/>
      <c r="D20" s="59"/>
      <c r="E20" s="59"/>
      <c r="F20" s="59"/>
      <c r="G20" s="59"/>
      <c r="H20" s="59"/>
      <c r="I20" s="59"/>
      <c r="J20" s="59"/>
      <c r="K20" s="59"/>
    </row>
    <row r="21" spans="2:11" s="27" customFormat="1" ht="15" customHeight="1">
      <c r="B21" s="544" t="s">
        <v>187</v>
      </c>
      <c r="C21" s="544"/>
      <c r="D21" s="544"/>
      <c r="E21" s="544"/>
      <c r="F21" s="544"/>
      <c r="G21" s="544"/>
      <c r="H21" s="544"/>
      <c r="I21" s="544"/>
      <c r="J21" s="544"/>
      <c r="K21" s="544"/>
    </row>
    <row r="22" spans="2:11" s="27" customFormat="1" ht="12.6" customHeight="1">
      <c r="B22" s="59"/>
      <c r="C22" s="59"/>
      <c r="D22" s="59"/>
      <c r="E22" s="59"/>
      <c r="F22" s="59"/>
      <c r="G22" s="59"/>
      <c r="H22" s="59"/>
      <c r="I22" s="59"/>
      <c r="J22" s="59"/>
      <c r="K22" s="59"/>
    </row>
    <row r="23" spans="2:11" s="27" customFormat="1" ht="71.25" customHeight="1">
      <c r="B23" s="545" t="s">
        <v>575</v>
      </c>
      <c r="C23" s="545"/>
      <c r="D23" s="545"/>
      <c r="E23" s="545"/>
      <c r="F23" s="545"/>
      <c r="G23" s="545"/>
      <c r="H23" s="545"/>
      <c r="I23" s="545"/>
      <c r="J23" s="545"/>
      <c r="K23" s="545"/>
    </row>
    <row r="24" spans="2:11" s="27" customFormat="1" ht="12.6" customHeight="1">
      <c r="B24" s="60"/>
      <c r="C24" s="60"/>
      <c r="D24" s="60"/>
      <c r="E24" s="60"/>
      <c r="F24" s="60"/>
      <c r="G24" s="60"/>
      <c r="H24" s="60"/>
      <c r="I24" s="60"/>
      <c r="J24" s="60"/>
      <c r="K24" s="60"/>
    </row>
    <row r="25" spans="2:11" s="27" customFormat="1" ht="81" customHeight="1">
      <c r="B25" s="549" t="s">
        <v>289</v>
      </c>
      <c r="C25" s="545"/>
      <c r="D25" s="545"/>
      <c r="E25" s="545"/>
      <c r="F25" s="545"/>
      <c r="G25" s="545"/>
      <c r="H25" s="545"/>
      <c r="I25" s="545"/>
      <c r="J25" s="545"/>
      <c r="K25" s="545"/>
    </row>
    <row r="26" spans="2:11" ht="51" customHeight="1">
      <c r="B26" s="534" t="s">
        <v>582</v>
      </c>
      <c r="C26" s="516"/>
      <c r="D26" s="516"/>
      <c r="E26" s="516"/>
      <c r="F26" s="516"/>
      <c r="G26" s="516"/>
      <c r="H26" s="516"/>
      <c r="I26" s="516"/>
      <c r="J26" s="516"/>
      <c r="K26" s="516"/>
    </row>
    <row r="27" spans="2:11" ht="12.6" customHeight="1">
      <c r="B27" s="516"/>
      <c r="C27" s="516"/>
      <c r="D27" s="516"/>
      <c r="E27" s="516"/>
      <c r="F27" s="516"/>
      <c r="G27" s="516"/>
      <c r="H27" s="516"/>
      <c r="I27" s="516"/>
      <c r="J27" s="516"/>
      <c r="K27" s="516"/>
    </row>
    <row r="28" spans="2:11" ht="42" customHeight="1">
      <c r="B28" s="534" t="s">
        <v>581</v>
      </c>
      <c r="C28" s="516"/>
      <c r="D28" s="516"/>
      <c r="E28" s="516"/>
      <c r="F28" s="516"/>
      <c r="G28" s="516"/>
      <c r="H28" s="516"/>
      <c r="I28" s="516"/>
      <c r="J28" s="516"/>
      <c r="K28" s="516"/>
    </row>
    <row r="29" spans="2:11" ht="6" customHeight="1">
      <c r="B29" s="61"/>
      <c r="C29" s="54"/>
      <c r="D29" s="54"/>
      <c r="E29" s="54"/>
      <c r="F29" s="54"/>
      <c r="G29" s="54"/>
      <c r="H29" s="54"/>
      <c r="I29" s="54"/>
      <c r="J29" s="54"/>
      <c r="K29" s="54"/>
    </row>
    <row r="30" spans="2:11" ht="33" customHeight="1">
      <c r="B30" s="62"/>
      <c r="C30" s="543" t="s">
        <v>250</v>
      </c>
      <c r="D30" s="516"/>
      <c r="E30" s="516"/>
      <c r="F30" s="516"/>
      <c r="G30" s="516"/>
      <c r="H30" s="516"/>
      <c r="I30" s="516"/>
      <c r="J30" s="516"/>
      <c r="K30" s="516"/>
    </row>
    <row r="31" spans="2:11" ht="24" customHeight="1">
      <c r="B31" s="62"/>
      <c r="C31" s="543" t="s">
        <v>369</v>
      </c>
      <c r="D31" s="516"/>
      <c r="E31" s="516"/>
      <c r="F31" s="516"/>
      <c r="G31" s="516"/>
      <c r="H31" s="516"/>
      <c r="I31" s="516"/>
      <c r="J31" s="516"/>
      <c r="K31" s="516"/>
    </row>
    <row r="32" spans="2:11" ht="33" customHeight="1">
      <c r="B32" s="62"/>
      <c r="C32" s="543" t="s">
        <v>112</v>
      </c>
      <c r="D32" s="516"/>
      <c r="E32" s="516"/>
      <c r="F32" s="516"/>
      <c r="G32" s="516"/>
      <c r="H32" s="516"/>
      <c r="I32" s="516"/>
      <c r="J32" s="516"/>
      <c r="K32" s="516"/>
    </row>
    <row r="33" spans="2:11" ht="33" customHeight="1">
      <c r="B33" s="62"/>
      <c r="C33" s="543" t="s">
        <v>568</v>
      </c>
      <c r="D33" s="516"/>
      <c r="E33" s="516"/>
      <c r="F33" s="516"/>
      <c r="G33" s="516"/>
      <c r="H33" s="516"/>
      <c r="I33" s="516"/>
      <c r="J33" s="516"/>
      <c r="K33" s="516"/>
    </row>
    <row r="34" spans="2:11" ht="54.75" customHeight="1">
      <c r="B34" s="62"/>
      <c r="C34" s="543" t="s">
        <v>596</v>
      </c>
      <c r="D34" s="516"/>
      <c r="E34" s="516"/>
      <c r="F34" s="516"/>
      <c r="G34" s="516"/>
      <c r="H34" s="516"/>
      <c r="I34" s="516"/>
      <c r="J34" s="516"/>
      <c r="K34" s="516"/>
    </row>
    <row r="35" spans="2:11" ht="15.6">
      <c r="B35" s="546"/>
      <c r="C35" s="547"/>
      <c r="D35" s="547"/>
      <c r="E35" s="547"/>
      <c r="F35" s="547"/>
      <c r="G35" s="547"/>
      <c r="H35" s="547"/>
      <c r="I35" s="547"/>
      <c r="J35" s="547"/>
      <c r="K35" s="547"/>
    </row>
    <row r="36" spans="2:11" ht="51.75" customHeight="1">
      <c r="B36" s="534" t="s">
        <v>580</v>
      </c>
      <c r="C36" s="516"/>
      <c r="D36" s="516"/>
      <c r="E36" s="516"/>
      <c r="F36" s="516"/>
      <c r="G36" s="516"/>
      <c r="H36" s="516"/>
      <c r="I36" s="516"/>
      <c r="J36" s="516"/>
      <c r="K36" s="516"/>
    </row>
    <row r="37" spans="2:11" ht="15" customHeight="1">
      <c r="B37" s="55"/>
      <c r="C37" s="54"/>
      <c r="D37" s="54"/>
      <c r="E37" s="54"/>
      <c r="F37" s="54"/>
      <c r="G37" s="54"/>
      <c r="H37" s="54"/>
      <c r="I37" s="54"/>
      <c r="J37" s="54"/>
      <c r="K37" s="54"/>
    </row>
    <row r="38" spans="2:11" ht="51" customHeight="1">
      <c r="B38" s="534" t="s">
        <v>780</v>
      </c>
      <c r="C38" s="548"/>
      <c r="D38" s="548"/>
      <c r="E38" s="548"/>
      <c r="F38" s="548"/>
      <c r="G38" s="548"/>
      <c r="H38" s="548"/>
      <c r="I38" s="548"/>
      <c r="J38" s="548"/>
      <c r="K38" s="548"/>
    </row>
    <row r="39" spans="2:11" ht="15" customHeight="1">
      <c r="B39" s="55"/>
      <c r="C39" s="54"/>
      <c r="D39" s="54"/>
      <c r="E39" s="54"/>
      <c r="F39" s="54"/>
      <c r="G39" s="54"/>
      <c r="H39" s="54"/>
      <c r="I39" s="54"/>
      <c r="J39" s="54"/>
      <c r="K39" s="54"/>
    </row>
    <row r="40" spans="2:11" ht="49.5" customHeight="1">
      <c r="B40" s="534" t="s">
        <v>597</v>
      </c>
      <c r="C40" s="516"/>
      <c r="D40" s="516"/>
      <c r="E40" s="516"/>
      <c r="F40" s="516"/>
      <c r="G40" s="516"/>
      <c r="H40" s="516"/>
      <c r="I40" s="516"/>
      <c r="J40" s="516"/>
      <c r="K40" s="516"/>
    </row>
    <row r="41" spans="2:11" ht="15" customHeight="1">
      <c r="B41" s="55"/>
      <c r="C41" s="54"/>
      <c r="D41" s="54"/>
      <c r="E41" s="54"/>
      <c r="F41" s="54"/>
      <c r="G41" s="54"/>
      <c r="H41" s="54"/>
      <c r="I41" s="54"/>
      <c r="J41" s="54"/>
      <c r="K41" s="54"/>
    </row>
    <row r="42" spans="2:11" ht="34.5" customHeight="1">
      <c r="B42" s="534" t="s">
        <v>579</v>
      </c>
      <c r="C42" s="516"/>
      <c r="D42" s="516"/>
      <c r="E42" s="516"/>
      <c r="F42" s="516"/>
      <c r="G42" s="516"/>
      <c r="H42" s="516"/>
      <c r="I42" s="516"/>
      <c r="J42" s="516"/>
      <c r="K42" s="516"/>
    </row>
    <row r="43" spans="2:11" ht="15" customHeight="1">
      <c r="B43" s="516"/>
      <c r="C43" s="516"/>
      <c r="D43" s="516"/>
      <c r="E43" s="516"/>
      <c r="F43" s="516"/>
      <c r="G43" s="516"/>
      <c r="H43" s="516"/>
      <c r="I43" s="516"/>
      <c r="J43" s="516"/>
      <c r="K43" s="516"/>
    </row>
    <row r="44" spans="2:11" ht="54.9" customHeight="1">
      <c r="B44" s="543" t="s">
        <v>578</v>
      </c>
      <c r="C44" s="516"/>
      <c r="D44" s="516"/>
      <c r="E44" s="516"/>
      <c r="F44" s="516"/>
      <c r="G44" s="516"/>
      <c r="H44" s="516"/>
      <c r="I44" s="516"/>
      <c r="J44" s="516"/>
      <c r="K44" s="516"/>
    </row>
    <row r="45" spans="2:11" ht="15" customHeight="1">
      <c r="B45" s="516"/>
      <c r="C45" s="516"/>
      <c r="D45" s="516"/>
      <c r="E45" s="516"/>
      <c r="F45" s="516"/>
      <c r="G45" s="516"/>
      <c r="H45" s="516"/>
      <c r="I45" s="516"/>
      <c r="J45" s="516"/>
      <c r="K45" s="516"/>
    </row>
    <row r="46" spans="2:11" ht="51" customHeight="1">
      <c r="B46" s="534" t="s">
        <v>781</v>
      </c>
      <c r="C46" s="516"/>
      <c r="D46" s="516"/>
      <c r="E46" s="516"/>
      <c r="F46" s="516"/>
      <c r="G46" s="516"/>
      <c r="H46" s="516"/>
      <c r="I46" s="516"/>
      <c r="J46" s="516"/>
      <c r="K46" s="516"/>
    </row>
    <row r="47" spans="2:11" ht="15" customHeight="1">
      <c r="B47" s="516"/>
      <c r="C47" s="516"/>
      <c r="D47" s="516"/>
      <c r="E47" s="516"/>
      <c r="F47" s="516"/>
      <c r="G47" s="516"/>
      <c r="H47" s="516"/>
      <c r="I47" s="516"/>
      <c r="J47" s="516"/>
      <c r="K47" s="516"/>
    </row>
    <row r="48" spans="2:11" ht="97.5" customHeight="1">
      <c r="B48" s="516" t="s">
        <v>782</v>
      </c>
      <c r="C48" s="516"/>
      <c r="D48" s="516"/>
      <c r="E48" s="516"/>
      <c r="F48" s="516"/>
      <c r="G48" s="516"/>
      <c r="H48" s="516"/>
      <c r="I48" s="516"/>
      <c r="J48" s="516"/>
      <c r="K48" s="516"/>
    </row>
    <row r="49" spans="2:11" ht="15" customHeight="1">
      <c r="B49" s="54"/>
      <c r="C49" s="54"/>
      <c r="D49" s="54"/>
      <c r="E49" s="54"/>
      <c r="F49" s="54"/>
      <c r="G49" s="54"/>
      <c r="H49" s="54"/>
      <c r="I49" s="54"/>
      <c r="J49" s="54"/>
      <c r="K49" s="54"/>
    </row>
    <row r="50" spans="2:11" ht="80.25" customHeight="1">
      <c r="B50" s="534" t="s">
        <v>783</v>
      </c>
      <c r="C50" s="516"/>
      <c r="D50" s="516"/>
      <c r="E50" s="516"/>
      <c r="F50" s="516"/>
      <c r="G50" s="516"/>
      <c r="H50" s="516"/>
      <c r="I50" s="516"/>
      <c r="J50" s="516"/>
      <c r="K50" s="516"/>
    </row>
    <row r="51" spans="2:11" ht="15" customHeight="1">
      <c r="B51" s="55"/>
      <c r="C51" s="54"/>
      <c r="D51" s="54"/>
      <c r="E51" s="54"/>
      <c r="F51" s="54"/>
      <c r="G51" s="54"/>
      <c r="H51" s="54"/>
      <c r="I51" s="54"/>
      <c r="J51" s="54"/>
      <c r="K51" s="54"/>
    </row>
    <row r="52" spans="2:11" ht="48" customHeight="1">
      <c r="B52" s="534" t="s">
        <v>583</v>
      </c>
      <c r="C52" s="548"/>
      <c r="D52" s="548"/>
      <c r="E52" s="548"/>
      <c r="F52" s="548"/>
      <c r="G52" s="548"/>
      <c r="H52" s="548"/>
      <c r="I52" s="548"/>
      <c r="J52" s="548"/>
      <c r="K52" s="548"/>
    </row>
    <row r="53" spans="2:11" ht="12.75" customHeight="1">
      <c r="B53" s="476"/>
      <c r="C53" s="477"/>
      <c r="D53" s="477"/>
      <c r="E53" s="477"/>
      <c r="F53" s="477"/>
      <c r="G53" s="477"/>
      <c r="H53" s="477"/>
      <c r="I53" s="477"/>
      <c r="J53" s="477"/>
      <c r="K53" s="477"/>
    </row>
    <row r="54" spans="2:11" ht="37.5" customHeight="1">
      <c r="B54" s="550" t="s">
        <v>759</v>
      </c>
      <c r="C54" s="551"/>
      <c r="D54" s="551"/>
      <c r="E54" s="551"/>
      <c r="F54" s="551"/>
      <c r="G54" s="551"/>
      <c r="H54" s="551"/>
      <c r="I54" s="551"/>
      <c r="J54" s="551"/>
      <c r="K54" s="551"/>
    </row>
    <row r="55" spans="2:11" ht="15" customHeight="1">
      <c r="B55" s="55"/>
      <c r="C55" s="54"/>
      <c r="D55" s="54"/>
      <c r="E55" s="54"/>
      <c r="F55" s="54"/>
      <c r="G55" s="54"/>
      <c r="H55" s="54"/>
      <c r="I55" s="54"/>
      <c r="J55" s="54"/>
      <c r="K55" s="54"/>
    </row>
    <row r="56" spans="2:11" ht="51" customHeight="1">
      <c r="B56" s="534" t="s">
        <v>584</v>
      </c>
      <c r="C56" s="516"/>
      <c r="D56" s="516"/>
      <c r="E56" s="516"/>
      <c r="F56" s="516"/>
      <c r="G56" s="516"/>
      <c r="H56" s="516"/>
      <c r="I56" s="516"/>
      <c r="J56" s="516"/>
      <c r="K56" s="516"/>
    </row>
    <row r="57" spans="2:11" ht="15" customHeight="1">
      <c r="B57" s="516"/>
      <c r="C57" s="516"/>
      <c r="D57" s="516"/>
      <c r="E57" s="516"/>
      <c r="F57" s="516"/>
      <c r="G57" s="516"/>
      <c r="H57" s="516"/>
      <c r="I57" s="516"/>
      <c r="J57" s="516"/>
      <c r="K57" s="516"/>
    </row>
    <row r="58" spans="2:11" ht="34.5" customHeight="1">
      <c r="B58" s="534" t="s">
        <v>585</v>
      </c>
      <c r="C58" s="516"/>
      <c r="D58" s="516"/>
      <c r="E58" s="516"/>
      <c r="F58" s="516"/>
      <c r="G58" s="516"/>
      <c r="H58" s="516"/>
      <c r="I58" s="516"/>
      <c r="J58" s="516"/>
      <c r="K58" s="516"/>
    </row>
    <row r="59" spans="2:11" ht="15" customHeight="1">
      <c r="B59" s="516"/>
      <c r="C59" s="516"/>
      <c r="D59" s="516"/>
      <c r="E59" s="516"/>
      <c r="F59" s="516"/>
      <c r="G59" s="516"/>
      <c r="H59" s="516"/>
      <c r="I59" s="516"/>
      <c r="J59" s="516"/>
      <c r="K59" s="516"/>
    </row>
    <row r="60" spans="2:11" ht="34.5" customHeight="1">
      <c r="B60" s="534" t="s">
        <v>586</v>
      </c>
      <c r="C60" s="516"/>
      <c r="D60" s="516"/>
      <c r="E60" s="516"/>
      <c r="F60" s="516"/>
      <c r="G60" s="516"/>
      <c r="H60" s="516"/>
      <c r="I60" s="516"/>
      <c r="J60" s="516"/>
      <c r="K60" s="516"/>
    </row>
    <row r="61" spans="2:11" ht="15" customHeight="1">
      <c r="B61" s="516"/>
      <c r="C61" s="516"/>
      <c r="D61" s="516"/>
      <c r="E61" s="516"/>
      <c r="F61" s="516"/>
      <c r="G61" s="516"/>
      <c r="H61" s="516"/>
      <c r="I61" s="516"/>
      <c r="J61" s="516"/>
      <c r="K61" s="516"/>
    </row>
    <row r="62" spans="2:11" ht="34.5" customHeight="1">
      <c r="B62" s="534" t="s">
        <v>587</v>
      </c>
      <c r="C62" s="516"/>
      <c r="D62" s="516"/>
      <c r="E62" s="516"/>
      <c r="F62" s="516"/>
      <c r="G62" s="516"/>
      <c r="H62" s="516"/>
      <c r="I62" s="516"/>
      <c r="J62" s="516"/>
      <c r="K62" s="516"/>
    </row>
    <row r="63" spans="2:11" ht="15" customHeight="1">
      <c r="B63" s="516"/>
      <c r="C63" s="516"/>
      <c r="D63" s="516"/>
      <c r="E63" s="516"/>
      <c r="F63" s="516"/>
      <c r="G63" s="516"/>
      <c r="H63" s="516"/>
      <c r="I63" s="516"/>
      <c r="J63" s="516"/>
      <c r="K63" s="516"/>
    </row>
    <row r="64" spans="2:11" ht="69.900000000000006" customHeight="1">
      <c r="B64" s="534" t="s">
        <v>588</v>
      </c>
      <c r="C64" s="516"/>
      <c r="D64" s="516"/>
      <c r="E64" s="516"/>
      <c r="F64" s="516"/>
      <c r="G64" s="516"/>
      <c r="H64" s="516"/>
      <c r="I64" s="516"/>
      <c r="J64" s="516"/>
      <c r="K64" s="516"/>
    </row>
    <row r="65" spans="2:11" ht="15" customHeight="1">
      <c r="B65" s="516"/>
      <c r="C65" s="516"/>
      <c r="D65" s="516"/>
      <c r="E65" s="516"/>
      <c r="F65" s="516"/>
      <c r="G65" s="516"/>
      <c r="H65" s="516"/>
      <c r="I65" s="516"/>
      <c r="J65" s="516"/>
      <c r="K65" s="516"/>
    </row>
    <row r="66" spans="2:11" ht="27" customHeight="1">
      <c r="B66" s="555" t="s">
        <v>784</v>
      </c>
      <c r="C66" s="555"/>
      <c r="D66" s="555"/>
      <c r="E66" s="555"/>
      <c r="F66" s="555"/>
      <c r="G66" s="555"/>
      <c r="H66" s="555"/>
      <c r="I66" s="555"/>
      <c r="J66" s="555"/>
      <c r="K66" s="556"/>
    </row>
    <row r="67" spans="2:11" ht="34.5" customHeight="1">
      <c r="B67" s="554" t="s">
        <v>166</v>
      </c>
      <c r="C67" s="554"/>
      <c r="D67" s="554"/>
      <c r="E67" s="554"/>
      <c r="F67" s="554"/>
      <c r="G67" s="554"/>
      <c r="H67" s="554"/>
      <c r="I67" s="554"/>
      <c r="J67" s="554"/>
      <c r="K67" s="554"/>
    </row>
    <row r="68" spans="2:11" ht="12.6" customHeight="1">
      <c r="B68" s="63"/>
      <c r="C68" s="63"/>
      <c r="D68" s="63"/>
      <c r="E68" s="63"/>
      <c r="F68" s="63"/>
      <c r="G68" s="63"/>
      <c r="H68" s="63"/>
      <c r="I68" s="63"/>
      <c r="J68" s="63"/>
      <c r="K68" s="63"/>
    </row>
    <row r="69" spans="2:11" s="65" customFormat="1" ht="15.6">
      <c r="B69" s="76" t="s">
        <v>168</v>
      </c>
      <c r="C69" s="64"/>
      <c r="D69" s="64"/>
      <c r="E69" s="64"/>
      <c r="F69" s="64"/>
      <c r="G69" s="64"/>
      <c r="H69" s="64"/>
      <c r="I69" s="64"/>
      <c r="J69" s="64"/>
      <c r="K69" s="64"/>
    </row>
    <row r="70" spans="2:11" ht="36" customHeight="1">
      <c r="B70" s="516" t="s">
        <v>785</v>
      </c>
      <c r="C70" s="516"/>
      <c r="D70" s="516"/>
      <c r="E70" s="516"/>
      <c r="F70" s="516"/>
      <c r="G70" s="516"/>
      <c r="H70" s="516"/>
      <c r="I70" s="516"/>
      <c r="J70" s="516"/>
      <c r="K70" s="516"/>
    </row>
    <row r="71" spans="2:11" ht="12.6" customHeight="1">
      <c r="B71" s="54"/>
      <c r="C71" s="54"/>
      <c r="D71" s="54"/>
      <c r="E71" s="54"/>
      <c r="F71" s="54"/>
      <c r="G71" s="54"/>
      <c r="H71" s="54"/>
      <c r="I71" s="54"/>
      <c r="J71" s="54"/>
      <c r="K71" s="54"/>
    </row>
    <row r="72" spans="2:11" ht="15.6">
      <c r="B72" s="557" t="s">
        <v>786</v>
      </c>
      <c r="C72" s="557"/>
      <c r="D72" s="557"/>
      <c r="E72" s="557"/>
      <c r="F72" s="557"/>
      <c r="G72" s="557"/>
      <c r="H72" s="557"/>
      <c r="I72" s="557"/>
      <c r="J72" s="557"/>
      <c r="K72" s="557"/>
    </row>
    <row r="73" spans="2:11" ht="15.6">
      <c r="B73" s="2"/>
      <c r="C73" s="2"/>
      <c r="D73" s="2"/>
      <c r="E73" s="2"/>
      <c r="F73" s="2"/>
      <c r="G73" s="2"/>
      <c r="H73" s="2"/>
      <c r="I73" s="2"/>
      <c r="J73" s="2"/>
      <c r="K73" s="2"/>
    </row>
    <row r="74" spans="2:11" s="26" customFormat="1" ht="15.6">
      <c r="B74" s="525"/>
      <c r="C74" s="525"/>
      <c r="D74" s="525"/>
      <c r="E74" s="525"/>
      <c r="F74" s="525"/>
      <c r="G74" s="28" t="s">
        <v>408</v>
      </c>
      <c r="H74" s="3"/>
      <c r="I74" s="3"/>
      <c r="J74" s="3"/>
      <c r="K74" s="3"/>
    </row>
    <row r="75" spans="2:11" s="26" customFormat="1" ht="7.5" customHeight="1">
      <c r="B75" s="28"/>
      <c r="C75" s="3"/>
      <c r="D75" s="3"/>
      <c r="E75" s="3"/>
      <c r="F75" s="3"/>
      <c r="G75" s="28"/>
      <c r="H75" s="3"/>
      <c r="I75" s="3"/>
      <c r="J75" s="3"/>
      <c r="K75" s="3"/>
    </row>
    <row r="76" spans="2:11" s="26" customFormat="1" ht="15.6">
      <c r="B76" s="37" t="s">
        <v>403</v>
      </c>
      <c r="C76" s="533" t="s">
        <v>775</v>
      </c>
      <c r="D76" s="533"/>
      <c r="E76" s="533"/>
      <c r="F76" s="533"/>
      <c r="G76" s="38" t="s">
        <v>774</v>
      </c>
      <c r="H76" s="3"/>
      <c r="I76" s="3"/>
      <c r="J76" s="3"/>
      <c r="K76" s="3"/>
    </row>
    <row r="77" spans="2:11" s="26" customFormat="1" ht="15.6">
      <c r="B77" s="37" t="s">
        <v>405</v>
      </c>
      <c r="C77" s="203"/>
      <c r="D77" s="31"/>
      <c r="E77" s="31"/>
      <c r="F77" s="3"/>
      <c r="G77" s="38" t="s">
        <v>484</v>
      </c>
      <c r="H77" s="3"/>
      <c r="I77" s="3"/>
      <c r="J77" s="3"/>
      <c r="K77" s="3"/>
    </row>
    <row r="78" spans="2:11" s="26" customFormat="1" ht="15.6">
      <c r="B78" s="37" t="s">
        <v>304</v>
      </c>
      <c r="C78" s="523" t="s">
        <v>484</v>
      </c>
      <c r="D78" s="523"/>
      <c r="E78" s="523"/>
      <c r="F78" s="3"/>
      <c r="G78" s="36" t="s">
        <v>462</v>
      </c>
      <c r="H78" s="3"/>
      <c r="I78" s="3"/>
      <c r="J78" s="3"/>
      <c r="K78" s="3"/>
    </row>
    <row r="79" spans="2:11" s="26" customFormat="1" ht="15.6">
      <c r="B79" s="37"/>
      <c r="C79" s="523"/>
      <c r="D79" s="523"/>
      <c r="E79" s="523"/>
      <c r="F79" s="3"/>
      <c r="G79" s="36"/>
      <c r="H79" s="3"/>
      <c r="I79" s="3"/>
      <c r="J79" s="3"/>
      <c r="K79" s="3"/>
    </row>
    <row r="80" spans="2:11" s="26" customFormat="1" ht="15.6">
      <c r="C80" s="29" t="s">
        <v>444</v>
      </c>
      <c r="D80" s="3"/>
      <c r="E80" s="3"/>
      <c r="F80" s="3"/>
      <c r="G80" s="39"/>
      <c r="H80" s="3"/>
      <c r="I80" s="3"/>
      <c r="J80" s="3"/>
      <c r="K80" s="3"/>
    </row>
    <row r="81" spans="2:11" s="26" customFormat="1" ht="15.6">
      <c r="B81" s="3"/>
      <c r="C81" s="29" t="s">
        <v>245</v>
      </c>
      <c r="D81" s="3"/>
      <c r="E81" s="3"/>
      <c r="F81" s="3"/>
      <c r="H81" s="3"/>
      <c r="I81" s="3"/>
      <c r="J81" s="3"/>
      <c r="K81" s="3"/>
    </row>
    <row r="82" spans="2:11" s="26" customFormat="1" ht="15.6">
      <c r="B82" s="3"/>
      <c r="D82" s="3"/>
      <c r="E82" s="3"/>
      <c r="F82" s="3"/>
      <c r="H82" s="3"/>
      <c r="I82" s="3"/>
      <c r="J82" s="3"/>
      <c r="K82" s="3"/>
    </row>
    <row r="83" spans="2:11" ht="15.6">
      <c r="B83" s="552" t="s">
        <v>167</v>
      </c>
      <c r="C83" s="552"/>
      <c r="D83" s="552"/>
      <c r="E83" s="552"/>
      <c r="F83" s="552"/>
      <c r="G83" s="552"/>
      <c r="H83" s="552"/>
      <c r="I83" s="552"/>
      <c r="J83" s="552"/>
      <c r="K83" s="552"/>
    </row>
    <row r="84" spans="2:11"/>
    <row r="85" spans="2:11"/>
    <row r="86" spans="2:11"/>
    <row r="87" spans="2:11" hidden="1"/>
    <row r="88" spans="2:11" hidden="1"/>
    <row r="89" spans="2:11" hidden="1"/>
    <row r="90" spans="2:11" hidden="1"/>
    <row r="91" spans="2:11" hidden="1"/>
    <row r="92" spans="2:11" hidden="1"/>
    <row r="93" spans="2:11" hidden="1"/>
    <row r="94" spans="2:11" hidden="1"/>
    <row r="95" spans="2:11" hidden="1"/>
    <row r="96" spans="2:11" hidden="1"/>
    <row r="97"/>
    <row r="98"/>
  </sheetData>
  <mergeCells count="52">
    <mergeCell ref="B13:K13"/>
    <mergeCell ref="C78:E79"/>
    <mergeCell ref="A4:L4"/>
    <mergeCell ref="A6:N6"/>
    <mergeCell ref="B83:K83"/>
    <mergeCell ref="B70:K70"/>
    <mergeCell ref="B28:K28"/>
    <mergeCell ref="C30:K30"/>
    <mergeCell ref="C31:K31"/>
    <mergeCell ref="B67:K67"/>
    <mergeCell ref="B47:K47"/>
    <mergeCell ref="B43:K43"/>
    <mergeCell ref="B64:K64"/>
    <mergeCell ref="B66:K66"/>
    <mergeCell ref="B65:K65"/>
    <mergeCell ref="B72:K72"/>
    <mergeCell ref="B54:K54"/>
    <mergeCell ref="B45:K45"/>
    <mergeCell ref="B52:K52"/>
    <mergeCell ref="B58:K58"/>
    <mergeCell ref="B57:K57"/>
    <mergeCell ref="B56:K56"/>
    <mergeCell ref="B50:K50"/>
    <mergeCell ref="B48:K48"/>
    <mergeCell ref="B74:F74"/>
    <mergeCell ref="B59:K59"/>
    <mergeCell ref="B60:K60"/>
    <mergeCell ref="B61:K61"/>
    <mergeCell ref="B62:K62"/>
    <mergeCell ref="B63:K63"/>
    <mergeCell ref="C34:K34"/>
    <mergeCell ref="B38:K38"/>
    <mergeCell ref="B25:K25"/>
    <mergeCell ref="B26:K26"/>
    <mergeCell ref="C33:K33"/>
    <mergeCell ref="B27:K27"/>
    <mergeCell ref="C76:F76"/>
    <mergeCell ref="B42:K42"/>
    <mergeCell ref="B36:K36"/>
    <mergeCell ref="B46:K46"/>
    <mergeCell ref="B8:K8"/>
    <mergeCell ref="B10:K10"/>
    <mergeCell ref="B12:K12"/>
    <mergeCell ref="B19:K19"/>
    <mergeCell ref="B15:K15"/>
    <mergeCell ref="B44:K44"/>
    <mergeCell ref="B17:K17"/>
    <mergeCell ref="B21:K21"/>
    <mergeCell ref="B23:K23"/>
    <mergeCell ref="C32:K32"/>
    <mergeCell ref="B35:K35"/>
    <mergeCell ref="B40:K40"/>
  </mergeCells>
  <phoneticPr fontId="0" type="noConversion"/>
  <hyperlinks>
    <hyperlink ref="I2" location="'Job Descriptions'!A1" display="Next Page"/>
    <hyperlink ref="I1" location="'Main Page'!A1" display="Return to Main Page"/>
    <hyperlink ref="C76" r:id="rId1" display="Afitzgerald@ccs-consultants.com"/>
    <hyperlink ref="C76:F76" r:id="rId2" display="Sfitzgerald@ccs-consultants.com"/>
  </hyperlinks>
  <pageMargins left="0.5" right="0.5" top="1" bottom="1" header="0.5" footer="0.5"/>
  <pageSetup orientation="portrait" r:id="rId3"/>
  <headerFooter alignWithMargins="0">
    <oddFooter>&amp;R&amp;A - &amp;P</oddFooter>
  </headerFooter>
  <rowBreaks count="3" manualBreakCount="3">
    <brk id="24" min="1" max="10" man="1"/>
    <brk id="39" min="1" max="10" man="1"/>
    <brk id="70" min="1" max="10" man="1"/>
  </rowBreak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C498"/>
  <sheetViews>
    <sheetView zoomScaleNormal="100" zoomScaleSheetLayoutView="100" workbookViewId="0">
      <pane ySplit="7" topLeftCell="A8" activePane="bottomLeft" state="frozen"/>
      <selection activeCell="B22" sqref="B22:AQ22"/>
      <selection pane="bottomLeft" activeCell="A4" sqref="A4:L4"/>
    </sheetView>
  </sheetViews>
  <sheetFormatPr defaultColWidth="0" defaultRowHeight="15" customHeight="1" zeroHeight="1"/>
  <cols>
    <col min="1" max="1" width="2.6640625" style="27" customWidth="1"/>
    <col min="2" max="2" width="85.6640625" style="50" customWidth="1"/>
    <col min="3" max="3" width="9.109375" style="27" customWidth="1"/>
    <col min="4" max="5" width="0" style="27" hidden="1" customWidth="1"/>
    <col min="6" max="6" width="17.44140625" style="27" hidden="1" customWidth="1"/>
    <col min="7" max="16384" width="0" style="27" hidden="1"/>
  </cols>
  <sheetData>
    <row r="1" spans="1:12" ht="15" customHeight="1">
      <c r="B1" s="53"/>
      <c r="C1" s="53" t="s">
        <v>404</v>
      </c>
    </row>
    <row r="2" spans="1:12" s="26" customFormat="1" ht="13.2">
      <c r="B2" s="53"/>
      <c r="C2" s="53" t="s">
        <v>400</v>
      </c>
    </row>
    <row r="3" spans="1:12" s="26" customFormat="1" ht="19.5" customHeight="1">
      <c r="B3" s="52"/>
      <c r="C3" s="217" t="s">
        <v>274</v>
      </c>
    </row>
    <row r="4" spans="1:12" s="26" customFormat="1" ht="26.25" customHeight="1">
      <c r="A4" s="553" t="s">
        <v>770</v>
      </c>
      <c r="B4" s="553"/>
      <c r="C4" s="553"/>
      <c r="D4" s="553"/>
      <c r="E4" s="553"/>
      <c r="F4" s="553"/>
      <c r="G4" s="553"/>
      <c r="H4" s="553"/>
      <c r="I4" s="553"/>
      <c r="J4" s="553"/>
      <c r="K4" s="553"/>
      <c r="L4" s="553"/>
    </row>
    <row r="5" spans="1:12" s="168" customFormat="1" ht="7.5" customHeight="1">
      <c r="A5" s="218"/>
      <c r="B5" s="218"/>
      <c r="C5" s="218"/>
    </row>
    <row r="6" spans="1:12" ht="21" customHeight="1">
      <c r="A6" s="558" t="s">
        <v>373</v>
      </c>
      <c r="B6" s="558"/>
      <c r="C6" s="558"/>
    </row>
    <row r="7" spans="1:12" ht="15" customHeight="1"/>
    <row r="8" spans="1:12" ht="4.5" customHeight="1"/>
    <row r="9" spans="1:12" ht="24.75" customHeight="1">
      <c r="B9" s="506" t="s">
        <v>72</v>
      </c>
      <c r="C9" s="507"/>
      <c r="D9" s="506"/>
    </row>
    <row r="10" spans="1:12" ht="15" customHeight="1">
      <c r="B10" s="51"/>
      <c r="E10" s="27" t="s">
        <v>267</v>
      </c>
      <c r="F10" s="27" t="s">
        <v>269</v>
      </c>
      <c r="G10" s="27" t="s">
        <v>270</v>
      </c>
    </row>
    <row r="11" spans="1:12" s="222" customFormat="1" ht="15" customHeight="1">
      <c r="B11" s="220" t="s">
        <v>193</v>
      </c>
      <c r="E11" s="223" t="str">
        <f>LEFT(B11,5)</f>
        <v>10100</v>
      </c>
      <c r="F11" s="224" t="str">
        <f>RIGHT(B11,LEN(B11)-8)</f>
        <v>Receptionist</v>
      </c>
      <c r="G11" s="224" t="str">
        <f>B12</f>
        <v>The Receptionist greets visitors and callers.  Receives incoming calls and routes to appropriate person.  Operates system switchboard or telephone console, announces visitors and directs them to proper location.  Refers messages to appropriate parties and maintains records and logs as required.  May perform other duties such as word processing, data entry, sorting, stamping mail to fill in time between calls and visitors.  Up to 6 months of customer service related experience is preferred.  Effective communication skills and good keyboard skills required.</v>
      </c>
    </row>
    <row r="12" spans="1:12" s="224" customFormat="1" ht="82.5" customHeight="1">
      <c r="B12" s="219" t="s">
        <v>106</v>
      </c>
      <c r="E12" s="223"/>
    </row>
    <row r="13" spans="1:12" s="224" customFormat="1" ht="15" customHeight="1">
      <c r="B13" s="201"/>
      <c r="E13" s="223"/>
    </row>
    <row r="14" spans="1:12" s="222" customFormat="1" ht="15" customHeight="1">
      <c r="B14" s="220" t="s">
        <v>194</v>
      </c>
      <c r="C14" s="224"/>
      <c r="E14" s="223" t="str">
        <f>LEFT(B14,5)</f>
        <v>10200</v>
      </c>
      <c r="F14" s="224" t="str">
        <f>RIGHT(B14,LEN(B14)-8)</f>
        <v>Mail Processor</v>
      </c>
      <c r="G14" s="224" t="str">
        <f>B15</f>
        <v>The Mail Processor works under direct supervision to perform support tasks such as sorting and delivering mail to/from workstations or departments, processing outgoing mail using appropriate mailing equipment, stuffing envelopes or using inserting machines, centralized facsimile handling, ordering, storing and managing supplies, photocopying and collating documents.  May locate, pull, distribute and file correspondence or files.  Perform miscellaneous duties such as maintaining records or logs, matching and proofing documents, date stamping, and typing labels.  No experience is required - this is an entry-level position.</v>
      </c>
    </row>
    <row r="15" spans="1:12" s="224" customFormat="1" ht="90" customHeight="1">
      <c r="B15" s="221" t="s">
        <v>185</v>
      </c>
      <c r="E15" s="223"/>
    </row>
    <row r="16" spans="1:12" s="224" customFormat="1" ht="13.2">
      <c r="B16" s="201"/>
      <c r="E16" s="223"/>
    </row>
    <row r="17" spans="2:7" s="224" customFormat="1" ht="15" customHeight="1">
      <c r="B17" s="220" t="s">
        <v>195</v>
      </c>
      <c r="E17" s="223" t="str">
        <f>LEFT(B17,5)</f>
        <v>10300</v>
      </c>
      <c r="F17" s="224" t="str">
        <f>RIGHT(B17,LEN(B17)-8)</f>
        <v>Office Support Associate</v>
      </c>
      <c r="G17" s="224" t="str">
        <f>B18</f>
        <v>The Office Support Associate provides data entry and word processing support, uses computer to research information and update files, transcribes tapes, handles printing, sorting and distribution of operational reports and forms, updates system and runs standard reports, maintains logs and statistics.  May process bills for payment, and provide limited information via phone or face-to-face.  Requires 1 year of clerical/office experience. Effective communication skills and good keyboard skills required.</v>
      </c>
    </row>
    <row r="18" spans="2:7" s="224" customFormat="1" ht="75" customHeight="1">
      <c r="B18" s="221" t="s">
        <v>246</v>
      </c>
      <c r="E18" s="223"/>
    </row>
    <row r="19" spans="2:7" s="224" customFormat="1" ht="15" customHeight="1">
      <c r="B19" s="201"/>
      <c r="E19" s="223"/>
    </row>
    <row r="20" spans="2:7" s="224" customFormat="1" ht="15" customHeight="1">
      <c r="B20" s="220" t="s">
        <v>39</v>
      </c>
      <c r="C20" s="225"/>
      <c r="E20" s="223" t="str">
        <f>LEFT(B20,5)</f>
        <v>10350</v>
      </c>
      <c r="F20" s="224" t="str">
        <f>RIGHT(B20,LEN(B20)-8)</f>
        <v>Senior Office Support Associate</v>
      </c>
      <c r="G20" s="224" t="str">
        <f>B21</f>
        <v>Provides data entry and word processing support and verification, uses computer to research information and update files, transcribes tapes, handles printing, sorting and distribution of operational reports and forms, updates system and runs standard reports, maintains logs and statistics.  Resolves most questions and problems related to the activity.  Adapts procedures, and processes to meet or resolve more complex requirements.  Requires 2 – 4 years of clerical/office experience.</v>
      </c>
    </row>
    <row r="21" spans="2:7" s="224" customFormat="1" ht="72.75" customHeight="1">
      <c r="B21" s="221" t="s">
        <v>249</v>
      </c>
      <c r="E21" s="223"/>
    </row>
    <row r="22" spans="2:7" s="224" customFormat="1" ht="12" customHeight="1">
      <c r="B22" s="228"/>
      <c r="E22" s="223"/>
    </row>
    <row r="23" spans="2:7" s="224" customFormat="1" ht="24.75" customHeight="1">
      <c r="B23" s="506" t="s">
        <v>73</v>
      </c>
      <c r="E23" s="223"/>
    </row>
    <row r="24" spans="2:7" s="224" customFormat="1" ht="13.2">
      <c r="B24" s="201"/>
      <c r="E24" s="223"/>
    </row>
    <row r="25" spans="2:7" s="224" customFormat="1" ht="15" customHeight="1">
      <c r="B25" s="220" t="s">
        <v>40</v>
      </c>
      <c r="C25" s="225"/>
      <c r="E25" s="223" t="str">
        <f>LEFT(B25,5)</f>
        <v>10375</v>
      </c>
      <c r="F25" s="224" t="str">
        <f>RIGHT(B25,LEN(B25)-8)</f>
        <v>Administrative Assistant I</v>
      </c>
      <c r="G25" s="224" t="str">
        <f>B26</f>
        <v>Entry and/or developing level.  Under general supervision, performs generalized administrative and support duties including filing, photocopying, word processing, statistical typing, schedule meetings, prepare and distribute minutes of meetings, and making travel arrangements.  May set priorities and answers correspondence as appropriate.  Assembles documents that may include presentation materials.  Resolves routine inquiries.  Maintains and extracts information from computer based information sources (i.e. spreadsheets or databases.)    Good grammar, oral communications, time management, and personal computer and software skills.  Requires knowledge of company operations and organizational procedures.  Requires up to  2 years of secretarial or related experience.</v>
      </c>
    </row>
    <row r="26" spans="2:7" s="224" customFormat="1" ht="108" customHeight="1">
      <c r="B26" s="221" t="s">
        <v>724</v>
      </c>
      <c r="E26" s="223"/>
    </row>
    <row r="27" spans="2:7" s="224" customFormat="1" ht="15" customHeight="1">
      <c r="B27" s="226"/>
      <c r="E27" s="223"/>
    </row>
    <row r="28" spans="2:7" s="224" customFormat="1" ht="15" customHeight="1">
      <c r="B28" s="220" t="s">
        <v>196</v>
      </c>
      <c r="E28" s="223" t="str">
        <f>LEFT(B28,5)</f>
        <v>10400</v>
      </c>
      <c r="F28" s="224" t="str">
        <f>RIGHT(B28,LEN(B28)-8)</f>
        <v>Administrative Assistant II</v>
      </c>
      <c r="G28" s="224" t="str">
        <f>B29</f>
        <v>Performs diverse administrative and support duties including filing, photocopying, general word processing, statistical typing, scheduling meetings, and making travel arrangements.  Supports 1 or more department managers or a large department.  Sets priorities and answers correspondence as appropriate.  Assembles complex and/or sensitive documents that may include presentation graphics.  Maintains and extracts information from computer-based information sources (i.e., spreadsheets or databases).  Typically possesses 2 - 4 years of secretarial or related experience. Good grammar, oral communications, time management, and personal computer and software skills (i.e., word processing, spreadsheets, graphics).   Requires knowledge of company operations and organizational procedures.</v>
      </c>
    </row>
    <row r="29" spans="2:7" s="224" customFormat="1" ht="110.1" customHeight="1">
      <c r="B29" s="221" t="s">
        <v>725</v>
      </c>
      <c r="E29" s="223"/>
    </row>
    <row r="30" spans="2:7" s="224" customFormat="1" ht="14.25" customHeight="1">
      <c r="E30" s="223" t="str">
        <f>LEFT(B31,5)</f>
        <v>10500</v>
      </c>
      <c r="F30" s="224" t="str">
        <f>RIGHT(B31,LEN(B31)-8)</f>
        <v>Administrative Assistant III</v>
      </c>
      <c r="G30" s="224" t="str">
        <f>B32</f>
        <v>Performs advanced secretarial, administrative, and confidential assignments for Senior Management or a large department.  May coordinate day-to-day administrative activities for a large department including personnel actions, budgets, and expense records.  Prepares management reports, travel arrangements, and typing/word processing assignments.  Assembles very complex and/or sensitive documents.  Coordinates appointments and calendars.  Maintains and extracts data from computer-based information sources (i.e., spreadsheets or databases).  Typically possesses 4 + years secretarial or related experience.  Excellent grammar, oral communications, time management, interpersonal, and personal computer and software skills (i.e., word processing, spreadsheets, graphics).  In-depth knowledge of company operations and organization procedures.</v>
      </c>
    </row>
    <row r="31" spans="2:7" s="224" customFormat="1" ht="15" customHeight="1">
      <c r="B31" s="220" t="s">
        <v>197</v>
      </c>
      <c r="E31" s="223"/>
    </row>
    <row r="32" spans="2:7" s="224" customFormat="1" ht="126" customHeight="1">
      <c r="B32" s="221" t="s">
        <v>691</v>
      </c>
      <c r="E32" s="223"/>
    </row>
    <row r="33" spans="2:7" s="224" customFormat="1" ht="8.25" customHeight="1">
      <c r="B33" s="228"/>
      <c r="E33" s="223"/>
    </row>
    <row r="34" spans="2:7" s="224" customFormat="1" ht="24" customHeight="1">
      <c r="B34" s="506" t="s">
        <v>73</v>
      </c>
      <c r="E34" s="223"/>
    </row>
    <row r="35" spans="2:7" s="224" customFormat="1" ht="13.2">
      <c r="B35" s="201"/>
      <c r="E35" s="223"/>
    </row>
    <row r="36" spans="2:7" s="224" customFormat="1" ht="15" customHeight="1">
      <c r="B36" s="220" t="s">
        <v>109</v>
      </c>
      <c r="E36" s="223" t="str">
        <f>LEFT(B36,5)</f>
        <v>10540</v>
      </c>
      <c r="F36" s="224" t="str">
        <f>RIGHT(B36,LEN(B36)-8)</f>
        <v>Executive Assistant</v>
      </c>
      <c r="G36" s="224" t="str">
        <f>B37</f>
        <v>Performs secretarial, administrative, and confidential assignments for Corporate AVP or Department Executive Level Management.   Prepares reports, manuals, agendas, and correspondence.  Maintains sensitive files and records.  Refers routine matters to appropriate parties for action and follows up to ensure proper disposition.  Communicates with  line management to gather and convey information pertaining to superiors office and responsibilities.  Answers telephone calls and tactfully handles inquiries and/or refers to appropriate party.  Coordinates and makes notifications and arrangements for travel reservations and appointments.  May prepare and process expense reports for superior.  Performs a wide variety of normal secretarial, administrative, and clerical details including taking dictation and transcribing notes for letters, memos and reports.    Operates a variety of general office equipment such as copiers, typewriter, computer, calculator, fax and other similar machines.  Typically requires 4 - 6 years experience in administrative roles.</v>
      </c>
    </row>
    <row r="37" spans="2:7" s="224" customFormat="1" ht="141.75" customHeight="1">
      <c r="B37" s="221" t="s">
        <v>121</v>
      </c>
      <c r="E37" s="223"/>
    </row>
    <row r="38" spans="2:7" s="224" customFormat="1" ht="13.2">
      <c r="B38" s="201"/>
      <c r="E38" s="223"/>
    </row>
    <row r="39" spans="2:7" s="224" customFormat="1" ht="15" customHeight="1">
      <c r="B39" s="220" t="s">
        <v>110</v>
      </c>
      <c r="E39" s="223" t="str">
        <f>LEFT(B39,5)</f>
        <v>10560</v>
      </c>
      <c r="F39" s="224" t="str">
        <f>RIGHT(B39,LEN(B39)-8)</f>
        <v>Executive Assistant - Senior</v>
      </c>
      <c r="G39" s="224" t="str">
        <f>B40</f>
        <v>Performs advanced secretarial, administrative, and confidential assignments for Executive-level Managers.   Prepares reports, manuals, agendas, correspondence and memoranda.  Maintains sensitive files and records. Reviews and answers mail and inquiries and determines within established guidelines if executive action is required.  Communicates with administrative and line management to gather and convey information pertaining to superiors office and responsibilities.  Answers telephone calls and tactfully handles inquiries and/or refers to appropriate party.  Coordinates and makes notifications and arrangements for travel reservations and appointments.  May prepare and process expense reports for superior.  Performs a wide variety of normal secretarial, administrative, and clerical details including taking dictation and transcribing notes for letters, memos and reports.    Operates a variety of general office equipment such as copiers, computer, calculator, fax and similar machines.  Interfaces with clerical staff across the organization.  Typically requires 6 - 8 years experience.</v>
      </c>
    </row>
    <row r="40" spans="2:7" s="224" customFormat="1" ht="150" customHeight="1">
      <c r="B40" s="221" t="s">
        <v>331</v>
      </c>
      <c r="E40" s="223"/>
    </row>
    <row r="41" spans="2:7" s="224" customFormat="1" ht="13.2">
      <c r="B41" s="201"/>
      <c r="E41" s="223"/>
    </row>
    <row r="42" spans="2:7" s="224" customFormat="1" ht="15" customHeight="1">
      <c r="B42" s="220" t="s">
        <v>111</v>
      </c>
      <c r="E42" s="223" t="str">
        <f>LEFT(B42,5)</f>
        <v>10580</v>
      </c>
      <c r="F42" s="224" t="str">
        <f>RIGHT(B42,LEN(B42)-8)</f>
        <v>Secretary to CEO/COO/President of the Organization</v>
      </c>
      <c r="G42" s="224" t="str">
        <f>B43</f>
        <v>Performs diverse and advanced secretarial duties and administrative support for the CEO/COO/President of the organization.  Assignments involve work of a confidential or complex nature, necessitating exposure to sensitive information and contacts requiring considerable discretion, judgment, tact and diplomacy.   Prepares reports, manuals, agendas, correspondence and memoranda and maintains sensitive files and records for superiors.  Reviews and answers mail and inquiries on own initiative and determines within established guidelines if executive action is required.   Answers telephone calls and tactfully handles inquiries and/or refers to appropriate party.  Coordinates and makes notifications and arrangements for travel reservations and appointments.  May prepare and process expense reports for superior.  Performs a wide variety of normal secretarial, administrative, and clerical details including taking dictation and transcribing notes for letters, memos and reports.    Interfaces with clerical and secretarial staff from within or outside the function.  Typically requires 8+ years experience.</v>
      </c>
    </row>
    <row r="43" spans="2:7" s="224" customFormat="1" ht="144.9" customHeight="1">
      <c r="B43" s="221" t="s">
        <v>211</v>
      </c>
      <c r="E43" s="223"/>
    </row>
    <row r="44" spans="2:7" s="224" customFormat="1" ht="11.25" customHeight="1">
      <c r="B44" s="228"/>
      <c r="E44" s="223"/>
    </row>
    <row r="45" spans="2:7" s="224" customFormat="1" ht="24.75" customHeight="1">
      <c r="B45" s="506" t="s">
        <v>73</v>
      </c>
      <c r="E45" s="223"/>
    </row>
    <row r="46" spans="2:7" s="224" customFormat="1" ht="15" customHeight="1">
      <c r="B46" s="201"/>
      <c r="E46" s="223"/>
    </row>
    <row r="47" spans="2:7" s="224" customFormat="1" ht="15" customHeight="1">
      <c r="B47" s="220" t="s">
        <v>198</v>
      </c>
      <c r="E47" s="223" t="str">
        <f>LEFT(B47,5)</f>
        <v>10600</v>
      </c>
      <c r="F47" s="224" t="str">
        <f>RIGHT(B47,LEN(B47)-8)</f>
        <v>Legal Secretary</v>
      </c>
      <c r="G47" s="224" t="str">
        <f>B48</f>
        <v>Performs basic legal secretarial support for one or more attorneys.  Using a PC and related software, prepares and revises routine legal documents; maintains a diary system for attorneys; maintains legal lists, case files or records; and prepares standard and routine reports.  Requires 1 - 2 years of prior secretarial experience.  (Please report your lowest level position or entry-level Legal Secretary position).</v>
      </c>
    </row>
    <row r="48" spans="2:7" s="224" customFormat="1" ht="65.25" customHeight="1">
      <c r="B48" s="221" t="s">
        <v>728</v>
      </c>
      <c r="E48" s="223"/>
    </row>
    <row r="49" spans="2:7" s="224" customFormat="1" ht="15" customHeight="1">
      <c r="B49" s="201"/>
      <c r="E49" s="223"/>
    </row>
    <row r="50" spans="2:7" s="224" customFormat="1" ht="15" customHeight="1">
      <c r="B50" s="220" t="s">
        <v>199</v>
      </c>
      <c r="E50" s="223" t="str">
        <f>LEFT(B50,5)</f>
        <v>10700</v>
      </c>
      <c r="F50" s="224" t="str">
        <f>RIGHT(B50,LEN(B50)-8)</f>
        <v>Senior Legal Secretary</v>
      </c>
      <c r="G50" s="224" t="str">
        <f>B51</f>
        <v>Under minimum supervision, performs full legal secretarial functions for one or more attorneys.  Controls attorney’s workflow, maintains diary and court calendar, prepares reports, which may involve light research and legal material.  May coordinate legal secretarial/clerical support activities in the unit.  Requires 3 - 4 years of prior legal secretarial experience.  (Please report your senior or highest level position).</v>
      </c>
    </row>
    <row r="51" spans="2:7" s="224" customFormat="1" ht="72" customHeight="1">
      <c r="B51" s="221" t="s">
        <v>726</v>
      </c>
      <c r="E51" s="223"/>
    </row>
    <row r="52" spans="2:7" s="224" customFormat="1" ht="12" customHeight="1">
      <c r="B52" s="228"/>
      <c r="E52" s="223"/>
    </row>
    <row r="53" spans="2:7" s="224" customFormat="1" ht="15" customHeight="1">
      <c r="B53" s="201"/>
      <c r="E53" s="223"/>
    </row>
    <row r="54" spans="2:7" s="224" customFormat="1" ht="15" customHeight="1">
      <c r="B54" s="220" t="s">
        <v>200</v>
      </c>
      <c r="E54" s="223" t="str">
        <f>LEFT(B54,5)</f>
        <v>10800</v>
      </c>
      <c r="F54" s="224" t="str">
        <f>RIGHT(B54,LEN(B54)-8)</f>
        <v>Unit Leader</v>
      </c>
      <c r="G54" s="224" t="str">
        <f>B55</f>
        <v>The Unit Leader spends the majority (if not all) of the time assisting in the supervision of a business unit.  Assigns work and assists the Supervisor or Team Leader in maintaining an even workflow in the unit, provides recommendations to management regarding performance, discipline, and other staff management issues, trains new staff, and prepares reports.  May spend time doing the work of the unit or backing up people who are out of the office.  Requires 2 - 3 years of related experience, normally within the unit.  Effective communication skills, excellent keyboard skills, and understanding of department workflows and procedures are required.</v>
      </c>
    </row>
    <row r="55" spans="2:7" s="224" customFormat="1" ht="92.25" customHeight="1">
      <c r="B55" s="221" t="s">
        <v>727</v>
      </c>
      <c r="E55" s="223"/>
    </row>
    <row r="56" spans="2:7" s="224" customFormat="1" ht="15" customHeight="1" thickBot="1">
      <c r="B56" s="201"/>
      <c r="E56" s="223"/>
    </row>
    <row r="57" spans="2:7" s="224" customFormat="1" ht="45" customHeight="1" thickBot="1">
      <c r="B57" s="229" t="s">
        <v>431</v>
      </c>
      <c r="E57" s="223"/>
    </row>
    <row r="58" spans="2:7" s="224" customFormat="1" ht="15" customHeight="1">
      <c r="B58" s="201" t="s">
        <v>337</v>
      </c>
      <c r="E58" s="223"/>
    </row>
    <row r="59" spans="2:7" s="224" customFormat="1" ht="15" customHeight="1">
      <c r="B59" s="220" t="s">
        <v>169</v>
      </c>
      <c r="C59" s="225"/>
      <c r="E59" s="223" t="str">
        <f>LEFT(B59,5)</f>
        <v>10805</v>
      </c>
      <c r="F59" s="224" t="str">
        <f>RIGHT(B59,LEN(B59)-8)</f>
        <v>Field Office Supervisor I</v>
      </c>
      <c r="G59" s="224" t="str">
        <f>B60</f>
        <v>Oversees field office clerical staff size of less than 10.  Assigns and monitors work, ensures proper staffing, maintains schedules and completes annual performance assessments.  Trains staff to perform assigned duties.  Evaluates work methods and develops and implements new procedures and operations.  Completes administrative tasks for branch, including maintaining office files, processing paperwork, and maintaining field office accounts.  May act as liaison to Home Office.  Requires 3 - 5 years experience.</v>
      </c>
    </row>
    <row r="60" spans="2:7" s="224" customFormat="1" ht="81.75" customHeight="1">
      <c r="B60" s="221" t="s">
        <v>729</v>
      </c>
      <c r="E60" s="223"/>
    </row>
    <row r="61" spans="2:7" s="224" customFormat="1" ht="15" customHeight="1">
      <c r="B61" s="201"/>
      <c r="E61" s="223"/>
    </row>
    <row r="62" spans="2:7" s="224" customFormat="1" ht="24.75" customHeight="1">
      <c r="B62" s="506" t="s">
        <v>192</v>
      </c>
      <c r="E62" s="223"/>
    </row>
    <row r="63" spans="2:7" s="224" customFormat="1" ht="15" customHeight="1">
      <c r="B63" s="201"/>
      <c r="E63" s="223"/>
    </row>
    <row r="64" spans="2:7" s="224" customFormat="1" ht="15" customHeight="1">
      <c r="B64" s="220" t="s">
        <v>170</v>
      </c>
      <c r="C64" s="225"/>
      <c r="E64" s="223" t="str">
        <f>LEFT(B64,5)</f>
        <v>10810</v>
      </c>
      <c r="F64" s="224" t="str">
        <f>RIGHT(B64,LEN(B64)-8)</f>
        <v>Field Office Supervisor II</v>
      </c>
      <c r="G64" s="224" t="str">
        <f>B65</f>
        <v>Oversees field office clerical staff size up to 20.  Assigns and monitors work, ensures proper staffing, maintains schedules and completes annual performance assessments.  Trains staff to perform assigned duties.  Evaluates work methods and develops and implements new procedures and operations.  Completes various administrative tasks for the branch, including maintaining office files, processing paperwork, and maintaining field office accounts.  May act as liaison to Home Office.  Requires 3 - 5 years experience.</v>
      </c>
    </row>
    <row r="65" spans="2:7" s="224" customFormat="1" ht="72" customHeight="1">
      <c r="B65" s="221" t="s">
        <v>730</v>
      </c>
      <c r="E65" s="223"/>
    </row>
    <row r="66" spans="2:7" s="224" customFormat="1" ht="15" customHeight="1">
      <c r="B66" s="201"/>
      <c r="E66" s="223"/>
    </row>
    <row r="67" spans="2:7" s="224" customFormat="1" ht="15" customHeight="1">
      <c r="B67" s="220" t="s">
        <v>171</v>
      </c>
      <c r="C67" s="225"/>
      <c r="E67" s="223" t="str">
        <f>LEFT(B67,5)</f>
        <v>10815</v>
      </c>
      <c r="F67" s="224" t="str">
        <f>RIGHT(B67,LEN(B67)-8)</f>
        <v>Field Office Supervisor III</v>
      </c>
      <c r="G67" s="224" t="str">
        <f>B68</f>
        <v>Oversees field office clerical staff size over 20.  Assigns and monitors work, ensures proper staffing, maintains schedules and completes annual performance assessments.  Trains staff to perform assigned duties.  Evaluates work methods and develops and implements new procedures and operations.  Completes various administrative tasks for the branch, including maintaining office files, processing paperwork, maintaining field office accounts.  May act as liaison to Home Office.  Requires 5 or more years experience.</v>
      </c>
    </row>
    <row r="68" spans="2:7" s="224" customFormat="1" ht="72" customHeight="1">
      <c r="B68" s="221" t="s">
        <v>35</v>
      </c>
      <c r="E68" s="223"/>
    </row>
    <row r="69" spans="2:7" s="224" customFormat="1" ht="15" customHeight="1">
      <c r="B69" s="201"/>
      <c r="E69" s="223"/>
    </row>
    <row r="70" spans="2:7" s="224" customFormat="1" ht="15" customHeight="1">
      <c r="B70" s="220" t="s">
        <v>179</v>
      </c>
      <c r="E70" s="223" t="str">
        <f>LEFT(B70,5)</f>
        <v>10820</v>
      </c>
      <c r="F70" s="224" t="str">
        <f>RIGHT(B70,LEN(B70)-8)</f>
        <v>Document Analyst I</v>
      </c>
      <c r="G70" s="224" t="str">
        <f>B71</f>
        <v>Under direct supervision, handles mail preparation in an operation requiring learning and application of complex document handling and indexing protocols.  Perform all tasks associated with mailroom operations as described in the Mail Processor position, plus prepares incoming mail for scanning and indexing; assembles and separates documents by class and policy/claim number and customer identification.  Completes all tasks relating to the fulfillment, preparation and distribution of outgoing mail, and the processing, indexing and distributing inter-office mail.  Requires 1 - 2 years of previous mailroom or technical document handling experience.</v>
      </c>
    </row>
    <row r="71" spans="2:7" s="224" customFormat="1" ht="87.9" customHeight="1">
      <c r="B71" s="221" t="s">
        <v>731</v>
      </c>
      <c r="E71" s="223"/>
    </row>
    <row r="72" spans="2:7" s="224" customFormat="1" ht="15" customHeight="1">
      <c r="B72" s="227"/>
      <c r="E72" s="223"/>
    </row>
    <row r="73" spans="2:7" s="224" customFormat="1" ht="15" customHeight="1">
      <c r="B73" s="220" t="s">
        <v>413</v>
      </c>
      <c r="E73" s="223" t="str">
        <f>LEFT(B73,5)</f>
        <v>10825</v>
      </c>
      <c r="F73" s="224" t="str">
        <f>RIGHT(B73,LEN(B73)-8)</f>
        <v>Document Analyst II</v>
      </c>
      <c r="G73" s="224" t="str">
        <f>B74</f>
        <v>Under general supervision, serves as “subject matter expert” for all mailroom operations including tasks relating to preparing incoming mail for scanning and indexing, outgoing mail and interoffice mail distribution.  Maintain awareness of and provides training on any modifications to associated document handling protocols.  Performs quality review audits, record and monitor performance results to standards, and assists leaders with the implementation of training and development programs.  Requires 2 - 3 years of previous mailroom or technical document handling experience.</v>
      </c>
    </row>
    <row r="74" spans="2:7" s="224" customFormat="1" ht="80.099999999999994" customHeight="1">
      <c r="B74" s="221" t="s">
        <v>732</v>
      </c>
      <c r="E74" s="223"/>
    </row>
    <row r="75" spans="2:7" s="224" customFormat="1" ht="15" customHeight="1">
      <c r="B75" s="201"/>
      <c r="E75" s="223"/>
    </row>
    <row r="76" spans="2:7" s="224" customFormat="1" ht="24.75" customHeight="1">
      <c r="B76" s="506" t="s">
        <v>412</v>
      </c>
      <c r="E76" s="223"/>
    </row>
    <row r="77" spans="2:7" s="224" customFormat="1" ht="15" customHeight="1">
      <c r="B77" s="201"/>
      <c r="E77" s="223"/>
    </row>
    <row r="78" spans="2:7" s="224" customFormat="1" ht="15" customHeight="1">
      <c r="B78" s="220" t="s">
        <v>414</v>
      </c>
      <c r="E78" s="223" t="str">
        <f>LEFT(B78,5)</f>
        <v>10830</v>
      </c>
      <c r="F78" s="224" t="str">
        <f>RIGHT(B78,LEN(B78)-8)</f>
        <v>Micrographics Specialist</v>
      </c>
      <c r="G78" s="224" t="str">
        <f>B79</f>
        <v>Under general supervision, performs all tasks associated with preparing and electronically indexing business documents and correspondence to the associated business unit, insured policy or claim file for the purpose of document management workflow and record retention.  Operates document management system applications to accurately link electronic images to the appropriate claim, policy and/or business unit.  Checks documents for image quality to ensure documents meet quality control standards.  Retrieves documents as requested and maintains appropriate logs and records.  Requires 2 or more year’s document handling experience plus working knowledge and the application of document management systems software.</v>
      </c>
    </row>
    <row r="79" spans="2:7" s="224" customFormat="1" ht="99.9" customHeight="1">
      <c r="B79" s="221" t="s">
        <v>184</v>
      </c>
      <c r="E79" s="223"/>
    </row>
    <row r="80" spans="2:7" s="224" customFormat="1" ht="13.2">
      <c r="B80" s="228"/>
      <c r="E80" s="223"/>
    </row>
    <row r="81" spans="2:7" s="224" customFormat="1" ht="15" customHeight="1">
      <c r="B81" s="220" t="s">
        <v>762</v>
      </c>
      <c r="E81" s="223"/>
    </row>
    <row r="82" spans="2:7" s="224" customFormat="1" ht="99.9" customHeight="1">
      <c r="B82" s="221" t="s">
        <v>763</v>
      </c>
      <c r="E82" s="223"/>
    </row>
    <row r="83" spans="2:7" s="224" customFormat="1" ht="15" customHeight="1">
      <c r="B83" s="227"/>
      <c r="E83" s="223"/>
    </row>
    <row r="84" spans="2:7" s="224" customFormat="1" ht="15" customHeight="1">
      <c r="B84" s="220" t="s">
        <v>415</v>
      </c>
      <c r="E84" s="223" t="str">
        <f>LEFT(B84,5)</f>
        <v>10935</v>
      </c>
      <c r="F84" s="224" t="str">
        <f>RIGHT(B84,LEN(B84)-8)</f>
        <v>Claim Clerk I</v>
      </c>
      <c r="G84" s="224" t="str">
        <f>B85</f>
        <v>This is the entry-level position.  Under close supervision, assists claim handlers by setting up claim files, filing correspondence and other material related to claim record as directed.  Provides clerical support to Claim Adjusters and/or Claim Representatives by pulling files, reviewing data and text associated with claim file.  Updates claim files and makes corrections to data input as directed by claim handler.  Requires less than 1 year of related experience.  (Please report your entry-level level position).</v>
      </c>
    </row>
    <row r="85" spans="2:7" s="224" customFormat="1" ht="69.900000000000006" customHeight="1">
      <c r="B85" s="221" t="s">
        <v>301</v>
      </c>
      <c r="E85" s="223"/>
    </row>
    <row r="86" spans="2:7" s="224" customFormat="1" ht="15" customHeight="1">
      <c r="B86" s="201"/>
      <c r="E86" s="223"/>
    </row>
    <row r="87" spans="2:7" s="224" customFormat="1" ht="15" customHeight="1">
      <c r="B87" s="220" t="s">
        <v>416</v>
      </c>
      <c r="E87" s="223" t="str">
        <f>LEFT(B87,5)</f>
        <v>10950</v>
      </c>
      <c r="F87" s="224" t="str">
        <f>RIGHT(B87,LEN(B87)-8)</f>
        <v>Claim Clerk II</v>
      </c>
      <c r="G87" s="224" t="str">
        <f>B88</f>
        <v>This is the fully qualified level.  Under limited supervision, provides clerical support to Claim Adjusters and/or Claim Representatives. Locates policies, obtains coverage information from policies, enters loss information into systems, and orders reports such as police or fire.  Processes minor claims such as, medical only, windshield damage, towing, and pay-related bills.  Prepares and maintains records, registers and schedules.  Requires 1 - 2 years of insurance office clerical experience.   (Please report your intermediate level position).</v>
      </c>
    </row>
    <row r="88" spans="2:7" s="224" customFormat="1" ht="75" customHeight="1">
      <c r="B88" s="221" t="s">
        <v>692</v>
      </c>
      <c r="E88" s="223"/>
    </row>
    <row r="89" spans="2:7" s="224" customFormat="1" ht="15" customHeight="1">
      <c r="B89" s="201"/>
      <c r="E89" s="223"/>
    </row>
    <row r="90" spans="2:7" s="224" customFormat="1" ht="15" customHeight="1">
      <c r="B90" s="220" t="s">
        <v>466</v>
      </c>
      <c r="E90" s="223" t="str">
        <f>LEFT(B90,5)</f>
        <v>11000</v>
      </c>
      <c r="F90" s="224" t="str">
        <f>RIGHT(B90,LEN(B90)-8)</f>
        <v>Claim Clerk III</v>
      </c>
      <c r="G90" s="224" t="str">
        <f>B91</f>
        <v>This is the senior level.  Provides support to Claim Adjusters and/or Claim Representatives in areas requiring specialized skills or knowledge.  Orders reports and enters information on more complex claims such as those with coverage questions or recovery potential.  Requires 1 - 2 years of experience as a Claim Clerk.  (Please report your highest level position).</v>
      </c>
    </row>
    <row r="91" spans="2:7" s="224" customFormat="1" ht="60" customHeight="1">
      <c r="B91" s="221" t="s">
        <v>693</v>
      </c>
      <c r="E91" s="223"/>
    </row>
    <row r="92" spans="2:7" s="224" customFormat="1" ht="13.2">
      <c r="E92" s="223"/>
    </row>
    <row r="93" spans="2:7" s="224" customFormat="1" ht="24.75" customHeight="1">
      <c r="B93" s="506" t="s">
        <v>74</v>
      </c>
      <c r="E93" s="223"/>
    </row>
    <row r="94" spans="2:7" s="224" customFormat="1" ht="15" customHeight="1">
      <c r="B94" s="201"/>
      <c r="E94" s="223"/>
    </row>
    <row r="95" spans="2:7" s="224" customFormat="1" ht="15" customHeight="1">
      <c r="B95" s="220" t="s">
        <v>172</v>
      </c>
      <c r="C95" s="225"/>
      <c r="E95" s="223" t="str">
        <f>LEFT(B95,5)</f>
        <v>11050</v>
      </c>
      <c r="F95" s="224" t="str">
        <f>RIGHT(B95,LEN(B95)-8)</f>
        <v>Claim Assistant I</v>
      </c>
      <c r="G95" s="224" t="str">
        <f>B96</f>
        <v>Entry level position closely supervised during training and then general supervision.  Learns to perform claim processing and payment functions on basic claims for one or more lines.  Examples of claims handled include wages and medical only (Workers' Compensation), minor first party losses (property), issuing first party deductible payments (Subrogation), or first party medical payments (bodily injury).  Develops knowledge of coverages, claim processing requirements, and related data processing systems.   Learns to identify claims that are beyond the scope of authority and takes appropriate actions.   Claims handled by this job generally would not involve litigation, permanent disability, liability, coverage questions, or questionable damages.   Requires up to 2 years experience.</v>
      </c>
    </row>
    <row r="96" spans="2:7" s="224" customFormat="1" ht="105.6">
      <c r="B96" s="221" t="s">
        <v>723</v>
      </c>
      <c r="E96" s="223"/>
    </row>
    <row r="97" spans="2:7" s="224" customFormat="1" ht="15" customHeight="1">
      <c r="B97" s="201"/>
      <c r="E97" s="223"/>
    </row>
    <row r="98" spans="2:7" s="224" customFormat="1" ht="15" customHeight="1">
      <c r="B98" s="220" t="s">
        <v>173</v>
      </c>
      <c r="C98" s="225"/>
      <c r="E98" s="223" t="str">
        <f>LEFT(B98,5)</f>
        <v>11075</v>
      </c>
      <c r="F98" s="224" t="str">
        <f>RIGHT(B98,LEN(B98)-8)</f>
        <v>Claim Assistant II</v>
      </c>
      <c r="G98" s="224" t="str">
        <f>B99</f>
        <v>Demonstrated knowledge of claim concepts and procedures.  Ability to organize assigned work and accurately perform claim processing and payment functions on routine claims for one or more lines with moderate supervision.  Examples of claims handled include wages and medical only (Workers' Compensation), minor first party losses (property), issuing first party deductible payments (Subrogation), or first party medical payments (bodily injury).  Applied knowledge of coverages, claim processing requirements, and related data processing systems.   Recognizes claims that are beyond the scope of authority and takes appropriate actions.   May assist in training less experienced Claim Assistants.  Claims handled by this job generally would not involve litigation, permanent disability, liability, coverage questions, or questionable damages.   Requires 2 - 4 years experience.</v>
      </c>
    </row>
    <row r="99" spans="2:7" s="224" customFormat="1" ht="118.8">
      <c r="B99" s="221" t="s">
        <v>694</v>
      </c>
      <c r="E99" s="223"/>
    </row>
    <row r="100" spans="2:7" s="224" customFormat="1" ht="15" customHeight="1">
      <c r="B100" s="201"/>
      <c r="E100" s="223"/>
    </row>
    <row r="101" spans="2:7" s="224" customFormat="1" ht="15" customHeight="1">
      <c r="B101" s="220" t="s">
        <v>95</v>
      </c>
      <c r="C101" s="225"/>
      <c r="E101" s="223" t="str">
        <f>LEFT(B101,5)</f>
        <v>11100</v>
      </c>
      <c r="F101" s="224" t="str">
        <f>RIGHT(B101,LEN(B101)-8)</f>
        <v>Claim Assistant III</v>
      </c>
      <c r="G101" s="224" t="str">
        <f>B102</f>
        <v>Senior level position.  Advanced knowledge of claim concepts/procedures.  Organize assigned work and accurately perform claim processing and payment functions on large volumes of claims for one or more lines with minimum supervision.  Examples of claims handled include wages and medical only (Workers' Comp), minor first party losses (property), issuing first party deductible payments (Subrogation), or first party medical payments (bodily injury).  Applied knowledge of coverages, claim processing requirements, and related data processing systems.  Recognizes claims that are beyond scope of authority and takes appropriate actions.  Serves as lead technical and procedural resource and trains less experienced Claim Assistants.   Claims handled by this job generally would not involve litigation, permanent disability, liability, coverage questions, or questionable damages.   Requires 5 + years experience.</v>
      </c>
    </row>
    <row r="102" spans="2:7" s="224" customFormat="1" ht="120" customHeight="1">
      <c r="B102" s="221" t="s">
        <v>695</v>
      </c>
      <c r="E102" s="223"/>
    </row>
    <row r="103" spans="2:7" s="224" customFormat="1" ht="15" customHeight="1">
      <c r="B103" s="201"/>
      <c r="E103" s="223"/>
    </row>
    <row r="104" spans="2:7" s="224" customFormat="1" ht="24.75" customHeight="1">
      <c r="B104" s="506" t="s">
        <v>75</v>
      </c>
      <c r="E104" s="223"/>
    </row>
    <row r="105" spans="2:7" s="224" customFormat="1" ht="15" customHeight="1" thickBot="1">
      <c r="B105" s="201"/>
      <c r="E105" s="223"/>
    </row>
    <row r="106" spans="2:7" s="224" customFormat="1" ht="131.25" customHeight="1" thickBot="1">
      <c r="B106" s="409" t="s">
        <v>470</v>
      </c>
      <c r="E106" s="223"/>
    </row>
    <row r="107" spans="2:7" s="224" customFormat="1" ht="15" customHeight="1">
      <c r="B107" s="201"/>
      <c r="E107" s="223"/>
    </row>
    <row r="108" spans="2:7" s="224" customFormat="1" ht="15" customHeight="1">
      <c r="B108" s="220" t="s">
        <v>390</v>
      </c>
      <c r="E108" s="223" t="str">
        <f>LEFT(B108,5)</f>
        <v>11200</v>
      </c>
      <c r="F108" s="224" t="str">
        <f>RIGHT(B108,LEN(B108)-8)</f>
        <v>Inside Claim Representative I</v>
      </c>
      <c r="G108" s="224" t="str">
        <f>B109</f>
        <v>This is an entry-level Inside Claim Representative position.  Works under close supervision and learns to investigate, evaluate, negotiate and settle auto or property damage claims.  With close supervision, is able to write a simple property damage estimate or review an auto damage estimate.  Investigates, through correspondence or telephone, claims as assigned.  Obtains appraisals and other needed information from insured, claimants, witnesses and other interested parties by telephone and correspondence.  Duties include: analysis of information obtained in order to evaluate claims, coverage determination, determination of extent of loss or liability; settlement of claims within prescribed limits.  Refers claims exceeding personal settlement authority to supervisor with recommendation.  Typical training level: 1 year to 18 months.</v>
      </c>
    </row>
    <row r="109" spans="2:7" s="224" customFormat="1" ht="116.25" customHeight="1">
      <c r="B109" s="221" t="s">
        <v>737</v>
      </c>
      <c r="E109" s="223"/>
    </row>
    <row r="110" spans="2:7" s="224" customFormat="1" ht="15.6">
      <c r="B110" s="313"/>
      <c r="E110" s="223"/>
    </row>
    <row r="111" spans="2:7" s="224" customFormat="1" ht="15" customHeight="1">
      <c r="B111" s="220" t="s">
        <v>391</v>
      </c>
      <c r="E111" s="223" t="str">
        <f>LEFT(B111,5)</f>
        <v>11300</v>
      </c>
      <c r="F111" s="224" t="str">
        <f>RIGHT(B111,LEN(B111)-8)</f>
        <v>Inside Claim Representative II</v>
      </c>
      <c r="G111" s="224" t="str">
        <f>B112</f>
        <v>This is an intermediate level Inside Claim Representative position.  Works under general supervision to investigate, evaluate, negotiate and settle auto or property damage claims.  Is able to write a simple property damage estimate or review an auto damage estimate.  Investigates, through correspondence or telephone, claims as assigned.  Obtains appraisals and other needed information from insured, claimants, witnesses and other interested parties by telephone and correspondence.  Advises insured as to proper course of action.  Duties include analysis of information obtained in order to evaluate claims, determine coverage's and extent of loss or liability; and settle claims within prescribed limits.  Refers claims exceeding personal settlement authority to supervisor with recommendation.  Intermediate level experience: 1 - 2 years.</v>
      </c>
    </row>
    <row r="112" spans="2:7" s="224" customFormat="1" ht="105" customHeight="1">
      <c r="B112" s="221" t="s">
        <v>734</v>
      </c>
      <c r="E112" s="223"/>
    </row>
    <row r="113" spans="1:7" s="224" customFormat="1" ht="13.2">
      <c r="B113" s="201"/>
      <c r="E113" s="223"/>
    </row>
    <row r="114" spans="1:7" s="224" customFormat="1" ht="24.75" customHeight="1">
      <c r="B114" s="506" t="s">
        <v>75</v>
      </c>
      <c r="E114" s="223"/>
    </row>
    <row r="115" spans="1:7" s="224" customFormat="1" ht="13.2">
      <c r="B115" s="201"/>
      <c r="E115" s="223"/>
    </row>
    <row r="116" spans="1:7" s="224" customFormat="1" ht="15" customHeight="1">
      <c r="B116" s="220" t="s">
        <v>392</v>
      </c>
      <c r="E116" s="223" t="str">
        <f>LEFT(B116,5)</f>
        <v>11400</v>
      </c>
      <c r="F116" s="224" t="str">
        <f>RIGHT(B116,LEN(B116)-8)</f>
        <v>Inside Claim Representative III</v>
      </c>
      <c r="G116" s="224" t="str">
        <f>B117</f>
        <v>This is a senior level Inside Claim Representative position.  Works under limited supervision to investigate, evaluate, negotiate and settle auto or property damage claims.   Is able to write a property damage estimate or review an auto damage estimate.  Investigates, through correspondence or telephone, claims as assigned.  Obtains appraisals and other needed information from insured, claimants, witnesses and other interested parties.  Advises insured as to proper course of action.  Duties include analysis of information obtained in order to evaluate claims, determine coverage and extent of loss or liability; and settle claims within prescribed limits.  May assist in training newer claim representatives in claims procedures.  Experience for this level: 2 - 4 years.</v>
      </c>
    </row>
    <row r="117" spans="1:7" s="224" customFormat="1" ht="105.6" customHeight="1">
      <c r="B117" s="221" t="s">
        <v>733</v>
      </c>
      <c r="E117" s="223"/>
    </row>
    <row r="118" spans="1:7" s="224" customFormat="1" ht="13.2">
      <c r="B118" s="201"/>
      <c r="E118" s="223"/>
    </row>
    <row r="119" spans="1:7" s="224" customFormat="1" ht="15" customHeight="1">
      <c r="B119" s="220" t="s">
        <v>393</v>
      </c>
      <c r="E119" s="223" t="str">
        <f>LEFT(B119,5)</f>
        <v>11500</v>
      </c>
      <c r="F119" s="224" t="str">
        <f>RIGHT(B119,LEN(B119)-8)</f>
        <v>Inside Claim Representative IV</v>
      </c>
      <c r="G119" s="224" t="str">
        <f>B120</f>
        <v>This is an advanced / specialist level of Inside Claim Representative position.  Works under directional supervision to investigate, evaluate, negotiate and settle auto or property damage claims.  Is able to write a property damage estimate or review an auto damage estimate.  Investigates, through correspondence or telephone, claims as assigned.  Obtains appraisals and other needed information from insured, claimants, witnesses and other interested parties by telephone and correspondence.  Advises insured as to proper course of action.  Duties include analysis of information obtained in order to evaluate claims, determine coverage, extent of loss or liability, and settle claims within prescribed limits.  Assist in training newer claim representatives in claims procedures.  Approve higher claim payment levels for less experienced claim handlers.  May handle claim issues for Supervisor in their absence.  May work on special projects as assigned.  Typical experience required: 4 + years.</v>
      </c>
    </row>
    <row r="120" spans="1:7" s="224" customFormat="1" ht="129.9" customHeight="1">
      <c r="B120" s="221" t="s">
        <v>735</v>
      </c>
      <c r="E120" s="223"/>
    </row>
    <row r="121" spans="1:7" s="224" customFormat="1" ht="13.2">
      <c r="B121" s="201"/>
      <c r="E121" s="223"/>
    </row>
    <row r="122" spans="1:7" s="224" customFormat="1" ht="83.25" customHeight="1">
      <c r="A122" s="230"/>
      <c r="B122" s="231" t="s">
        <v>471</v>
      </c>
      <c r="E122" s="223"/>
    </row>
    <row r="123" spans="1:7" s="224" customFormat="1" ht="13.2">
      <c r="B123" s="201"/>
      <c r="E123" s="223"/>
    </row>
    <row r="124" spans="1:7" s="224" customFormat="1" ht="24.75" customHeight="1">
      <c r="B124" s="506" t="s">
        <v>75</v>
      </c>
      <c r="E124" s="223"/>
    </row>
    <row r="125" spans="1:7" s="224" customFormat="1" ht="15" customHeight="1">
      <c r="B125" s="228"/>
      <c r="E125" s="223"/>
    </row>
    <row r="126" spans="1:7" s="224" customFormat="1" ht="15" customHeight="1">
      <c r="B126" s="220" t="s">
        <v>374</v>
      </c>
      <c r="E126" s="223" t="str">
        <f>LEFT(B126,5)</f>
        <v>11501</v>
      </c>
      <c r="F126" s="224" t="str">
        <f>RIGHT(B126,LEN(B126)-8)</f>
        <v>Claim Representative I</v>
      </c>
      <c r="G126" s="224" t="str">
        <f>B127</f>
        <v>This is an entry-level position used for training for the more complex position of Claim Representative.    Works under close supervision and learns to investigate, evaluate, negotiate and settle one or more types of property and casualty claims, such as auto physical damage, homeowner's, worker's compensation (medical &amp; indemnity) or those involving bodily injury.  With close supervision, is able to write a simple property damage estimate or review an auto damage estimate.  Obtains appraisals and other needed information from insured, claimants, witnesses and other interested parties by telephone and correspondence.  Duties include: analysis of information obtained in order to evaluate claims, coverage determination, investigations, evaluations of losses and proper negotiation of settlement within the prescribed limits.  Refers claims exceeding personal settlement authority to supervisor with recommendation.  Typical training level: 1 year to 18 months.</v>
      </c>
    </row>
    <row r="127" spans="1:7" s="224" customFormat="1" ht="129.6" customHeight="1">
      <c r="B127" s="221" t="s">
        <v>736</v>
      </c>
      <c r="E127" s="223"/>
    </row>
    <row r="128" spans="1:7" s="224" customFormat="1" ht="8.25" customHeight="1">
      <c r="B128" s="201"/>
      <c r="E128" s="223"/>
    </row>
    <row r="129" spans="2:7" s="224" customFormat="1" ht="15" customHeight="1">
      <c r="B129" s="220" t="s">
        <v>375</v>
      </c>
      <c r="E129" s="223" t="str">
        <f>LEFT(B129,5)</f>
        <v>11502</v>
      </c>
      <c r="F129" s="224" t="str">
        <f>RIGHT(B129,LEN(B129)-8)</f>
        <v>Claim Representative II</v>
      </c>
      <c r="G129" s="224" t="str">
        <f>B130</f>
        <v>Works under general supervision and learns to investigate, evaluate, negotiate and settle one or more types of property and casualty claims, such as auto physical damage, homeowner's, worker's compensation (medical &amp; indemnity) or those involving bodily injury.  With close supervision, is able to write a simple property damage estimate or review an auto damage estimate.  Obtains appraisals and other needed information from insured, claimants, witnesses and other interested parties by telephone, interviews, and correspondence.  Duties include: analysis of information obtained in order to evaluate claims, coverage determination, investigations, evaluations of losses and proper negotiation of settlement within the prescribed limits.  Refers claims exceeding personal settlement authority to supervisor with recommendation.  Experience for Intermediate level: 1 to 2 years.</v>
      </c>
    </row>
    <row r="130" spans="2:7" s="224" customFormat="1" ht="118.5" customHeight="1">
      <c r="B130" s="221" t="s">
        <v>739</v>
      </c>
      <c r="E130" s="223"/>
    </row>
    <row r="131" spans="2:7" s="224" customFormat="1" ht="13.2">
      <c r="B131" s="201"/>
      <c r="E131" s="223"/>
    </row>
    <row r="132" spans="2:7" s="224" customFormat="1" ht="15" customHeight="1">
      <c r="B132" s="220" t="s">
        <v>376</v>
      </c>
      <c r="E132" s="223" t="str">
        <f>LEFT(B132,5)</f>
        <v>11503</v>
      </c>
      <c r="F132" s="224" t="str">
        <f>RIGHT(B132,LEN(B132)-8)</f>
        <v>Claim Representative III</v>
      </c>
      <c r="G132" s="224" t="str">
        <f>B133</f>
        <v>Works under limited supervision and investigates, evaluates, negotiates and settles one or more types of property and casualty claims, such as auto physical damage, homeowner's, worker's compensation (medical &amp; indemnity) or those involving bodily injury.  Writes complex property damage estimates, reviews auto damage estimates .  Obtains appraisals and other needed information from insured, claimants, witnesses and other interested parties by telephone, interviews, and correspondence.  Duties include: analysis of information obtained in order to evaluate claims, coverage determination, investigations, the handling of litigated files, and evaluations of losses and proper negotiation of settlement within the prescribed limits.  Refers claims exceeding personal settlement authority to supervisor with recommendation.  Experience for this level: 2 - 4 years.</v>
      </c>
    </row>
    <row r="133" spans="2:7" s="224" customFormat="1" ht="117.6" customHeight="1">
      <c r="B133" s="221" t="s">
        <v>738</v>
      </c>
      <c r="E133" s="223"/>
    </row>
    <row r="134" spans="2:7" s="224" customFormat="1" ht="13.2">
      <c r="B134" s="201"/>
      <c r="E134" s="223"/>
    </row>
    <row r="135" spans="2:7" s="224" customFormat="1" ht="24.75" customHeight="1">
      <c r="B135" s="506" t="s">
        <v>75</v>
      </c>
      <c r="E135" s="223"/>
    </row>
    <row r="136" spans="2:7" s="224" customFormat="1" ht="15" customHeight="1">
      <c r="B136" s="201"/>
      <c r="E136" s="223"/>
    </row>
    <row r="137" spans="2:7" s="224" customFormat="1" ht="15" customHeight="1">
      <c r="B137" s="220" t="s">
        <v>377</v>
      </c>
      <c r="E137" s="223" t="str">
        <f>LEFT(B137,5)</f>
        <v>11504</v>
      </c>
      <c r="F137" s="224" t="str">
        <f>RIGHT(B137,LEN(B137)-8)</f>
        <v xml:space="preserve">Claim Representative IV </v>
      </c>
      <c r="G137" s="224" t="str">
        <f>B138</f>
        <v>Investigates, evaluates, negotiates and settles auto or property damage claims requiring more detailed investigation than those handled by claims assistants and lower level representatives and may involve more significant losses, litigation, permanent disability coverage and damages.  Obtains appraisals and other needed information from insured, claimants, witnesses and other interested parties by telephone, correspondence, and interviews.  Advises insured as to proper course of action.  Duties include analysis of information obtained in order to evaluate claims, determines coverage's, extent of loss or liability; handles litigates files when necessary and negotiates the final settlement.  Assist in training newer claim representatives in claims procedures.  Approve higher claim payment levels for less experienced claim handlers.  May handle claim issues for Supervisor in their absence.  May work on special projects as assigned.  Master level: 4 + years.</v>
      </c>
    </row>
    <row r="138" spans="2:7" s="224" customFormat="1" ht="131.1" customHeight="1">
      <c r="B138" s="221" t="s">
        <v>740</v>
      </c>
      <c r="E138" s="223"/>
    </row>
    <row r="139" spans="2:7" s="224" customFormat="1" ht="15" customHeight="1">
      <c r="B139" s="201"/>
      <c r="E139" s="223"/>
    </row>
    <row r="140" spans="2:7" s="224" customFormat="1" ht="15" customHeight="1">
      <c r="B140" s="220" t="s">
        <v>417</v>
      </c>
      <c r="E140" s="223" t="str">
        <f>LEFT(B140,5)</f>
        <v>11505</v>
      </c>
      <c r="F140" s="224" t="str">
        <f>RIGHT(B140,LEN(B140)-8)</f>
        <v>Medical Bill Processor</v>
      </c>
      <c r="G140" s="224" t="str">
        <f>B141</f>
        <v>Under direct supervision, processes and pays medical bills in accordance with state and company policies and guidelines.  Performs data entry of bills submitted for payment, accurately recording transactional information into company’s data system.  Processes bills submitted for medical treatment; responds to inquiries from claimants, medical providers and other internal company employees regarding payment for services provided under workers’ compensation.  May communicate with medical providers regarding payment or denial of payment.  Maintains ICD – 9 and CPT – 4 coding terminology.  Requires up to 1 year of insurance related bill processing and/or customer service experience.</v>
      </c>
    </row>
    <row r="141" spans="2:7" s="224" customFormat="1" ht="96" customHeight="1">
      <c r="B141" s="221" t="s">
        <v>472</v>
      </c>
      <c r="E141" s="223"/>
    </row>
    <row r="142" spans="2:7" s="224" customFormat="1" ht="15" customHeight="1">
      <c r="B142" s="227"/>
      <c r="E142" s="223"/>
    </row>
    <row r="143" spans="2:7" s="224" customFormat="1" ht="15" customHeight="1">
      <c r="B143" s="220" t="s">
        <v>418</v>
      </c>
      <c r="E143" s="223" t="str">
        <f>LEFT(B143,5)</f>
        <v>11510</v>
      </c>
      <c r="F143" s="224" t="str">
        <f>RIGHT(B143,LEN(B143)-8)</f>
        <v>Medical Bill Reviewer</v>
      </c>
      <c r="G143" s="224" t="str">
        <f>B144</f>
        <v>Under general supervision, audits medical charges to insure appropriate reimbursement in accordance with state fee schedules or usual and customary guidelines.  Determines relatedness, causality and appropriateness of treatment based on the compensable injury.  Identifies potential fraudulent claims and assists adjusters with SIU referrals.  Handles telephonic and written customer service inquiries.  Makes claim referral decisions of a limited scope.  Enters data into claim document files.  Requires 2 - 3 years of insurance related experience.</v>
      </c>
    </row>
    <row r="144" spans="2:7" s="224" customFormat="1" ht="72.900000000000006" customHeight="1">
      <c r="B144" s="221" t="s">
        <v>741</v>
      </c>
      <c r="E144" s="223"/>
    </row>
    <row r="145" spans="2:7" s="224" customFormat="1" ht="16.5" customHeight="1">
      <c r="B145" s="228"/>
      <c r="E145" s="223"/>
    </row>
    <row r="146" spans="2:7" s="224" customFormat="1" ht="24.75" customHeight="1">
      <c r="B146" s="506" t="s">
        <v>181</v>
      </c>
      <c r="E146" s="223"/>
    </row>
    <row r="147" spans="2:7" s="224" customFormat="1" ht="15" customHeight="1">
      <c r="B147" s="227"/>
      <c r="E147" s="223"/>
    </row>
    <row r="148" spans="2:7" s="224" customFormat="1" ht="15" customHeight="1">
      <c r="B148" s="220" t="s">
        <v>294</v>
      </c>
      <c r="E148" s="223" t="str">
        <f>LEFT(B148,5)</f>
        <v>11515</v>
      </c>
      <c r="F148" s="224" t="str">
        <f>RIGHT(B148,LEN(B148)-8)</f>
        <v>Medical Bill Specialist</v>
      </c>
      <c r="G148" s="224" t="str">
        <f>B149</f>
        <v>Under limited supervision, serves as “subject matter expert” to medical bill payment process.  Reviews and investigates bills forwarded by Medical Bill Processors for special handling.  Resolves medical bill processing issues to ensure medical payments are adjudicated in accordance with state and company guidelines.  Supports quality of operational activities which may include: review of medical bill transaction record keeping, tracking payment transfer batches and error logs, identification of medical bill payment trends, file maintenance of key systems tables, and assist with vendor inquiries regarding payment and/or complaint issues.  Assists in identifying training issues and may provide training to processors.  Requires 3 - 5 years medical bill processing or related insurance experience.</v>
      </c>
    </row>
    <row r="149" spans="2:7" s="224" customFormat="1" ht="105.9" customHeight="1">
      <c r="B149" s="221" t="s">
        <v>742</v>
      </c>
      <c r="E149" s="223"/>
    </row>
    <row r="150" spans="2:7" s="224" customFormat="1" ht="15" customHeight="1">
      <c r="B150" s="227"/>
      <c r="E150" s="223"/>
    </row>
    <row r="151" spans="2:7" s="224" customFormat="1" ht="15" customHeight="1">
      <c r="B151" s="220" t="s">
        <v>295</v>
      </c>
      <c r="E151" s="223" t="str">
        <f>LEFT(B151,5)</f>
        <v>11520</v>
      </c>
      <c r="F151" s="224" t="str">
        <f>RIGHT(B151,LEN(B151)-8)</f>
        <v>Medical Bill Team Leader / Supervisor</v>
      </c>
      <c r="G151" s="224" t="str">
        <f>B152</f>
        <v>Provides direction and leadership to medical bill processors to ensure accuracy and timely payment of medical bills in accordance with Workers’ Compensation Commission and company policies and guidelines.  Resolves medical bill processing issues to ensure medical payments are adjudicated appropriately.  Reviews daily production, exception, and business rule reports to identify and address problem areas.  Monitors quality and quantity of work performed and provides feedback to each processor for improvement.  May be responsible for the selection and training of team personnel and the initiation of personnel actions (performance assessments/ratings, salary administration, etc.).</v>
      </c>
    </row>
    <row r="152" spans="2:7" s="224" customFormat="1" ht="98.1" customHeight="1">
      <c r="B152" s="221" t="s">
        <v>394</v>
      </c>
      <c r="E152" s="223"/>
    </row>
    <row r="153" spans="2:7" s="224" customFormat="1" ht="15" customHeight="1">
      <c r="B153" s="227"/>
      <c r="E153" s="223"/>
    </row>
    <row r="154" spans="2:7" s="224" customFormat="1" ht="15" customHeight="1">
      <c r="B154" s="220" t="s">
        <v>174</v>
      </c>
      <c r="C154" s="225"/>
      <c r="E154" s="223" t="str">
        <f>LEFT(B154,5)</f>
        <v>11525</v>
      </c>
      <c r="F154" s="224" t="str">
        <f>RIGHT(B154,LEN(B154)-8)</f>
        <v>Auto Damage Appraisal Coordinator</v>
      </c>
      <c r="G154" s="224" t="str">
        <f>B155</f>
        <v>Provides clerical support within auto damage appraisal function.  Coordinates and distributes daily assignments to auto appraisers for drive in, non-drive, and supplemental estimates.  Verifies vehicle locations, update appraisal activities to claim files, and routes completed appraisal paperwork to appropriate handlers.   May obtain vehicle and/or repair-related information from insured, claimants, and other interested parties by phone.  Effective communication and keyboard skills required.  Requires 2 - 4 years of related clerical and/or customer service experience.</v>
      </c>
    </row>
    <row r="155" spans="2:7" s="224" customFormat="1" ht="90" customHeight="1">
      <c r="B155" s="221" t="s">
        <v>743</v>
      </c>
      <c r="E155" s="223"/>
    </row>
    <row r="156" spans="2:7" s="224" customFormat="1" ht="15" customHeight="1">
      <c r="B156" s="201"/>
      <c r="E156" s="223"/>
    </row>
    <row r="157" spans="2:7" s="224" customFormat="1" ht="15" customHeight="1">
      <c r="B157" s="220" t="s">
        <v>178</v>
      </c>
      <c r="C157" s="225"/>
      <c r="E157" s="223" t="str">
        <f>LEFT(B157,5)</f>
        <v>11530</v>
      </c>
      <c r="F157" s="224" t="str">
        <f>RIGHT(B157,LEN(B157)-8)</f>
        <v>Special Claims Investigator Specialist</v>
      </c>
      <c r="G157" s="224" t="str">
        <f>B158</f>
        <v>Provide assistance to units assigned to conduct special claim investigations (i.e. worker’s compensation, property, and liability cases)  Using established criteria, reviews, searches, and analyzes computer and file data for trends and patterns.  Performs inquiries through on-line public databases.  Uses computer software to prepare profile charts, flow charts, and graphics to display information.  Handles confidential documents and information.  Communicates with outside vendors and law enforcement departments.  Requires 2 - 4 years of related claim investigation or claim handling experience.</v>
      </c>
    </row>
    <row r="158" spans="2:7" s="224" customFormat="1" ht="83.25" customHeight="1">
      <c r="B158" s="221" t="s">
        <v>744</v>
      </c>
      <c r="E158" s="223"/>
    </row>
    <row r="159" spans="2:7" s="224" customFormat="1" ht="15" customHeight="1">
      <c r="B159" s="201"/>
      <c r="E159" s="223"/>
    </row>
    <row r="160" spans="2:7" s="224" customFormat="1" ht="24.75" customHeight="1">
      <c r="B160" s="506" t="s">
        <v>75</v>
      </c>
      <c r="E160" s="223"/>
    </row>
    <row r="161" spans="2:7" s="224" customFormat="1" ht="15" customHeight="1">
      <c r="B161" s="201"/>
      <c r="E161" s="223"/>
    </row>
    <row r="162" spans="2:7" s="224" customFormat="1" ht="15" customHeight="1">
      <c r="B162" s="220" t="s">
        <v>175</v>
      </c>
      <c r="C162" s="225"/>
      <c r="E162" s="223" t="str">
        <f>LEFT(B162,5)</f>
        <v>11535</v>
      </c>
      <c r="F162" s="224" t="str">
        <f>RIGHT(B162,LEN(B162)-8)</f>
        <v>Data Control Specialist</v>
      </c>
      <c r="G162" s="224" t="str">
        <f>B163</f>
        <v>Performs various system-related and clerical tasks related to claims processing.  Completes daily balancing of system transactions.   Enters checks and retrieves claims and coverage information. Completes various transactions related to claim payments.   Acts as a liaison to Home Office and remote personnel regarding issues related to system and claims processing and policy availability.  Resolves problems as necessary.  Trains users on various systems.  Answers system-related procedural questions. Performs general clerical duties, including answering telephones, locating files, filing, recording information, gathering and distributing items. Maintains office equipment, including printers and copiers.  Requires 2 years previous claims experience, including processing systems knowledge.</v>
      </c>
    </row>
    <row r="163" spans="2:7" s="224" customFormat="1" ht="109.5" customHeight="1">
      <c r="B163" s="221" t="s">
        <v>696</v>
      </c>
      <c r="E163" s="223"/>
    </row>
    <row r="164" spans="2:7" s="224" customFormat="1" ht="13.2">
      <c r="B164" s="228"/>
      <c r="E164" s="223"/>
    </row>
    <row r="165" spans="2:7" s="224" customFormat="1" ht="13.2">
      <c r="B165" s="220" t="s">
        <v>492</v>
      </c>
      <c r="E165" s="223"/>
    </row>
    <row r="166" spans="2:7" s="224" customFormat="1" ht="92.4">
      <c r="B166" s="221" t="s">
        <v>493</v>
      </c>
      <c r="E166" s="223"/>
    </row>
    <row r="167" spans="2:7" s="224" customFormat="1" ht="13.2">
      <c r="B167" s="228"/>
      <c r="E167" s="223"/>
    </row>
    <row r="168" spans="2:7" s="436" customFormat="1" ht="13.2">
      <c r="B168" s="220" t="s">
        <v>650</v>
      </c>
      <c r="E168" s="437"/>
    </row>
    <row r="169" spans="2:7" s="436" customFormat="1" ht="48.75" customHeight="1">
      <c r="B169" s="221" t="s">
        <v>635</v>
      </c>
      <c r="E169" s="437"/>
    </row>
    <row r="170" spans="2:7" s="436" customFormat="1" ht="13.2">
      <c r="B170" s="438"/>
      <c r="E170" s="437"/>
    </row>
    <row r="171" spans="2:7" s="436" customFormat="1" ht="13.2">
      <c r="B171" s="220" t="s">
        <v>651</v>
      </c>
      <c r="E171" s="437"/>
    </row>
    <row r="172" spans="2:7" s="436" customFormat="1" ht="64.5" customHeight="1">
      <c r="B172" s="221" t="s">
        <v>697</v>
      </c>
      <c r="E172" s="437"/>
    </row>
    <row r="173" spans="2:7" s="436" customFormat="1" ht="13.2">
      <c r="B173" s="438"/>
      <c r="E173" s="437"/>
    </row>
    <row r="174" spans="2:7" s="436" customFormat="1" ht="13.2">
      <c r="B174" s="220" t="s">
        <v>652</v>
      </c>
      <c r="E174" s="437"/>
    </row>
    <row r="175" spans="2:7" s="436" customFormat="1" ht="64.5" customHeight="1">
      <c r="B175" s="221" t="s">
        <v>745</v>
      </c>
      <c r="E175" s="437"/>
    </row>
    <row r="176" spans="2:7" s="436" customFormat="1" ht="13.2">
      <c r="B176" s="438"/>
      <c r="E176" s="437"/>
    </row>
    <row r="177" spans="2:5" s="224" customFormat="1" ht="24.75" customHeight="1">
      <c r="B177" s="506" t="s">
        <v>75</v>
      </c>
      <c r="E177" s="223"/>
    </row>
    <row r="178" spans="2:5" s="224" customFormat="1" ht="15" customHeight="1">
      <c r="B178" s="201"/>
      <c r="E178" s="223"/>
    </row>
    <row r="179" spans="2:5" s="436" customFormat="1" ht="13.2">
      <c r="B179" s="220" t="s">
        <v>666</v>
      </c>
      <c r="E179" s="437"/>
    </row>
    <row r="180" spans="2:5" s="436" customFormat="1" ht="58.5" customHeight="1">
      <c r="B180" s="221" t="s">
        <v>698</v>
      </c>
      <c r="E180" s="437"/>
    </row>
    <row r="181" spans="2:5" s="436" customFormat="1" ht="13.2">
      <c r="B181" s="438"/>
      <c r="E181" s="437"/>
    </row>
    <row r="182" spans="2:5" s="436" customFormat="1" ht="13.2">
      <c r="B182" s="220" t="s">
        <v>653</v>
      </c>
      <c r="E182" s="437"/>
    </row>
    <row r="183" spans="2:5" s="436" customFormat="1" ht="74.25" customHeight="1">
      <c r="B183" s="221" t="s">
        <v>699</v>
      </c>
      <c r="E183" s="437"/>
    </row>
    <row r="184" spans="2:5" s="436" customFormat="1" ht="13.2">
      <c r="B184" s="438"/>
      <c r="E184" s="437"/>
    </row>
    <row r="185" spans="2:5" s="436" customFormat="1" ht="13.2">
      <c r="B185" s="220" t="s">
        <v>654</v>
      </c>
      <c r="E185" s="437"/>
    </row>
    <row r="186" spans="2:5" s="436" customFormat="1" ht="62.25" customHeight="1">
      <c r="B186" s="221" t="s">
        <v>640</v>
      </c>
      <c r="E186" s="437"/>
    </row>
    <row r="187" spans="2:5" s="436" customFormat="1" ht="13.2">
      <c r="B187" s="438"/>
      <c r="E187" s="437"/>
    </row>
    <row r="188" spans="2:5" s="436" customFormat="1" ht="13.2">
      <c r="B188" s="220" t="s">
        <v>655</v>
      </c>
      <c r="E188" s="437"/>
    </row>
    <row r="189" spans="2:5" s="436" customFormat="1" ht="62.25" customHeight="1">
      <c r="B189" s="221" t="s">
        <v>641</v>
      </c>
      <c r="E189" s="437"/>
    </row>
    <row r="190" spans="2:5" s="436" customFormat="1" ht="13.2">
      <c r="B190" s="438"/>
      <c r="E190" s="437"/>
    </row>
    <row r="191" spans="2:5" s="436" customFormat="1" ht="13.2">
      <c r="B191" s="220" t="s">
        <v>656</v>
      </c>
      <c r="E191" s="437"/>
    </row>
    <row r="192" spans="2:5" s="436" customFormat="1" ht="75.75" customHeight="1">
      <c r="B192" s="221" t="s">
        <v>642</v>
      </c>
      <c r="E192" s="437"/>
    </row>
    <row r="193" spans="2:7" s="436" customFormat="1" ht="13.2">
      <c r="B193" s="438"/>
      <c r="E193" s="437"/>
    </row>
    <row r="194" spans="2:7" s="436" customFormat="1" ht="13.2">
      <c r="B194" s="220" t="s">
        <v>657</v>
      </c>
      <c r="E194" s="437"/>
    </row>
    <row r="195" spans="2:7" s="436" customFormat="1" ht="54.75" customHeight="1">
      <c r="B195" s="221" t="s">
        <v>643</v>
      </c>
      <c r="E195" s="437"/>
    </row>
    <row r="196" spans="2:7" s="436" customFormat="1" ht="13.2">
      <c r="B196" s="438"/>
      <c r="E196" s="437"/>
    </row>
    <row r="197" spans="2:7" s="224" customFormat="1" ht="24.75" customHeight="1">
      <c r="B197" s="506" t="s">
        <v>102</v>
      </c>
      <c r="E197" s="223"/>
    </row>
    <row r="198" spans="2:7" s="224" customFormat="1" ht="15" customHeight="1">
      <c r="B198" s="201"/>
      <c r="E198" s="223"/>
    </row>
    <row r="199" spans="2:7" s="224" customFormat="1" ht="15" customHeight="1">
      <c r="B199" s="220" t="s">
        <v>293</v>
      </c>
      <c r="E199" s="223" t="str">
        <f>LEFT(B199,5)</f>
        <v>11600</v>
      </c>
      <c r="F199" s="224" t="str">
        <f>RIGHT(B199,LEN(B199)-8)</f>
        <v>Underwriting Clerk</v>
      </c>
      <c r="G199" s="224" t="str">
        <f>B200</f>
        <v>This is the fully qualified level.  Under general supervision, provides clerical support to Underwriters and Rater/Coders.  Researches and corrects routine and complex system errors.  Types and/or processes a variety of reports, filings, and cancellation letters to comply with legal requirements.  Enters or retrieves policy information and inputs routine and non-routine entries and transactions.  Handles billing questions and communicates with Agents and Policyholders.  Requires 1 - 2 years of insurance office clerical experience. (Please report your intermediate level).</v>
      </c>
    </row>
    <row r="200" spans="2:7" s="224" customFormat="1" ht="84.9" customHeight="1">
      <c r="B200" s="221" t="s">
        <v>700</v>
      </c>
      <c r="E200" s="223"/>
    </row>
    <row r="201" spans="2:7" s="224" customFormat="1" ht="15" customHeight="1">
      <c r="B201" s="201"/>
      <c r="E201" s="223"/>
    </row>
    <row r="202" spans="2:7" s="224" customFormat="1" ht="15" customHeight="1">
      <c r="B202" s="220" t="s">
        <v>128</v>
      </c>
      <c r="E202" s="223" t="str">
        <f>LEFT(B202,5)</f>
        <v>11700</v>
      </c>
      <c r="F202" s="224" t="str">
        <f>RIGHT(B202,LEN(B202)-8)</f>
        <v>Senior Underwriting Clerk</v>
      </c>
      <c r="G202" s="224" t="str">
        <f>B203</f>
        <v>Provides support to Underwriters in areas requiring specialized skills or knowledge.  Reviews and processes complex policy changes and makes correction entries to policies.  Reviews and resolves discrepancies on suspense account listings, verifies rate accuracy, performs quality control checks, and may independently handle questions within the unit.  Prepares policy for typing.  May train new Underwriting Clerks and/or serve as a lead contributor.  Requires 1 - 2 years as an Underwriting Clerk. (Please report your highest level position).</v>
      </c>
    </row>
    <row r="203" spans="2:7" s="224" customFormat="1" ht="80.099999999999994" customHeight="1">
      <c r="B203" s="221" t="s">
        <v>701</v>
      </c>
      <c r="E203" s="223"/>
    </row>
    <row r="204" spans="2:7" s="224" customFormat="1" ht="13.2">
      <c r="B204" s="201"/>
      <c r="E204" s="223"/>
    </row>
    <row r="205" spans="2:7" s="224" customFormat="1" ht="15" customHeight="1">
      <c r="B205" s="220" t="s">
        <v>378</v>
      </c>
      <c r="E205" s="223" t="str">
        <f>LEFT(B205,5)</f>
        <v>11820</v>
      </c>
      <c r="F205" s="224" t="str">
        <f>RIGHT(B205,LEN(B205)-8)</f>
        <v>Rater/Coder Trainee</v>
      </c>
      <c r="G205" s="224" t="str">
        <f>B206</f>
        <v xml:space="preserve">Interprets and analyzes data for the preparation of premium charges and policy issuance provided by underwriters, agents, insured's, etc.  Reviews renewals and endorsements and computes premiums on basic issuance's, renewals, endorsements and cancellations based on proper rate selection, rules, and company procedures.  Codes all rated information and enters data into computer terminal.  This is an entry position.  </v>
      </c>
    </row>
    <row r="206" spans="2:7" s="224" customFormat="1" ht="75.75" customHeight="1">
      <c r="B206" s="221" t="s">
        <v>233</v>
      </c>
      <c r="E206" s="223"/>
    </row>
    <row r="207" spans="2:7" s="224" customFormat="1" ht="13.5" customHeight="1">
      <c r="B207" s="228"/>
      <c r="E207" s="223"/>
    </row>
    <row r="208" spans="2:7" s="224" customFormat="1" ht="24.75" customHeight="1">
      <c r="B208" s="506" t="s">
        <v>103</v>
      </c>
      <c r="E208" s="223"/>
    </row>
    <row r="209" spans="2:7" s="224" customFormat="1" ht="15" customHeight="1">
      <c r="B209" s="201"/>
      <c r="E209" s="223"/>
    </row>
    <row r="210" spans="2:7" s="224" customFormat="1" ht="15" customHeight="1">
      <c r="B210" s="220" t="s">
        <v>379</v>
      </c>
      <c r="E210" s="223" t="str">
        <f>LEFT(B210,5)</f>
        <v>11840</v>
      </c>
      <c r="F210" s="224" t="str">
        <f>RIGHT(B210,LEN(B210)-8)</f>
        <v>Rater/Coder I</v>
      </c>
      <c r="G210" s="224" t="str">
        <f>B211</f>
        <v xml:space="preserve">Interprets and analyzes data for the preparation of premium charges and policy issuance provided by underwriters, agents, insured's, etc.  Reviews renewals and endorsements and computes premiums on basic issuance's, renewals, endorsements and cancellations based on proper rate selection, rules, and company procedures.  Codes all rated information and enters data into computer terminal.  Requires 6 months of rating/coding experience.  </v>
      </c>
    </row>
    <row r="211" spans="2:7" s="224" customFormat="1" ht="63.6" customHeight="1">
      <c r="B211" s="221" t="s">
        <v>234</v>
      </c>
      <c r="E211" s="223"/>
    </row>
    <row r="212" spans="2:7" s="224" customFormat="1" ht="15" customHeight="1">
      <c r="B212" s="201"/>
      <c r="E212" s="223"/>
    </row>
    <row r="213" spans="2:7" s="224" customFormat="1" ht="15" customHeight="1">
      <c r="B213" s="220" t="s">
        <v>380</v>
      </c>
      <c r="E213" s="223" t="str">
        <f>LEFT(B213,5)</f>
        <v>11860</v>
      </c>
      <c r="F213" s="224" t="str">
        <f>RIGHT(B213,LEN(B213)-8)</f>
        <v>Rater/Coder II</v>
      </c>
      <c r="G213" s="224" t="str">
        <f>B214</f>
        <v xml:space="preserve">Interprets and analyzes data for the preparation of premium charges and policy issuance provided by underwriters, agents, insured's, etc.  Reviews renewals and endorsements and computes premiums on complex and multi-line issuance's, renewals, endorsements and cancellations based on proper rate selection, rules, and company procedures.  Codes all rated information and enters data into computer terminal.  Requires 2 - 3 years of rating/coding experience.  </v>
      </c>
    </row>
    <row r="214" spans="2:7" s="224" customFormat="1" ht="67.5" customHeight="1">
      <c r="B214" s="221" t="s">
        <v>122</v>
      </c>
      <c r="E214" s="223"/>
    </row>
    <row r="215" spans="2:7" s="224" customFormat="1" ht="8.25" customHeight="1">
      <c r="B215" s="201"/>
      <c r="E215" s="223"/>
    </row>
    <row r="216" spans="2:7" s="224" customFormat="1" ht="15" customHeight="1">
      <c r="B216" s="220" t="s">
        <v>381</v>
      </c>
      <c r="E216" s="223" t="str">
        <f>LEFT(B216,5)</f>
        <v>11880</v>
      </c>
      <c r="F216" s="224" t="str">
        <f>RIGHT(B216,LEN(B216)-8)</f>
        <v>Rater/Coder III</v>
      </c>
      <c r="G216" s="224" t="str">
        <f>B217</f>
        <v xml:space="preserve">Interprets and analyzes data for the preparation of premium charges and policy issuance provided by underwriters, agents, insured's, etc.  Reviews renewals and endorsements and computes premiums on exceedingly complex and multi-line issuance's, renewals, endorsements and cancellations based on proper rate selection, rules, and company procedures.  Aids in research and problem resolution regarding rating/coding difficulties.  Requires 3 - 5 years of rating/coding experience.  </v>
      </c>
    </row>
    <row r="217" spans="2:7" s="224" customFormat="1" ht="72" customHeight="1">
      <c r="B217" s="221" t="s">
        <v>123</v>
      </c>
      <c r="E217" s="223"/>
    </row>
    <row r="218" spans="2:7" s="224" customFormat="1" ht="15" customHeight="1">
      <c r="B218" s="201"/>
      <c r="E218" s="223"/>
    </row>
    <row r="219" spans="2:7" s="224" customFormat="1" ht="15" customHeight="1">
      <c r="B219" s="220" t="s">
        <v>129</v>
      </c>
      <c r="E219" s="223" t="str">
        <f>LEFT(B219,5)</f>
        <v>12000</v>
      </c>
      <c r="F219" s="224" t="str">
        <f>RIGHT(B219,LEN(B219)-8)</f>
        <v>Underwriting Assistant</v>
      </c>
      <c r="G219" s="224" t="str">
        <f>B220</f>
        <v>This is the entry level position to the job family.  Under general supervision, reviews and processes routine/simple policy changes, compiles information, and prepares incoming applications for underwriting review.  Works with other departments to resolve routine issues.  Has general insurance experience as a rater or experience as an insurance clerk.  Basic computer or typing skills preferred.</v>
      </c>
    </row>
    <row r="220" spans="2:7" s="224" customFormat="1" ht="60" customHeight="1">
      <c r="B220" s="221" t="s">
        <v>180</v>
      </c>
      <c r="E220" s="223"/>
    </row>
    <row r="221" spans="2:7" s="224" customFormat="1" ht="15" customHeight="1">
      <c r="B221" s="201"/>
      <c r="E221" s="223"/>
    </row>
    <row r="222" spans="2:7" s="224" customFormat="1" ht="15" customHeight="1">
      <c r="B222" s="220" t="s">
        <v>130</v>
      </c>
      <c r="E222" s="223" t="str">
        <f>LEFT(B222,5)</f>
        <v>12100</v>
      </c>
      <c r="F222" s="224" t="str">
        <f>RIGHT(B222,LEN(B222)-8)</f>
        <v>Senior Underwriting Assistant</v>
      </c>
      <c r="G222" s="224" t="str">
        <f>B223</f>
        <v>This is the fully qualified level.  Under general supervision, has functional knowledge for entering, correcting, servicing, and/or rating for assigned lines of business.  Handles transactions of non-routine, complex files.  Serves as a technical resource regarding procedures, training, and resource materials.  Performs processing tasks and compiles information and reports for underwriting decisions.  Typically requires 2 - 3 years of underwriting related experience.</v>
      </c>
    </row>
    <row r="223" spans="2:7" s="224" customFormat="1" ht="66" customHeight="1">
      <c r="B223" s="221" t="s">
        <v>702</v>
      </c>
      <c r="E223" s="223"/>
    </row>
    <row r="224" spans="2:7" s="224" customFormat="1" ht="15" customHeight="1">
      <c r="B224" s="228"/>
      <c r="E224" s="223"/>
    </row>
    <row r="225" spans="2:7" s="224" customFormat="1" ht="24.75" customHeight="1">
      <c r="B225" s="506" t="s">
        <v>103</v>
      </c>
      <c r="E225" s="223"/>
    </row>
    <row r="226" spans="2:7" s="224" customFormat="1" ht="15" customHeight="1">
      <c r="B226" s="201"/>
      <c r="E226" s="223"/>
    </row>
    <row r="227" spans="2:7" s="224" customFormat="1" ht="15" customHeight="1">
      <c r="B227" s="220" t="s">
        <v>131</v>
      </c>
      <c r="E227" s="223" t="str">
        <f>LEFT(B227,5)</f>
        <v>12200</v>
      </c>
      <c r="F227" s="224" t="str">
        <f>RIGHT(B227,LEN(B227)-8)</f>
        <v>Underwriting Technical Specialist</v>
      </c>
      <c r="G227" s="224" t="str">
        <f>B228</f>
        <v>Serves as a lead technical and procedural resource.  Researches and resolves complex errors and questions regarding processes/procedures.  Assists management in identifying/assessing training needs, assist in developing training materials, and coordinate/deliver training to others in a group or classroom setting.  As directed, may conduct surveys for quality control and compiles and interprets the results for presentation.  Typically requires 3 - 5 years of underwriting related experience.</v>
      </c>
    </row>
    <row r="228" spans="2:7" s="224" customFormat="1" ht="70.5" customHeight="1">
      <c r="B228" s="221" t="s">
        <v>703</v>
      </c>
      <c r="E228" s="223"/>
    </row>
    <row r="229" spans="2:7" s="224" customFormat="1" ht="15" customHeight="1">
      <c r="B229" s="201"/>
      <c r="E229" s="223"/>
    </row>
    <row r="230" spans="2:7" s="436" customFormat="1" ht="15" customHeight="1">
      <c r="B230" s="220" t="s">
        <v>658</v>
      </c>
      <c r="E230" s="437" t="str">
        <f>LEFT(B230,5)</f>
        <v>12210</v>
      </c>
      <c r="F230" s="436" t="str">
        <f>RIGHT(B230,LEN(B230)-8)</f>
        <v>Underwriter - Entry Level</v>
      </c>
      <c r="G230" s="436" t="str">
        <f>B231</f>
        <v>Applies standard underwriting principles and procedures to evaluate new risks and modifications to existing contracts for insurance products.  Review applications focusing on relevant risk factors.  Determines the level of risk based on company established guidelines.  May assist in marketing company products and services through individual agency plants or through the brokerage community.  Develops and maintains professional relationships with assigned agency and/or broker contacts.  Requires a bachelor's degree, or as appropriate to the line of business, may require a current RN license. Typically has up to 2 years related experience.</v>
      </c>
    </row>
    <row r="231" spans="2:7" s="436" customFormat="1" ht="86.25" customHeight="1">
      <c r="B231" s="221" t="s">
        <v>746</v>
      </c>
      <c r="E231" s="437"/>
    </row>
    <row r="232" spans="2:7" s="436" customFormat="1" ht="15" customHeight="1">
      <c r="B232" s="439"/>
      <c r="E232" s="437"/>
    </row>
    <row r="233" spans="2:7" s="436" customFormat="1" ht="15" customHeight="1">
      <c r="B233" s="220" t="s">
        <v>659</v>
      </c>
      <c r="E233" s="437" t="str">
        <f>LEFT(B233,5)</f>
        <v>12215</v>
      </c>
      <c r="F233" s="436" t="str">
        <f>RIGHT(B233,LEN(B233)-8)</f>
        <v>Underwriter - Intermediate Level</v>
      </c>
      <c r="G233" s="436" t="str">
        <f>B234</f>
        <v>Applies standard underwriting principles and procedures to evaluate new risks and modifications to existing contracts for insurance products.  Review applications focusing on relevant risk factors.  Determines the level of risk based on company established guidelines.  Markets company products and services through individual agency plants or through the brokerage community.  Develops and maintains professional relationships with assigned agency and/or broker contacts.  Requires a bachelor's degree, or as appropriate to the line of business, may require a current RN license. Typically requires 3 - 5 years related experience.</v>
      </c>
    </row>
    <row r="234" spans="2:7" s="436" customFormat="1" ht="86.25" customHeight="1">
      <c r="B234" s="221" t="s">
        <v>704</v>
      </c>
      <c r="E234" s="437"/>
    </row>
    <row r="235" spans="2:7" s="436" customFormat="1" ht="15" customHeight="1">
      <c r="B235" s="439"/>
      <c r="E235" s="437"/>
    </row>
    <row r="236" spans="2:7" s="436" customFormat="1" ht="15" customHeight="1">
      <c r="B236" s="220" t="s">
        <v>660</v>
      </c>
      <c r="E236" s="437" t="str">
        <f>LEFT(B236,5)</f>
        <v>12220</v>
      </c>
      <c r="F236" s="436" t="str">
        <f>RIGHT(B236,LEN(B236)-8)</f>
        <v>Underwriter - Senior Level</v>
      </c>
      <c r="G236" s="436" t="str">
        <f>B237</f>
        <v>Applies standard underwriting principles and procedures to evaluate new risks and modifications to existing contracts for insurance products.  Review applications focusing on relevant risk factors.  Determines the level of risk based on company established guidelines.  Markets company products and services through individual agency plants or through the brokerage community.  Develops and maintains professional relationships with assigned agency and/or broker contacts.  Requires a bachelor's degree, or as appropriate to the line of business, may require a current RN license. Typically requires 5 or more years related experience.  This is typically the top individual contributor level within the job family below the "specialist" level.</v>
      </c>
    </row>
    <row r="237" spans="2:7" s="436" customFormat="1" ht="100.5" customHeight="1">
      <c r="B237" s="221" t="s">
        <v>646</v>
      </c>
      <c r="E237" s="437"/>
    </row>
    <row r="238" spans="2:7" s="436" customFormat="1" ht="15" customHeight="1">
      <c r="B238" s="439"/>
      <c r="E238" s="437"/>
    </row>
    <row r="239" spans="2:7" s="224" customFormat="1" ht="24.75" customHeight="1">
      <c r="B239" s="506" t="s">
        <v>103</v>
      </c>
      <c r="E239" s="223"/>
    </row>
    <row r="240" spans="2:7" s="224" customFormat="1" ht="15" customHeight="1">
      <c r="B240" s="201"/>
      <c r="E240" s="223"/>
    </row>
    <row r="241" spans="2:7" s="436" customFormat="1" ht="15" customHeight="1">
      <c r="B241" s="220" t="s">
        <v>661</v>
      </c>
      <c r="E241" s="437" t="str">
        <f>LEFT(B241,5)</f>
        <v>12225</v>
      </c>
      <c r="F241" s="436" t="str">
        <f>RIGHT(B241,LEN(B241)-8)</f>
        <v>Underwriter - Specialist Level</v>
      </c>
      <c r="G241" s="436" t="str">
        <f>B242</f>
        <v xml:space="preserve">Applies standard and advanced underwriting principles and procedures to evaluate the most complex and specialized risks and modifications to existing contracts for insurance products.  Review applications focusing on relevant risk factors.  Determines the level of risk based on company established guidelines.  Markets company products and services through individual agency plants or through the brokerage community.  Develops and maintains professional relationships with assigned agency and/or broker contacts.  Requires a bachelor's degree, or as appropriate to the line of business, may require a current RN license. Typically requires 8 or more years related experience.  </v>
      </c>
    </row>
    <row r="242" spans="2:7" s="436" customFormat="1" ht="100.5" customHeight="1">
      <c r="B242" s="221" t="s">
        <v>647</v>
      </c>
      <c r="E242" s="437"/>
    </row>
    <row r="243" spans="2:7" s="436" customFormat="1" ht="15" customHeight="1">
      <c r="B243" s="439"/>
      <c r="E243" s="437"/>
    </row>
    <row r="244" spans="2:7" s="436" customFormat="1" ht="15" customHeight="1">
      <c r="B244" s="220" t="s">
        <v>662</v>
      </c>
      <c r="E244" s="437" t="str">
        <f>LEFT(B244,5)</f>
        <v>12230</v>
      </c>
      <c r="F244" s="436" t="str">
        <f>RIGHT(B244,LEN(B244)-8)</f>
        <v>Underwriter Supervisor</v>
      </c>
      <c r="G244" s="436" t="str">
        <f>B245</f>
        <v>The first level of supervision overseeing an underwriting unit which includes underwriting professionals and staff support roles. Has responsibility for unit personnel selection, development/training, performance management and assessment.  Incumbent typically has 6 or more years of prior underwriting experience which may include prior supervisory experience.</v>
      </c>
    </row>
    <row r="245" spans="2:7" s="436" customFormat="1" ht="63" customHeight="1">
      <c r="B245" s="221" t="s">
        <v>648</v>
      </c>
      <c r="E245" s="437"/>
    </row>
    <row r="246" spans="2:7" s="436" customFormat="1" ht="15" customHeight="1">
      <c r="B246" s="439"/>
      <c r="E246" s="437"/>
    </row>
    <row r="247" spans="2:7" s="436" customFormat="1" ht="15" customHeight="1">
      <c r="B247" s="220" t="s">
        <v>663</v>
      </c>
      <c r="E247" s="437" t="str">
        <f>LEFT(B247,5)</f>
        <v>12235</v>
      </c>
      <c r="F247" s="436" t="str">
        <f>RIGHT(B247,LEN(B247)-8)</f>
        <v>Underwriter Manager</v>
      </c>
      <c r="G247" s="436" t="str">
        <f>B248</f>
        <v>The first level of management overseeing one or more underwriting units which includes underwriting professionals and staff support roles. Has responsibility for all underwriting functions. with in assigned unit(s).  Typically has one or more Supervisors reporting to it.   Oversees and advises underwriters and staff on complicated risks may provide approval authority on risks exceeding the underwriter limits of authority on individual risks.</v>
      </c>
    </row>
    <row r="248" spans="2:7" s="436" customFormat="1" ht="75.75" customHeight="1">
      <c r="B248" s="221" t="s">
        <v>649</v>
      </c>
      <c r="E248" s="437"/>
    </row>
    <row r="249" spans="2:7" s="224" customFormat="1" ht="15" customHeight="1">
      <c r="B249" s="201"/>
      <c r="E249" s="223"/>
    </row>
    <row r="250" spans="2:7" s="224" customFormat="1" ht="24.75" customHeight="1">
      <c r="B250" s="506" t="s">
        <v>108</v>
      </c>
      <c r="E250" s="223"/>
    </row>
    <row r="251" spans="2:7" s="224" customFormat="1" ht="9.75" customHeight="1">
      <c r="B251" s="201"/>
      <c r="E251" s="223"/>
    </row>
    <row r="252" spans="2:7" s="224" customFormat="1" ht="15" customHeight="1">
      <c r="B252" s="220" t="s">
        <v>132</v>
      </c>
      <c r="E252" s="223" t="str">
        <f>LEFT(B252,5)</f>
        <v>12300</v>
      </c>
      <c r="F252" s="224" t="str">
        <f>RIGHT(B252,LEN(B252)-8)</f>
        <v>Premium Accounting Clerk</v>
      </c>
      <c r="G252" s="224" t="str">
        <f>B253</f>
        <v>Performs premium accounting/clerical activities of intermediate difficulty with knowledge of premium accounting transactions requiring collection of premiums, assembling and auditing of accounts, processing and posting of account cash, reconciliation of account discrepancies and preparation of various reports.  Work requires tracing transactions and verifying contracts, policy information and account status.  Requires 1 - 2 years of premium accounting collection experience.  (Please report your intermediate level position).</v>
      </c>
    </row>
    <row r="253" spans="2:7" s="224" customFormat="1" ht="69.75" customHeight="1">
      <c r="B253" s="221" t="s">
        <v>705</v>
      </c>
      <c r="E253" s="223"/>
    </row>
    <row r="254" spans="2:7" s="224" customFormat="1" ht="15" customHeight="1">
      <c r="B254" s="201"/>
      <c r="E254" s="223"/>
    </row>
    <row r="255" spans="2:7" s="224" customFormat="1" ht="24.75" customHeight="1">
      <c r="B255" s="506" t="s">
        <v>836</v>
      </c>
      <c r="E255" s="223"/>
    </row>
    <row r="256" spans="2:7" s="224" customFormat="1" ht="9.75" customHeight="1">
      <c r="B256" s="201"/>
      <c r="E256" s="223"/>
    </row>
    <row r="257" spans="2:7" s="224" customFormat="1" ht="15" customHeight="1">
      <c r="B257" s="220" t="s">
        <v>432</v>
      </c>
      <c r="E257" s="223" t="str">
        <f>LEFT(B257,5)</f>
        <v>12320</v>
      </c>
      <c r="F257" s="224" t="str">
        <f>RIGHT(B257,LEN(B257)-8)</f>
        <v xml:space="preserve">Premium Accounting Technician </v>
      </c>
      <c r="G257" s="224" t="str">
        <f>B258</f>
        <v>Performs complex premium accounting/clerical activities requiring working knowledge of premium accounting practices and procedures, a basic understanding of insurance as related to premium accounting and the ability to read, analyze and interpret various accounting journals and registers and underwriting and rating documents.  Troubleshoots and determines the cause of discrepancies and initiates corrective action.  Position may handle the full realm of accounts and recommend cancellation of a policy due to non-payment within general guidelines.  Requires 2 - 3 years of premium accounting experience.  (Please report your senior level position).</v>
      </c>
    </row>
    <row r="258" spans="2:7" s="224" customFormat="1" ht="78" customHeight="1">
      <c r="B258" s="221" t="s">
        <v>706</v>
      </c>
      <c r="E258" s="223"/>
    </row>
    <row r="259" spans="2:7" s="224" customFormat="1" ht="8.25" customHeight="1">
      <c r="B259" s="201"/>
      <c r="E259" s="223"/>
    </row>
    <row r="260" spans="2:7" s="224" customFormat="1" ht="13.2">
      <c r="B260" s="220" t="s">
        <v>433</v>
      </c>
      <c r="E260" s="223" t="str">
        <f>LEFT(B260,5)</f>
        <v>12400</v>
      </c>
      <c r="F260" s="224" t="str">
        <f>RIGHT(B260,LEN(B260)-8)</f>
        <v>Premium Auditor - Trainee</v>
      </c>
      <c r="G260" s="224" t="str">
        <f>B261</f>
        <v>In a trainee capacity, learns to perform physical premium audits at the policyholder's location in accordance with state rules, classifications, and rates for Workers' Compensation and Commercial Lines Insurance.  Under direct supervision, performs examination of policyholders' accounting and financial records to insure accurate calculation of earned premium for smaller, less complex risks.  Requires up to 1 year experience in accounting, finance, or a business administration related field.</v>
      </c>
    </row>
    <row r="261" spans="2:7" s="224" customFormat="1" ht="68.25" customHeight="1">
      <c r="B261" s="221" t="s">
        <v>707</v>
      </c>
      <c r="E261" s="223"/>
    </row>
    <row r="262" spans="2:7" s="224" customFormat="1" ht="13.2">
      <c r="B262" s="201"/>
      <c r="E262" s="223"/>
    </row>
    <row r="263" spans="2:7" s="224" customFormat="1" ht="15" customHeight="1">
      <c r="B263" s="220" t="s">
        <v>434</v>
      </c>
      <c r="E263" s="223" t="str">
        <f>LEFT(B263,5)</f>
        <v>12410</v>
      </c>
      <c r="F263" s="224" t="str">
        <f>RIGHT(B263,LEN(B263)-8)</f>
        <v>Premium Auditor</v>
      </c>
      <c r="G263" s="224" t="str">
        <f>B264</f>
        <v>Conducts premium audits as assigned in accordance with the Company's Premium Audit Plan and the state's rules, classifications and rates for Workers' Compensation and Commercial Lines Insurance.  Reviews the insured's business operations, including examining, verifying and recording pertinent records including bookkeeping, payroll, accounting and other relevant financial/business data to determine the true earned premium due.  Provides training and mentoring to entry level Premium Auditors.   Requires 1 - 3 years of premium audit experience.</v>
      </c>
    </row>
    <row r="264" spans="2:7" s="224" customFormat="1" ht="80.25" customHeight="1">
      <c r="B264" s="221" t="s">
        <v>508</v>
      </c>
      <c r="E264" s="223"/>
    </row>
    <row r="265" spans="2:7" s="224" customFormat="1" ht="15" customHeight="1">
      <c r="B265" s="313"/>
      <c r="E265" s="223"/>
    </row>
    <row r="266" spans="2:7" s="224" customFormat="1" ht="24.75" customHeight="1">
      <c r="B266" s="506" t="s">
        <v>191</v>
      </c>
      <c r="E266" s="223"/>
    </row>
    <row r="267" spans="2:7" s="224" customFormat="1" ht="13.2">
      <c r="B267" s="314"/>
      <c r="E267" s="223"/>
    </row>
    <row r="268" spans="2:7" s="224" customFormat="1" ht="15" customHeight="1">
      <c r="B268" s="220" t="s">
        <v>435</v>
      </c>
      <c r="E268" s="223" t="str">
        <f>LEFT(B268,5)</f>
        <v>12415</v>
      </c>
      <c r="F268" s="224" t="str">
        <f>RIGHT(B268,LEN(B268)-8)</f>
        <v>Senior Premium Auditor</v>
      </c>
      <c r="G268" s="224" t="str">
        <f>B269</f>
        <v>Conducts premium audits as assigned in accordance with the Company's Premium Audit Plan and the state's rules, classifications and rates for Workers' Compensation and Commercial Lines Insurance.  Reviews the insured's business operations, including examining, verifying and recording pertinent records including bookkeeping, payroll, accounting and other relevant financial/business data to determine the true earned premium due.  Duties are performed at the nonsupervisory level and may provide training and mentoring to entry level Premium Auditors.   Requires 4 - 7 years of premium audit experience.</v>
      </c>
    </row>
    <row r="269" spans="2:7" s="224" customFormat="1" ht="81" customHeight="1">
      <c r="B269" s="221" t="s">
        <v>509</v>
      </c>
      <c r="E269" s="223"/>
    </row>
    <row r="270" spans="2:7" s="224" customFormat="1" ht="14.25" customHeight="1">
      <c r="B270" s="228"/>
      <c r="E270" s="223"/>
    </row>
    <row r="271" spans="2:7" s="224" customFormat="1" ht="15" customHeight="1">
      <c r="B271" s="220" t="s">
        <v>436</v>
      </c>
      <c r="E271" s="223" t="str">
        <f>LEFT(B271,5)</f>
        <v>12420</v>
      </c>
      <c r="F271" s="224" t="str">
        <f>RIGHT(B271,LEN(B271)-8)</f>
        <v>Special Accounts Auditor</v>
      </c>
      <c r="G271" s="224" t="str">
        <f>B272</f>
        <v>Conducts premium audits as assigned in accordance with the Company's Premium Audit Plan and the state's rules, classifications and rates for Workers' Compensation and Commercial Lines Insurance.  Reviews the insured's business operations, including examining, verifying and recording pertinent records including bookkeeping, payroll, accounting and other relevant financial/business data to determine the true earned premium due.  Handles the Company's most complex Premium Audit assignments.  Provides training and mentoring to entry level Premium Auditors, and may provide work direction/guidance to other Premium Auditors.  Requires 7 or more years of premium audit experience.</v>
      </c>
    </row>
    <row r="272" spans="2:7" s="224" customFormat="1" ht="96" customHeight="1">
      <c r="B272" s="221" t="s">
        <v>510</v>
      </c>
      <c r="E272" s="223"/>
    </row>
    <row r="273" spans="2:7" s="224" customFormat="1" ht="13.2">
      <c r="B273" s="201"/>
      <c r="E273" s="223"/>
    </row>
    <row r="274" spans="2:7" s="224" customFormat="1" ht="15" customHeight="1">
      <c r="B274" s="220" t="s">
        <v>437</v>
      </c>
      <c r="E274" s="223" t="str">
        <f>LEFT(B274,5)</f>
        <v>12450</v>
      </c>
      <c r="F274" s="224" t="str">
        <f>RIGHT(B274,LEN(B274)-8)</f>
        <v>Premium Telephone Auditor - Trainee</v>
      </c>
      <c r="G274" s="224" t="str">
        <f>B275</f>
        <v>In a trainee capacity, learns to conduct telephone premium audits in accordance with the Company's Premium Audit Plan and in accordance with the state rules, classifications, and rates for Workers' Compensation and Commercial Lines Insurance.  May involve research utilizing on-line service information, national business directory, and other tools.  Requires up to 1 year experience in accounting, finance, or a business administration related field.</v>
      </c>
    </row>
    <row r="275" spans="2:7" s="224" customFormat="1" ht="69" customHeight="1">
      <c r="B275" s="221" t="s">
        <v>708</v>
      </c>
      <c r="E275" s="223"/>
    </row>
    <row r="276" spans="2:7" s="224" customFormat="1" ht="12.75" customHeight="1">
      <c r="B276" s="228"/>
      <c r="E276" s="223"/>
    </row>
    <row r="277" spans="2:7" s="224" customFormat="1" ht="15" customHeight="1">
      <c r="B277" s="220" t="s">
        <v>438</v>
      </c>
      <c r="E277" s="223" t="str">
        <f>LEFT(B277,5)</f>
        <v>12460</v>
      </c>
      <c r="F277" s="224" t="str">
        <f>RIGHT(B277,LEN(B277)-8)</f>
        <v>Premium Telephone Auditor</v>
      </c>
      <c r="G277" s="224" t="str">
        <f>B278</f>
        <v>Determines the true earned premiums due through conducting premium audits by telephone.  Delivers accurate, timely, cost effective and value added premium audit services  in accordance with the Company's Premium Audit Plan and in accordance with the state's rules, classifications and rates for Workers' Compensation and Commercial Lines Insurance.  May involve research utilizing on-line service information, national business directory, and other tools.   Requires 1 - 3 years of premium audit experience.</v>
      </c>
    </row>
    <row r="278" spans="2:7" s="224" customFormat="1" ht="67.5" customHeight="1">
      <c r="B278" s="221" t="s">
        <v>503</v>
      </c>
      <c r="E278" s="223"/>
    </row>
    <row r="279" spans="2:7" s="224" customFormat="1" ht="13.2">
      <c r="B279" s="201"/>
      <c r="E279" s="223"/>
    </row>
    <row r="280" spans="2:7" s="224" customFormat="1" ht="15" customHeight="1">
      <c r="B280" s="220" t="s">
        <v>439</v>
      </c>
      <c r="E280" s="223" t="str">
        <f>LEFT(B280,5)</f>
        <v>12470</v>
      </c>
      <c r="F280" s="224" t="str">
        <f>RIGHT(B280,LEN(B280)-8)</f>
        <v>Senior Premium Telephone Auditor</v>
      </c>
      <c r="G280" s="224" t="str">
        <f>B281</f>
        <v>Determines the true earned premiums due through conducting premium audits by telephone.  Delivers accurate, timely, cost effective and value added premium audit services in accordance with the Company's Premium Audit Plan and in accordance with the state's rules, classifications and rates for Workers' Compensation.  Assists with training and mentoring of entry level Telephone Auditors.  Requires 4 - 7 years of premium audit experience.</v>
      </c>
    </row>
    <row r="281" spans="2:7" s="224" customFormat="1" ht="57.75" customHeight="1">
      <c r="B281" s="221" t="s">
        <v>504</v>
      </c>
      <c r="E281" s="223"/>
    </row>
    <row r="282" spans="2:7" s="224" customFormat="1" ht="15.6">
      <c r="B282" s="313"/>
      <c r="E282" s="223"/>
    </row>
    <row r="283" spans="2:7" s="224" customFormat="1" ht="24.75" customHeight="1">
      <c r="B283" s="506" t="s">
        <v>104</v>
      </c>
      <c r="E283" s="223"/>
    </row>
    <row r="284" spans="2:7" s="224" customFormat="1" ht="13.2">
      <c r="B284" s="201"/>
      <c r="E284" s="223"/>
    </row>
    <row r="285" spans="2:7" s="224" customFormat="1" ht="15" customHeight="1">
      <c r="B285" s="220" t="s">
        <v>133</v>
      </c>
      <c r="E285" s="223" t="str">
        <f>LEFT(B285,5)</f>
        <v>12500</v>
      </c>
      <c r="F285" s="224" t="str">
        <f>RIGHT(B285,LEN(B285)-8)</f>
        <v>Associate Customer Service Representative</v>
      </c>
      <c r="G285" s="224" t="str">
        <f>B286</f>
        <v>This is the entry level.  Under direct supervision, processes applications for insurance and handles service requests for a group of agents.  Responds to routine correspondence, complaints, and information requests.  Uses computer terminal or personal computer to access account information.  Resolves routine problems and refers others to senior or supervisor as necessary.  Requires customer service related experience and basic computer or data entry skills.  Prefer clerical experience in a claims or underwriting office with an understanding of workflow and procedures.  Ability to analyze routine problems and provide reasonable solutions.</v>
      </c>
    </row>
    <row r="286" spans="2:7" s="224" customFormat="1" ht="84.9" customHeight="1">
      <c r="B286" s="221" t="s">
        <v>113</v>
      </c>
      <c r="E286" s="223"/>
    </row>
    <row r="287" spans="2:7" s="224" customFormat="1" ht="15" customHeight="1">
      <c r="B287" s="201"/>
      <c r="E287" s="223"/>
    </row>
    <row r="288" spans="2:7" s="224" customFormat="1" ht="15" customHeight="1">
      <c r="B288" s="220" t="s">
        <v>134</v>
      </c>
      <c r="E288" s="223" t="str">
        <f>LEFT(B288,5)</f>
        <v>12600</v>
      </c>
      <c r="F288" s="224" t="str">
        <f>RIGHT(B288,LEN(B288)-8)</f>
        <v>Customer Service Representative</v>
      </c>
      <c r="G288" s="224" t="str">
        <f>B289</f>
        <v>This is the fully qualified level; incumbent has had exposure to most types of policy transactions and is capable of handling more complex service requests involving policy status, billing, rating, coverage, and procedures.  Refers problems to other personnel, as necessary, and follows up to ensure resolution.  May support the renewal process by gathering updated renewal exposures, identifying coverage gaps and/or assisting with the installation of new business.  May provide training and work direction to Customer Service Representatives and/or Clerical Support Staff.  Requires 1 - 2 years of prior experience in an insurance related Customer Service role.  Working knowledge of the workflow and procedures.  Ability to analyze non-routine and more complex problems and provide reasonable solutions.</v>
      </c>
    </row>
    <row r="289" spans="2:7" s="224" customFormat="1" ht="111" customHeight="1">
      <c r="B289" s="221" t="s">
        <v>709</v>
      </c>
      <c r="E289" s="223"/>
    </row>
    <row r="290" spans="2:7" s="224" customFormat="1" ht="15" customHeight="1">
      <c r="B290" s="201"/>
      <c r="E290" s="223"/>
    </row>
    <row r="291" spans="2:7" s="224" customFormat="1" ht="15" customHeight="1">
      <c r="B291" s="220" t="s">
        <v>135</v>
      </c>
      <c r="E291" s="223" t="str">
        <f>LEFT(B291,5)</f>
        <v>12700</v>
      </c>
      <c r="F291" s="224" t="str">
        <f>RIGHT(B291,LEN(B291)-8)</f>
        <v>Senior Customer Service Representative</v>
      </c>
      <c r="G291" s="224" t="str">
        <f>B292</f>
        <v>This is the senior level, competent to respond to incoming requests for policy service or inquiries regarding policy status, billing, rating, coverages, and procedures.  Works with considerable independence to research, analyze, and resolve complex service issues for agents and insured’s.  May support the renewal process by gathering updated renewal exposures, identifying coverage gaps and/or assisting with the installation of new business.  Accesses multiple systems for detailed claim or underwriting information from a computer workstation.  Provides training and work direction to Customer Service Representatives in an insurance company.  Knowledgeable of the workflow and function of area serviced.  Posse’s skills to migrate efficiently among multiple data systems and to resolve customer problems through research and analysis of all available sources of information.  Typically requires 3 - 4 years of prior experience as a Customer Service Representative in an insurance company.</v>
      </c>
    </row>
    <row r="292" spans="2:7" s="224" customFormat="1" ht="135" customHeight="1">
      <c r="B292" s="221" t="s">
        <v>710</v>
      </c>
      <c r="E292" s="223"/>
    </row>
    <row r="293" spans="2:7" s="224" customFormat="1" ht="13.2">
      <c r="B293" s="228"/>
      <c r="E293" s="223"/>
    </row>
    <row r="294" spans="2:7" s="224" customFormat="1" ht="13.2">
      <c r="B294" s="220" t="s">
        <v>514</v>
      </c>
      <c r="E294" s="223"/>
    </row>
    <row r="295" spans="2:7" s="224" customFormat="1" ht="39.6">
      <c r="B295" s="221" t="s">
        <v>563</v>
      </c>
      <c r="E295" s="223"/>
    </row>
    <row r="296" spans="2:7" s="224" customFormat="1" ht="13.2">
      <c r="B296" s="228"/>
      <c r="E296" s="223"/>
    </row>
    <row r="297" spans="2:7" s="224" customFormat="1" ht="24.75" customHeight="1">
      <c r="B297" s="506" t="s">
        <v>105</v>
      </c>
      <c r="E297" s="223"/>
    </row>
    <row r="298" spans="2:7" s="224" customFormat="1" ht="15" customHeight="1">
      <c r="B298" s="201"/>
      <c r="E298" s="223"/>
    </row>
    <row r="299" spans="2:7" s="224" customFormat="1" ht="15" customHeight="1">
      <c r="B299" s="220" t="s">
        <v>136</v>
      </c>
      <c r="E299" s="223" t="str">
        <f>LEFT(B299,5)</f>
        <v>12800</v>
      </c>
      <c r="F299" s="224" t="str">
        <f>RIGHT(B299,LEN(B299)-8)</f>
        <v>Licensing Assistant</v>
      </c>
      <c r="G299" s="224" t="str">
        <f>B300</f>
        <v>This is the entry level to the job family.  Under close supervision, prepares agent files, updates producer licensing system, and updates license status charts.  Performs general clerical duties, such as filing, logging and distributing correspondence and mail, and preparing license packages for Call Centers.  This is an entry-level position used for training for the Licensing Analyst position.  Requires up to twelve months of related clerical experience.  Basic computer or typing skills preferred.</v>
      </c>
    </row>
    <row r="300" spans="2:7" s="224" customFormat="1" ht="69.900000000000006" customHeight="1">
      <c r="B300" s="221" t="s">
        <v>361</v>
      </c>
      <c r="E300" s="223"/>
    </row>
    <row r="301" spans="2:7" s="224" customFormat="1" ht="15" customHeight="1">
      <c r="B301" s="201"/>
      <c r="E301" s="223"/>
    </row>
    <row r="302" spans="2:7" s="224" customFormat="1" ht="15" customHeight="1">
      <c r="B302" s="220" t="s">
        <v>137</v>
      </c>
      <c r="E302" s="223" t="str">
        <f>LEFT(B302,5)</f>
        <v>12900</v>
      </c>
      <c r="F302" s="224" t="str">
        <f>RIGHT(B302,LEN(B302)-8)</f>
        <v>Licensing Analyst</v>
      </c>
      <c r="G302" s="224" t="str">
        <f>B303</f>
        <v>Under general supervision, reviews license applications for accuracy and completeness.  Completes check vouchers for license appointment fees.  Prepares license and appointment packages and mails to the state DOI.  Processes license renewals.  Orders letters of certification.  Completes name and address changes and processes appointment terminations.  Requires 12-24 months of related experience, normally at the Assistant level.</v>
      </c>
    </row>
    <row r="303" spans="2:7" s="224" customFormat="1" ht="65.099999999999994" customHeight="1">
      <c r="B303" s="221" t="s">
        <v>300</v>
      </c>
      <c r="E303" s="223"/>
    </row>
    <row r="304" spans="2:7" s="224" customFormat="1" ht="13.2">
      <c r="B304" s="201"/>
      <c r="E304" s="223"/>
    </row>
    <row r="305" spans="2:7" s="224" customFormat="1" ht="15" customHeight="1">
      <c r="B305" s="220" t="s">
        <v>138</v>
      </c>
      <c r="E305" s="223" t="str">
        <f>LEFT(B305,5)</f>
        <v>13000</v>
      </c>
      <c r="F305" s="224" t="str">
        <f>RIGHT(B305,LEN(B305)-8)</f>
        <v>Senior Licensing Analyst</v>
      </c>
      <c r="G305" s="224" t="str">
        <f>B306</f>
        <v>This is the fully qualified level.  May serve as Team Leader to Licensing Analysts and Assistants. Serves as a liaison with marketing regarding appointment requirements and applications.  Reviews criminal background investigations.  Processes license and appointment applications as required.  Requires 2 - 3 years related experience.</v>
      </c>
    </row>
    <row r="306" spans="2:7" s="224" customFormat="1" ht="54.9" customHeight="1">
      <c r="B306" s="221" t="s">
        <v>711</v>
      </c>
      <c r="E306" s="223"/>
    </row>
    <row r="307" spans="2:7" s="224" customFormat="1" ht="13.2">
      <c r="B307" s="201"/>
      <c r="E307" s="223"/>
    </row>
    <row r="308" spans="2:7" s="224" customFormat="1" ht="15" customHeight="1">
      <c r="B308" s="220" t="s">
        <v>139</v>
      </c>
      <c r="E308" s="223" t="str">
        <f>LEFT(B308,5)</f>
        <v>13100</v>
      </c>
      <c r="F308" s="224" t="str">
        <f>RIGHT(B308,LEN(B308)-8)</f>
        <v>Licensing Specialist</v>
      </c>
      <c r="G308" s="224" t="str">
        <f>B309</f>
        <v>Determines licensing appointment requirements for employees and external agents and agencies.  Performs regulatory and compliance research and analysis and implements findings.  Prepares and evaluates license status and renewal reports to ensure license compliance.  Responds to high-level DOI licensing inquiries.  May work on special projects as assigned.  Requires 48 + months of related experience.</v>
      </c>
    </row>
    <row r="309" spans="2:7" s="224" customFormat="1" ht="58.5" customHeight="1">
      <c r="B309" s="221" t="s">
        <v>272</v>
      </c>
      <c r="E309" s="223"/>
    </row>
    <row r="310" spans="2:7" s="224" customFormat="1" ht="8.25" customHeight="1">
      <c r="B310" s="201"/>
      <c r="E310" s="223"/>
    </row>
    <row r="311" spans="2:7" s="224" customFormat="1" ht="15" customHeight="1">
      <c r="B311" s="220" t="s">
        <v>41</v>
      </c>
      <c r="E311" s="223" t="str">
        <f>LEFT(B311,5)</f>
        <v>13105</v>
      </c>
      <c r="F311" s="224" t="str">
        <f>RIGHT(B311,LEN(B311)-8)</f>
        <v>Data Analyst I</v>
      </c>
      <c r="G311" s="224" t="str">
        <f>B312</f>
        <v>Obtains basic overall business knowledge and must acquire the technical skill sets and knowledge on reporting procedures and software that is utilized in providing accurate and timely policy and unit statistical reports to designated Statistical Agents (i.e. NCCI) or affected state’s rating bureau.  Learns and effectively utilizes reporting procedures that designate the use of check lists, submission logs, data transmissions, data receipt confirmations, specific data file formats, and the designated STAT plan for each specified state, and various other reporting guidelines, processes, and timelines.  Requires 1 - 2 years related experience.</v>
      </c>
    </row>
    <row r="312" spans="2:7" s="224" customFormat="1" ht="81.75" customHeight="1">
      <c r="B312" s="221" t="s">
        <v>712</v>
      </c>
      <c r="E312" s="223"/>
    </row>
    <row r="313" spans="2:7" s="224" customFormat="1" ht="13.2">
      <c r="B313" s="201"/>
      <c r="E313" s="223"/>
    </row>
    <row r="314" spans="2:7" s="224" customFormat="1" ht="24.75" customHeight="1">
      <c r="B314" s="506" t="s">
        <v>142</v>
      </c>
      <c r="E314" s="223"/>
    </row>
    <row r="315" spans="2:7" s="224" customFormat="1" ht="15" customHeight="1">
      <c r="B315" s="201"/>
      <c r="E315" s="223"/>
    </row>
    <row r="316" spans="2:7" s="224" customFormat="1" ht="15" customHeight="1">
      <c r="B316" s="220" t="s">
        <v>176</v>
      </c>
      <c r="E316" s="223" t="str">
        <f>LEFT(B316,5)</f>
        <v>13110</v>
      </c>
      <c r="F316" s="224" t="str">
        <f>RIGHT(B316,LEN(B316)-8)</f>
        <v>Data Analyst II</v>
      </c>
      <c r="G316" s="224" t="str">
        <f>B317</f>
        <v>Requires minimal managerial assistance; obtains basic overall business knowledge and has acquired the technical skill sets and knowledge on reporting procedures and software that is utilized in providing accurate and timely policy and unit statistical reports to designated Statistical Agents (i.e., NCCI) or affected state’s rating bureau.  The Data Analyst II effectively utilizes the reporting procedures that designate the use of check lists, submission logs, data transmissions, and data receipt confirmations.  This position is knowledgeable of specific data file formats, the designated STAT plan for each specified state, and various other reporting guidelines, processes, and timelines.  Requires 3 - 5 years related experience.</v>
      </c>
    </row>
    <row r="317" spans="2:7" s="224" customFormat="1" ht="98.1" customHeight="1">
      <c r="B317" s="221" t="s">
        <v>713</v>
      </c>
      <c r="E317" s="223"/>
    </row>
    <row r="318" spans="2:7" s="224" customFormat="1" ht="15" customHeight="1">
      <c r="B318" s="201"/>
      <c r="E318" s="223"/>
    </row>
    <row r="319" spans="2:7" s="224" customFormat="1" ht="15" customHeight="1">
      <c r="B319" s="220" t="s">
        <v>177</v>
      </c>
      <c r="E319" s="223" t="str">
        <f>LEFT(B319,5)</f>
        <v>13115</v>
      </c>
      <c r="F319" s="224" t="str">
        <f>RIGHT(B319,LEN(B319)-8)</f>
        <v>Data Analyst III</v>
      </c>
      <c r="G319" s="224" t="str">
        <f>B320</f>
        <v>The Data Analyst III requires managerial assistance upon minimal request.  Obtained overall business knowledge and has acquired the technical skill sets and knowledge on reporting procedures and software that is utilized in providing accurate and timely policy and unit statistical reports to designated Statistical Agents (i.e., NCCI) or affected state’s rating bureau.  Effectively utilizes reporting procedures that designate reporting timeline, the use of check lists, submission logs, data transmissions, and data receipt confirmations.  Knowledgeable of specific data file formats, the designated STAT plan for each specified state, and various other reporting guidelines, processes, and timelines.  Requires 5 + years related experience.</v>
      </c>
    </row>
    <row r="320" spans="2:7" s="224" customFormat="1" ht="105.6">
      <c r="B320" s="221" t="s">
        <v>714</v>
      </c>
      <c r="E320" s="223"/>
    </row>
    <row r="321" spans="2:7" s="224" customFormat="1" ht="13.2">
      <c r="B321" s="201"/>
      <c r="E321" s="223"/>
    </row>
    <row r="322" spans="2:7" s="224" customFormat="1" ht="24.75" customHeight="1">
      <c r="B322" s="506" t="s">
        <v>411</v>
      </c>
      <c r="E322" s="223"/>
    </row>
    <row r="323" spans="2:7" s="224" customFormat="1" ht="15" customHeight="1">
      <c r="B323" s="201"/>
      <c r="E323" s="223"/>
    </row>
    <row r="324" spans="2:7" s="224" customFormat="1" ht="15" customHeight="1">
      <c r="B324" s="220" t="s">
        <v>8</v>
      </c>
      <c r="E324" s="223" t="str">
        <f>LEFT(B324,5)</f>
        <v>13200</v>
      </c>
      <c r="F324" s="224" t="str">
        <f>RIGHT(B324,LEN(B324)-8)</f>
        <v>Actuarial Data Specialist</v>
      </c>
      <c r="G324" s="224" t="str">
        <f>B325</f>
        <v>Under close supervision, provides technical support for the development of actuarial studies, rate recommendations and state insurance department filings.  Generates exhibits for actuarial and reserve studies, rate recommendations, and state insurance department filings.  Assists in preparation of rate comparisons for actuarial rate reviews and competitive studies.  One year of previous insurance rating experience preferred.</v>
      </c>
    </row>
    <row r="325" spans="2:7" s="224" customFormat="1" ht="57.75" customHeight="1">
      <c r="B325" s="221" t="s">
        <v>271</v>
      </c>
      <c r="E325" s="223"/>
    </row>
    <row r="326" spans="2:7" s="224" customFormat="1" ht="13.2">
      <c r="B326" s="227"/>
      <c r="E326" s="223"/>
    </row>
    <row r="327" spans="2:7" s="224" customFormat="1" ht="15" customHeight="1">
      <c r="B327" s="220" t="s">
        <v>7</v>
      </c>
      <c r="E327" s="223" t="str">
        <f>LEFT(B327,5)</f>
        <v>13300</v>
      </c>
      <c r="F327" s="224" t="str">
        <f>RIGHT(B327,LEN(B327)-8)</f>
        <v>Senior Actuarial Data Specialist</v>
      </c>
      <c r="G327" s="224" t="str">
        <f>B328</f>
        <v>Under minimal supervision, provides technical assistance in development of actuarial studies, rate recommendations and state insurance department filings.  Conducts detailed analyses in evaluation of insurance programs, including premiums, deductibles, class factors, indications and trend data.  Identifies and corrects inconsistencies in data.  Assembles rate filing information and implements standard and basic bureau changes. Assists preparation of rate comparisons for actuarial rate reviews and competitive studies.  Two years of previous experience in an actuarial department, or equivalent, required.  Completion of INS 21, 22 and 23, and AIT 131, or equivalent, preferred.</v>
      </c>
    </row>
    <row r="328" spans="2:7" s="224" customFormat="1" ht="90" customHeight="1">
      <c r="B328" s="221" t="s">
        <v>368</v>
      </c>
      <c r="E328" s="223"/>
    </row>
    <row r="329" spans="2:7" s="224" customFormat="1" ht="15" customHeight="1">
      <c r="B329" s="227"/>
      <c r="E329" s="223"/>
    </row>
    <row r="330" spans="2:7" s="224" customFormat="1" ht="24.75" customHeight="1">
      <c r="B330" s="506" t="s">
        <v>395</v>
      </c>
      <c r="E330" s="223"/>
    </row>
    <row r="331" spans="2:7" s="224" customFormat="1" ht="13.2">
      <c r="B331" s="201"/>
      <c r="E331" s="223"/>
    </row>
    <row r="332" spans="2:7" s="224" customFormat="1" ht="15" customHeight="1">
      <c r="B332" s="220" t="s">
        <v>440</v>
      </c>
      <c r="E332" s="223" t="str">
        <f>LEFT(B332,5)</f>
        <v>18100</v>
      </c>
      <c r="F332" s="224" t="str">
        <f>RIGHT(B332,LEN(B332)-8)</f>
        <v>Loss Control Clerk - Entry</v>
      </c>
      <c r="G332" s="224" t="str">
        <f>B333</f>
        <v>In an entry level capacity, and under direct supervision, provides administrative and clerical support to Loss Control consultants/representatives, and may provide assistance to higher level Loss Control Clerks.  Provides data entry, processing and coding support to Loss Control data bases, assists in the preparation and distribution to consultants, reports related to policyholder, and loss and accident trends.   Requires up to 1 year of insurance office clerical experience.</v>
      </c>
    </row>
    <row r="333" spans="2:7" s="224" customFormat="1" ht="67.5" customHeight="1">
      <c r="B333" s="221" t="s">
        <v>505</v>
      </c>
      <c r="E333" s="223"/>
    </row>
    <row r="334" spans="2:7" s="224" customFormat="1" ht="15" customHeight="1">
      <c r="B334" s="201"/>
      <c r="E334" s="223"/>
    </row>
    <row r="335" spans="2:7" s="224" customFormat="1" ht="15" customHeight="1">
      <c r="B335" s="220" t="s">
        <v>140</v>
      </c>
      <c r="E335" s="223" t="str">
        <f>LEFT(B335,5)</f>
        <v>18200</v>
      </c>
      <c r="F335" s="224" t="str">
        <f>RIGHT(B335,LEN(B335)-8)</f>
        <v>Loss Control Clerk - Intermediate</v>
      </c>
      <c r="G335" s="224" t="str">
        <f>B336</f>
        <v>Fully qualified level.  Under limited supervision, provides administrative and clerical support to Loss Control consultants/representatives.  Provides data entry, processing and coding support to Loss Control data bases, prepares and distributes to consultants, reports related to policyholder, and loss and accident trends.  Prepares and maintains records, logs, and schedules.  Requires 1 – 2 years of insurance office clerical experience.  (Please report your intermediate level position).</v>
      </c>
    </row>
    <row r="336" spans="2:7" s="224" customFormat="1" ht="71.25" customHeight="1">
      <c r="B336" s="221" t="s">
        <v>396</v>
      </c>
      <c r="E336" s="223"/>
    </row>
    <row r="337" spans="1:81" s="224" customFormat="1" ht="15" customHeight="1">
      <c r="B337" s="227"/>
      <c r="E337" s="223"/>
    </row>
    <row r="338" spans="1:81" s="224" customFormat="1" ht="15" customHeight="1">
      <c r="B338" s="220" t="s">
        <v>141</v>
      </c>
      <c r="E338" s="223" t="str">
        <f>LEFT(B338,5)</f>
        <v>18400</v>
      </c>
      <c r="F338" s="224" t="str">
        <f>RIGHT(B338,LEN(B338)-8)</f>
        <v>Loss Control Technician</v>
      </c>
      <c r="G338" s="224" t="str">
        <f>B339</f>
        <v>Under general supervision, provides technical support and assistance to Loss Control consultants/representatives.  Applies a working knowledge of risk evaluation services to review loss documents involving loss perils (i.e. fire, wind, flood, etc.), industries and processes to identify key loss parameters.  Interpret and covert loss information into uniform data language for entry into a loss database, contact appropriate resources to clarify and/or obtain missing key loss data.  Extract data from loss databases and prepare summary reports to meet consultant needs.  Develop loss and accident trends.  Requires 2 - 3 years insurance inspection or underwriting experience.</v>
      </c>
    </row>
    <row r="339" spans="1:81" s="224" customFormat="1" ht="96" customHeight="1">
      <c r="B339" s="221" t="s">
        <v>716</v>
      </c>
      <c r="E339" s="223"/>
    </row>
    <row r="340" spans="1:81" s="224" customFormat="1" ht="15" customHeight="1">
      <c r="A340" s="505"/>
      <c r="B340" s="227"/>
      <c r="E340" s="223"/>
    </row>
    <row r="341" spans="1:81" ht="13.2">
      <c r="B341" s="220" t="s">
        <v>810</v>
      </c>
    </row>
    <row r="342" spans="1:81" ht="93" customHeight="1">
      <c r="B342" s="508" t="s">
        <v>816</v>
      </c>
    </row>
    <row r="343" spans="1:81" ht="15" customHeight="1">
      <c r="B343" s="474"/>
    </row>
    <row r="344" spans="1:81" ht="13.2">
      <c r="B344" s="220" t="s">
        <v>811</v>
      </c>
    </row>
    <row r="345" spans="1:81" ht="56.25" customHeight="1">
      <c r="B345" s="508" t="s">
        <v>815</v>
      </c>
      <c r="C345" s="509"/>
      <c r="D345" s="509"/>
      <c r="E345" s="509"/>
      <c r="F345" s="509"/>
      <c r="G345" s="509"/>
      <c r="H345" s="509"/>
      <c r="I345" s="509"/>
      <c r="J345" s="509"/>
      <c r="K345" s="509"/>
      <c r="L345" s="509"/>
      <c r="M345" s="509"/>
      <c r="N345" s="509"/>
      <c r="O345" s="509"/>
      <c r="P345" s="509"/>
      <c r="Q345" s="509"/>
      <c r="R345" s="509"/>
      <c r="S345" s="509"/>
      <c r="T345" s="509"/>
      <c r="U345" s="509"/>
      <c r="V345" s="509"/>
      <c r="W345" s="509"/>
      <c r="X345" s="509"/>
      <c r="Y345" s="509"/>
      <c r="Z345" s="509"/>
      <c r="AA345" s="509"/>
      <c r="AB345" s="509"/>
      <c r="AC345" s="509"/>
      <c r="AD345" s="509"/>
      <c r="AE345" s="509"/>
      <c r="AF345" s="509"/>
      <c r="AG345" s="509"/>
      <c r="AH345" s="509"/>
      <c r="AI345" s="509"/>
      <c r="AJ345" s="509"/>
      <c r="AK345" s="509"/>
      <c r="AL345" s="509"/>
      <c r="AM345" s="509"/>
      <c r="AN345" s="509"/>
      <c r="AO345" s="509"/>
      <c r="AP345" s="509"/>
      <c r="AQ345" s="509"/>
      <c r="AR345" s="509"/>
      <c r="AS345" s="509"/>
      <c r="AT345" s="509"/>
      <c r="AU345" s="509"/>
      <c r="AV345" s="509"/>
      <c r="AW345" s="509"/>
      <c r="AX345" s="509"/>
      <c r="AY345" s="509"/>
      <c r="AZ345" s="509"/>
      <c r="BA345" s="509"/>
      <c r="BB345" s="509"/>
      <c r="BC345" s="509"/>
      <c r="BD345" s="509"/>
      <c r="BE345" s="509"/>
      <c r="BF345" s="509"/>
      <c r="BG345" s="509"/>
      <c r="BH345" s="509"/>
      <c r="BI345" s="509"/>
      <c r="BJ345" s="509"/>
      <c r="BK345" s="509"/>
      <c r="BL345" s="509"/>
      <c r="BM345" s="509"/>
      <c r="BN345" s="509"/>
      <c r="BO345" s="509"/>
      <c r="BP345" s="509"/>
      <c r="BQ345" s="509"/>
      <c r="BR345" s="509"/>
      <c r="BS345" s="509"/>
      <c r="BT345" s="509"/>
      <c r="BU345" s="509"/>
      <c r="BV345" s="509"/>
      <c r="BW345" s="509"/>
      <c r="BX345" s="509"/>
      <c r="BY345" s="509"/>
      <c r="BZ345" s="509"/>
      <c r="CA345" s="509"/>
      <c r="CB345" s="509"/>
      <c r="CC345" s="509"/>
    </row>
    <row r="346" spans="1:81" ht="23.25" customHeight="1">
      <c r="B346" s="509"/>
      <c r="C346" s="509"/>
      <c r="D346" s="509"/>
      <c r="E346" s="509"/>
      <c r="F346" s="509"/>
      <c r="G346" s="509"/>
      <c r="H346" s="509"/>
      <c r="I346" s="509"/>
      <c r="J346" s="509"/>
      <c r="K346" s="509"/>
      <c r="L346" s="509"/>
      <c r="M346" s="509"/>
      <c r="N346" s="509"/>
      <c r="O346" s="509"/>
      <c r="P346" s="509"/>
      <c r="Q346" s="509"/>
      <c r="R346" s="509"/>
      <c r="S346" s="509"/>
      <c r="T346" s="509"/>
      <c r="U346" s="509"/>
      <c r="V346" s="509"/>
      <c r="W346" s="509"/>
      <c r="X346" s="509"/>
      <c r="Y346" s="509"/>
      <c r="Z346" s="509"/>
      <c r="AA346" s="509"/>
      <c r="AB346" s="509"/>
      <c r="AC346" s="509"/>
      <c r="AD346" s="509"/>
      <c r="AE346" s="509"/>
      <c r="AF346" s="509"/>
      <c r="AG346" s="509"/>
      <c r="AH346" s="509"/>
      <c r="AI346" s="509"/>
      <c r="AJ346" s="509"/>
      <c r="AK346" s="509"/>
      <c r="AL346" s="509"/>
      <c r="AM346" s="509"/>
      <c r="AN346" s="509"/>
      <c r="AO346" s="509"/>
      <c r="AP346" s="509"/>
      <c r="AQ346" s="509"/>
      <c r="AR346" s="509"/>
      <c r="AS346" s="509"/>
      <c r="AT346" s="509"/>
      <c r="AU346" s="509"/>
      <c r="AV346" s="509"/>
      <c r="AW346" s="509"/>
      <c r="AX346" s="509"/>
      <c r="AY346" s="509"/>
      <c r="AZ346" s="509"/>
      <c r="BA346" s="509"/>
      <c r="BB346" s="509"/>
      <c r="BC346" s="509"/>
      <c r="BD346" s="509"/>
      <c r="BE346" s="509"/>
      <c r="BF346" s="509"/>
      <c r="BG346" s="509"/>
      <c r="BH346" s="509"/>
      <c r="BI346" s="509"/>
      <c r="BJ346" s="509"/>
      <c r="BK346" s="509"/>
      <c r="BL346" s="509"/>
      <c r="BM346" s="509"/>
      <c r="BN346" s="509"/>
      <c r="BO346" s="509"/>
      <c r="BP346" s="509"/>
      <c r="BQ346" s="509"/>
      <c r="BR346" s="509"/>
      <c r="BS346" s="509"/>
      <c r="BT346" s="509"/>
      <c r="BU346" s="509"/>
      <c r="BV346" s="509"/>
      <c r="BW346" s="509"/>
      <c r="BX346" s="509"/>
      <c r="BY346" s="509"/>
      <c r="BZ346" s="509"/>
      <c r="CA346" s="509"/>
      <c r="CB346" s="509"/>
      <c r="CC346" s="509"/>
    </row>
    <row r="347" spans="1:81" ht="13.2">
      <c r="B347" s="220" t="s">
        <v>812</v>
      </c>
    </row>
    <row r="348" spans="1:81" ht="71.25" customHeight="1">
      <c r="B348" s="508" t="s">
        <v>817</v>
      </c>
      <c r="C348" s="509"/>
      <c r="D348" s="509"/>
      <c r="E348" s="509"/>
      <c r="F348" s="509"/>
      <c r="G348" s="509"/>
      <c r="H348" s="509"/>
      <c r="I348" s="509"/>
      <c r="J348" s="509"/>
      <c r="K348" s="509"/>
      <c r="L348" s="509"/>
      <c r="M348" s="509"/>
      <c r="N348" s="509"/>
      <c r="O348" s="509"/>
      <c r="P348" s="509"/>
      <c r="Q348" s="509"/>
      <c r="R348" s="509"/>
      <c r="S348" s="509"/>
      <c r="T348" s="509"/>
      <c r="U348" s="509"/>
      <c r="V348" s="509"/>
      <c r="W348" s="509"/>
      <c r="X348" s="509"/>
      <c r="Y348" s="509"/>
      <c r="Z348" s="509"/>
      <c r="AA348" s="509"/>
      <c r="AB348" s="509"/>
      <c r="AC348" s="509"/>
      <c r="AD348" s="509"/>
      <c r="AE348" s="509"/>
      <c r="AF348" s="509"/>
      <c r="AG348" s="509"/>
      <c r="AH348" s="509"/>
      <c r="AI348" s="509"/>
      <c r="AJ348" s="509"/>
      <c r="AK348" s="509"/>
      <c r="AL348" s="509"/>
      <c r="AM348" s="509"/>
      <c r="AN348" s="509"/>
      <c r="AO348" s="509"/>
      <c r="AP348" s="509"/>
      <c r="AQ348" s="509"/>
      <c r="AR348" s="509"/>
      <c r="AS348" s="509"/>
      <c r="AT348" s="509"/>
      <c r="AU348" s="509"/>
      <c r="AV348" s="509"/>
      <c r="AW348" s="509"/>
      <c r="AX348" s="509"/>
      <c r="AY348" s="509"/>
      <c r="AZ348" s="509"/>
      <c r="BA348" s="509"/>
      <c r="BB348" s="509"/>
      <c r="BC348" s="509"/>
      <c r="BD348" s="509"/>
      <c r="BE348" s="509"/>
      <c r="BF348" s="509"/>
      <c r="BG348" s="509"/>
      <c r="BH348" s="509"/>
      <c r="BI348" s="509"/>
      <c r="BJ348" s="509"/>
      <c r="BK348" s="509"/>
      <c r="BL348" s="509"/>
      <c r="BM348" s="509"/>
      <c r="BN348" s="509"/>
      <c r="BO348" s="509"/>
      <c r="BP348" s="509"/>
      <c r="BQ348" s="509"/>
      <c r="BR348" s="509"/>
      <c r="BS348" s="509"/>
      <c r="BT348" s="509"/>
      <c r="BU348" s="509"/>
      <c r="BV348" s="509"/>
      <c r="BW348" s="509"/>
      <c r="BX348" s="509"/>
      <c r="BY348" s="509"/>
      <c r="BZ348" s="509"/>
      <c r="CA348" s="509"/>
      <c r="CB348" s="509"/>
      <c r="CC348" s="509"/>
    </row>
    <row r="349" spans="1:81" ht="21" customHeight="1">
      <c r="B349" s="509"/>
      <c r="C349" s="509"/>
      <c r="D349" s="509"/>
      <c r="E349" s="509"/>
      <c r="F349" s="509"/>
      <c r="G349" s="509"/>
      <c r="H349" s="509"/>
      <c r="I349" s="509"/>
      <c r="J349" s="509"/>
      <c r="K349" s="509"/>
      <c r="L349" s="509"/>
      <c r="M349" s="509"/>
      <c r="N349" s="509"/>
      <c r="O349" s="509"/>
      <c r="P349" s="509"/>
      <c r="Q349" s="509"/>
      <c r="R349" s="509"/>
      <c r="S349" s="509"/>
      <c r="T349" s="509"/>
      <c r="U349" s="509"/>
      <c r="V349" s="509"/>
      <c r="W349" s="509"/>
      <c r="X349" s="509"/>
      <c r="Y349" s="509"/>
      <c r="Z349" s="509"/>
      <c r="AA349" s="509"/>
      <c r="AB349" s="509"/>
      <c r="AC349" s="509"/>
      <c r="AD349" s="509"/>
      <c r="AE349" s="509"/>
      <c r="AF349" s="509"/>
      <c r="AG349" s="509"/>
      <c r="AH349" s="509"/>
      <c r="AI349" s="509"/>
      <c r="AJ349" s="509"/>
      <c r="AK349" s="509"/>
      <c r="AL349" s="509"/>
      <c r="AM349" s="509"/>
      <c r="AN349" s="509"/>
      <c r="AO349" s="509"/>
      <c r="AP349" s="509"/>
      <c r="AQ349" s="509"/>
      <c r="AR349" s="509"/>
      <c r="AS349" s="509"/>
      <c r="AT349" s="509"/>
      <c r="AU349" s="509"/>
      <c r="AV349" s="509"/>
      <c r="AW349" s="509"/>
      <c r="AX349" s="509"/>
      <c r="AY349" s="509"/>
      <c r="AZ349" s="509"/>
      <c r="BA349" s="509"/>
      <c r="BB349" s="509"/>
      <c r="BC349" s="509"/>
      <c r="BD349" s="509"/>
      <c r="BE349" s="509"/>
      <c r="BF349" s="509"/>
      <c r="BG349" s="509"/>
      <c r="BH349" s="509"/>
      <c r="BI349" s="509"/>
      <c r="BJ349" s="509"/>
      <c r="BK349" s="509"/>
      <c r="BL349" s="509"/>
      <c r="BM349" s="509"/>
      <c r="BN349" s="509"/>
      <c r="BO349" s="509"/>
      <c r="BP349" s="509"/>
      <c r="BQ349" s="509"/>
      <c r="BR349" s="509"/>
      <c r="BS349" s="509"/>
      <c r="BT349" s="509"/>
      <c r="BU349" s="509"/>
      <c r="BV349" s="509"/>
      <c r="BW349" s="509"/>
      <c r="BX349" s="509"/>
      <c r="BY349" s="509"/>
      <c r="BZ349" s="509"/>
      <c r="CA349" s="509"/>
      <c r="CB349" s="509"/>
      <c r="CC349" s="509"/>
    </row>
    <row r="350" spans="1:81" ht="13.2">
      <c r="B350" s="220" t="s">
        <v>813</v>
      </c>
    </row>
    <row r="351" spans="1:81" ht="56.25" customHeight="1">
      <c r="B351" s="508" t="s">
        <v>818</v>
      </c>
      <c r="C351" s="509"/>
      <c r="D351" s="509"/>
      <c r="E351" s="509"/>
      <c r="F351" s="509"/>
      <c r="G351" s="509"/>
      <c r="H351" s="509"/>
      <c r="I351" s="509"/>
      <c r="J351" s="509"/>
      <c r="K351" s="509"/>
      <c r="L351" s="509"/>
      <c r="M351" s="509"/>
      <c r="N351" s="509"/>
      <c r="O351" s="509"/>
      <c r="P351" s="509"/>
      <c r="Q351" s="509"/>
      <c r="R351" s="509"/>
      <c r="S351" s="509"/>
      <c r="T351" s="509"/>
      <c r="U351" s="509"/>
      <c r="V351" s="509"/>
      <c r="W351" s="509"/>
      <c r="X351" s="509"/>
      <c r="Y351" s="509"/>
      <c r="Z351" s="509"/>
      <c r="AA351" s="509"/>
      <c r="AB351" s="509"/>
      <c r="AC351" s="509"/>
      <c r="AD351" s="509"/>
      <c r="AE351" s="509"/>
      <c r="AF351" s="509"/>
      <c r="AG351" s="509"/>
      <c r="AH351" s="509"/>
      <c r="AI351" s="509"/>
      <c r="AJ351" s="509"/>
      <c r="AK351" s="509"/>
      <c r="AL351" s="509"/>
      <c r="AM351" s="509"/>
      <c r="AN351" s="509"/>
      <c r="AO351" s="509"/>
      <c r="AP351" s="509"/>
      <c r="AQ351" s="509"/>
      <c r="AR351" s="509"/>
      <c r="AS351" s="509"/>
      <c r="AT351" s="509"/>
      <c r="AU351" s="509"/>
      <c r="AV351" s="509"/>
      <c r="AW351" s="509"/>
      <c r="AX351" s="509"/>
      <c r="AY351" s="509"/>
      <c r="AZ351" s="509"/>
      <c r="BA351" s="509"/>
      <c r="BB351" s="509"/>
      <c r="BC351" s="509"/>
      <c r="BD351" s="509"/>
      <c r="BE351" s="509"/>
      <c r="BF351" s="509"/>
      <c r="BG351" s="509"/>
      <c r="BH351" s="509"/>
      <c r="BI351" s="509"/>
      <c r="BJ351" s="509"/>
      <c r="BK351" s="509"/>
      <c r="BL351" s="509"/>
      <c r="BM351" s="509"/>
      <c r="BN351" s="509"/>
      <c r="BO351" s="509"/>
      <c r="BP351" s="509"/>
      <c r="BQ351" s="509"/>
      <c r="BR351" s="509"/>
      <c r="BS351" s="509"/>
      <c r="BT351" s="509"/>
      <c r="BU351" s="509"/>
      <c r="BV351" s="509"/>
      <c r="BW351" s="509"/>
      <c r="BX351" s="509"/>
      <c r="BY351" s="509"/>
      <c r="BZ351" s="509"/>
      <c r="CA351" s="509"/>
      <c r="CB351" s="509"/>
      <c r="CC351" s="509"/>
    </row>
    <row r="352" spans="1:81" s="224" customFormat="1" ht="24.75" customHeight="1">
      <c r="B352" s="506" t="s">
        <v>522</v>
      </c>
      <c r="E352" s="223"/>
    </row>
    <row r="353" spans="2:5" s="224" customFormat="1" ht="15" customHeight="1">
      <c r="B353" s="227"/>
      <c r="E353" s="223"/>
    </row>
    <row r="354" spans="2:5" s="224" customFormat="1" ht="15" customHeight="1">
      <c r="B354" s="220" t="s">
        <v>523</v>
      </c>
      <c r="E354" s="223"/>
    </row>
    <row r="355" spans="2:5" s="224" customFormat="1" ht="55.5" customHeight="1">
      <c r="B355" s="221" t="s">
        <v>715</v>
      </c>
      <c r="E355" s="223"/>
    </row>
    <row r="356" spans="2:5" s="224" customFormat="1" ht="15" customHeight="1">
      <c r="B356" s="227"/>
      <c r="E356" s="223"/>
    </row>
    <row r="357" spans="2:5" s="224" customFormat="1" ht="15" customHeight="1">
      <c r="B357" s="220" t="s">
        <v>525</v>
      </c>
      <c r="E357" s="223"/>
    </row>
    <row r="358" spans="2:5" s="224" customFormat="1" ht="41.25" customHeight="1">
      <c r="B358" s="221" t="s">
        <v>747</v>
      </c>
      <c r="E358" s="223"/>
    </row>
    <row r="359" spans="2:5" s="224" customFormat="1" ht="15" customHeight="1">
      <c r="B359" s="227"/>
      <c r="E359" s="223"/>
    </row>
    <row r="360" spans="2:5" s="224" customFormat="1" ht="24.75" customHeight="1">
      <c r="B360" s="506" t="s">
        <v>664</v>
      </c>
      <c r="E360" s="223"/>
    </row>
    <row r="361" spans="2:5" s="224" customFormat="1" ht="15" customHeight="1">
      <c r="B361" s="227"/>
      <c r="E361" s="223"/>
    </row>
    <row r="362" spans="2:5" s="224" customFormat="1" ht="15" customHeight="1">
      <c r="B362" s="220" t="s">
        <v>526</v>
      </c>
      <c r="E362" s="223"/>
    </row>
    <row r="363" spans="2:5" s="224" customFormat="1" ht="15" customHeight="1">
      <c r="B363" s="221" t="s">
        <v>527</v>
      </c>
      <c r="E363" s="223"/>
    </row>
    <row r="364" spans="2:5" s="224" customFormat="1" ht="15" customHeight="1">
      <c r="B364" s="227"/>
      <c r="E364" s="223"/>
    </row>
    <row r="365" spans="2:5" s="224" customFormat="1" ht="15" customHeight="1">
      <c r="B365" s="220" t="s">
        <v>528</v>
      </c>
      <c r="E365" s="223"/>
    </row>
    <row r="366" spans="2:5" s="224" customFormat="1" ht="70.5" customHeight="1">
      <c r="B366" s="221" t="s">
        <v>529</v>
      </c>
      <c r="E366" s="223"/>
    </row>
    <row r="367" spans="2:5" s="224" customFormat="1" ht="15" customHeight="1">
      <c r="B367" s="227"/>
      <c r="E367" s="223"/>
    </row>
    <row r="368" spans="2:5" s="224" customFormat="1" ht="15" customHeight="1">
      <c r="B368" s="220" t="s">
        <v>530</v>
      </c>
      <c r="E368" s="223"/>
    </row>
    <row r="369" spans="2:7" s="224" customFormat="1" ht="33" customHeight="1">
      <c r="B369" s="221" t="s">
        <v>564</v>
      </c>
      <c r="E369" s="223"/>
    </row>
    <row r="370" spans="2:7" s="224" customFormat="1" ht="15" customHeight="1">
      <c r="B370" s="227"/>
      <c r="E370" s="223"/>
    </row>
    <row r="371" spans="2:7" s="224" customFormat="1" ht="15" customHeight="1">
      <c r="B371" s="220" t="s">
        <v>531</v>
      </c>
      <c r="E371" s="223"/>
    </row>
    <row r="372" spans="2:7" s="224" customFormat="1" ht="55.5" customHeight="1">
      <c r="B372" s="221" t="s">
        <v>532</v>
      </c>
      <c r="E372" s="223"/>
    </row>
    <row r="373" spans="2:7" s="224" customFormat="1" ht="15" customHeight="1">
      <c r="B373" s="227"/>
      <c r="E373" s="223"/>
    </row>
    <row r="374" spans="2:7" s="224" customFormat="1" ht="24.75" customHeight="1">
      <c r="B374" s="506" t="s">
        <v>201</v>
      </c>
      <c r="E374" s="223"/>
    </row>
    <row r="375" spans="2:7" s="224" customFormat="1" ht="15" customHeight="1">
      <c r="B375" s="201"/>
      <c r="E375" s="223"/>
    </row>
    <row r="376" spans="2:7" s="224" customFormat="1" ht="15" customHeight="1">
      <c r="B376" s="220" t="s">
        <v>202</v>
      </c>
      <c r="E376" s="223" t="str">
        <f>LEFT(B376,5)</f>
        <v>19120</v>
      </c>
      <c r="F376" s="224" t="str">
        <f>RIGHT(B376,LEN(B376)-8)</f>
        <v xml:space="preserve">Compliance Specialist - Associate </v>
      </c>
      <c r="G376" s="224" t="str">
        <f>B377</f>
        <v>Under direct supervision, assists in the development of new and revised insurance products and policies to ensure compliance with state regulatory and statutory requirements. Creates and administers all aspects of filings with state insurance departments. Investigates and resolves compliance issues, sometimes communicating with regulators. Typically requires a Bachelor's degree and up to 2 years of experience.</v>
      </c>
    </row>
    <row r="377" spans="2:7" s="224" customFormat="1" ht="61.5" customHeight="1">
      <c r="B377" s="221" t="s">
        <v>717</v>
      </c>
      <c r="E377" s="223"/>
    </row>
    <row r="378" spans="2:7" s="224" customFormat="1" ht="15" customHeight="1">
      <c r="B378" s="227"/>
      <c r="E378" s="223"/>
    </row>
    <row r="379" spans="2:7" s="224" customFormat="1" ht="24.75" customHeight="1">
      <c r="B379" s="506" t="s">
        <v>248</v>
      </c>
      <c r="E379" s="223"/>
    </row>
    <row r="380" spans="2:7" s="224" customFormat="1" ht="15" customHeight="1">
      <c r="B380" s="227"/>
      <c r="E380" s="223"/>
    </row>
    <row r="381" spans="2:7" s="224" customFormat="1" ht="15" customHeight="1">
      <c r="B381" s="220" t="s">
        <v>203</v>
      </c>
      <c r="E381" s="223" t="str">
        <f>LEFT(B381,5)</f>
        <v>19140</v>
      </c>
      <c r="F381" s="224" t="str">
        <f>RIGHT(B381,LEN(B381)-8)</f>
        <v xml:space="preserve">Compliance Specialist - Intermediate </v>
      </c>
      <c r="G381" s="224" t="str">
        <f>B382</f>
        <v>Under general supervision, develops new and revised insurance products and policies to ensure compliance with state regulatory and statutory requirements. Creates and administers all aspects of filings with state insurance departments. Investigates and resolves moderately complex compliance issues, sometimes communicating with regulators. May provide guidance or expertise to less experienced compliance specialists. Typically requires a Bachelor's degree and 2 or more years of experience.</v>
      </c>
    </row>
    <row r="382" spans="2:7" s="224" customFormat="1" ht="75" customHeight="1">
      <c r="B382" s="221" t="s">
        <v>719</v>
      </c>
      <c r="E382" s="223"/>
    </row>
    <row r="383" spans="2:7" s="224" customFormat="1" ht="15" customHeight="1">
      <c r="B383" s="227"/>
      <c r="E383" s="223"/>
    </row>
    <row r="384" spans="2:7" s="224" customFormat="1" ht="15" customHeight="1">
      <c r="B384" s="220" t="s">
        <v>204</v>
      </c>
      <c r="E384" s="223" t="str">
        <f>LEFT(B384,5)</f>
        <v>19160</v>
      </c>
      <c r="F384" s="224" t="str">
        <f>RIGHT(B384,LEN(B384)-8)</f>
        <v xml:space="preserve">Compliance Specialist - Senior </v>
      </c>
      <c r="G384" s="224" t="str">
        <f>B385</f>
        <v>Under general direction, develops new and revised insurance products and policies to ensure compliance with state regulatory and statutory requirements. Creates and administers all aspects of filings with state insurance departments. Investigates and resolves highly complex compliance issues, sometimes communicating with regulators. Provides guidance or expertise to less experienced compliance specialists. Typically requires a Bachelor's degree and 3 or more years of experience.</v>
      </c>
    </row>
    <row r="385" spans="2:7" s="224" customFormat="1" ht="72" customHeight="1">
      <c r="B385" s="221" t="s">
        <v>718</v>
      </c>
      <c r="E385" s="223"/>
    </row>
    <row r="386" spans="2:7" s="224" customFormat="1" ht="15" customHeight="1">
      <c r="B386" s="227"/>
      <c r="E386" s="223"/>
    </row>
    <row r="387" spans="2:7" s="224" customFormat="1" ht="15" customHeight="1">
      <c r="B387" s="220" t="s">
        <v>382</v>
      </c>
      <c r="E387" s="223" t="str">
        <f>LEFT(B387,5)</f>
        <v>19220</v>
      </c>
      <c r="F387" s="224" t="str">
        <f>RIGHT(B387,LEN(B387)-8)</f>
        <v>Remittance Rep I</v>
      </c>
      <c r="G387" s="224" t="str">
        <f>B388</f>
        <v xml:space="preserve">Processes various forms of cash payments and transactions.  Opens incoming premium payments  using automated opening equipment.  Opens, reviews, and distributes, non-payment related mail to proper department.  Collects cash payments and verifies and processes rush payments into system.  Requires up to 2 years of remittance experience.  </v>
      </c>
    </row>
    <row r="388" spans="2:7" s="224" customFormat="1" ht="58.5" customHeight="1">
      <c r="B388" s="221" t="s">
        <v>720</v>
      </c>
      <c r="E388" s="223"/>
    </row>
    <row r="389" spans="2:7" s="224" customFormat="1" ht="13.2">
      <c r="B389" s="227"/>
      <c r="E389" s="223"/>
    </row>
    <row r="390" spans="2:7" s="224" customFormat="1" ht="15" customHeight="1">
      <c r="B390" s="220" t="s">
        <v>383</v>
      </c>
      <c r="E390" s="223" t="str">
        <f>LEFT(B390,5)</f>
        <v>19240</v>
      </c>
      <c r="F390" s="224" t="str">
        <f>RIGHT(B390,LEN(B390)-8)</f>
        <v>Remittance Rep II</v>
      </c>
      <c r="G390" s="224" t="str">
        <f>B391</f>
        <v xml:space="preserve">Processes various forms of cash payments and transactions.  Researches, analyzes, and resolves billing issues for premium payments on both personal and commercial policies and accounts.  Operates remittance processing equipment for endorsing and encoding of checks. Collects cash payments and verifies and processes rush payments into system.  Requires 2 - 3 years of remittance experience.  </v>
      </c>
    </row>
    <row r="391" spans="2:7" s="224" customFormat="1" ht="63.6" customHeight="1">
      <c r="B391" s="221" t="s">
        <v>85</v>
      </c>
      <c r="E391" s="223"/>
    </row>
    <row r="392" spans="2:7" s="224" customFormat="1" ht="13.2">
      <c r="B392" s="228"/>
      <c r="E392" s="223"/>
    </row>
    <row r="393" spans="2:7" s="224" customFormat="1" ht="24.75" customHeight="1">
      <c r="B393" s="506" t="s">
        <v>336</v>
      </c>
      <c r="E393" s="223"/>
    </row>
    <row r="394" spans="2:7" s="224" customFormat="1" ht="15" customHeight="1">
      <c r="B394" s="227"/>
      <c r="E394" s="223"/>
    </row>
    <row r="395" spans="2:7" s="224" customFormat="1" ht="15" customHeight="1">
      <c r="B395" s="220" t="s">
        <v>384</v>
      </c>
      <c r="E395" s="223" t="str">
        <f>LEFT(B395,5)</f>
        <v>19260</v>
      </c>
      <c r="F395" s="224" t="str">
        <f>RIGHT(B395,LEN(B395)-8)</f>
        <v>Remittance Rep III</v>
      </c>
      <c r="G395" s="224" t="str">
        <f>B396</f>
        <v xml:space="preserve">Processes various forms of cash payments and transactions.  Researches, analyzes, and resolves complex billing issues for premium payments on both personal and commercial policies and accounts.  Reviews policy and billing master to determine status of policy and premium payments.  Provides assistance and documentation to the processing staff regarding remittance processing procedures.   Requires 3 - 5 years of remittance experience.  </v>
      </c>
    </row>
    <row r="396" spans="2:7" s="224" customFormat="1" ht="66" customHeight="1">
      <c r="B396" s="221" t="s">
        <v>247</v>
      </c>
      <c r="E396" s="223"/>
    </row>
    <row r="397" spans="2:7" s="224" customFormat="1" ht="15" customHeight="1">
      <c r="B397" s="227"/>
      <c r="E397" s="223"/>
    </row>
    <row r="398" spans="2:7" s="224" customFormat="1" ht="15" customHeight="1">
      <c r="B398" s="220" t="s">
        <v>385</v>
      </c>
      <c r="E398" s="223" t="str">
        <f>LEFT(B398,5)</f>
        <v>19280</v>
      </c>
      <c r="F398" s="224" t="str">
        <f>RIGHT(B398,LEN(B398)-8)</f>
        <v>Remittance Rep IV</v>
      </c>
      <c r="G398" s="224" t="str">
        <f>B399</f>
        <v xml:space="preserve">Performs various leadership functions for the remittance team.  Monitors remittance representatives and distributes workload.  Resolves complex issues regarding billing for premium payments on both personal and commercial policies and accounts.  Prepares employee status reports such as attendance, overtime, daily planning, etc.  Requires 5 - 6 years of remittance experience.  </v>
      </c>
    </row>
    <row r="399" spans="2:7" s="224" customFormat="1" ht="65.099999999999994" customHeight="1">
      <c r="B399" s="221" t="s">
        <v>124</v>
      </c>
      <c r="E399" s="223"/>
    </row>
    <row r="400" spans="2:7" s="224" customFormat="1" ht="15" customHeight="1">
      <c r="B400" s="227"/>
      <c r="E400" s="223"/>
    </row>
    <row r="401" spans="2:7" s="224" customFormat="1" ht="15" customHeight="1">
      <c r="B401" s="220" t="s">
        <v>386</v>
      </c>
      <c r="E401" s="223" t="str">
        <f>LEFT(B401,5)</f>
        <v>19320</v>
      </c>
      <c r="F401" s="224" t="str">
        <f>RIGHT(B401,LEN(B401)-8)</f>
        <v>Billing Rep I</v>
      </c>
      <c r="G401" s="224" t="str">
        <f>B402</f>
        <v>Provides basic billing information, account reconciliation, limited remittance processing involving multiple lines of insurance.  Prepares bills, premium statements and legal notices of policy cancellation.  Handles phone inquiries  resolving routine billing and remittance discrepancies.  Requires up to 2 years of remittance/billing experience.</v>
      </c>
    </row>
    <row r="402" spans="2:7" s="224" customFormat="1" ht="55.5" customHeight="1">
      <c r="B402" s="221" t="s">
        <v>721</v>
      </c>
      <c r="E402" s="223"/>
    </row>
    <row r="403" spans="2:7" s="224" customFormat="1" ht="13.2">
      <c r="B403" s="227"/>
      <c r="E403" s="223"/>
    </row>
    <row r="404" spans="2:7" s="224" customFormat="1" ht="15" customHeight="1">
      <c r="B404" s="220" t="s">
        <v>387</v>
      </c>
      <c r="E404" s="223" t="str">
        <f>LEFT(B404,5)</f>
        <v>19340</v>
      </c>
      <c r="F404" s="224" t="str">
        <f>RIGHT(B404,LEN(B404)-8)</f>
        <v>Billing Rep II</v>
      </c>
      <c r="G404" s="224" t="str">
        <f>B405</f>
        <v>Provides billing information, account reconciliation, remittance processing involving multiple lines of insurance.  Prepares bills, premium statements and legal notices of policy cancellation.  Researches, negotiates, and resolves billing and remittance discrepancies and out-of-balance items listings.  Handles phone inquiries  resolving routine billing and remittance discrepancies.  Requires 1 - 2 years of remittance/billing experience.</v>
      </c>
    </row>
    <row r="405" spans="2:7" s="224" customFormat="1" ht="61.5" customHeight="1">
      <c r="B405" s="221" t="s">
        <v>334</v>
      </c>
      <c r="E405" s="223"/>
    </row>
    <row r="406" spans="2:7" s="224" customFormat="1" ht="15" customHeight="1">
      <c r="B406" s="227"/>
      <c r="E406" s="223"/>
    </row>
    <row r="407" spans="2:7" s="224" customFormat="1" ht="15" customHeight="1">
      <c r="B407" s="220" t="s">
        <v>388</v>
      </c>
      <c r="E407" s="223" t="str">
        <f>LEFT(B407,5)</f>
        <v>19360</v>
      </c>
      <c r="F407" s="224" t="str">
        <f>RIGHT(B407,LEN(B407)-8)</f>
        <v>Billing Rep III</v>
      </c>
      <c r="G407" s="224" t="str">
        <f>B408</f>
        <v>Provides billing information, account reconciliation, remittance processing involving complex accounts of multiple lines of insurance.  Prepares bills, premium statements and legal notices of policy cancellation.  Researches, negotiates, and resolves billing and remittance discrepancies and complex out-of-balance items listings.  Handles escalated phone inquiries resolving complex billing and remittance discrepancies.  Requires       3 - 5 years of remittance/billing experience.</v>
      </c>
    </row>
    <row r="408" spans="2:7" s="224" customFormat="1" ht="66.599999999999994" customHeight="1">
      <c r="B408" s="221" t="s">
        <v>722</v>
      </c>
      <c r="E408" s="223"/>
    </row>
    <row r="409" spans="2:7" s="224" customFormat="1" ht="15" customHeight="1">
      <c r="B409" s="227"/>
      <c r="E409" s="223"/>
    </row>
    <row r="410" spans="2:7" s="224" customFormat="1" ht="15" customHeight="1">
      <c r="B410" s="220" t="s">
        <v>389</v>
      </c>
      <c r="E410" s="223" t="str">
        <f>LEFT(B410,5)</f>
        <v>19380</v>
      </c>
      <c r="F410" s="224" t="str">
        <f>RIGHT(B410,LEN(B410)-8)</f>
        <v>Billing Rep IV</v>
      </c>
      <c r="G410" s="224" t="str">
        <f>B411</f>
        <v>Provides advanced technical support and training for billing, account reconciliation,  and remittance processing.  Monitors, evaluates, and documents quality and performance measures for use by management and provides detailed analysis of agency / customer trends and company issue resolution.  Designs, modifies, and conducts training programs for billing function.   Requires 5 - 7 years of remittance/billing experience.</v>
      </c>
    </row>
    <row r="411" spans="2:7" s="224" customFormat="1" ht="52.8">
      <c r="B411" s="221" t="s">
        <v>335</v>
      </c>
      <c r="E411" s="223"/>
    </row>
    <row r="412" spans="2:7" ht="13.2"/>
    <row r="413" spans="2:7" s="224" customFormat="1" ht="24.75" customHeight="1">
      <c r="B413" s="506" t="s">
        <v>489</v>
      </c>
      <c r="E413" s="223"/>
    </row>
    <row r="414" spans="2:7" ht="13.2"/>
    <row r="415" spans="2:7" ht="13.2">
      <c r="B415" s="220" t="s">
        <v>494</v>
      </c>
    </row>
    <row r="416" spans="2:7" ht="42.75" customHeight="1">
      <c r="B416" s="221" t="s">
        <v>496</v>
      </c>
    </row>
    <row r="417" spans="2:2" ht="13.2"/>
    <row r="418" spans="2:2" ht="13.2">
      <c r="B418" s="220" t="s">
        <v>495</v>
      </c>
    </row>
    <row r="419" spans="2:2" ht="52.8">
      <c r="B419" s="221" t="s">
        <v>497</v>
      </c>
    </row>
    <row r="420" spans="2:2" ht="13.2"/>
    <row r="421" spans="2:2" ht="24.75" customHeight="1">
      <c r="B421" s="506" t="s">
        <v>536</v>
      </c>
    </row>
    <row r="422" spans="2:2" ht="13.2"/>
    <row r="423" spans="2:2" ht="13.2">
      <c r="B423" s="220" t="s">
        <v>537</v>
      </c>
    </row>
    <row r="424" spans="2:2" ht="66.75" customHeight="1">
      <c r="B424" s="221" t="s">
        <v>538</v>
      </c>
    </row>
    <row r="425" spans="2:2" ht="13.2"/>
    <row r="426" spans="2:2" ht="13.2">
      <c r="B426" s="220" t="s">
        <v>539</v>
      </c>
    </row>
    <row r="427" spans="2:2" ht="36" customHeight="1">
      <c r="B427" s="221" t="s">
        <v>540</v>
      </c>
    </row>
    <row r="428" spans="2:2" ht="13.2"/>
    <row r="429" spans="2:2" ht="24.75" customHeight="1">
      <c r="B429" s="506" t="s">
        <v>544</v>
      </c>
    </row>
    <row r="430" spans="2:2" ht="13.2"/>
    <row r="431" spans="2:2" ht="13.2">
      <c r="B431" s="220" t="s">
        <v>545</v>
      </c>
    </row>
    <row r="432" spans="2:2" ht="56.25" customHeight="1">
      <c r="B432" s="221" t="s">
        <v>565</v>
      </c>
    </row>
    <row r="433" spans="1:81" ht="13.2"/>
    <row r="434" spans="1:81" ht="13.2">
      <c r="B434" s="220" t="s">
        <v>546</v>
      </c>
    </row>
    <row r="435" spans="1:81" ht="27.75" customHeight="1">
      <c r="B435" s="221" t="s">
        <v>566</v>
      </c>
    </row>
    <row r="436" spans="1:81" ht="13.2"/>
    <row r="437" spans="1:81" ht="24.75" customHeight="1">
      <c r="B437" s="506" t="s">
        <v>665</v>
      </c>
    </row>
    <row r="438" spans="1:81" ht="13.2"/>
    <row r="439" spans="1:81" ht="13.2">
      <c r="B439" s="220" t="s">
        <v>547</v>
      </c>
    </row>
    <row r="440" spans="1:81" ht="42" customHeight="1">
      <c r="B440" s="221" t="s">
        <v>548</v>
      </c>
    </row>
    <row r="441" spans="1:81" ht="13.2"/>
    <row r="442" spans="1:81" ht="24.75" customHeight="1">
      <c r="B442" s="506" t="s">
        <v>551</v>
      </c>
    </row>
    <row r="443" spans="1:81" ht="13.2">
      <c r="A443" s="504"/>
    </row>
    <row r="444" spans="1:81" ht="13.2">
      <c r="B444" s="220" t="s">
        <v>814</v>
      </c>
    </row>
    <row r="445" spans="1:81" ht="95.25" customHeight="1">
      <c r="B445" s="508" t="s">
        <v>819</v>
      </c>
      <c r="C445" s="509"/>
      <c r="D445" s="509"/>
      <c r="E445" s="509"/>
      <c r="F445" s="509"/>
      <c r="G445" s="509"/>
      <c r="H445" s="509"/>
      <c r="I445" s="509"/>
      <c r="J445" s="509"/>
      <c r="K445" s="509"/>
      <c r="L445" s="509"/>
      <c r="M445" s="509"/>
      <c r="N445" s="509"/>
      <c r="O445" s="509"/>
      <c r="P445" s="509"/>
      <c r="Q445" s="509"/>
      <c r="R445" s="509"/>
      <c r="S445" s="509"/>
      <c r="T445" s="509"/>
      <c r="U445" s="509"/>
      <c r="V445" s="509"/>
      <c r="W445" s="509"/>
      <c r="X445" s="509"/>
      <c r="Y445" s="509"/>
      <c r="Z445" s="509"/>
      <c r="AA445" s="509"/>
      <c r="AB445" s="509"/>
      <c r="AC445" s="509"/>
      <c r="AD445" s="509"/>
      <c r="AE445" s="509"/>
      <c r="AF445" s="509"/>
      <c r="AG445" s="509"/>
      <c r="AH445" s="509"/>
      <c r="AI445" s="509"/>
      <c r="AJ445" s="509"/>
      <c r="AK445" s="509"/>
      <c r="AL445" s="509"/>
      <c r="AM445" s="509"/>
      <c r="AN445" s="509"/>
      <c r="AO445" s="509"/>
      <c r="AP445" s="509"/>
      <c r="AQ445" s="509"/>
      <c r="AR445" s="509"/>
      <c r="AS445" s="509"/>
      <c r="AT445" s="509"/>
      <c r="AU445" s="509"/>
      <c r="AV445" s="509"/>
      <c r="AW445" s="509"/>
      <c r="AX445" s="509"/>
      <c r="AY445" s="509"/>
      <c r="AZ445" s="509"/>
      <c r="BA445" s="509"/>
      <c r="BB445" s="509"/>
      <c r="BC445" s="509"/>
      <c r="BD445" s="509"/>
      <c r="BE445" s="509"/>
      <c r="BF445" s="509"/>
      <c r="BG445" s="509"/>
      <c r="BH445" s="509"/>
      <c r="BI445" s="509"/>
      <c r="BJ445" s="509"/>
      <c r="BK445" s="509"/>
      <c r="BL445" s="509"/>
      <c r="BM445" s="509"/>
      <c r="BN445" s="509"/>
      <c r="BO445" s="509"/>
      <c r="BP445" s="509"/>
      <c r="BQ445" s="509"/>
      <c r="BR445" s="509"/>
      <c r="BS445" s="509"/>
      <c r="BT445" s="509"/>
      <c r="BU445" s="509"/>
      <c r="BV445" s="509"/>
      <c r="BW445" s="509"/>
      <c r="BX445" s="509"/>
      <c r="BY445" s="509"/>
      <c r="BZ445" s="509"/>
      <c r="CA445" s="509"/>
      <c r="CB445" s="509"/>
      <c r="CC445" s="509"/>
    </row>
    <row r="446" spans="1:81" s="26" customFormat="1" ht="13.2">
      <c r="B446" s="510"/>
      <c r="C446" s="511"/>
      <c r="D446" s="511"/>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c r="AJ446" s="511"/>
      <c r="AK446" s="511"/>
      <c r="AL446" s="511"/>
      <c r="AM446" s="511"/>
      <c r="AN446" s="511"/>
      <c r="AO446" s="511"/>
      <c r="AP446" s="511"/>
      <c r="AQ446" s="511"/>
      <c r="AR446" s="511"/>
      <c r="AS446" s="511"/>
      <c r="AT446" s="511"/>
      <c r="AU446" s="511"/>
      <c r="AV446" s="511"/>
      <c r="AW446" s="511"/>
      <c r="AX446" s="511"/>
      <c r="AY446" s="511"/>
      <c r="AZ446" s="511"/>
      <c r="BA446" s="511"/>
      <c r="BB446" s="511"/>
      <c r="BC446" s="511"/>
      <c r="BD446" s="511"/>
      <c r="BE446" s="511"/>
      <c r="BF446" s="511"/>
      <c r="BG446" s="511"/>
      <c r="BH446" s="511"/>
      <c r="BI446" s="511"/>
      <c r="BJ446" s="511"/>
      <c r="BK446" s="511"/>
      <c r="BL446" s="511"/>
      <c r="BM446" s="511"/>
      <c r="BN446" s="511"/>
      <c r="BO446" s="511"/>
      <c r="BP446" s="511"/>
      <c r="BQ446" s="511"/>
      <c r="BR446" s="511"/>
      <c r="BS446" s="511"/>
      <c r="BT446" s="511"/>
      <c r="BU446" s="511"/>
      <c r="BV446" s="511"/>
      <c r="BW446" s="511"/>
      <c r="BX446" s="511"/>
      <c r="BY446" s="511"/>
      <c r="BZ446" s="511"/>
      <c r="CA446" s="511"/>
      <c r="CB446" s="511"/>
      <c r="CC446" s="511"/>
    </row>
    <row r="447" spans="1:81" ht="13.2">
      <c r="B447" s="220" t="s">
        <v>552</v>
      </c>
    </row>
    <row r="448" spans="1:81" ht="79.2">
      <c r="B448" s="221" t="s">
        <v>553</v>
      </c>
    </row>
    <row r="449" spans="2:2" ht="13.2"/>
    <row r="450" spans="2:2" ht="13.2">
      <c r="B450" s="220" t="s">
        <v>554</v>
      </c>
    </row>
    <row r="451" spans="2:2" ht="29.25" customHeight="1">
      <c r="B451" s="221" t="s">
        <v>555</v>
      </c>
    </row>
    <row r="452" spans="2:2" ht="13.2"/>
    <row r="453" spans="2:2" ht="15" customHeight="1"/>
    <row r="454" spans="2:2" ht="15" hidden="1" customHeight="1"/>
    <row r="455" spans="2:2" ht="15" hidden="1" customHeight="1"/>
    <row r="456" spans="2:2" ht="15" hidden="1" customHeight="1"/>
    <row r="457" spans="2:2" ht="15" hidden="1" customHeight="1"/>
    <row r="458" spans="2:2" ht="15" hidden="1" customHeight="1"/>
    <row r="459" spans="2:2" ht="15" hidden="1" customHeight="1"/>
    <row r="460" spans="2:2" ht="15" hidden="1" customHeight="1"/>
    <row r="461" spans="2:2" ht="15" hidden="1" customHeight="1"/>
    <row r="462" spans="2:2" ht="15" hidden="1" customHeight="1"/>
    <row r="463" spans="2:2" ht="15" hidden="1" customHeight="1"/>
    <row r="464" spans="2:2"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sheetData>
  <autoFilter ref="E14:G411"/>
  <mergeCells count="2">
    <mergeCell ref="A6:C6"/>
    <mergeCell ref="A4:L4"/>
  </mergeCells>
  <phoneticPr fontId="0" type="noConversion"/>
  <hyperlinks>
    <hyperlink ref="C1" location="'Main Page'!A1" display="Return to Main Page"/>
    <hyperlink ref="C3" location="'Input Data'!A1" display="Incumbent Input Page"/>
    <hyperlink ref="C2" location="Instructions!A1" display="Previous Page"/>
    <hyperlink ref="B11" location="'Participants &amp; Job Listing'!B45" display="10100 - Receptionist"/>
    <hyperlink ref="B14" location="'Participants &amp; Job Listing'!B46" display="10200 - Mail Processor"/>
    <hyperlink ref="B17" location="'Participants &amp; Job Listing'!B47" display="10300 - Office Support Associate"/>
    <hyperlink ref="B20" location="'Participants &amp; Job Listing'!B48" display="10350 - Senior Office Support Associate"/>
    <hyperlink ref="B25" location="'Participants &amp; Job Listing'!B49" display="10375 - Administrative Assistant I"/>
    <hyperlink ref="B28" location="'Participants &amp; Job Listing'!B50" display="10400 - Administrative Assistant II"/>
    <hyperlink ref="B31" location="'Participants &amp; Job Listing'!B51" display="10500 - Administrative Assistant III"/>
    <hyperlink ref="B36" location="'Participants &amp; Job Listing'!B52" display="10540 - Executive Assistant"/>
    <hyperlink ref="B39" location="'Job Descriptions'!B53" display="10560 - Executive Assistant - Senior"/>
    <hyperlink ref="B42" location="'Participants &amp; Job Listing'!B54" display="10580 - Secretary to CEO/COO/President of the Organization"/>
    <hyperlink ref="B47" location="'Participants &amp; Job Listing'!B55" display="10600 - Legal Secretary"/>
    <hyperlink ref="B50" location="job_10700" display="10700 - Senior Legal Secretary"/>
    <hyperlink ref="B54" location="'Participants &amp; Job Listing'!B57" display="10800 - Unit Leader"/>
    <hyperlink ref="B59" location="'Participants &amp; Job Listing'!B58" display="10805 - Field Office Supervisor I"/>
    <hyperlink ref="B64" location="'Participants &amp; Job Listing'!B59" display="10810 - Field Office Supervisor II"/>
    <hyperlink ref="B67" location="'Participants &amp; Job Listing'!B60" display="10815 - Field Office Supervisor III"/>
    <hyperlink ref="B70" location="'Participants &amp; Job Listing'!B61" display="10820 - Document Analyst I"/>
    <hyperlink ref="B73" location="'Participants &amp; Job Listing'!B62" display="10825 - Document Analyst II"/>
    <hyperlink ref="B78" location="'Participants &amp; Job Listing'!B63" display="10830 - Micrographics Specialist"/>
    <hyperlink ref="B84" location="'Participants &amp; Job Listing'!F45" display="10935 - Claim Clerk I"/>
    <hyperlink ref="B87" location="'Participants &amp; Job Listing'!F46" display="10950 - Claim Clerk II"/>
    <hyperlink ref="B90" location="'Participants &amp; Job Listing'!F47" display="11000 - Senior Claim Clerk"/>
    <hyperlink ref="B95" location="'Participants &amp; Job Listing'!F48" display="11050 - Claim Assistant I"/>
    <hyperlink ref="B98" location="'Participants &amp; Job Listing'!F49" display="11075 - Claim Assistant II"/>
    <hyperlink ref="B101" location="'Participants &amp; Job Listing'!F50" display="11100 – Claim Assistant III"/>
    <hyperlink ref="B108" location="'Participants &amp; Job Listing'!F51" display="11200 - Inside Claim Representative I"/>
    <hyperlink ref="B111" location="'Participants &amp; Job Listing'!F52" display="11300 - Inside Claim Representative II"/>
    <hyperlink ref="B116" location="job_11400" display="11400 - Inside Claim Representative III"/>
    <hyperlink ref="B119" location="job_11500" display="11500 - Inside Claim Representative IV"/>
    <hyperlink ref="B126" location="job_11501" display="11501 - Claim Representative I"/>
    <hyperlink ref="B129" location="job_11502" display="11502 - Claim Representative II"/>
    <hyperlink ref="B132" location="job_11503" display="11503 - Claim Representative III"/>
    <hyperlink ref="B137" location="job_11504" display="11504 - Claim Representative IV "/>
    <hyperlink ref="B140" location="job_11505" display="11505 - Medical Bill Processor"/>
    <hyperlink ref="B143" location="job_11510" display="11510 - Medical Bill Reviewer"/>
    <hyperlink ref="B148" location="job_11515" display="11515 - Medical Bill Specialist"/>
    <hyperlink ref="B151" location="job_11520" display="11520 - Medical Bill Team Leader / Supervisor"/>
    <hyperlink ref="B154" location="job_11525" display="11525 - Auto Damage Appraisal Coordinator"/>
    <hyperlink ref="B157" location="job_11530" display="11530 - Special Claims Investigator Specialist"/>
    <hyperlink ref="B162" location="job_11535" display="11535 - Data Control Specialist"/>
    <hyperlink ref="B199" location="job_11600" display="11600 - Underwriting Clerk"/>
    <hyperlink ref="B202" location="job_11700" display="11700 - Senior Underwriting Clerk"/>
    <hyperlink ref="B205" location="job_11820" display="11820 - Rater/Coder Trainee"/>
    <hyperlink ref="B210" location="job_11840" display="11840 - Rater/Coder I"/>
    <hyperlink ref="B213" location="job_11860" display="11860 - Rater/Coder II"/>
    <hyperlink ref="B216" location="job_11880" display="11880 - Rater/Coder III"/>
    <hyperlink ref="B219" location="job_12000" display="12000 - Underwriting Assistant"/>
    <hyperlink ref="B222" location="job_12100" display="12100 - Senior Underwriting Assistant"/>
    <hyperlink ref="B227" location="job_12200" display="12200 - Underwriting Technical Specialist"/>
    <hyperlink ref="B252" location="job_12300" display="12300 - Premium Accounting Clerk"/>
    <hyperlink ref="B257" location="job_12320" display="12320 - Premium Accounting Technician "/>
    <hyperlink ref="B260" location="job_12400" display="12400 - Premium Auditor - Trainee"/>
    <hyperlink ref="B263" location="job_12410" display="12410 - Premium Auditor"/>
    <hyperlink ref="B268" location="job_12415" display="12415 - Senior Premium Auditor"/>
    <hyperlink ref="B271" location="job_12420" display="12420 - Special Accounts Auditor"/>
    <hyperlink ref="B274" location="job_12450" display="12450 - Premium Telephone Auditor - Trainee"/>
    <hyperlink ref="B277" location="job_12460" display="12460 - Premium Telephone Auditor"/>
    <hyperlink ref="B280" location="job_12470" display="12470 - Senior Premium Telephone Auditor"/>
    <hyperlink ref="B285" location="job_12500" display="12500 - Associate Customer Service Representative"/>
    <hyperlink ref="B288" location="job_12600" display="12600 - Customer Service Representative"/>
    <hyperlink ref="B291" location="JD_12700" display="12700 - Senior Customer Service Representative"/>
    <hyperlink ref="B299" location="job_12800" display="12800 - Licensing Assistant"/>
    <hyperlink ref="B302" location="job_12900" display="12900 - Licensing Analyst"/>
    <hyperlink ref="B305" location="job_13000" display="13000 - Senior Licensing Analyst"/>
    <hyperlink ref="B308" location="job_13100" display="13100 - Licensing Specialist"/>
    <hyperlink ref="B311" location="job_13105" display="13105 - Data Analyst I"/>
    <hyperlink ref="B316" location="job_13110" display="13110 - Data Analyst II"/>
    <hyperlink ref="B319" location="job_13115" display="13115 - Data Analyst III"/>
    <hyperlink ref="B324" location="job_13200" display="13200 - Actuarial Data Specialist"/>
    <hyperlink ref="B327" location="job_13300" display="13300 - Senior Actuarial Data Specialist"/>
    <hyperlink ref="B332" location="job_18100" display="18100 - Loss Control Clerk - Entry"/>
    <hyperlink ref="B335" location="job_18200" display="18200 - Loss Control Clerk - Intermediate"/>
    <hyperlink ref="B338" location="job_18400" display="18400 - Loss Control Technician"/>
    <hyperlink ref="B376" location="job_19120" display="19120 - Compliance Specialist - Associate "/>
    <hyperlink ref="B381" location="job_19140" display="19140 - Compliance Specialist - Intermediate "/>
    <hyperlink ref="B384" location="job_19160" display="19160 - Compliance Specialist - Senior "/>
    <hyperlink ref="B387" location="job_19220" display="19220 - Remittance Rep I"/>
    <hyperlink ref="B390" location="job_19240" display="19240 - Remittance Rep II"/>
    <hyperlink ref="B395" location="job_19260" display="19260 - Remittance Rep III"/>
    <hyperlink ref="B398" location="job_19280" display="19280 - Remittance Rep IV"/>
    <hyperlink ref="B401" location="job_19320" display="19320 - Billing Rep I"/>
    <hyperlink ref="B404" location="job_19340" display="19340 - Billing Rep II"/>
    <hyperlink ref="B407" location="job_19360" display="19360 - Billing Rep III"/>
    <hyperlink ref="B410" location="job_19380" display="19380 - Billing Rep IV"/>
    <hyperlink ref="B165" location="job_11540" display="11540 - Claims Supervisor"/>
    <hyperlink ref="B354" location="job_20100" display="20100 - Accounting Clerk - Intermediate"/>
    <hyperlink ref="B357" location="job_20200" display="20200 - Accounting Clerk - Senior"/>
    <hyperlink ref="B362" location="job_20300" display="20300 - Accountant - Entry"/>
    <hyperlink ref="B365" location="job_20400" display="20400 - Accountant - Intermediate"/>
    <hyperlink ref="B368" location="job_20500" display="20500 - Accountant - Senior"/>
    <hyperlink ref="B371" location="job_20600" display="20600 - Accounting Supervisor"/>
    <hyperlink ref="B423" location="job_21100" display="21100 - Auto Damage Appraiser - Intermediate"/>
    <hyperlink ref="B426" location="job_21200" display="21200 - Auto Damage Appraiser - Senior"/>
    <hyperlink ref="B431" location="job_22100" display="22100 - Subrogation - Intermediate"/>
    <hyperlink ref="B434" location="job_22200" display="22200 - Subrogation - Senior"/>
    <hyperlink ref="B439" location="job_22300" display="22300 - Subrogation Supervisor"/>
    <hyperlink ref="B447" location="job_23100" display="23100 - Paralegal - Intermediate"/>
    <hyperlink ref="B450" location="job_23200" display="23200 - Paralegal - Senior"/>
    <hyperlink ref="B294" location="job_12750" display="12750 - Customer Service Supervisor"/>
    <hyperlink ref="B168" location="job_11545" display="11545 - Claims Manager"/>
    <hyperlink ref="B171" location="job_11550" display="11550 - Claims Examiner - Intermediate"/>
    <hyperlink ref="B230" location="job_12210" display="12210 - Underwriter - Entry Level"/>
    <hyperlink ref="B233" location="job_12215" display="12215 - Underwriter - Intermediate Level"/>
    <hyperlink ref="B236" location="job_12220" display="12220 - Underwriter - Senior Level"/>
    <hyperlink ref="B241" location="job_12225" display="12225 - Underwriter - Specialist Level"/>
    <hyperlink ref="B244" location="job_12230" display="12230 - Underwriter Supervisor"/>
    <hyperlink ref="B247" location="job_12235" display="12235 - Underwriter Manager"/>
    <hyperlink ref="B174" location="job_11555" display="11555 - Claims Examiner - Senior"/>
    <hyperlink ref="B179" location="job_11560a" display="11560 - Claims Examiner - Lead/Superviors"/>
    <hyperlink ref="B182" location="job_11565a" display="11565 - Technical Claims Trainer"/>
    <hyperlink ref="B185" location="job_11570a" display="11570 - Claims Investigator - Intermediate"/>
    <hyperlink ref="B188" location="job_11575" display="11575 - Claims Investigator - Senior"/>
    <hyperlink ref="B191" location="job_11580" display="11580 - Claims Instigator - Supervisor"/>
    <hyperlink ref="B194" location="job_11585" display="11585 - Claims Investigator Manager"/>
    <hyperlink ref="B81" location="job_10835" display="10835 - Insurance Trainee"/>
    <hyperlink ref="B341" location="job_23100" display="23100 - Paralegal - Intermediate"/>
    <hyperlink ref="B344" location="job_23100" display="23100 - Paralegal - Intermediate"/>
    <hyperlink ref="B347" location="job_23100" display="23100 - Paralegal - Intermediate"/>
    <hyperlink ref="B350" location="job_23100" display="23100 - Paralegal - Intermediate"/>
    <hyperlink ref="B444" location="job_23100" display="23100 - Paralegal - Intermediate"/>
  </hyperlinks>
  <printOptions horizontalCentered="1"/>
  <pageMargins left="0.25" right="0.25" top="1" bottom="0.5" header="0.5" footer="0.25"/>
  <pageSetup orientation="portrait" r:id="rId1"/>
  <headerFooter alignWithMargins="0">
    <oddFooter>&amp;R&amp;A - &amp;P</oddFooter>
  </headerFooter>
  <rowBreaks count="25" manualBreakCount="25">
    <brk id="22" max="2" man="1"/>
    <brk id="33" max="2" man="1"/>
    <brk id="44" max="2" man="1"/>
    <brk id="60" max="2" man="1"/>
    <brk id="74" max="2" man="1"/>
    <brk id="91" max="2" man="1"/>
    <brk id="102" max="2" man="1"/>
    <brk id="112" max="2" man="1"/>
    <brk id="122" max="2" man="1"/>
    <brk id="134" max="2" man="1"/>
    <brk id="145" max="2" man="1"/>
    <brk id="159" max="2" man="1"/>
    <brk id="176" max="2" man="1"/>
    <brk id="207" max="2" man="1"/>
    <brk id="224" max="2" man="1"/>
    <brk id="238" max="2" man="1"/>
    <brk id="254" max="2" man="1"/>
    <brk id="265" max="2" man="1"/>
    <brk id="282" max="2" man="1"/>
    <brk id="296" max="16383" man="1"/>
    <brk id="312" max="2" man="1"/>
    <brk id="328" max="2" man="1"/>
    <brk id="378" max="2" man="1"/>
    <brk id="392" max="2" man="1"/>
    <brk id="436" max="2"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1"/>
  <sheetViews>
    <sheetView showGridLines="0" showRowColHeaders="0" zoomScaleNormal="100" workbookViewId="0">
      <pane ySplit="5" topLeftCell="A6" activePane="bottomLeft" state="frozen"/>
      <selection pane="bottomLeft" activeCell="A3" sqref="A3:N3"/>
    </sheetView>
  </sheetViews>
  <sheetFormatPr defaultColWidth="0" defaultRowHeight="13.2" zeroHeight="1"/>
  <cols>
    <col min="1" max="1" width="1.5546875" customWidth="1"/>
    <col min="2" max="14" width="9.109375" customWidth="1"/>
    <col min="15" max="16384" width="9.109375" hidden="1"/>
  </cols>
  <sheetData>
    <row r="1" spans="1:14" s="322" customFormat="1" ht="18" customHeight="1">
      <c r="E1" s="559"/>
      <c r="F1" s="560"/>
      <c r="G1" s="323"/>
      <c r="I1" s="324"/>
      <c r="M1" s="143" t="s">
        <v>404</v>
      </c>
    </row>
    <row r="2" spans="1:14" s="322" customFormat="1" ht="29.25" customHeight="1">
      <c r="E2" s="560"/>
      <c r="F2" s="560"/>
      <c r="G2" s="325"/>
    </row>
    <row r="3" spans="1:14" s="322" customFormat="1" ht="26.25" customHeight="1">
      <c r="A3" s="561" t="s">
        <v>770</v>
      </c>
      <c r="B3" s="561"/>
      <c r="C3" s="561"/>
      <c r="D3" s="561"/>
      <c r="E3" s="561"/>
      <c r="F3" s="561"/>
      <c r="G3" s="561"/>
      <c r="H3" s="561"/>
      <c r="I3" s="561"/>
      <c r="J3" s="561"/>
      <c r="K3" s="561"/>
      <c r="L3" s="561"/>
      <c r="M3" s="561"/>
      <c r="N3" s="561"/>
    </row>
    <row r="4" spans="1:14" s="322" customFormat="1" ht="8.25" customHeight="1">
      <c r="A4" s="326"/>
      <c r="B4" s="326"/>
      <c r="C4" s="327"/>
      <c r="D4" s="327"/>
      <c r="E4" s="327"/>
      <c r="F4" s="327"/>
      <c r="G4" s="327"/>
      <c r="H4" s="327"/>
      <c r="I4" s="327"/>
    </row>
    <row r="5" spans="1:14" s="322" customFormat="1" ht="18" customHeight="1">
      <c r="A5" s="562" t="s">
        <v>599</v>
      </c>
      <c r="B5" s="562"/>
      <c r="C5" s="562"/>
      <c r="D5" s="562"/>
      <c r="E5" s="562"/>
      <c r="F5" s="562"/>
      <c r="G5" s="562"/>
      <c r="H5" s="562"/>
      <c r="I5" s="562"/>
      <c r="J5" s="562"/>
      <c r="K5" s="562"/>
      <c r="L5" s="562"/>
      <c r="M5" s="562"/>
      <c r="N5" s="562"/>
    </row>
    <row r="6" spans="1:14" s="322" customFormat="1" ht="9" customHeight="1">
      <c r="C6" s="328"/>
      <c r="D6" s="328"/>
      <c r="E6" s="328"/>
      <c r="F6" s="328"/>
      <c r="G6" s="328"/>
      <c r="H6" s="328"/>
      <c r="I6" s="328"/>
    </row>
    <row r="7" spans="1:14" ht="21">
      <c r="B7" s="433" t="s">
        <v>600</v>
      </c>
    </row>
    <row r="8" spans="1:14" ht="7.5" customHeight="1"/>
    <row r="9" spans="1:14"/>
    <row r="10" spans="1:14"/>
    <row r="11" spans="1:14"/>
    <row r="12" spans="1:14"/>
    <row r="13" spans="1:14"/>
    <row r="14" spans="1:14"/>
    <row r="15" spans="1:14"/>
    <row r="16" spans="1:14"/>
    <row r="17"/>
    <row r="18"/>
    <row r="19"/>
    <row r="20"/>
    <row r="21"/>
    <row r="22"/>
    <row r="23"/>
    <row r="24"/>
    <row r="25"/>
    <row r="26"/>
    <row r="27"/>
    <row r="28"/>
    <row r="29"/>
    <row r="30"/>
    <row r="31"/>
    <row r="32"/>
    <row r="33" spans="1:14"/>
    <row r="34" spans="1:14"/>
    <row r="35" spans="1:14"/>
    <row r="36" spans="1:14"/>
    <row r="37" spans="1:14"/>
    <row r="38" spans="1:14"/>
    <row r="39" spans="1:14"/>
    <row r="40" spans="1:14" s="322" customFormat="1" ht="26.25" customHeight="1">
      <c r="A40" s="561" t="s">
        <v>788</v>
      </c>
      <c r="B40" s="561"/>
      <c r="C40" s="561"/>
      <c r="D40" s="561"/>
      <c r="E40" s="561"/>
      <c r="F40" s="561"/>
      <c r="G40" s="561"/>
      <c r="H40" s="561"/>
      <c r="I40" s="561"/>
      <c r="J40" s="561"/>
      <c r="K40" s="561"/>
      <c r="L40" s="561"/>
      <c r="M40" s="561"/>
      <c r="N40" s="561"/>
    </row>
    <row r="41" spans="1:14" s="322" customFormat="1" ht="8.25" customHeight="1">
      <c r="A41" s="326"/>
      <c r="B41" s="326"/>
      <c r="C41" s="327"/>
      <c r="D41" s="327"/>
      <c r="E41" s="327"/>
      <c r="F41" s="327"/>
      <c r="G41" s="327"/>
      <c r="H41" s="327"/>
      <c r="I41" s="327"/>
    </row>
    <row r="42" spans="1:14" s="322" customFormat="1" ht="18" customHeight="1">
      <c r="A42" s="562" t="s">
        <v>599</v>
      </c>
      <c r="B42" s="562"/>
      <c r="C42" s="562"/>
      <c r="D42" s="562"/>
      <c r="E42" s="562"/>
      <c r="F42" s="562"/>
      <c r="G42" s="562"/>
      <c r="H42" s="562"/>
      <c r="I42" s="562"/>
      <c r="J42" s="562"/>
      <c r="K42" s="562"/>
      <c r="L42" s="562"/>
      <c r="M42" s="562"/>
      <c r="N42" s="562"/>
    </row>
    <row r="43" spans="1:14" ht="21">
      <c r="B43" s="432" t="s">
        <v>601</v>
      </c>
    </row>
    <row r="44" spans="1:14"/>
    <row r="45" spans="1:14"/>
    <row r="46" spans="1:14"/>
    <row r="47" spans="1:14"/>
    <row r="48" spans="1:14"/>
    <row r="49"/>
    <row r="50"/>
    <row r="51"/>
    <row r="52"/>
    <row r="53"/>
    <row r="54"/>
    <row r="55"/>
    <row r="56"/>
    <row r="57"/>
    <row r="58"/>
    <row r="59"/>
    <row r="60"/>
    <row r="61"/>
    <row r="62"/>
    <row r="63"/>
    <row r="64"/>
    <row r="65"/>
    <row r="66"/>
    <row r="67"/>
    <row r="68"/>
    <row r="69"/>
    <row r="70"/>
    <row r="71"/>
    <row r="72"/>
    <row r="73"/>
    <row r="74"/>
    <row r="75"/>
    <row r="76"/>
    <row r="77"/>
    <row r="78"/>
    <row r="79"/>
    <row r="80"/>
    <row r="81"/>
  </sheetData>
  <mergeCells count="5">
    <mergeCell ref="E1:F2"/>
    <mergeCell ref="A3:N3"/>
    <mergeCell ref="A5:N5"/>
    <mergeCell ref="A40:N40"/>
    <mergeCell ref="A42:N42"/>
  </mergeCells>
  <hyperlinks>
    <hyperlink ref="M1" location="'Main Page'!A1" display="Return to Main Page"/>
  </hyperlinks>
  <pageMargins left="0.7" right="0.7" top="0.75" bottom="0.5" header="0.3" footer="0.3"/>
  <pageSetup orientation="landscape"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16"/>
    <pageSetUpPr autoPageBreaks="0"/>
  </sheetPr>
  <dimension ref="A1:N112"/>
  <sheetViews>
    <sheetView showGridLines="0" showRowColHeaders="0" zoomScaleNormal="100" zoomScaleSheetLayoutView="100" workbookViewId="0">
      <pane ySplit="7" topLeftCell="A8" activePane="bottomLeft" state="frozen"/>
      <selection activeCell="B22" sqref="B22:AQ22"/>
      <selection pane="bottomLeft" activeCell="D9" sqref="D9:G9"/>
    </sheetView>
  </sheetViews>
  <sheetFormatPr defaultColWidth="0" defaultRowHeight="12" zeroHeight="1"/>
  <cols>
    <col min="1" max="1" width="2.6640625" style="116" customWidth="1"/>
    <col min="2" max="4" width="14.6640625" style="116" customWidth="1"/>
    <col min="5" max="5" width="15.88671875" style="116" customWidth="1"/>
    <col min="6" max="6" width="15.6640625" style="116" customWidth="1"/>
    <col min="7" max="8" width="14.44140625" style="116" customWidth="1"/>
    <col min="9" max="9" width="2.6640625" style="116" customWidth="1"/>
    <col min="10" max="16384" width="0" style="116" hidden="1"/>
  </cols>
  <sheetData>
    <row r="1" spans="1:14" s="322" customFormat="1" ht="18" customHeight="1">
      <c r="D1" s="559"/>
      <c r="E1" s="560"/>
      <c r="F1" s="323"/>
      <c r="G1" s="143" t="s">
        <v>404</v>
      </c>
      <c r="H1" s="324"/>
    </row>
    <row r="2" spans="1:14" s="322" customFormat="1" ht="29.25" customHeight="1">
      <c r="D2" s="560"/>
      <c r="E2" s="560"/>
      <c r="F2" s="325"/>
    </row>
    <row r="3" spans="1:14" s="322" customFormat="1" ht="26.25" customHeight="1">
      <c r="A3" s="561" t="s">
        <v>770</v>
      </c>
      <c r="B3" s="561"/>
      <c r="C3" s="561"/>
      <c r="D3" s="561"/>
      <c r="E3" s="561"/>
      <c r="F3" s="561"/>
      <c r="G3" s="561"/>
      <c r="H3" s="561"/>
      <c r="I3" s="561"/>
      <c r="J3" s="561"/>
      <c r="K3" s="561"/>
      <c r="L3" s="561"/>
      <c r="M3" s="561"/>
      <c r="N3" s="561"/>
    </row>
    <row r="4" spans="1:14" s="322" customFormat="1" ht="8.25" customHeight="1">
      <c r="A4" s="326"/>
      <c r="B4" s="327"/>
      <c r="C4" s="327"/>
      <c r="D4" s="327"/>
      <c r="E4" s="327"/>
      <c r="F4" s="327"/>
      <c r="G4" s="327"/>
      <c r="H4" s="327"/>
    </row>
    <row r="5" spans="1:14" s="322" customFormat="1" ht="18" customHeight="1">
      <c r="A5" s="562" t="s">
        <v>127</v>
      </c>
      <c r="B5" s="562"/>
      <c r="C5" s="562"/>
      <c r="D5" s="562"/>
      <c r="E5" s="562"/>
      <c r="F5" s="562"/>
      <c r="G5" s="562"/>
      <c r="H5" s="562"/>
      <c r="I5" s="562"/>
    </row>
    <row r="6" spans="1:14" s="322" customFormat="1" ht="9" customHeight="1">
      <c r="B6" s="328"/>
      <c r="C6" s="328"/>
      <c r="D6" s="328"/>
      <c r="E6" s="328"/>
      <c r="F6" s="328"/>
      <c r="G6" s="328"/>
      <c r="H6" s="328"/>
    </row>
    <row r="7" spans="1:14" ht="11.25" hidden="1" customHeight="1">
      <c r="B7" s="575" t="s">
        <v>426</v>
      </c>
      <c r="C7" s="576"/>
      <c r="D7" s="576"/>
      <c r="E7" s="576"/>
      <c r="F7" s="576"/>
      <c r="G7" s="577"/>
      <c r="H7" s="376"/>
    </row>
    <row r="8" spans="1:14" ht="9" customHeight="1">
      <c r="A8" s="120"/>
      <c r="B8" s="377"/>
      <c r="C8" s="377"/>
      <c r="D8" s="377"/>
      <c r="E8" s="377"/>
      <c r="F8" s="377"/>
      <c r="G8" s="378"/>
      <c r="H8" s="26"/>
      <c r="I8" s="120"/>
    </row>
    <row r="9" spans="1:14" ht="15.6">
      <c r="B9" s="232"/>
      <c r="C9" s="233" t="s">
        <v>291</v>
      </c>
      <c r="D9" s="596"/>
      <c r="E9" s="597"/>
      <c r="F9" s="597"/>
      <c r="G9" s="598"/>
      <c r="H9" s="2"/>
    </row>
    <row r="10" spans="1:14" ht="15.6">
      <c r="B10" s="234"/>
      <c r="C10" s="235" t="s">
        <v>308</v>
      </c>
      <c r="D10" s="596" t="s">
        <v>337</v>
      </c>
      <c r="E10" s="597"/>
      <c r="F10" s="597"/>
      <c r="G10" s="598"/>
      <c r="H10" s="2"/>
    </row>
    <row r="11" spans="1:14" ht="15.6">
      <c r="B11" s="234"/>
      <c r="C11" s="235" t="s">
        <v>402</v>
      </c>
      <c r="D11" s="596"/>
      <c r="E11" s="615"/>
      <c r="F11" s="2"/>
      <c r="G11" s="2"/>
      <c r="H11" s="2"/>
    </row>
    <row r="12" spans="1:14" ht="15.6">
      <c r="B12" s="234"/>
      <c r="C12" s="235" t="s">
        <v>748</v>
      </c>
      <c r="D12" s="580"/>
      <c r="E12" s="581"/>
      <c r="F12" s="2"/>
      <c r="G12" s="2"/>
      <c r="H12" s="2"/>
    </row>
    <row r="13" spans="1:14" ht="15.6">
      <c r="B13" s="234"/>
      <c r="C13" s="235" t="s">
        <v>453</v>
      </c>
      <c r="D13" s="596"/>
      <c r="E13" s="615"/>
      <c r="F13" s="2"/>
      <c r="G13" s="2"/>
      <c r="H13" s="2"/>
    </row>
    <row r="14" spans="1:14" ht="15.6">
      <c r="B14" s="2"/>
      <c r="C14" s="2"/>
      <c r="D14" s="2"/>
      <c r="E14" s="2"/>
      <c r="F14" s="2"/>
      <c r="G14" s="2"/>
      <c r="H14" s="2"/>
    </row>
    <row r="15" spans="1:14" ht="15.6">
      <c r="B15" s="277"/>
      <c r="C15" s="278" t="s">
        <v>407</v>
      </c>
      <c r="D15" s="596"/>
      <c r="E15" s="598"/>
      <c r="F15" s="278" t="s">
        <v>1</v>
      </c>
      <c r="G15" s="236"/>
      <c r="H15" s="2"/>
    </row>
    <row r="16" spans="1:14" ht="15.6">
      <c r="B16" s="279"/>
      <c r="C16" s="280" t="s">
        <v>309</v>
      </c>
      <c r="D16" s="596"/>
      <c r="E16" s="597"/>
      <c r="F16" s="597"/>
      <c r="G16" s="598"/>
      <c r="H16" s="2"/>
    </row>
    <row r="17" spans="2:8" ht="15.6">
      <c r="B17" s="279"/>
      <c r="C17" s="280" t="s">
        <v>310</v>
      </c>
      <c r="D17" s="599"/>
      <c r="E17" s="600"/>
      <c r="F17" s="278" t="s">
        <v>311</v>
      </c>
      <c r="G17" s="363"/>
      <c r="H17" s="2"/>
    </row>
    <row r="18" spans="2:8" ht="15.6">
      <c r="B18" s="281"/>
      <c r="C18" s="282" t="s">
        <v>312</v>
      </c>
      <c r="D18" s="616"/>
      <c r="E18" s="617"/>
      <c r="F18" s="617"/>
      <c r="G18" s="615"/>
      <c r="H18" s="2"/>
    </row>
    <row r="19" spans="2:8" ht="15.6">
      <c r="B19" s="2"/>
      <c r="C19" s="117"/>
      <c r="D19" s="148"/>
      <c r="E19" s="148"/>
      <c r="F19" s="148"/>
      <c r="G19" s="2"/>
      <c r="H19" s="2"/>
    </row>
    <row r="20" spans="2:8" ht="15.6">
      <c r="B20" s="241"/>
      <c r="C20" s="242"/>
      <c r="D20" s="243" t="s">
        <v>83</v>
      </c>
      <c r="E20" s="243"/>
      <c r="F20" s="244">
        <v>43922</v>
      </c>
      <c r="G20" s="42"/>
      <c r="H20" s="42"/>
    </row>
    <row r="21" spans="2:8" ht="15.6">
      <c r="B21" s="245"/>
      <c r="C21" s="239"/>
      <c r="D21" s="240" t="s">
        <v>82</v>
      </c>
      <c r="E21" s="240"/>
      <c r="F21" s="246">
        <v>43959</v>
      </c>
      <c r="G21" s="42"/>
      <c r="H21" s="42"/>
    </row>
    <row r="22" spans="2:8" ht="15.6">
      <c r="B22" s="245"/>
      <c r="C22" s="239"/>
      <c r="D22" s="240" t="s">
        <v>212</v>
      </c>
      <c r="E22" s="240"/>
      <c r="F22" s="246" t="s">
        <v>789</v>
      </c>
      <c r="G22" s="42"/>
      <c r="H22" s="42"/>
    </row>
    <row r="23" spans="2:8" ht="15.6">
      <c r="B23" s="247"/>
      <c r="C23" s="248"/>
      <c r="D23" s="249"/>
      <c r="E23" s="249"/>
      <c r="F23" s="250" t="s">
        <v>793</v>
      </c>
      <c r="G23" s="33"/>
      <c r="H23" s="115"/>
    </row>
    <row r="24" spans="2:8" ht="15.6">
      <c r="B24" s="2"/>
      <c r="C24" s="34"/>
      <c r="D24" s="118"/>
      <c r="E24" s="2"/>
      <c r="F24" s="2"/>
      <c r="G24" s="2"/>
      <c r="H24" s="2"/>
    </row>
    <row r="25" spans="2:8" ht="17.399999999999999">
      <c r="B25" s="123" t="s">
        <v>290</v>
      </c>
      <c r="C25" s="122"/>
      <c r="D25" s="122"/>
      <c r="E25" s="122"/>
      <c r="F25" s="122"/>
      <c r="G25" s="122"/>
      <c r="H25" s="114"/>
    </row>
    <row r="26" spans="2:8" ht="15.6">
      <c r="B26" s="2"/>
      <c r="C26" s="2"/>
      <c r="D26" s="2"/>
      <c r="E26" s="2"/>
      <c r="F26" s="2"/>
      <c r="G26" s="2"/>
      <c r="H26" s="2"/>
    </row>
    <row r="27" spans="2:8" ht="15.6">
      <c r="B27" s="30" t="s">
        <v>2</v>
      </c>
      <c r="C27" s="3"/>
      <c r="D27" s="2"/>
      <c r="E27" s="3"/>
      <c r="F27" s="2"/>
      <c r="G27" s="251"/>
      <c r="H27" s="2"/>
    </row>
    <row r="28" spans="2:8" ht="18" customHeight="1">
      <c r="B28" s="283" t="s">
        <v>678</v>
      </c>
      <c r="C28" s="284"/>
      <c r="D28" s="285"/>
      <c r="E28" s="286"/>
      <c r="F28" s="287"/>
      <c r="G28" s="251"/>
      <c r="H28" s="2"/>
    </row>
    <row r="29" spans="2:8" ht="18" customHeight="1">
      <c r="B29" s="288"/>
      <c r="C29" s="355" t="s">
        <v>159</v>
      </c>
      <c r="D29" s="457"/>
      <c r="E29" s="352" t="s">
        <v>313</v>
      </c>
      <c r="F29" s="457"/>
      <c r="G29" s="2"/>
      <c r="H29" s="2"/>
    </row>
    <row r="30" spans="2:8" ht="18" customHeight="1">
      <c r="B30" s="288"/>
      <c r="C30" s="355" t="s">
        <v>160</v>
      </c>
      <c r="D30" s="457"/>
      <c r="E30" s="353" t="s">
        <v>161</v>
      </c>
      <c r="F30" s="457"/>
      <c r="G30" s="2"/>
      <c r="H30" s="2"/>
    </row>
    <row r="31" spans="2:8" ht="18" customHeight="1">
      <c r="B31" s="289"/>
      <c r="C31" s="356" t="s">
        <v>23</v>
      </c>
      <c r="D31" s="457"/>
      <c r="E31" s="354" t="s">
        <v>116</v>
      </c>
      <c r="F31" s="457"/>
      <c r="G31" s="2"/>
      <c r="H31" s="2"/>
    </row>
    <row r="32" spans="2:8" ht="15.6">
      <c r="B32" s="2"/>
      <c r="C32" s="2"/>
      <c r="D32" s="2"/>
      <c r="E32" s="2"/>
      <c r="F32" s="2"/>
      <c r="G32" s="2"/>
      <c r="H32" s="2"/>
    </row>
    <row r="33" spans="2:8" ht="15.75" customHeight="1">
      <c r="B33" s="30" t="s">
        <v>790</v>
      </c>
      <c r="C33" s="2"/>
      <c r="D33" s="2"/>
      <c r="E33" s="604"/>
      <c r="F33" s="605"/>
      <c r="G33" s="606" t="s">
        <v>428</v>
      </c>
      <c r="H33" s="2"/>
    </row>
    <row r="34" spans="2:8" ht="24" customHeight="1">
      <c r="B34" s="34" t="s">
        <v>571</v>
      </c>
      <c r="C34" s="35"/>
      <c r="D34" s="3"/>
      <c r="E34" s="3"/>
      <c r="F34" s="3"/>
      <c r="G34" s="607"/>
      <c r="H34" s="3"/>
    </row>
    <row r="35" spans="2:8" ht="15.6">
      <c r="B35" s="28" t="s">
        <v>569</v>
      </c>
      <c r="C35" s="3"/>
      <c r="D35" s="3"/>
      <c r="E35" s="49"/>
      <c r="F35" s="451"/>
      <c r="G35" s="607"/>
      <c r="H35" s="74"/>
    </row>
    <row r="36" spans="2:8" ht="15.6">
      <c r="B36" s="28" t="s">
        <v>672</v>
      </c>
      <c r="C36" s="3"/>
      <c r="D36" s="3"/>
      <c r="E36" s="74"/>
      <c r="F36" s="451"/>
      <c r="G36" s="607"/>
      <c r="H36" s="74"/>
    </row>
    <row r="37" spans="2:8" ht="15.6">
      <c r="B37" s="28" t="s">
        <v>570</v>
      </c>
      <c r="C37" s="3"/>
      <c r="D37" s="3"/>
      <c r="E37" s="74"/>
      <c r="F37" s="451"/>
      <c r="G37" s="608"/>
      <c r="H37" s="74"/>
    </row>
    <row r="38" spans="2:8" ht="15.6">
      <c r="B38" s="3"/>
      <c r="C38" s="3"/>
      <c r="D38" s="3"/>
      <c r="E38" s="3"/>
      <c r="F38" s="3"/>
      <c r="G38" s="153"/>
      <c r="H38" s="3"/>
    </row>
    <row r="39" spans="2:8" ht="15.6">
      <c r="B39" s="28" t="s">
        <v>33</v>
      </c>
      <c r="C39" s="3"/>
      <c r="D39" s="3"/>
      <c r="F39" s="452"/>
      <c r="G39" s="154"/>
      <c r="H39" s="100"/>
    </row>
    <row r="40" spans="2:8" s="369" customFormat="1" ht="15.6">
      <c r="B40" s="370"/>
      <c r="C40" s="216"/>
      <c r="D40" s="216"/>
      <c r="F40" s="379"/>
      <c r="G40" s="371"/>
      <c r="H40" s="372"/>
    </row>
    <row r="41" spans="2:8" ht="9" customHeight="1">
      <c r="B41" s="2"/>
      <c r="C41" s="2"/>
      <c r="D41" s="2"/>
      <c r="E41" s="2"/>
      <c r="F41" s="2"/>
      <c r="G41" s="2"/>
      <c r="H41" s="2"/>
    </row>
    <row r="42" spans="2:8" ht="15.6">
      <c r="B42" s="30" t="s">
        <v>4</v>
      </c>
      <c r="C42" s="95"/>
      <c r="D42" s="290" t="s">
        <v>314</v>
      </c>
      <c r="E42" s="291"/>
      <c r="F42" s="290" t="s">
        <v>315</v>
      </c>
      <c r="G42" s="292"/>
    </row>
    <row r="43" spans="2:8" ht="15.6">
      <c r="C43" s="2"/>
      <c r="D43" s="578" t="s">
        <v>485</v>
      </c>
      <c r="E43" s="586"/>
      <c r="F43" s="578" t="s">
        <v>454</v>
      </c>
      <c r="G43" s="579"/>
    </row>
    <row r="44" spans="2:8" ht="15.6">
      <c r="C44" s="84" t="s">
        <v>316</v>
      </c>
      <c r="D44" s="458"/>
      <c r="E44" s="458"/>
      <c r="F44" s="458"/>
      <c r="G44" s="456"/>
    </row>
    <row r="45" spans="2:8" ht="15.6">
      <c r="C45" s="84" t="s">
        <v>317</v>
      </c>
      <c r="D45" s="459"/>
      <c r="E45" s="459"/>
      <c r="F45" s="459"/>
      <c r="G45" s="460"/>
    </row>
    <row r="46" spans="2:8" ht="15.6">
      <c r="C46" s="84" t="s">
        <v>318</v>
      </c>
      <c r="D46" s="459"/>
      <c r="E46" s="459"/>
      <c r="F46" s="459"/>
      <c r="G46" s="460"/>
    </row>
    <row r="47" spans="2:8" ht="15.6">
      <c r="C47" s="84" t="s">
        <v>32</v>
      </c>
      <c r="D47" s="459"/>
      <c r="E47" s="459"/>
      <c r="F47" s="459"/>
      <c r="G47" s="460"/>
    </row>
    <row r="48" spans="2:8" ht="15.6">
      <c r="C48" s="84" t="s">
        <v>319</v>
      </c>
      <c r="D48" s="459"/>
      <c r="E48" s="458"/>
      <c r="F48" s="458"/>
      <c r="G48" s="456"/>
    </row>
    <row r="49" spans="2:8" ht="15.75" customHeight="1">
      <c r="B49" s="97"/>
      <c r="C49" s="84"/>
      <c r="D49" s="587" t="s">
        <v>3</v>
      </c>
      <c r="E49" s="588"/>
      <c r="F49" s="588"/>
      <c r="G49" s="589"/>
    </row>
    <row r="50" spans="2:8" ht="15.6">
      <c r="B50" s="97"/>
      <c r="C50" s="84"/>
      <c r="D50" s="590"/>
      <c r="E50" s="591"/>
      <c r="F50" s="591"/>
      <c r="G50" s="592"/>
    </row>
    <row r="51" spans="2:8" ht="15.6">
      <c r="B51" s="97"/>
      <c r="C51" s="84"/>
      <c r="D51" s="590"/>
      <c r="E51" s="591"/>
      <c r="F51" s="591"/>
      <c r="G51" s="592"/>
    </row>
    <row r="52" spans="2:8" ht="15.6">
      <c r="B52" s="97"/>
      <c r="C52" s="84"/>
      <c r="D52" s="590"/>
      <c r="E52" s="591"/>
      <c r="F52" s="591"/>
      <c r="G52" s="592"/>
    </row>
    <row r="53" spans="2:8" ht="15.6">
      <c r="B53" s="97"/>
      <c r="C53" s="84"/>
      <c r="D53" s="593"/>
      <c r="E53" s="594"/>
      <c r="F53" s="594"/>
      <c r="G53" s="595"/>
    </row>
    <row r="54" spans="2:8" ht="15.6">
      <c r="B54" s="2"/>
      <c r="C54" s="2"/>
      <c r="D54" s="2"/>
      <c r="E54" s="2"/>
      <c r="F54" s="2"/>
      <c r="G54" s="2"/>
      <c r="H54" s="2"/>
    </row>
    <row r="55" spans="2:8" ht="15.6">
      <c r="B55" s="2"/>
      <c r="C55" s="2"/>
      <c r="D55" s="2"/>
      <c r="E55" s="2"/>
      <c r="F55" s="2"/>
      <c r="G55" s="2"/>
      <c r="H55" s="2"/>
    </row>
    <row r="56" spans="2:8" ht="18" customHeight="1">
      <c r="B56" s="30" t="s">
        <v>79</v>
      </c>
      <c r="C56" s="2"/>
      <c r="D56" s="28"/>
      <c r="E56" s="120"/>
      <c r="F56" s="120"/>
      <c r="G56" s="120"/>
      <c r="H56" s="121"/>
    </row>
    <row r="57" spans="2:8" ht="24" customHeight="1">
      <c r="B57" s="609" t="s">
        <v>5</v>
      </c>
      <c r="C57" s="610"/>
      <c r="D57" s="2"/>
      <c r="E57" s="618" t="s">
        <v>314</v>
      </c>
      <c r="F57" s="619"/>
      <c r="G57" s="618" t="s">
        <v>315</v>
      </c>
      <c r="H57" s="619"/>
    </row>
    <row r="58" spans="2:8" ht="20.25" customHeight="1">
      <c r="B58" s="611"/>
      <c r="C58" s="612"/>
      <c r="E58" s="613" t="s">
        <v>354</v>
      </c>
      <c r="F58" s="614"/>
      <c r="G58" s="613" t="s">
        <v>355</v>
      </c>
      <c r="H58" s="614"/>
    </row>
    <row r="59" spans="2:8" ht="24" customHeight="1">
      <c r="B59" s="611"/>
      <c r="C59" s="612"/>
      <c r="D59" s="84" t="s">
        <v>320</v>
      </c>
      <c r="E59" s="454"/>
      <c r="F59" s="454"/>
      <c r="G59" s="454"/>
      <c r="H59" s="454"/>
    </row>
    <row r="60" spans="2:8" ht="18" customHeight="1">
      <c r="B60" s="252" t="s">
        <v>77</v>
      </c>
      <c r="C60" s="253"/>
      <c r="D60" s="2"/>
      <c r="E60" s="2"/>
      <c r="F60" s="2"/>
      <c r="G60" s="2"/>
      <c r="H60" s="2"/>
    </row>
    <row r="61" spans="2:8" ht="18" customHeight="1">
      <c r="F61" s="578" t="s">
        <v>486</v>
      </c>
      <c r="G61" s="586"/>
    </row>
    <row r="62" spans="2:8" ht="15.6">
      <c r="B62" s="30" t="s">
        <v>791</v>
      </c>
      <c r="F62" s="455"/>
      <c r="G62" s="455"/>
      <c r="H62" s="2"/>
    </row>
    <row r="63" spans="2:8" ht="15.6">
      <c r="B63" s="2"/>
      <c r="C63" s="2"/>
      <c r="D63" s="2"/>
      <c r="E63" s="2"/>
      <c r="F63" s="2"/>
      <c r="G63" s="2"/>
      <c r="H63" s="2"/>
    </row>
    <row r="64" spans="2:8" ht="15.6">
      <c r="B64" s="30" t="s">
        <v>80</v>
      </c>
      <c r="C64" s="2"/>
      <c r="D64" s="2"/>
      <c r="E64" s="2"/>
      <c r="F64" s="2"/>
      <c r="G64" s="2"/>
      <c r="H64" s="2"/>
    </row>
    <row r="65" spans="2:8" ht="21" customHeight="1">
      <c r="B65" s="582" t="s">
        <v>78</v>
      </c>
      <c r="C65" s="583"/>
      <c r="D65" s="2"/>
      <c r="E65" s="380" t="s">
        <v>322</v>
      </c>
      <c r="F65" s="380" t="s">
        <v>292</v>
      </c>
      <c r="G65" s="2"/>
      <c r="H65" s="2"/>
    </row>
    <row r="66" spans="2:8" ht="21" customHeight="1">
      <c r="B66" s="584"/>
      <c r="C66" s="585"/>
      <c r="D66" s="84" t="s">
        <v>323</v>
      </c>
      <c r="E66" s="453"/>
      <c r="F66" s="454"/>
      <c r="G66" s="2"/>
      <c r="H66" s="2"/>
    </row>
    <row r="67" spans="2:8" ht="21" customHeight="1">
      <c r="B67" s="584"/>
      <c r="C67" s="585"/>
      <c r="D67" s="84" t="s">
        <v>324</v>
      </c>
      <c r="E67" s="453"/>
      <c r="F67" s="454"/>
      <c r="G67" s="2"/>
      <c r="H67" s="2"/>
    </row>
    <row r="68" spans="2:8" ht="21" customHeight="1">
      <c r="B68" s="254" t="s">
        <v>321</v>
      </c>
      <c r="C68" s="253"/>
      <c r="D68" s="84" t="s">
        <v>325</v>
      </c>
      <c r="E68" s="453"/>
      <c r="F68" s="454"/>
      <c r="G68" s="2"/>
      <c r="H68" s="2"/>
    </row>
    <row r="69" spans="2:8" ht="15.6">
      <c r="D69" s="2"/>
      <c r="E69" s="2"/>
      <c r="F69" s="2"/>
      <c r="G69" s="2"/>
      <c r="H69" s="2"/>
    </row>
    <row r="70" spans="2:8" ht="16.2">
      <c r="B70" s="119"/>
      <c r="C70" s="2"/>
      <c r="D70" s="293" t="s">
        <v>297</v>
      </c>
      <c r="E70" s="293" t="s">
        <v>296</v>
      </c>
      <c r="F70" s="293" t="s">
        <v>298</v>
      </c>
      <c r="H70" s="2"/>
    </row>
    <row r="71" spans="2:8" ht="21" customHeight="1">
      <c r="B71" s="28" t="s">
        <v>792</v>
      </c>
      <c r="C71" s="2"/>
      <c r="D71" s="454"/>
      <c r="E71" s="454"/>
      <c r="F71" s="454"/>
      <c r="H71" s="2"/>
    </row>
    <row r="72" spans="2:8" ht="21" customHeight="1">
      <c r="B72" s="155" t="s">
        <v>455</v>
      </c>
      <c r="C72" s="2"/>
      <c r="D72" s="2"/>
      <c r="E72" s="2"/>
      <c r="F72" s="2"/>
      <c r="G72" s="2"/>
      <c r="H72" s="2"/>
    </row>
    <row r="73" spans="2:8" ht="21" customHeight="1">
      <c r="B73" s="155"/>
      <c r="C73" s="2"/>
      <c r="D73" s="2"/>
      <c r="E73" s="2"/>
      <c r="F73" s="2"/>
      <c r="G73" s="2"/>
      <c r="H73" s="2"/>
    </row>
    <row r="74" spans="2:8" ht="5.25" customHeight="1">
      <c r="B74" s="119"/>
      <c r="C74" s="2"/>
      <c r="D74" s="2"/>
      <c r="E74" s="2"/>
      <c r="F74" s="2"/>
      <c r="G74" s="2"/>
      <c r="H74" s="2"/>
    </row>
    <row r="75" spans="2:8" ht="15.6">
      <c r="B75" s="283" t="s">
        <v>81</v>
      </c>
      <c r="C75" s="294"/>
      <c r="D75" s="294"/>
      <c r="E75" s="284"/>
      <c r="F75" s="381"/>
      <c r="G75" s="381"/>
      <c r="H75" s="2"/>
    </row>
    <row r="76" spans="2:8" ht="39" customHeight="1">
      <c r="B76" s="601" t="s">
        <v>764</v>
      </c>
      <c r="C76" s="602"/>
      <c r="D76" s="602"/>
      <c r="E76" s="603"/>
      <c r="F76" s="382"/>
      <c r="G76" s="382"/>
      <c r="H76" s="2"/>
    </row>
    <row r="77" spans="2:8" ht="18" customHeight="1">
      <c r="B77" s="237"/>
      <c r="C77" s="238"/>
      <c r="D77" s="255" t="s">
        <v>326</v>
      </c>
      <c r="E77" s="457"/>
      <c r="F77" s="2"/>
      <c r="G77" s="2"/>
      <c r="H77" s="2"/>
    </row>
    <row r="78" spans="2:8" ht="18" customHeight="1">
      <c r="B78" s="256"/>
      <c r="C78" s="257"/>
      <c r="D78" s="258" t="s">
        <v>327</v>
      </c>
      <c r="E78" s="457"/>
      <c r="F78" s="2"/>
      <c r="G78" s="2"/>
      <c r="H78" s="2"/>
    </row>
    <row r="79" spans="2:8" ht="18" customHeight="1">
      <c r="B79" s="256"/>
      <c r="C79" s="257"/>
      <c r="D79" s="258" t="s">
        <v>511</v>
      </c>
      <c r="E79" s="457"/>
      <c r="F79" s="2"/>
      <c r="G79" s="2"/>
      <c r="H79" s="2"/>
    </row>
    <row r="80" spans="2:8" ht="18" customHeight="1">
      <c r="B80" s="256"/>
      <c r="C80" s="257"/>
      <c r="D80" s="258" t="s">
        <v>328</v>
      </c>
      <c r="E80" s="457"/>
      <c r="F80" s="2"/>
      <c r="G80" s="2"/>
      <c r="H80" s="2"/>
    </row>
    <row r="81" spans="2:8" ht="18" customHeight="1">
      <c r="B81" s="256"/>
      <c r="C81" s="257"/>
      <c r="D81" s="258" t="s">
        <v>329</v>
      </c>
      <c r="E81" s="457"/>
      <c r="F81" s="2"/>
      <c r="G81" s="2"/>
      <c r="H81" s="2"/>
    </row>
    <row r="82" spans="2:8" ht="18" customHeight="1">
      <c r="B82" s="256"/>
      <c r="C82" s="257"/>
      <c r="D82" s="258" t="s">
        <v>330</v>
      </c>
      <c r="E82" s="457"/>
      <c r="F82" s="2"/>
      <c r="G82" s="2"/>
      <c r="H82" s="2"/>
    </row>
    <row r="83" spans="2:8" ht="18" customHeight="1">
      <c r="B83" s="256"/>
      <c r="C83" s="257"/>
      <c r="D83" s="258" t="s">
        <v>36</v>
      </c>
      <c r="E83" s="457"/>
      <c r="F83" s="2"/>
      <c r="G83" s="2"/>
      <c r="H83" s="2"/>
    </row>
    <row r="84" spans="2:8" ht="18" customHeight="1">
      <c r="B84" s="256"/>
      <c r="C84" s="257"/>
      <c r="D84" s="258" t="s">
        <v>37</v>
      </c>
      <c r="E84" s="457"/>
      <c r="F84" s="2"/>
    </row>
    <row r="85" spans="2:8" ht="18" customHeight="1">
      <c r="B85" s="256"/>
      <c r="C85" s="257"/>
      <c r="D85" s="258" t="s">
        <v>673</v>
      </c>
      <c r="E85" s="457"/>
      <c r="F85" s="2"/>
    </row>
    <row r="86" spans="2:8" ht="18" customHeight="1">
      <c r="B86" s="256"/>
      <c r="C86" s="257"/>
      <c r="D86" s="258" t="s">
        <v>674</v>
      </c>
      <c r="E86" s="457"/>
      <c r="F86" s="2"/>
      <c r="G86" s="2"/>
      <c r="H86" s="2"/>
    </row>
    <row r="87" spans="2:8" ht="15.6">
      <c r="B87" s="2"/>
      <c r="C87" s="3"/>
      <c r="D87" s="2"/>
      <c r="E87" s="2"/>
      <c r="F87" s="2"/>
      <c r="G87" s="2"/>
      <c r="H87" s="2"/>
    </row>
    <row r="88" spans="2:8" ht="16.2" thickBot="1">
      <c r="B88" s="30" t="s">
        <v>765</v>
      </c>
      <c r="C88" s="3"/>
      <c r="D88" s="2"/>
      <c r="G88" s="2"/>
      <c r="H88" s="2"/>
    </row>
    <row r="89" spans="2:8" ht="27.6">
      <c r="B89" s="563" t="s">
        <v>768</v>
      </c>
      <c r="C89" s="564"/>
      <c r="D89" s="564"/>
      <c r="E89" s="564"/>
      <c r="F89" s="565"/>
      <c r="G89" s="473" t="s">
        <v>767</v>
      </c>
      <c r="H89" s="472" t="s">
        <v>766</v>
      </c>
    </row>
    <row r="90" spans="2:8" ht="15.6">
      <c r="B90" s="566"/>
      <c r="C90" s="567"/>
      <c r="D90" s="567"/>
      <c r="E90" s="567"/>
      <c r="F90" s="568"/>
      <c r="G90" s="475"/>
      <c r="H90" s="453"/>
    </row>
    <row r="91" spans="2:8" ht="15.6">
      <c r="B91" s="566"/>
      <c r="C91" s="567"/>
      <c r="D91" s="567"/>
      <c r="E91" s="567"/>
      <c r="F91" s="568"/>
      <c r="G91" s="2"/>
      <c r="H91" s="2"/>
    </row>
    <row r="92" spans="2:8" ht="17.25" customHeight="1">
      <c r="B92" s="566"/>
      <c r="C92" s="567"/>
      <c r="D92" s="567"/>
      <c r="E92" s="567"/>
      <c r="F92" s="568"/>
      <c r="G92" s="2"/>
      <c r="H92" s="2"/>
    </row>
    <row r="93" spans="2:8" ht="2.4" customHeight="1" thickBot="1">
      <c r="B93" s="569"/>
      <c r="C93" s="570"/>
      <c r="D93" s="570"/>
      <c r="E93" s="570"/>
      <c r="F93" s="571"/>
      <c r="G93" s="2"/>
      <c r="H93" s="2"/>
    </row>
    <row r="94" spans="2:8" ht="33" customHeight="1">
      <c r="B94" s="574" t="s">
        <v>143</v>
      </c>
      <c r="C94" s="534"/>
      <c r="D94" s="534"/>
      <c r="E94" s="534"/>
      <c r="F94" s="534"/>
      <c r="G94" s="534"/>
      <c r="H94" s="534"/>
    </row>
    <row r="95" spans="2:8" ht="18" customHeight="1">
      <c r="B95" s="140" t="s">
        <v>144</v>
      </c>
      <c r="C95" s="139"/>
      <c r="D95" s="139"/>
      <c r="E95" s="139"/>
      <c r="F95" s="139"/>
      <c r="G95" s="29"/>
      <c r="H95" s="29"/>
    </row>
    <row r="96" spans="2:8" ht="33" customHeight="1">
      <c r="B96" s="574" t="s">
        <v>512</v>
      </c>
      <c r="C96" s="534"/>
      <c r="D96" s="534"/>
      <c r="E96" s="534"/>
      <c r="F96" s="534"/>
      <c r="G96" s="534"/>
      <c r="H96" s="534"/>
    </row>
    <row r="97" spans="2:8" ht="15.6">
      <c r="B97" s="2"/>
      <c r="C97" s="2"/>
      <c r="D97" s="2"/>
      <c r="E97" s="2"/>
      <c r="F97" s="2"/>
      <c r="G97" s="2"/>
      <c r="H97" s="2"/>
    </row>
    <row r="98" spans="2:8" ht="18">
      <c r="B98" s="113" t="s">
        <v>303</v>
      </c>
      <c r="C98" s="125"/>
      <c r="D98" s="126"/>
      <c r="E98" s="127"/>
      <c r="F98" s="127"/>
      <c r="G98" s="127"/>
      <c r="H98" s="127"/>
    </row>
    <row r="99" spans="2:8" ht="18">
      <c r="B99" s="128"/>
      <c r="C99" s="129" t="s">
        <v>403</v>
      </c>
      <c r="D99" s="572" t="s">
        <v>775</v>
      </c>
      <c r="E99" s="573"/>
      <c r="F99" s="573"/>
      <c r="G99" s="130"/>
      <c r="H99" s="128"/>
    </row>
    <row r="100" spans="2:8" ht="18">
      <c r="B100" s="128"/>
      <c r="C100" s="129" t="s">
        <v>405</v>
      </c>
      <c r="D100" s="204"/>
      <c r="E100" s="128"/>
      <c r="F100" s="131"/>
      <c r="G100" s="132"/>
      <c r="H100" s="128"/>
    </row>
    <row r="101" spans="2:8" ht="18">
      <c r="B101" s="128"/>
      <c r="C101" s="133" t="s">
        <v>304</v>
      </c>
      <c r="D101" s="164" t="s">
        <v>484</v>
      </c>
      <c r="E101" s="128"/>
      <c r="F101" s="131"/>
      <c r="G101" s="132"/>
      <c r="H101" s="128"/>
    </row>
    <row r="102" spans="2:8" ht="18">
      <c r="B102" s="128"/>
      <c r="D102" s="134" t="s">
        <v>443</v>
      </c>
      <c r="E102" s="128"/>
      <c r="F102" s="131"/>
      <c r="G102" s="135"/>
      <c r="H102" s="128"/>
    </row>
    <row r="103" spans="2:8" ht="18">
      <c r="B103" s="128"/>
      <c r="C103" s="133"/>
      <c r="D103" s="134" t="s">
        <v>245</v>
      </c>
      <c r="E103" s="128"/>
      <c r="F103" s="131"/>
      <c r="G103" s="131"/>
      <c r="H103" s="128"/>
    </row>
    <row r="104" spans="2:8" ht="18">
      <c r="B104" s="128"/>
      <c r="C104" s="133"/>
      <c r="D104" s="134" t="s">
        <v>462</v>
      </c>
      <c r="E104" s="128"/>
      <c r="F104" s="127"/>
      <c r="G104" s="136"/>
      <c r="H104" s="128"/>
    </row>
    <row r="105" spans="2:8" ht="18">
      <c r="B105" s="128"/>
      <c r="C105" s="133"/>
      <c r="E105" s="134"/>
      <c r="F105" s="134"/>
      <c r="G105" s="128"/>
      <c r="H105" s="128"/>
    </row>
    <row r="106" spans="2:8" ht="18">
      <c r="B106" s="124" t="s">
        <v>679</v>
      </c>
      <c r="C106" s="137"/>
      <c r="D106" s="124"/>
      <c r="E106" s="124"/>
      <c r="F106" s="124"/>
      <c r="G106" s="124"/>
      <c r="H106" s="124"/>
    </row>
    <row r="107" spans="2:8"/>
    <row r="108" spans="2:8"/>
    <row r="109" spans="2:8"/>
    <row r="110" spans="2:8"/>
    <row r="111" spans="2:8"/>
    <row r="112" spans="2:8"/>
  </sheetData>
  <sheetProtection selectLockedCells="1"/>
  <mergeCells count="30">
    <mergeCell ref="D1:E2"/>
    <mergeCell ref="G33:G37"/>
    <mergeCell ref="F61:G61"/>
    <mergeCell ref="D9:G9"/>
    <mergeCell ref="B57:C59"/>
    <mergeCell ref="E58:F58"/>
    <mergeCell ref="G58:H58"/>
    <mergeCell ref="D10:G10"/>
    <mergeCell ref="D15:E15"/>
    <mergeCell ref="D13:E13"/>
    <mergeCell ref="D11:E11"/>
    <mergeCell ref="D18:G18"/>
    <mergeCell ref="E57:F57"/>
    <mergeCell ref="G57:H57"/>
    <mergeCell ref="A3:N3"/>
    <mergeCell ref="B89:F93"/>
    <mergeCell ref="D99:F99"/>
    <mergeCell ref="B96:H96"/>
    <mergeCell ref="A5:I5"/>
    <mergeCell ref="B7:G7"/>
    <mergeCell ref="B94:H94"/>
    <mergeCell ref="F43:G43"/>
    <mergeCell ref="D12:E12"/>
    <mergeCell ref="B65:C67"/>
    <mergeCell ref="D43:E43"/>
    <mergeCell ref="D49:G53"/>
    <mergeCell ref="D16:G16"/>
    <mergeCell ref="D17:E17"/>
    <mergeCell ref="B76:E76"/>
    <mergeCell ref="E33:F33"/>
  </mergeCells>
  <phoneticPr fontId="0" type="noConversion"/>
  <dataValidations count="4">
    <dataValidation type="date" allowBlank="1" showErrorMessage="1" errorTitle="Please enter a valid date." error="Please enter in date format mm/dd/yyyy." promptTitle="Please" prompt="Enter a valid date" sqref="F62:G62">
      <formula1>25569</formula1>
      <formula2>73050</formula2>
    </dataValidation>
    <dataValidation type="list" allowBlank="1" showInputMessage="1" showErrorMessage="1" errorTitle="Please enter X only." error="Response of X or blank is only allowed." promptTitle="Please enter X only." sqref="D29:D31 F29:F31 E77:E86">
      <formula1>"X, x"</formula1>
    </dataValidation>
    <dataValidation type="decimal" allowBlank="1" showInputMessage="1" showErrorMessage="1" errorTitle="Please enter numeric value." error="Enter response in numeric value only." promptTitle="Please enter numeric value only." sqref="F39:F40 E66:E68 F35:F37">
      <formula1>0</formula1>
      <formula2>1000000000000</formula2>
    </dataValidation>
    <dataValidation type="decimal" allowBlank="1" showInputMessage="1" showErrorMessage="1" errorTitle="Please enter response in % only." error="Enter response in numeric value only._x000a_Percent should be entered as a decimal.  (Example: 0.06 = 6%,  1.00 = 100%)" promptTitle="Please enter response in % only." sqref="F66:F68 D44:G48 D71:F71 E59:H59 G90:H90">
      <formula1>0</formula1>
      <formula2>500</formula2>
    </dataValidation>
  </dataValidations>
  <hyperlinks>
    <hyperlink ref="G1" location="'Main Page'!A1" display="Return to Main Page"/>
    <hyperlink ref="D99" r:id="rId1"/>
  </hyperlinks>
  <printOptions horizontalCentered="1"/>
  <pageMargins left="2.5000000000000001E-2" right="0.25" top="1" bottom="0.5" header="0.5" footer="0.25"/>
  <pageSetup scale="96" orientation="portrait" r:id="rId2"/>
  <headerFooter alignWithMargins="0">
    <oddFooter>&amp;R&amp;"Times New Roman,Regular"&amp;A - &amp;P</oddFooter>
  </headerFooter>
  <rowBreaks count="2" manualBreakCount="2">
    <brk id="41" min="1" max="7" man="1"/>
    <brk id="74" min="1" max="7"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16"/>
    <pageSetUpPr autoPageBreaks="0"/>
  </sheetPr>
  <dimension ref="A1:O87"/>
  <sheetViews>
    <sheetView showGridLines="0" showRowColHeaders="0" zoomScaleNormal="100" workbookViewId="0">
      <pane ySplit="6" topLeftCell="A7" activePane="bottomLeft" state="frozen"/>
      <selection activeCell="B22" sqref="B22:AQ22"/>
      <selection pane="bottomLeft" activeCell="E16" sqref="E16"/>
    </sheetView>
  </sheetViews>
  <sheetFormatPr defaultColWidth="0" defaultRowHeight="15.6" zeroHeight="1"/>
  <cols>
    <col min="1" max="1" width="2.6640625" style="2" customWidth="1"/>
    <col min="2" max="3" width="10.6640625" style="2" customWidth="1"/>
    <col min="4" max="4" width="8" style="2" customWidth="1"/>
    <col min="5" max="8" width="10.6640625" style="2" customWidth="1"/>
    <col min="9" max="9" width="12" style="2" customWidth="1"/>
    <col min="10" max="10" width="10.6640625" style="2" customWidth="1"/>
    <col min="11" max="11" width="8.109375" style="2" customWidth="1"/>
    <col min="12" max="12" width="1.44140625" style="2" customWidth="1"/>
    <col min="13" max="16384" width="9.109375" style="2" hidden="1"/>
  </cols>
  <sheetData>
    <row r="1" spans="1:15" ht="18" customHeight="1">
      <c r="E1" s="651"/>
      <c r="F1" s="652"/>
      <c r="G1" s="165"/>
      <c r="I1" s="4" t="s">
        <v>404</v>
      </c>
    </row>
    <row r="2" spans="1:15" ht="30.75" customHeight="1">
      <c r="E2" s="652"/>
      <c r="F2" s="652"/>
      <c r="G2" s="166"/>
      <c r="I2" s="260" t="s">
        <v>401</v>
      </c>
    </row>
    <row r="3" spans="1:15" ht="6.75" customHeight="1">
      <c r="E3" s="206"/>
      <c r="F3" s="206"/>
      <c r="G3" s="166"/>
      <c r="I3" s="4"/>
    </row>
    <row r="4" spans="1:15" ht="29.25" customHeight="1">
      <c r="A4" s="259"/>
      <c r="B4" s="561" t="s">
        <v>770</v>
      </c>
      <c r="C4" s="561"/>
      <c r="D4" s="561"/>
      <c r="E4" s="561"/>
      <c r="F4" s="561"/>
      <c r="G4" s="561"/>
      <c r="H4" s="561"/>
      <c r="I4" s="561"/>
      <c r="J4" s="561"/>
      <c r="K4" s="561"/>
      <c r="L4" s="561"/>
      <c r="M4" s="561"/>
      <c r="N4" s="561"/>
      <c r="O4" s="561"/>
    </row>
    <row r="5" spans="1:15" ht="7.5" customHeight="1"/>
    <row r="6" spans="1:15" ht="22.5" customHeight="1">
      <c r="A6" s="519" t="s">
        <v>163</v>
      </c>
      <c r="B6" s="519"/>
      <c r="C6" s="519"/>
      <c r="D6" s="519"/>
      <c r="E6" s="519"/>
      <c r="F6" s="519"/>
      <c r="G6" s="519"/>
      <c r="H6" s="519"/>
      <c r="I6" s="519"/>
      <c r="J6" s="519"/>
      <c r="K6" s="519"/>
    </row>
    <row r="7" spans="1:15" ht="8.25" customHeight="1">
      <c r="B7" s="138"/>
    </row>
    <row r="8" spans="1:15" ht="12.75" hidden="1" customHeight="1">
      <c r="B8" s="647" t="s">
        <v>427</v>
      </c>
      <c r="C8" s="648"/>
      <c r="D8" s="648"/>
      <c r="E8" s="648"/>
      <c r="F8" s="648"/>
      <c r="G8" s="649"/>
      <c r="H8" s="650"/>
      <c r="I8" s="650"/>
    </row>
    <row r="9" spans="1:15" ht="24" customHeight="1">
      <c r="B9" s="516" t="s">
        <v>34</v>
      </c>
      <c r="C9" s="516"/>
      <c r="D9" s="516"/>
      <c r="E9" s="516"/>
      <c r="F9" s="516"/>
      <c r="G9" s="516"/>
      <c r="H9" s="516"/>
      <c r="I9" s="516"/>
      <c r="J9" s="516"/>
      <c r="K9" s="516"/>
    </row>
    <row r="10" spans="1:15" ht="87.9" customHeight="1">
      <c r="B10" s="516" t="s">
        <v>182</v>
      </c>
      <c r="C10" s="516"/>
      <c r="D10" s="516"/>
      <c r="E10" s="516"/>
      <c r="F10" s="516"/>
      <c r="G10" s="516"/>
      <c r="H10" s="516"/>
      <c r="I10" s="516"/>
      <c r="J10" s="516"/>
      <c r="K10" s="73"/>
    </row>
    <row r="11" spans="1:15" ht="15" customHeight="1"/>
    <row r="12" spans="1:15" ht="15" customHeight="1">
      <c r="B12" s="30" t="s">
        <v>12</v>
      </c>
    </row>
    <row r="13" spans="1:15" ht="6.75" customHeight="1"/>
    <row r="14" spans="1:15" ht="33" customHeight="1">
      <c r="B14" s="516" t="s">
        <v>100</v>
      </c>
      <c r="C14" s="516"/>
      <c r="D14" s="516"/>
      <c r="E14" s="516"/>
      <c r="F14" s="516"/>
      <c r="G14" s="516"/>
      <c r="H14" s="516"/>
      <c r="I14" s="516"/>
      <c r="J14" s="516"/>
      <c r="K14" s="73"/>
    </row>
    <row r="15" spans="1:15" ht="15" customHeight="1">
      <c r="C15" s="98"/>
      <c r="D15" s="98"/>
      <c r="F15" s="98"/>
      <c r="G15" s="329"/>
      <c r="H15" s="98"/>
    </row>
    <row r="16" spans="1:15" ht="15" customHeight="1">
      <c r="D16" s="84" t="s">
        <v>13</v>
      </c>
      <c r="E16" s="457"/>
      <c r="F16" s="83" t="s">
        <v>38</v>
      </c>
      <c r="H16" s="95"/>
    </row>
    <row r="17" spans="2:11" ht="15" customHeight="1">
      <c r="D17" s="84" t="s">
        <v>14</v>
      </c>
      <c r="E17" s="457"/>
      <c r="F17" s="83" t="s">
        <v>38</v>
      </c>
      <c r="G17" s="653"/>
      <c r="H17" s="653"/>
      <c r="K17" s="81"/>
    </row>
    <row r="18" spans="2:11" ht="15" customHeight="1">
      <c r="C18" s="98"/>
      <c r="D18" s="98"/>
      <c r="F18" s="98"/>
      <c r="G18" s="98"/>
      <c r="H18" s="98"/>
    </row>
    <row r="19" spans="2:11" ht="15" customHeight="1">
      <c r="B19" s="106" t="s">
        <v>367</v>
      </c>
      <c r="D19" s="29"/>
    </row>
    <row r="20" spans="2:11" ht="33" customHeight="1">
      <c r="B20" s="623" t="s">
        <v>473</v>
      </c>
      <c r="C20" s="514"/>
      <c r="D20" s="514"/>
      <c r="E20" s="514"/>
      <c r="F20" s="514"/>
      <c r="G20" s="514"/>
      <c r="H20" s="514"/>
      <c r="I20" s="514"/>
      <c r="J20" s="514"/>
      <c r="K20" s="514"/>
    </row>
    <row r="21" spans="2:11" ht="15" customHeight="1"/>
    <row r="22" spans="2:11" ht="30" customHeight="1">
      <c r="B22" s="516" t="s">
        <v>183</v>
      </c>
      <c r="C22" s="516"/>
      <c r="D22" s="516"/>
      <c r="E22" s="516"/>
      <c r="F22" s="516"/>
      <c r="G22" s="516"/>
      <c r="H22" s="516"/>
      <c r="I22" s="516"/>
      <c r="J22" s="516"/>
      <c r="K22" s="73"/>
    </row>
    <row r="23" spans="2:11" s="3" customFormat="1" ht="15" customHeight="1">
      <c r="B23" s="624"/>
      <c r="C23" s="624"/>
      <c r="D23" s="624"/>
      <c r="E23" s="624"/>
      <c r="F23" s="624"/>
      <c r="G23" s="624"/>
      <c r="H23" s="624"/>
      <c r="I23" s="624"/>
      <c r="J23" s="624"/>
      <c r="K23" s="624"/>
    </row>
    <row r="24" spans="2:11" ht="18" customHeight="1">
      <c r="D24" s="84" t="s">
        <v>15</v>
      </c>
      <c r="E24" s="457"/>
      <c r="F24" s="97"/>
      <c r="G24" s="582" t="s">
        <v>16</v>
      </c>
      <c r="H24" s="631"/>
      <c r="I24" s="631"/>
      <c r="J24" s="583"/>
      <c r="K24" s="97"/>
    </row>
    <row r="25" spans="2:11" ht="18" customHeight="1">
      <c r="D25" s="84" t="s">
        <v>17</v>
      </c>
      <c r="E25" s="457"/>
      <c r="F25" s="97"/>
      <c r="G25" s="584"/>
      <c r="H25" s="632"/>
      <c r="I25" s="632"/>
      <c r="J25" s="585"/>
      <c r="K25" s="97"/>
    </row>
    <row r="26" spans="2:11" ht="18" customHeight="1">
      <c r="D26" s="84" t="s">
        <v>18</v>
      </c>
      <c r="E26" s="457"/>
      <c r="F26" s="97"/>
      <c r="G26" s="584"/>
      <c r="H26" s="632"/>
      <c r="I26" s="632"/>
      <c r="J26" s="585"/>
      <c r="K26" s="97"/>
    </row>
    <row r="27" spans="2:11" ht="18" customHeight="1">
      <c r="D27" s="84" t="s">
        <v>19</v>
      </c>
      <c r="E27" s="457"/>
      <c r="F27" s="97"/>
      <c r="G27" s="584"/>
      <c r="H27" s="632"/>
      <c r="I27" s="632"/>
      <c r="J27" s="585"/>
      <c r="K27" s="97"/>
    </row>
    <row r="28" spans="2:11" ht="18" customHeight="1">
      <c r="D28" s="84" t="s">
        <v>299</v>
      </c>
      <c r="E28" s="457"/>
      <c r="F28" s="99"/>
      <c r="G28" s="633"/>
      <c r="H28" s="634"/>
      <c r="I28" s="634"/>
      <c r="J28" s="635"/>
      <c r="K28" s="99"/>
    </row>
    <row r="29" spans="2:11" ht="15" customHeight="1">
      <c r="F29" s="99"/>
      <c r="G29" s="99"/>
      <c r="H29" s="99"/>
      <c r="I29" s="99"/>
      <c r="J29" s="99"/>
      <c r="K29" s="99"/>
    </row>
    <row r="30" spans="2:11" ht="15" customHeight="1">
      <c r="F30" s="99"/>
      <c r="G30" s="99"/>
      <c r="H30" s="99"/>
      <c r="I30" s="99"/>
      <c r="J30" s="99"/>
      <c r="K30" s="99"/>
    </row>
    <row r="31" spans="2:11" ht="15" customHeight="1">
      <c r="B31" s="30" t="s">
        <v>158</v>
      </c>
    </row>
    <row r="32" spans="2:11" s="373" customFormat="1" ht="45" customHeight="1">
      <c r="B32" s="514" t="s">
        <v>101</v>
      </c>
      <c r="C32" s="514"/>
      <c r="D32" s="514"/>
      <c r="E32" s="514"/>
      <c r="F32" s="514"/>
      <c r="G32" s="514"/>
      <c r="H32" s="514"/>
      <c r="I32" s="514"/>
      <c r="J32" s="514"/>
      <c r="K32" s="365"/>
    </row>
    <row r="33" spans="2:11" ht="2.25" customHeight="1">
      <c r="B33" s="54"/>
      <c r="C33" s="54"/>
      <c r="D33" s="54"/>
      <c r="E33" s="54"/>
      <c r="F33" s="54"/>
      <c r="G33" s="54"/>
      <c r="H33" s="54"/>
      <c r="I33" s="54"/>
      <c r="J33" s="54"/>
      <c r="K33" s="73"/>
    </row>
    <row r="34" spans="2:11" ht="65.25" customHeight="1">
      <c r="B34" s="107"/>
      <c r="C34" s="107"/>
      <c r="D34" s="107"/>
      <c r="E34" s="107"/>
      <c r="G34" s="628" t="s">
        <v>429</v>
      </c>
      <c r="H34" s="629"/>
      <c r="I34" s="630"/>
      <c r="J34" s="108"/>
      <c r="K34" s="107"/>
    </row>
    <row r="35" spans="2:11" ht="33" customHeight="1">
      <c r="G35" s="636" t="s">
        <v>165</v>
      </c>
      <c r="H35" s="637"/>
      <c r="I35" s="638"/>
      <c r="J35" s="54"/>
      <c r="K35" s="54"/>
    </row>
    <row r="36" spans="2:11" ht="18" customHeight="1">
      <c r="B36" s="54"/>
      <c r="C36" s="54"/>
      <c r="D36" s="54"/>
      <c r="E36" s="54"/>
      <c r="F36" s="54"/>
      <c r="G36" s="101" t="s">
        <v>21</v>
      </c>
      <c r="H36" s="101" t="s">
        <v>22</v>
      </c>
      <c r="I36" s="101" t="s">
        <v>164</v>
      </c>
      <c r="J36" s="97"/>
      <c r="K36" s="97"/>
    </row>
    <row r="37" spans="2:11" ht="18" customHeight="1">
      <c r="D37" s="84" t="s">
        <v>15</v>
      </c>
      <c r="E37" s="457"/>
      <c r="F37" s="83" t="s">
        <v>38</v>
      </c>
      <c r="G37" s="454"/>
      <c r="H37" s="454"/>
      <c r="I37" s="454"/>
      <c r="J37" s="97"/>
      <c r="K37" s="97"/>
    </row>
    <row r="38" spans="2:11" ht="18" customHeight="1">
      <c r="D38" s="84" t="s">
        <v>17</v>
      </c>
      <c r="E38" s="457"/>
      <c r="F38" s="83" t="s">
        <v>38</v>
      </c>
      <c r="G38" s="454"/>
      <c r="H38" s="454"/>
      <c r="I38" s="454"/>
      <c r="J38" s="97"/>
      <c r="K38" s="97"/>
    </row>
    <row r="39" spans="2:11" ht="18" customHeight="1">
      <c r="D39" s="84" t="s">
        <v>18</v>
      </c>
      <c r="E39" s="457"/>
      <c r="F39" s="83" t="s">
        <v>38</v>
      </c>
      <c r="G39" s="454"/>
      <c r="H39" s="454"/>
      <c r="I39" s="454"/>
      <c r="J39" s="97"/>
      <c r="K39" s="97"/>
    </row>
    <row r="40" spans="2:11" ht="18" customHeight="1">
      <c r="D40" s="84" t="s">
        <v>19</v>
      </c>
      <c r="E40" s="457"/>
      <c r="F40" s="83" t="s">
        <v>38</v>
      </c>
      <c r="G40" s="454"/>
      <c r="H40" s="454"/>
      <c r="I40" s="454"/>
      <c r="J40" s="97"/>
      <c r="K40" s="99"/>
    </row>
    <row r="41" spans="2:11" ht="15" customHeight="1">
      <c r="D41" s="84" t="s">
        <v>20</v>
      </c>
      <c r="E41" s="457"/>
      <c r="F41" s="83" t="s">
        <v>38</v>
      </c>
      <c r="G41" s="454"/>
      <c r="H41" s="454"/>
      <c r="I41" s="454"/>
    </row>
    <row r="42" spans="2:11" ht="15" customHeight="1"/>
    <row r="43" spans="2:11" ht="15" customHeight="1">
      <c r="B43" s="3" t="s">
        <v>157</v>
      </c>
      <c r="C43" s="3"/>
      <c r="D43" s="3"/>
      <c r="E43" s="3"/>
      <c r="F43" s="3"/>
      <c r="G43" s="3"/>
      <c r="H43" s="3"/>
      <c r="I43" s="3"/>
      <c r="J43" s="3"/>
      <c r="K43" s="3"/>
    </row>
    <row r="44" spans="2:11" ht="60" customHeight="1">
      <c r="B44" s="625"/>
      <c r="C44" s="626"/>
      <c r="D44" s="626"/>
      <c r="E44" s="626"/>
      <c r="F44" s="626"/>
      <c r="G44" s="626"/>
      <c r="H44" s="626"/>
      <c r="I44" s="626"/>
      <c r="J44" s="627"/>
      <c r="K44" s="3"/>
    </row>
    <row r="45" spans="2:11" ht="15" customHeight="1">
      <c r="K45" s="3"/>
    </row>
    <row r="46" spans="2:11" ht="58.5" customHeight="1">
      <c r="B46" s="520" t="s">
        <v>186</v>
      </c>
      <c r="C46" s="520"/>
      <c r="D46" s="520"/>
      <c r="E46" s="520"/>
      <c r="F46" s="520"/>
      <c r="G46" s="520"/>
      <c r="H46" s="520"/>
      <c r="I46" s="520"/>
      <c r="J46" s="520"/>
      <c r="K46" s="73"/>
    </row>
    <row r="47" spans="2:11" ht="15" customHeight="1"/>
    <row r="48" spans="2:11" ht="15" customHeight="1">
      <c r="B48" s="104" t="s">
        <v>366</v>
      </c>
    </row>
    <row r="49" spans="2:11" ht="69" customHeight="1">
      <c r="B49" s="514" t="s">
        <v>474</v>
      </c>
      <c r="C49" s="514"/>
      <c r="D49" s="514"/>
      <c r="E49" s="514"/>
      <c r="F49" s="514"/>
      <c r="G49" s="514"/>
      <c r="H49" s="514"/>
      <c r="I49" s="514"/>
      <c r="J49" s="514"/>
      <c r="K49" s="73"/>
    </row>
    <row r="50" spans="2:11">
      <c r="B50" s="54"/>
      <c r="C50" s="54"/>
      <c r="D50" s="54"/>
      <c r="E50" s="54"/>
      <c r="F50" s="54"/>
      <c r="G50" s="54"/>
      <c r="H50" s="54"/>
      <c r="I50" s="54"/>
      <c r="J50" s="54"/>
      <c r="K50" s="54"/>
    </row>
    <row r="51" spans="2:11">
      <c r="B51" s="639" t="s">
        <v>24</v>
      </c>
      <c r="C51" s="640"/>
      <c r="D51" s="640"/>
      <c r="E51" s="640"/>
      <c r="F51" s="641"/>
      <c r="G51" s="101" t="s">
        <v>292</v>
      </c>
      <c r="H51" s="54"/>
      <c r="I51" s="54"/>
      <c r="J51" s="54"/>
      <c r="K51" s="54"/>
    </row>
    <row r="52" spans="2:11" ht="45" customHeight="1">
      <c r="B52" s="642"/>
      <c r="C52" s="643"/>
      <c r="D52" s="643"/>
      <c r="E52" s="643"/>
      <c r="F52" s="644"/>
      <c r="G52" s="394"/>
      <c r="H52" s="224" t="s">
        <v>15</v>
      </c>
      <c r="I52" s="54"/>
      <c r="J52" s="54"/>
      <c r="K52" s="54"/>
    </row>
    <row r="53" spans="2:11" ht="15" customHeight="1">
      <c r="C53" s="37"/>
      <c r="D53" s="37"/>
      <c r="E53" s="37"/>
      <c r="F53" s="37"/>
    </row>
    <row r="54" spans="2:11" ht="15" customHeight="1">
      <c r="C54" s="37"/>
      <c r="D54" s="37"/>
      <c r="E54" s="37"/>
      <c r="F54" s="37"/>
    </row>
    <row r="55" spans="2:11" ht="15" customHeight="1">
      <c r="B55" s="104" t="s">
        <v>25</v>
      </c>
    </row>
    <row r="56" spans="2:11" ht="79.5" customHeight="1">
      <c r="B56" s="514" t="s">
        <v>475</v>
      </c>
      <c r="C56" s="514"/>
      <c r="D56" s="514"/>
      <c r="E56" s="514"/>
      <c r="F56" s="514"/>
      <c r="G56" s="514"/>
      <c r="H56" s="514"/>
      <c r="I56" s="514"/>
      <c r="J56" s="514"/>
      <c r="K56" s="73"/>
    </row>
    <row r="57" spans="2:11" ht="37.5" customHeight="1">
      <c r="B57" s="330"/>
      <c r="C57" s="330"/>
      <c r="D57" s="330"/>
      <c r="E57" s="330"/>
      <c r="F57" s="330"/>
      <c r="G57" s="330"/>
      <c r="H57" s="330"/>
      <c r="I57" s="330"/>
      <c r="J57" s="330"/>
      <c r="K57" s="73"/>
    </row>
    <row r="58" spans="2:11" ht="37.5" customHeight="1">
      <c r="B58" s="330"/>
      <c r="C58" s="330"/>
      <c r="D58" s="330"/>
      <c r="E58" s="330"/>
      <c r="F58" s="330"/>
      <c r="G58" s="330"/>
      <c r="H58" s="330"/>
      <c r="I58" s="330"/>
      <c r="J58" s="330"/>
      <c r="K58" s="73"/>
    </row>
    <row r="59" spans="2:11" ht="37.5" customHeight="1">
      <c r="B59" s="330"/>
      <c r="C59" s="330"/>
      <c r="D59" s="330"/>
      <c r="E59" s="330"/>
      <c r="F59" s="330"/>
      <c r="G59" s="330"/>
      <c r="H59" s="330"/>
      <c r="I59" s="330"/>
      <c r="J59" s="330"/>
      <c r="K59" s="73"/>
    </row>
    <row r="60" spans="2:11" ht="37.5" customHeight="1">
      <c r="B60" s="330"/>
      <c r="C60" s="330"/>
      <c r="D60" s="330"/>
      <c r="E60" s="330"/>
      <c r="F60" s="330"/>
      <c r="G60" s="330"/>
      <c r="H60" s="330"/>
      <c r="I60" s="330"/>
      <c r="J60" s="330"/>
      <c r="K60" s="73"/>
    </row>
    <row r="61" spans="2:11" ht="37.5" customHeight="1">
      <c r="B61" s="330"/>
      <c r="C61" s="330"/>
      <c r="D61" s="330"/>
      <c r="E61" s="330"/>
      <c r="F61" s="330"/>
      <c r="G61" s="330"/>
      <c r="H61" s="330"/>
      <c r="I61" s="330"/>
      <c r="J61" s="330"/>
      <c r="K61" s="73"/>
    </row>
    <row r="62" spans="2:11" ht="37.5" customHeight="1">
      <c r="B62" s="330"/>
      <c r="C62" s="330"/>
      <c r="D62" s="330"/>
      <c r="E62" s="330"/>
      <c r="F62" s="330"/>
      <c r="G62" s="330"/>
      <c r="H62" s="330"/>
      <c r="I62" s="330"/>
      <c r="J62" s="330"/>
      <c r="K62" s="73"/>
    </row>
    <row r="63" spans="2:11" ht="56.25" customHeight="1">
      <c r="I63" s="374" t="s">
        <v>476</v>
      </c>
    </row>
    <row r="64" spans="2:11" ht="18" customHeight="1">
      <c r="B64" s="2" t="s">
        <v>458</v>
      </c>
      <c r="I64" s="454"/>
      <c r="J64" s="27" t="s">
        <v>15</v>
      </c>
    </row>
    <row r="65" spans="2:11" ht="18" customHeight="1">
      <c r="B65" s="2" t="s">
        <v>459</v>
      </c>
      <c r="I65" s="454"/>
      <c r="J65" s="27" t="s">
        <v>15</v>
      </c>
    </row>
    <row r="66" spans="2:11" ht="18" customHeight="1">
      <c r="I66" s="112"/>
      <c r="J66" s="27"/>
    </row>
    <row r="67" spans="2:11" ht="15" customHeight="1">
      <c r="I67" s="96"/>
    </row>
    <row r="68" spans="2:11" ht="75" customHeight="1">
      <c r="B68" s="516" t="s">
        <v>156</v>
      </c>
      <c r="C68" s="516"/>
      <c r="D68" s="516"/>
      <c r="E68" s="516"/>
      <c r="F68" s="516"/>
      <c r="G68" s="516"/>
      <c r="H68" s="628" t="s">
        <v>430</v>
      </c>
      <c r="I68" s="629"/>
      <c r="J68" s="630"/>
      <c r="K68" s="73"/>
    </row>
    <row r="69" spans="2:11" ht="24" customHeight="1">
      <c r="B69" s="54"/>
      <c r="C69" s="54"/>
      <c r="G69" s="54"/>
      <c r="H69" s="110"/>
      <c r="I69" s="111"/>
      <c r="J69" s="101" t="s">
        <v>292</v>
      </c>
      <c r="K69" s="54"/>
    </row>
    <row r="70" spans="2:11" ht="18" customHeight="1">
      <c r="B70" s="54"/>
      <c r="C70" s="54"/>
      <c r="D70" s="82" t="s">
        <v>26</v>
      </c>
      <c r="E70" s="457"/>
      <c r="F70" s="105" t="s">
        <v>38</v>
      </c>
      <c r="H70" s="645" t="s">
        <v>27</v>
      </c>
      <c r="I70" s="646"/>
      <c r="J70" s="454"/>
      <c r="K70" s="54"/>
    </row>
    <row r="71" spans="2:11" ht="18" customHeight="1"/>
    <row r="72" spans="2:11" ht="15" customHeight="1">
      <c r="C72" s="82"/>
      <c r="E72" s="74"/>
      <c r="F72" s="105"/>
      <c r="H72" s="82"/>
      <c r="I72" s="109"/>
    </row>
    <row r="73" spans="2:11" ht="15" customHeight="1">
      <c r="C73" s="84"/>
    </row>
    <row r="74" spans="2:11" ht="15" customHeight="1">
      <c r="B74" s="104" t="s">
        <v>28</v>
      </c>
    </row>
    <row r="75" spans="2:11" ht="7.5" customHeight="1"/>
    <row r="76" spans="2:11" ht="54" customHeight="1">
      <c r="B76" s="516" t="s">
        <v>419</v>
      </c>
      <c r="C76" s="516"/>
      <c r="D76" s="516"/>
      <c r="E76" s="516"/>
      <c r="F76" s="516"/>
      <c r="G76" s="516"/>
      <c r="H76" s="516"/>
      <c r="I76" s="516"/>
      <c r="J76" s="516"/>
      <c r="K76" s="73"/>
    </row>
    <row r="77" spans="2:11" ht="7.5" customHeight="1">
      <c r="B77" s="54"/>
      <c r="C77" s="54"/>
      <c r="D77" s="54"/>
      <c r="E77" s="54"/>
      <c r="F77" s="54"/>
      <c r="G77" s="54"/>
      <c r="H77" s="54"/>
      <c r="I77" s="54"/>
      <c r="J77" s="54"/>
      <c r="K77" s="73"/>
    </row>
    <row r="78" spans="2:11" ht="45" customHeight="1">
      <c r="C78" s="620" t="s">
        <v>487</v>
      </c>
      <c r="D78" s="621"/>
      <c r="E78" s="621"/>
      <c r="F78" s="622"/>
      <c r="G78" s="383" t="s">
        <v>0</v>
      </c>
      <c r="H78" s="100"/>
      <c r="I78" s="100"/>
    </row>
    <row r="79" spans="2:11" ht="18" customHeight="1">
      <c r="C79" s="298" t="s">
        <v>420</v>
      </c>
      <c r="D79" s="299"/>
      <c r="E79" s="299"/>
      <c r="F79" s="299"/>
      <c r="G79" s="454"/>
      <c r="H79" s="100"/>
      <c r="I79" s="100"/>
      <c r="K79" s="81"/>
    </row>
    <row r="80" spans="2:11" ht="18" customHeight="1">
      <c r="C80" s="295" t="s">
        <v>421</v>
      </c>
      <c r="D80" s="296"/>
      <c r="E80" s="296"/>
      <c r="F80" s="296"/>
      <c r="G80" s="454"/>
      <c r="H80" s="81"/>
      <c r="I80" s="81"/>
      <c r="K80" s="81"/>
    </row>
    <row r="81" spans="3:11" ht="18" customHeight="1">
      <c r="C81" s="295" t="s">
        <v>422</v>
      </c>
      <c r="D81" s="296"/>
      <c r="E81" s="296"/>
      <c r="F81" s="296"/>
      <c r="G81" s="454"/>
      <c r="H81" s="81"/>
      <c r="I81" s="81"/>
      <c r="K81" s="81"/>
    </row>
    <row r="82" spans="3:11" ht="18" customHeight="1">
      <c r="C82" s="295" t="s">
        <v>423</v>
      </c>
      <c r="D82" s="296"/>
      <c r="E82" s="296"/>
      <c r="F82" s="296"/>
      <c r="G82" s="454"/>
      <c r="H82" s="81"/>
      <c r="I82" s="81"/>
      <c r="K82" s="81"/>
    </row>
    <row r="83" spans="3:11" ht="18" customHeight="1">
      <c r="C83" s="295" t="s">
        <v>424</v>
      </c>
      <c r="D83" s="296"/>
      <c r="E83" s="296"/>
      <c r="F83" s="296"/>
      <c r="G83" s="454"/>
      <c r="H83" s="81"/>
      <c r="I83" s="81"/>
      <c r="K83" s="81"/>
    </row>
    <row r="84" spans="3:11" ht="18" customHeight="1">
      <c r="C84" s="295" t="s">
        <v>425</v>
      </c>
      <c r="D84" s="296"/>
      <c r="E84" s="296"/>
      <c r="F84" s="296"/>
      <c r="G84" s="454"/>
      <c r="H84" s="81"/>
      <c r="I84" s="81"/>
    </row>
    <row r="85" spans="3:11" ht="15.75" customHeight="1">
      <c r="C85" s="297"/>
      <c r="D85" s="238"/>
      <c r="E85" s="238"/>
      <c r="F85" s="238"/>
      <c r="G85" s="395">
        <f>SUM(G79:G84)</f>
        <v>0</v>
      </c>
    </row>
    <row r="86" spans="3:11"/>
    <row r="87" spans="3:11"/>
  </sheetData>
  <mergeCells count="26">
    <mergeCell ref="A6:K6"/>
    <mergeCell ref="B8:G8"/>
    <mergeCell ref="H8:I8"/>
    <mergeCell ref="E1:F2"/>
    <mergeCell ref="B22:J22"/>
    <mergeCell ref="B9:K9"/>
    <mergeCell ref="G17:H17"/>
    <mergeCell ref="B10:J10"/>
    <mergeCell ref="B14:J14"/>
    <mergeCell ref="B4:O4"/>
    <mergeCell ref="C78:F78"/>
    <mergeCell ref="B20:K20"/>
    <mergeCell ref="B23:K23"/>
    <mergeCell ref="B44:J44"/>
    <mergeCell ref="B49:J49"/>
    <mergeCell ref="B56:J56"/>
    <mergeCell ref="B68:G68"/>
    <mergeCell ref="G34:I34"/>
    <mergeCell ref="G24:J28"/>
    <mergeCell ref="G35:I35"/>
    <mergeCell ref="B76:J76"/>
    <mergeCell ref="B46:J46"/>
    <mergeCell ref="B32:J32"/>
    <mergeCell ref="H68:J68"/>
    <mergeCell ref="B51:F52"/>
    <mergeCell ref="H70:I70"/>
  </mergeCells>
  <phoneticPr fontId="0" type="noConversion"/>
  <conditionalFormatting sqref="G85">
    <cfRule type="cellIs" dxfId="0" priority="1" stopIfTrue="1" operator="notEqual">
      <formula>1</formula>
    </cfRule>
  </conditionalFormatting>
  <dataValidations count="4">
    <dataValidation type="decimal" allowBlank="1" showInputMessage="1" showErrorMessage="1" errorTitle="Please enter response in % only." error="Enter response in numeric value only._x000a_Percent should be entered as a decimal.  (Example: 0.06 = 6%,  1.00 = 100%)" promptTitle="Please enter response in % only." sqref="G79:G84 G52 I64:I65 J70 G37:I41">
      <formula1>0</formula1>
      <formula2>500</formula2>
    </dataValidation>
    <dataValidation type="list" allowBlank="1" showInputMessage="1" showErrorMessage="1" errorTitle="Please enter Y or N only." error="Response of Y or N or blank is only allowed." promptTitle="Please enter Y or N only." sqref="E37:E41 E70 E16:E17">
      <formula1>"Y, N, y, n, Yes, No, yes, no"</formula1>
    </dataValidation>
    <dataValidation type="list" allowBlank="1" showDropDown="1" showInputMessage="1" showErrorMessage="1" errorTitle="Please enter X only." error="Enter X or leave blank." promptTitle="Enter" prompt="X to keep last year's data." sqref="H8 G2:G3">
      <formula1>"X,x"</formula1>
    </dataValidation>
    <dataValidation type="list" allowBlank="1" showInputMessage="1" showErrorMessage="1" errorTitle="Please enter X only." error="Response of X or blank is only allowed." promptTitle="Please enter X only." sqref="E24:E28">
      <formula1>"X, x"</formula1>
    </dataValidation>
  </dataValidations>
  <hyperlinks>
    <hyperlink ref="I2" location="'CAT Practices'!A1" display="Next Page"/>
    <hyperlink ref="I1" location="'Main Page'!A1" display="Return to Main Page"/>
  </hyperlinks>
  <printOptions horizontalCentered="1"/>
  <pageMargins left="0.25" right="0" top="0.75" bottom="0.5" header="0.5" footer="0.5"/>
  <pageSetup scale="94" orientation="portrait" r:id="rId1"/>
  <headerFooter alignWithMargins="0">
    <oddFooter>&amp;R&amp;A - &amp;P</oddFooter>
  </headerFooter>
  <rowBreaks count="3" manualBreakCount="3">
    <brk id="29" max="11" man="1"/>
    <brk id="53" max="11" man="1"/>
    <brk id="72" max="11"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379</vt:i4>
      </vt:variant>
    </vt:vector>
  </HeadingPairs>
  <TitlesOfParts>
    <vt:vector size="391" baseType="lpstr">
      <vt:lpstr>Cover</vt:lpstr>
      <vt:lpstr>General</vt:lpstr>
      <vt:lpstr>Main Page</vt:lpstr>
      <vt:lpstr>Participants &amp; Job Listing</vt:lpstr>
      <vt:lpstr>Instructions</vt:lpstr>
      <vt:lpstr>Job Descriptions</vt:lpstr>
      <vt:lpstr>Example Report Pages</vt:lpstr>
      <vt:lpstr>Contact And Practices</vt:lpstr>
      <vt:lpstr>Incentive Plans</vt:lpstr>
      <vt:lpstr>Incumbent Data Input</vt:lpstr>
      <vt:lpstr>Order Form</vt:lpstr>
      <vt:lpstr>JobTable</vt:lpstr>
      <vt:lpstr>_10_AverageHourly</vt:lpstr>
      <vt:lpstr>_10_TypicalHiredYearly</vt:lpstr>
      <vt:lpstr>_GWP2009</vt:lpstr>
      <vt:lpstr>AverageLevelOfCap</vt:lpstr>
      <vt:lpstr>AVGLevelOfPerformance</vt:lpstr>
      <vt:lpstr>BusinessUnit</vt:lpstr>
      <vt:lpstr>CashDiscretionary</vt:lpstr>
      <vt:lpstr>CashExemptJobs</vt:lpstr>
      <vt:lpstr>CashNEJobs</vt:lpstr>
      <vt:lpstr>CashOtherType</vt:lpstr>
      <vt:lpstr>CashProfit</vt:lpstr>
      <vt:lpstr>CashProject</vt:lpstr>
      <vt:lpstr>CashRegular</vt:lpstr>
      <vt:lpstr>City</vt:lpstr>
      <vt:lpstr>City2</vt:lpstr>
      <vt:lpstr>CombinedTurnoverCombined</vt:lpstr>
      <vt:lpstr>CombinedTurnoverE</vt:lpstr>
      <vt:lpstr>CombinedTurnoverNE</vt:lpstr>
      <vt:lpstr>CompanyName</vt:lpstr>
      <vt:lpstr>CompanyName2</vt:lpstr>
      <vt:lpstr>CompanyPerformance</vt:lpstr>
      <vt:lpstr>ContactLastName</vt:lpstr>
      <vt:lpstr>Corporate</vt:lpstr>
      <vt:lpstr>CPEmailAddress</vt:lpstr>
      <vt:lpstr>CPFaxNumber</vt:lpstr>
      <vt:lpstr>CPFirstName</vt:lpstr>
      <vt:lpstr>CPJobTitle</vt:lpstr>
      <vt:lpstr>CPLastName</vt:lpstr>
      <vt:lpstr>CPPhoneNumber</vt:lpstr>
      <vt:lpstr>DepartmentPerformance</vt:lpstr>
      <vt:lpstr>DivisionGroup</vt:lpstr>
      <vt:lpstr>EffectiveDateE</vt:lpstr>
      <vt:lpstr>EffectiveDateNE</vt:lpstr>
      <vt:lpstr>Email</vt:lpstr>
      <vt:lpstr>Extension</vt:lpstr>
      <vt:lpstr>FirstName</vt:lpstr>
      <vt:lpstr>FirstTimeParticipant</vt:lpstr>
      <vt:lpstr>FTEEmployees</vt:lpstr>
      <vt:lpstr>FTNEEmployees</vt:lpstr>
      <vt:lpstr>FTUSPCEmployees</vt:lpstr>
      <vt:lpstr>FunctionalUnit</vt:lpstr>
      <vt:lpstr>Gainsharing</vt:lpstr>
      <vt:lpstr>GreaterThanTargetGoals</vt:lpstr>
      <vt:lpstr>HoursPerWeek</vt:lpstr>
      <vt:lpstr>IndividualEmployee</vt:lpstr>
      <vt:lpstr>Instructions</vt:lpstr>
      <vt:lpstr>JD_10100</vt:lpstr>
      <vt:lpstr>JD_10200</vt:lpstr>
      <vt:lpstr>JD_10300</vt:lpstr>
      <vt:lpstr>JD_10350</vt:lpstr>
      <vt:lpstr>JD_10375</vt:lpstr>
      <vt:lpstr>JD_10400</vt:lpstr>
      <vt:lpstr>JD_10500</vt:lpstr>
      <vt:lpstr>JD_10540</vt:lpstr>
      <vt:lpstr>JD_10560</vt:lpstr>
      <vt:lpstr>JD_10580</vt:lpstr>
      <vt:lpstr>JD_10600</vt:lpstr>
      <vt:lpstr>JD_10700</vt:lpstr>
      <vt:lpstr>JD_10800</vt:lpstr>
      <vt:lpstr>JD_10805</vt:lpstr>
      <vt:lpstr>JD_10810</vt:lpstr>
      <vt:lpstr>JD_10815</vt:lpstr>
      <vt:lpstr>JD_10820</vt:lpstr>
      <vt:lpstr>JD_10825</vt:lpstr>
      <vt:lpstr>JD_10830</vt:lpstr>
      <vt:lpstr>JD_10835</vt:lpstr>
      <vt:lpstr>JD_10935</vt:lpstr>
      <vt:lpstr>JD_10950</vt:lpstr>
      <vt:lpstr>JD_11000</vt:lpstr>
      <vt:lpstr>JD_11050</vt:lpstr>
      <vt:lpstr>JD_11075</vt:lpstr>
      <vt:lpstr>JD_11100</vt:lpstr>
      <vt:lpstr>JD_11200</vt:lpstr>
      <vt:lpstr>JD_11300</vt:lpstr>
      <vt:lpstr>JD_11400</vt:lpstr>
      <vt:lpstr>JD_11500</vt:lpstr>
      <vt:lpstr>JD_11501</vt:lpstr>
      <vt:lpstr>JD_11502</vt:lpstr>
      <vt:lpstr>JD_11503</vt:lpstr>
      <vt:lpstr>JD_11504</vt:lpstr>
      <vt:lpstr>JD_11505</vt:lpstr>
      <vt:lpstr>JD_11510</vt:lpstr>
      <vt:lpstr>JD_11510_CORRECT</vt:lpstr>
      <vt:lpstr>JD_11515</vt:lpstr>
      <vt:lpstr>JD_11520</vt:lpstr>
      <vt:lpstr>JD_11525</vt:lpstr>
      <vt:lpstr>JD_11530</vt:lpstr>
      <vt:lpstr>JD_11535</vt:lpstr>
      <vt:lpstr>JD_11540</vt:lpstr>
      <vt:lpstr>JD_11545</vt:lpstr>
      <vt:lpstr>JD_11550</vt:lpstr>
      <vt:lpstr>JD_11555</vt:lpstr>
      <vt:lpstr>JD_11560</vt:lpstr>
      <vt:lpstr>JD_11565</vt:lpstr>
      <vt:lpstr>JD_11570</vt:lpstr>
      <vt:lpstr>JD_11575</vt:lpstr>
      <vt:lpstr>JD_11580</vt:lpstr>
      <vt:lpstr>JD_11585</vt:lpstr>
      <vt:lpstr>JD_11600</vt:lpstr>
      <vt:lpstr>JD_11700</vt:lpstr>
      <vt:lpstr>JD_11820</vt:lpstr>
      <vt:lpstr>JD_11840</vt:lpstr>
      <vt:lpstr>JD_11860</vt:lpstr>
      <vt:lpstr>JD_11880</vt:lpstr>
      <vt:lpstr>JD_12000</vt:lpstr>
      <vt:lpstr>JD_12100</vt:lpstr>
      <vt:lpstr>JD_12200</vt:lpstr>
      <vt:lpstr>JD_12210</vt:lpstr>
      <vt:lpstr>JD_12215</vt:lpstr>
      <vt:lpstr>JD_12220</vt:lpstr>
      <vt:lpstr>JD_12225</vt:lpstr>
      <vt:lpstr>JD_12230</vt:lpstr>
      <vt:lpstr>JD_12235</vt:lpstr>
      <vt:lpstr>JD_12300</vt:lpstr>
      <vt:lpstr>JD_12320</vt:lpstr>
      <vt:lpstr>JD_12400</vt:lpstr>
      <vt:lpstr>JD_12410</vt:lpstr>
      <vt:lpstr>JD_12415</vt:lpstr>
      <vt:lpstr>JD_12420</vt:lpstr>
      <vt:lpstr>JD_12450</vt:lpstr>
      <vt:lpstr>JD_12460</vt:lpstr>
      <vt:lpstr>JD_12470</vt:lpstr>
      <vt:lpstr>JD_12500</vt:lpstr>
      <vt:lpstr>JD_12600</vt:lpstr>
      <vt:lpstr>JD_12700</vt:lpstr>
      <vt:lpstr>JD_12750</vt:lpstr>
      <vt:lpstr>JD_12800</vt:lpstr>
      <vt:lpstr>JD_12900</vt:lpstr>
      <vt:lpstr>JD_13000</vt:lpstr>
      <vt:lpstr>JD_13100</vt:lpstr>
      <vt:lpstr>JD_13105</vt:lpstr>
      <vt:lpstr>JD_13110</vt:lpstr>
      <vt:lpstr>JD_13115</vt:lpstr>
      <vt:lpstr>JD_13200</vt:lpstr>
      <vt:lpstr>JD_13300</vt:lpstr>
      <vt:lpstr>JD_18100</vt:lpstr>
      <vt:lpstr>JD_18200</vt:lpstr>
      <vt:lpstr>JD_18400</vt:lpstr>
      <vt:lpstr>JD_19120</vt:lpstr>
      <vt:lpstr>JD_19140</vt:lpstr>
      <vt:lpstr>JD_19160</vt:lpstr>
      <vt:lpstr>JD_19220</vt:lpstr>
      <vt:lpstr>JD_19240</vt:lpstr>
      <vt:lpstr>JD_19260</vt:lpstr>
      <vt:lpstr>JD_19280</vt:lpstr>
      <vt:lpstr>JD_19320</vt:lpstr>
      <vt:lpstr>JD_19340</vt:lpstr>
      <vt:lpstr>JD_19360</vt:lpstr>
      <vt:lpstr>JD_19380</vt:lpstr>
      <vt:lpstr>JD_20100</vt:lpstr>
      <vt:lpstr>JD_20200</vt:lpstr>
      <vt:lpstr>JD_20300</vt:lpstr>
      <vt:lpstr>JD_20400</vt:lpstr>
      <vt:lpstr>JD_20500</vt:lpstr>
      <vt:lpstr>JD_20600</vt:lpstr>
      <vt:lpstr>JD_21100</vt:lpstr>
      <vt:lpstr>JD_21200</vt:lpstr>
      <vt:lpstr>JD_22100</vt:lpstr>
      <vt:lpstr>JD_22200</vt:lpstr>
      <vt:lpstr>JD_22300</vt:lpstr>
      <vt:lpstr>JD_23100</vt:lpstr>
      <vt:lpstr>JD_23200</vt:lpstr>
      <vt:lpstr>job_10100</vt:lpstr>
      <vt:lpstr>job_101700</vt:lpstr>
      <vt:lpstr>job_10200</vt:lpstr>
      <vt:lpstr>job_10300</vt:lpstr>
      <vt:lpstr>job_10350</vt:lpstr>
      <vt:lpstr>job_10375</vt:lpstr>
      <vt:lpstr>job_10400</vt:lpstr>
      <vt:lpstr>job_10500</vt:lpstr>
      <vt:lpstr>job_10540</vt:lpstr>
      <vt:lpstr>job_10560</vt:lpstr>
      <vt:lpstr>job_10580</vt:lpstr>
      <vt:lpstr>job_10600</vt:lpstr>
      <vt:lpstr>job_10700</vt:lpstr>
      <vt:lpstr>job_10800</vt:lpstr>
      <vt:lpstr>job_10805</vt:lpstr>
      <vt:lpstr>job_10810</vt:lpstr>
      <vt:lpstr>job_10815</vt:lpstr>
      <vt:lpstr>job_10820</vt:lpstr>
      <vt:lpstr>job_10825</vt:lpstr>
      <vt:lpstr>job_10830</vt:lpstr>
      <vt:lpstr>job_10835</vt:lpstr>
      <vt:lpstr>job_10935</vt:lpstr>
      <vt:lpstr>job_10950</vt:lpstr>
      <vt:lpstr>job_11000</vt:lpstr>
      <vt:lpstr>job_11050</vt:lpstr>
      <vt:lpstr>job_11075</vt:lpstr>
      <vt:lpstr>job_11100</vt:lpstr>
      <vt:lpstr>job_11200</vt:lpstr>
      <vt:lpstr>job_11300</vt:lpstr>
      <vt:lpstr>job_11400</vt:lpstr>
      <vt:lpstr>job_11500</vt:lpstr>
      <vt:lpstr>job_11501</vt:lpstr>
      <vt:lpstr>job_11502</vt:lpstr>
      <vt:lpstr>job_11503</vt:lpstr>
      <vt:lpstr>job_11504</vt:lpstr>
      <vt:lpstr>job_11505</vt:lpstr>
      <vt:lpstr>job_11510</vt:lpstr>
      <vt:lpstr>job_11515</vt:lpstr>
      <vt:lpstr>job_11520</vt:lpstr>
      <vt:lpstr>job_11525</vt:lpstr>
      <vt:lpstr>job_11530</vt:lpstr>
      <vt:lpstr>job_11535</vt:lpstr>
      <vt:lpstr>job_11540</vt:lpstr>
      <vt:lpstr>job_11545</vt:lpstr>
      <vt:lpstr>job_11550</vt:lpstr>
      <vt:lpstr>job_11555</vt:lpstr>
      <vt:lpstr>job_11560</vt:lpstr>
      <vt:lpstr>job_11560a</vt:lpstr>
      <vt:lpstr>job_11565</vt:lpstr>
      <vt:lpstr>job_11565a</vt:lpstr>
      <vt:lpstr>job_11570</vt:lpstr>
      <vt:lpstr>job_11570a</vt:lpstr>
      <vt:lpstr>job_11575</vt:lpstr>
      <vt:lpstr>job_11580</vt:lpstr>
      <vt:lpstr>job_11585</vt:lpstr>
      <vt:lpstr>job_11600</vt:lpstr>
      <vt:lpstr>job_11700</vt:lpstr>
      <vt:lpstr>job_11820</vt:lpstr>
      <vt:lpstr>job_11840</vt:lpstr>
      <vt:lpstr>job_11860</vt:lpstr>
      <vt:lpstr>job_11880</vt:lpstr>
      <vt:lpstr>job_12000</vt:lpstr>
      <vt:lpstr>job_12100</vt:lpstr>
      <vt:lpstr>job_12200</vt:lpstr>
      <vt:lpstr>job_12210</vt:lpstr>
      <vt:lpstr>job_12215</vt:lpstr>
      <vt:lpstr>job_12220</vt:lpstr>
      <vt:lpstr>job_12225</vt:lpstr>
      <vt:lpstr>job_12230</vt:lpstr>
      <vt:lpstr>job_12235</vt:lpstr>
      <vt:lpstr>job_12300</vt:lpstr>
      <vt:lpstr>job_12320</vt:lpstr>
      <vt:lpstr>job_12400</vt:lpstr>
      <vt:lpstr>job_12410</vt:lpstr>
      <vt:lpstr>job_12415</vt:lpstr>
      <vt:lpstr>job_12420</vt:lpstr>
      <vt:lpstr>job_12450</vt:lpstr>
      <vt:lpstr>job_12460</vt:lpstr>
      <vt:lpstr>job_12470</vt:lpstr>
      <vt:lpstr>job_12500</vt:lpstr>
      <vt:lpstr>job_12600</vt:lpstr>
      <vt:lpstr>job_12700</vt:lpstr>
      <vt:lpstr>job_12750</vt:lpstr>
      <vt:lpstr>job_12800</vt:lpstr>
      <vt:lpstr>job_12900</vt:lpstr>
      <vt:lpstr>job_13000</vt:lpstr>
      <vt:lpstr>job_13100</vt:lpstr>
      <vt:lpstr>job_13105</vt:lpstr>
      <vt:lpstr>job_13110</vt:lpstr>
      <vt:lpstr>job_13115</vt:lpstr>
      <vt:lpstr>job_13200</vt:lpstr>
      <vt:lpstr>job_13300</vt:lpstr>
      <vt:lpstr>job_18100</vt:lpstr>
      <vt:lpstr>job_18200</vt:lpstr>
      <vt:lpstr>job_18400</vt:lpstr>
      <vt:lpstr>job_19120</vt:lpstr>
      <vt:lpstr>job_19140</vt:lpstr>
      <vt:lpstr>job_19160</vt:lpstr>
      <vt:lpstr>job_19220</vt:lpstr>
      <vt:lpstr>job_19240</vt:lpstr>
      <vt:lpstr>job_19260</vt:lpstr>
      <vt:lpstr>job_19280</vt:lpstr>
      <vt:lpstr>job_19320</vt:lpstr>
      <vt:lpstr>job_19340</vt:lpstr>
      <vt:lpstr>job_19360</vt:lpstr>
      <vt:lpstr>job_19380</vt:lpstr>
      <vt:lpstr>job_19410</vt:lpstr>
      <vt:lpstr>job_19415</vt:lpstr>
      <vt:lpstr>job_20100</vt:lpstr>
      <vt:lpstr>job_20200</vt:lpstr>
      <vt:lpstr>job_20300</vt:lpstr>
      <vt:lpstr>job_20400</vt:lpstr>
      <vt:lpstr>job_20500</vt:lpstr>
      <vt:lpstr>job_20600</vt:lpstr>
      <vt:lpstr>job_21100</vt:lpstr>
      <vt:lpstr>job_21200</vt:lpstr>
      <vt:lpstr>job_22100</vt:lpstr>
      <vt:lpstr>job_22200</vt:lpstr>
      <vt:lpstr>job_22300</vt:lpstr>
      <vt:lpstr>job_23100</vt:lpstr>
      <vt:lpstr>job_23200</vt:lpstr>
      <vt:lpstr>JobCodeTitleDescLU</vt:lpstr>
      <vt:lpstr>jobtable</vt:lpstr>
      <vt:lpstr>LessThanTargetGoals</vt:lpstr>
      <vt:lpstr>MailingAddress</vt:lpstr>
      <vt:lpstr>MailingAddress2</vt:lpstr>
      <vt:lpstr>MaximumIncentiveOpportunity</vt:lpstr>
      <vt:lpstr>MeritIncreasesDelayed</vt:lpstr>
      <vt:lpstr>MeritIncreasesFrozen</vt:lpstr>
      <vt:lpstr>MeritPay</vt:lpstr>
      <vt:lpstr>Mutual</vt:lpstr>
      <vt:lpstr>NMAverageDiscretionary</vt:lpstr>
      <vt:lpstr>NMAverageOther</vt:lpstr>
      <vt:lpstr>NMAverageProfit</vt:lpstr>
      <vt:lpstr>NMAverageProject</vt:lpstr>
      <vt:lpstr>NMAverageRegular</vt:lpstr>
      <vt:lpstr>NMHigherDiscretionary</vt:lpstr>
      <vt:lpstr>NMHigherOther</vt:lpstr>
      <vt:lpstr>NMHigherProfit</vt:lpstr>
      <vt:lpstr>NMHigherProject</vt:lpstr>
      <vt:lpstr>NMHigherRegular</vt:lpstr>
      <vt:lpstr>NMLowestDiscretionary</vt:lpstr>
      <vt:lpstr>NMLowestOther</vt:lpstr>
      <vt:lpstr>NMLowestProfit</vt:lpstr>
      <vt:lpstr>NMLowestProject</vt:lpstr>
      <vt:lpstr>NMLowestRegular</vt:lpstr>
      <vt:lpstr>OrgOther</vt:lpstr>
      <vt:lpstr>OtherTypesOfPlans</vt:lpstr>
      <vt:lpstr>PerformanceDiscretionary</vt:lpstr>
      <vt:lpstr>PerformanceOther</vt:lpstr>
      <vt:lpstr>PerformanceProfit</vt:lpstr>
      <vt:lpstr>PerformanceProject</vt:lpstr>
      <vt:lpstr>PerformanceRegular</vt:lpstr>
      <vt:lpstr>'Contact And Practices'!Print_Area</vt:lpstr>
      <vt:lpstr>Cover!Print_Area</vt:lpstr>
      <vt:lpstr>General!Print_Area</vt:lpstr>
      <vt:lpstr>'Incentive Plans'!Print_Area</vt:lpstr>
      <vt:lpstr>'Incumbent Data Input'!Print_Area</vt:lpstr>
      <vt:lpstr>Instructions!Print_Area</vt:lpstr>
      <vt:lpstr>'Job Descriptions'!Print_Area</vt:lpstr>
      <vt:lpstr>'Main Page'!Print_Area</vt:lpstr>
      <vt:lpstr>'Participants &amp; Job Listing'!Print_Area</vt:lpstr>
      <vt:lpstr>'Contact And Practices'!Print_Titles</vt:lpstr>
      <vt:lpstr>General!Print_Titles</vt:lpstr>
      <vt:lpstr>'Incentive Plans'!Print_Titles</vt:lpstr>
      <vt:lpstr>'Incumbent Data Input'!Print_Titles</vt:lpstr>
      <vt:lpstr>Instructions!Print_Titles</vt:lpstr>
      <vt:lpstr>'Job Descriptions'!Print_Titles</vt:lpstr>
      <vt:lpstr>'Participants &amp; Job Listing'!Print_Titles</vt:lpstr>
      <vt:lpstr>PrivateCo</vt:lpstr>
      <vt:lpstr>PubliclyTraded</vt:lpstr>
      <vt:lpstr>rCnPLastYear</vt:lpstr>
      <vt:lpstr>RetentionBonus</vt:lpstr>
      <vt:lpstr>rIPPLastYear</vt:lpstr>
      <vt:lpstr>SBDInequity</vt:lpstr>
      <vt:lpstr>SBDNECOLA</vt:lpstr>
      <vt:lpstr>SBDNEMerit</vt:lpstr>
      <vt:lpstr>SBDNEPromotion</vt:lpstr>
      <vt:lpstr>SBDNFYECola</vt:lpstr>
      <vt:lpstr>SBDNFYEInequity</vt:lpstr>
      <vt:lpstr>SBDNFYEMerit</vt:lpstr>
      <vt:lpstr>SBDNFYEPromotion</vt:lpstr>
      <vt:lpstr>SBDNFYETotal</vt:lpstr>
      <vt:lpstr>SBDNFYNECola</vt:lpstr>
      <vt:lpstr>SBDNFYNEInequity</vt:lpstr>
      <vt:lpstr>SBDNFYNEMerit</vt:lpstr>
      <vt:lpstr>SBDNFYNEPromotion</vt:lpstr>
      <vt:lpstr>SBDNFYNETotal</vt:lpstr>
      <vt:lpstr>SBDTFYCola</vt:lpstr>
      <vt:lpstr>SBDTFYEInequity</vt:lpstr>
      <vt:lpstr>SBDTFYEMerit</vt:lpstr>
      <vt:lpstr>SBDTFYEPromotion</vt:lpstr>
      <vt:lpstr>SBDTFYETotal</vt:lpstr>
      <vt:lpstr>SBDTotal</vt:lpstr>
      <vt:lpstr>SDDollarSecond</vt:lpstr>
      <vt:lpstr>SDDollarSplit</vt:lpstr>
      <vt:lpstr>SDDollarThird</vt:lpstr>
      <vt:lpstr>SDPercentSecond</vt:lpstr>
      <vt:lpstr>SDPercentSplit</vt:lpstr>
      <vt:lpstr>SDPercentThird</vt:lpstr>
      <vt:lpstr>SkillBasedPay</vt:lpstr>
      <vt:lpstr>SpotBonus</vt:lpstr>
      <vt:lpstr>SRMNEChange</vt:lpstr>
      <vt:lpstr>SRMNFYEChange</vt:lpstr>
      <vt:lpstr>SRMNFYNEChange</vt:lpstr>
      <vt:lpstr>SRMTFYEChange</vt:lpstr>
      <vt:lpstr>State</vt:lpstr>
      <vt:lpstr>State2</vt:lpstr>
      <vt:lpstr>StockGrantProgram</vt:lpstr>
      <vt:lpstr>StockOptionProgram</vt:lpstr>
      <vt:lpstr>Subsidiary</vt:lpstr>
      <vt:lpstr>SurveyPricing</vt:lpstr>
      <vt:lpstr>TeamIncentives</vt:lpstr>
      <vt:lpstr>TelephoneNumber</vt:lpstr>
      <vt:lpstr>Title</vt:lpstr>
      <vt:lpstr>Zip</vt:lpstr>
      <vt:lpstr>ZipCode2</vt:lpstr>
    </vt:vector>
  </TitlesOfParts>
  <Company>Fitzgerald Compensation Consulting Services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PC Support Position Comp Survey</dc:title>
  <dc:creator>Steven Weiss</dc:creator>
  <cp:lastModifiedBy>Sarah's Work PC</cp:lastModifiedBy>
  <cp:lastPrinted>2020-03-02T20:24:57Z</cp:lastPrinted>
  <dcterms:created xsi:type="dcterms:W3CDTF">2002-10-07T23:14:41Z</dcterms:created>
  <dcterms:modified xsi:type="dcterms:W3CDTF">2020-03-25T20:04:31Z</dcterms:modified>
</cp:coreProperties>
</file>