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ahn\Desktop\For Website Upload\"/>
    </mc:Choice>
  </mc:AlternateContent>
  <xr:revisionPtr revIDLastSave="0" documentId="13_ncr:1_{942CBA7D-435D-44AC-979D-C2D4361C7A68}" xr6:coauthVersionLast="46" xr6:coauthVersionMax="46" xr10:uidLastSave="{00000000-0000-0000-0000-000000000000}"/>
  <bookViews>
    <workbookView xWindow="-108" yWindow="492" windowWidth="23256" windowHeight="12576" tabRatio="826" xr2:uid="{8517CEA9-863B-497F-A6DB-9322A27BCF66}"/>
  </bookViews>
  <sheets>
    <sheet name="Introduction" sheetId="26" r:id="rId1"/>
    <sheet name="All Finance combined" sheetId="2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24" l="1"/>
  <c r="R4" i="24"/>
  <c r="R5" i="24"/>
  <c r="R6" i="24"/>
  <c r="R7" i="24"/>
  <c r="R8" i="24"/>
  <c r="R9" i="24"/>
  <c r="R10" i="24"/>
  <c r="R11" i="24"/>
  <c r="R12" i="24"/>
  <c r="R13" i="24"/>
  <c r="R14" i="24"/>
  <c r="R15" i="24"/>
  <c r="R16" i="24"/>
  <c r="R17" i="24"/>
  <c r="R18" i="24"/>
  <c r="R19" i="24"/>
  <c r="R20" i="24"/>
  <c r="R21" i="24"/>
  <c r="R22" i="24"/>
  <c r="R2" i="24"/>
  <c r="Q3" i="24"/>
  <c r="Q4" i="24"/>
  <c r="Q5" i="24"/>
  <c r="Q6" i="24"/>
  <c r="Q7" i="24"/>
  <c r="Q8" i="24"/>
  <c r="Q9" i="24"/>
  <c r="Q10" i="24"/>
  <c r="Q11" i="24"/>
  <c r="Q12" i="24"/>
  <c r="Q13" i="24"/>
  <c r="Q14" i="24"/>
  <c r="Q15" i="24"/>
  <c r="Q16" i="24"/>
  <c r="Q17" i="24"/>
  <c r="Q18" i="24"/>
  <c r="Q19" i="24"/>
  <c r="Q20" i="24"/>
  <c r="Q21" i="24"/>
  <c r="Q22" i="24"/>
  <c r="Q2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O3" i="24"/>
  <c r="O4" i="24"/>
  <c r="O5" i="24"/>
  <c r="O6" i="24"/>
  <c r="O7" i="24"/>
  <c r="O8" i="24"/>
  <c r="O9" i="24"/>
  <c r="O10" i="24"/>
  <c r="O11" i="24"/>
  <c r="O12" i="24"/>
  <c r="O13" i="24"/>
  <c r="O14" i="24"/>
  <c r="O15" i="24"/>
  <c r="O16" i="24"/>
  <c r="O17" i="24"/>
  <c r="O18" i="24"/>
  <c r="O19" i="24"/>
  <c r="O20" i="24"/>
  <c r="O21" i="24"/>
  <c r="O22" i="24"/>
  <c r="P2" i="24"/>
  <c r="O2" i="24"/>
</calcChain>
</file>

<file path=xl/sharedStrings.xml><?xml version="1.0" encoding="utf-8"?>
<sst xmlns="http://schemas.openxmlformats.org/spreadsheetml/2006/main" count="501" uniqueCount="113">
  <si>
    <t xml:space="preserve">Gillibrand, Kirsten </t>
  </si>
  <si>
    <t>Andrew Cuomo</t>
  </si>
  <si>
    <t>Year</t>
  </si>
  <si>
    <t>Jose Rivera</t>
  </si>
  <si>
    <t>Jeffrey Dinowitz</t>
  </si>
  <si>
    <t>Michael Benedetto</t>
  </si>
  <si>
    <t>Carl Heastie</t>
  </si>
  <si>
    <t>Helene Weinstein</t>
  </si>
  <si>
    <t>William Colton</t>
  </si>
  <si>
    <t>Peter J. Abbate Jr.</t>
  </si>
  <si>
    <t>N. Nick Perry</t>
  </si>
  <si>
    <t>Deborah J. Glick</t>
  </si>
  <si>
    <t>Linda Rosenthal</t>
  </si>
  <si>
    <t>Robert J. Rodriguez</t>
  </si>
  <si>
    <t>Richard N. Gottfried</t>
  </si>
  <si>
    <t>Edward Braunstein</t>
  </si>
  <si>
    <t>Andrew Hevesi</t>
  </si>
  <si>
    <t>Vivian E. Cook</t>
  </si>
  <si>
    <t>Jeffrion L. Aubry</t>
  </si>
  <si>
    <t>Catherine Nolan</t>
  </si>
  <si>
    <t>Ron Kim</t>
  </si>
  <si>
    <t>Michael Cusick</t>
  </si>
  <si>
    <t>David Weprin*</t>
  </si>
  <si>
    <t>Dan Quart*</t>
  </si>
  <si>
    <t xml:space="preserve">Ackerman, Gary </t>
  </si>
  <si>
    <t xml:space="preserve">Arcuri, Mike </t>
  </si>
  <si>
    <t xml:space="preserve">Bishop, Timothy H </t>
  </si>
  <si>
    <t xml:space="preserve">Clarke, Yvette D </t>
  </si>
  <si>
    <t xml:space="preserve">Crowley, Joseph </t>
  </si>
  <si>
    <t xml:space="preserve">Engel, Eliot </t>
  </si>
  <si>
    <t xml:space="preserve">Forbes, Michael P </t>
  </si>
  <si>
    <t xml:space="preserve">Hall, John </t>
  </si>
  <si>
    <t xml:space="preserve">Higgins, Brian M </t>
  </si>
  <si>
    <t xml:space="preserve">Hinchey, Maurice </t>
  </si>
  <si>
    <t xml:space="preserve">Hochul, Kathleen </t>
  </si>
  <si>
    <t xml:space="preserve">Israel, Steve </t>
  </si>
  <si>
    <t xml:space="preserve">Jeffries, Hakeem </t>
  </si>
  <si>
    <t xml:space="preserve">LaFalce, John J </t>
  </si>
  <si>
    <t xml:space="preserve">Lowey, Nita M </t>
  </si>
  <si>
    <t xml:space="preserve">Maffei, Dan </t>
  </si>
  <si>
    <t xml:space="preserve">Maloney, Carolyn B </t>
  </si>
  <si>
    <t xml:space="preserve">Maloney, Sean Patrick </t>
  </si>
  <si>
    <t xml:space="preserve">Massa, Eric </t>
  </si>
  <si>
    <t xml:space="preserve">McCarthy, Carolyn </t>
  </si>
  <si>
    <t xml:space="preserve">McMahon, Michael E </t>
  </si>
  <si>
    <t xml:space="preserve">McNulty, Michael R </t>
  </si>
  <si>
    <t xml:space="preserve">Meeks, Gregory W </t>
  </si>
  <si>
    <t xml:space="preserve">Meng, Grace </t>
  </si>
  <si>
    <t xml:space="preserve">Murphy, Scott </t>
  </si>
  <si>
    <t xml:space="preserve">Nadler, Jerrold </t>
  </si>
  <si>
    <t xml:space="preserve">Owens, Bill </t>
  </si>
  <si>
    <t xml:space="preserve">Owens, Major R </t>
  </si>
  <si>
    <t xml:space="preserve">Rangel, Charles B </t>
  </si>
  <si>
    <t xml:space="preserve">Rice, Kathleen </t>
  </si>
  <si>
    <t xml:space="preserve">Serrano, Jose E </t>
  </si>
  <si>
    <t xml:space="preserve">Slaughter, Louise M </t>
  </si>
  <si>
    <t xml:space="preserve">Tonko, Paul </t>
  </si>
  <si>
    <t xml:space="preserve">Towns, Edolphus </t>
  </si>
  <si>
    <t xml:space="preserve">Velazquez, Nydia M </t>
  </si>
  <si>
    <t xml:space="preserve">Weiner, Anthony D </t>
  </si>
  <si>
    <t xml:space="preserve">Boehlert, Sherwood </t>
  </si>
  <si>
    <t xml:space="preserve">Buerkle, Ann Marie </t>
  </si>
  <si>
    <t xml:space="preserve">Collins, Chris </t>
  </si>
  <si>
    <t xml:space="preserve">Fossella, Vito </t>
  </si>
  <si>
    <t xml:space="preserve">Gibson, Chris </t>
  </si>
  <si>
    <t xml:space="preserve">Gilman, Benjamin A </t>
  </si>
  <si>
    <t xml:space="preserve">Grimm, Michael </t>
  </si>
  <si>
    <t xml:space="preserve">Grucci, Felix J Jr </t>
  </si>
  <si>
    <t xml:space="preserve">Hanna, Richard </t>
  </si>
  <si>
    <t xml:space="preserve">Hayworth, Nan </t>
  </si>
  <si>
    <t xml:space="preserve">Houghton, Amo </t>
  </si>
  <si>
    <t xml:space="preserve">Katko, John </t>
  </si>
  <si>
    <t xml:space="preserve">Kelly, Sue </t>
  </si>
  <si>
    <t xml:space="preserve">King, Pete </t>
  </si>
  <si>
    <t xml:space="preserve">Kuhl, John R Jr </t>
  </si>
  <si>
    <t xml:space="preserve">Lazio, Rick A </t>
  </si>
  <si>
    <t xml:space="preserve">Lee, Christopher J </t>
  </si>
  <si>
    <t xml:space="preserve">McHugh, John M </t>
  </si>
  <si>
    <t xml:space="preserve">Quinn, Jack </t>
  </si>
  <si>
    <t xml:space="preserve">Reed, Tom </t>
  </si>
  <si>
    <t xml:space="preserve">Reynolds, Tom </t>
  </si>
  <si>
    <t xml:space="preserve">Stefanik, Elise </t>
  </si>
  <si>
    <t xml:space="preserve">Sweeney, John E </t>
  </si>
  <si>
    <t xml:space="preserve">Turner, Robert L </t>
  </si>
  <si>
    <t xml:space="preserve">Walsh, James T </t>
  </si>
  <si>
    <t xml:space="preserve">Zeldin, Lee </t>
  </si>
  <si>
    <t>SchumerChuck</t>
  </si>
  <si>
    <t>ClintonHill</t>
  </si>
  <si>
    <t>GillibrandKristen</t>
  </si>
  <si>
    <t>MoynihanDaniel</t>
  </si>
  <si>
    <t>-</t>
  </si>
  <si>
    <t>poverty-rate*</t>
  </si>
  <si>
    <t>median-household-income*</t>
  </si>
  <si>
    <t>median-property-value*</t>
  </si>
  <si>
    <t>median-gross-rent*</t>
  </si>
  <si>
    <t>rent-burden*</t>
  </si>
  <si>
    <t>eviction-filings*</t>
  </si>
  <si>
    <t>evictions*</t>
  </si>
  <si>
    <t>pct-white*</t>
  </si>
  <si>
    <t>pctfam-w-children*</t>
  </si>
  <si>
    <t>pct-af-am*</t>
  </si>
  <si>
    <t>pct-hispanic*</t>
  </si>
  <si>
    <t>pct-am-ind*</t>
  </si>
  <si>
    <t>pct-asian*</t>
  </si>
  <si>
    <t>TotSenate**</t>
  </si>
  <si>
    <t>TotGov***</t>
  </si>
  <si>
    <t>TotAssem***</t>
  </si>
  <si>
    <t>TotReps**</t>
  </si>
  <si>
    <t>*source: Eviction Lab</t>
  </si>
  <si>
    <t>**source: OpenSecrets.org</t>
  </si>
  <si>
    <t>***source: Followthemoney.org</t>
  </si>
  <si>
    <t>Priti Bali-Kahn</t>
  </si>
  <si>
    <t>Thesis Proposal Database file - 03/31/2021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</si>
</sst>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_);\(0\)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1" fontId="0" fillId="0" borderId="1" xfId="0" applyNumberFormat="1" applyFill="1" applyBorder="1"/>
    <xf numFmtId="43" fontId="0" fillId="0" borderId="1" xfId="2" applyFont="1" applyFill="1" applyBorder="1"/>
    <xf numFmtId="1" fontId="1" fillId="0" borderId="1" xfId="0" applyNumberFormat="1" applyFont="1" applyFill="1" applyBorder="1"/>
    <xf numFmtId="1" fontId="0" fillId="0" borderId="1" xfId="0" applyNumberFormat="1" applyFont="1" applyFill="1" applyBorder="1"/>
    <xf numFmtId="1" fontId="0" fillId="0" borderId="1" xfId="0" applyNumberFormat="1" applyFont="1" applyFill="1" applyBorder="1" applyAlignment="1">
      <alignment horizontal="right"/>
    </xf>
    <xf numFmtId="1" fontId="0" fillId="0" borderId="4" xfId="0" applyNumberFormat="1" applyFill="1" applyBorder="1"/>
    <xf numFmtId="1" fontId="0" fillId="0" borderId="5" xfId="0" applyNumberFormat="1" applyFill="1" applyBorder="1"/>
    <xf numFmtId="1" fontId="0" fillId="0" borderId="6" xfId="0" applyNumberFormat="1" applyFill="1" applyBorder="1"/>
    <xf numFmtId="43" fontId="0" fillId="0" borderId="4" xfId="2" applyFont="1" applyFill="1" applyBorder="1"/>
    <xf numFmtId="43" fontId="0" fillId="0" borderId="5" xfId="2" applyFont="1" applyFill="1" applyBorder="1"/>
    <xf numFmtId="1" fontId="1" fillId="0" borderId="4" xfId="0" applyNumberFormat="1" applyFont="1" applyFill="1" applyBorder="1"/>
    <xf numFmtId="1" fontId="1" fillId="0" borderId="5" xfId="0" applyNumberFormat="1" applyFont="1" applyFill="1" applyBorder="1"/>
    <xf numFmtId="1" fontId="0" fillId="0" borderId="4" xfId="0" applyNumberFormat="1" applyFont="1" applyFill="1" applyBorder="1"/>
    <xf numFmtId="1" fontId="0" fillId="0" borderId="5" xfId="0" applyNumberFormat="1" applyFont="1" applyFill="1" applyBorder="1"/>
    <xf numFmtId="1" fontId="0" fillId="0" borderId="7" xfId="0" applyNumberFormat="1" applyFill="1" applyBorder="1"/>
    <xf numFmtId="43" fontId="0" fillId="0" borderId="9" xfId="2" applyFont="1" applyFill="1" applyBorder="1"/>
    <xf numFmtId="43" fontId="0" fillId="0" borderId="7" xfId="2" applyFont="1" applyFill="1" applyBorder="1"/>
    <xf numFmtId="43" fontId="0" fillId="0" borderId="10" xfId="2" applyFont="1" applyFill="1" applyBorder="1"/>
    <xf numFmtId="1" fontId="0" fillId="0" borderId="9" xfId="0" applyNumberFormat="1" applyFill="1" applyBorder="1"/>
    <xf numFmtId="1" fontId="0" fillId="0" borderId="10" xfId="0" applyNumberFormat="1" applyFill="1" applyBorder="1"/>
    <xf numFmtId="1" fontId="0" fillId="0" borderId="11" xfId="0" applyNumberFormat="1" applyFill="1" applyBorder="1"/>
    <xf numFmtId="1" fontId="1" fillId="0" borderId="9" xfId="0" applyNumberFormat="1" applyFont="1" applyFill="1" applyBorder="1"/>
    <xf numFmtId="1" fontId="1" fillId="0" borderId="7" xfId="0" applyNumberFormat="1" applyFont="1" applyFill="1" applyBorder="1"/>
    <xf numFmtId="1" fontId="1" fillId="0" borderId="10" xfId="0" applyNumberFormat="1" applyFont="1" applyFill="1" applyBorder="1"/>
    <xf numFmtId="1" fontId="0" fillId="0" borderId="9" xfId="0" applyNumberFormat="1" applyFont="1" applyFill="1" applyBorder="1"/>
    <xf numFmtId="1" fontId="0" fillId="0" borderId="7" xfId="0" applyNumberFormat="1" applyFont="1" applyFill="1" applyBorder="1"/>
    <xf numFmtId="1" fontId="0" fillId="0" borderId="10" xfId="0" applyNumberFormat="1" applyFont="1" applyFill="1" applyBorder="1"/>
    <xf numFmtId="0" fontId="4" fillId="0" borderId="12" xfId="0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4" fillId="0" borderId="15" xfId="0" applyFont="1" applyFill="1" applyBorder="1"/>
    <xf numFmtId="0" fontId="4" fillId="0" borderId="2" xfId="0" applyFont="1" applyFill="1" applyBorder="1"/>
    <xf numFmtId="0" fontId="6" fillId="0" borderId="12" xfId="1" applyFont="1" applyFill="1" applyBorder="1" applyAlignment="1">
      <alignment vertical="center"/>
    </xf>
    <xf numFmtId="0" fontId="6" fillId="0" borderId="13" xfId="1" applyFont="1" applyFill="1" applyBorder="1" applyAlignment="1">
      <alignment vertical="center"/>
    </xf>
    <xf numFmtId="0" fontId="6" fillId="0" borderId="15" xfId="1" applyFont="1" applyFill="1" applyBorder="1" applyAlignment="1">
      <alignment vertical="center"/>
    </xf>
    <xf numFmtId="164" fontId="0" fillId="0" borderId="7" xfId="2" applyNumberFormat="1" applyFont="1" applyFill="1" applyBorder="1"/>
    <xf numFmtId="164" fontId="0" fillId="0" borderId="1" xfId="2" applyNumberFormat="1" applyFont="1" applyFill="1" applyBorder="1"/>
    <xf numFmtId="164" fontId="0" fillId="0" borderId="8" xfId="2" applyNumberFormat="1" applyFont="1" applyFill="1" applyBorder="1"/>
    <xf numFmtId="164" fontId="0" fillId="0" borderId="3" xfId="2" applyNumberFormat="1" applyFont="1" applyFill="1" applyBorder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n.wikipedia.org/wiki/Jeffrey_Dinowitz" TargetMode="External"/><Relationship Id="rId13" Type="http://schemas.openxmlformats.org/officeDocument/2006/relationships/hyperlink" Target="https://en.wikipedia.org/wiki/Linda_Rosenthal" TargetMode="External"/><Relationship Id="rId18" Type="http://schemas.openxmlformats.org/officeDocument/2006/relationships/hyperlink" Target="https://en.wikipedia.org/wiki/Ron_Kim_(politician)" TargetMode="External"/><Relationship Id="rId3" Type="http://schemas.openxmlformats.org/officeDocument/2006/relationships/hyperlink" Target="https://en.wikipedia.org/wiki/N._Nick_Perry" TargetMode="External"/><Relationship Id="rId21" Type="http://schemas.openxmlformats.org/officeDocument/2006/relationships/hyperlink" Target="https://en.wikipedia.org/wiki/David_Weprin" TargetMode="External"/><Relationship Id="rId7" Type="http://schemas.openxmlformats.org/officeDocument/2006/relationships/hyperlink" Target="https://en.wikipedia.org/wiki/Michael_Benedetto" TargetMode="External"/><Relationship Id="rId12" Type="http://schemas.openxmlformats.org/officeDocument/2006/relationships/hyperlink" Target="https://en.wikipedia.org/wiki/Catherine_Nolan" TargetMode="External"/><Relationship Id="rId17" Type="http://schemas.openxmlformats.org/officeDocument/2006/relationships/hyperlink" Target="https://en.wikipedia.org/wiki/Edward_Braunstein" TargetMode="External"/><Relationship Id="rId2" Type="http://schemas.openxmlformats.org/officeDocument/2006/relationships/hyperlink" Target="https://en.wikipedia.org/wiki/Peter_J._Abbate_Jr." TargetMode="External"/><Relationship Id="rId16" Type="http://schemas.openxmlformats.org/officeDocument/2006/relationships/hyperlink" Target="https://en.wikipedia.org/wiki/Michael_Cusick" TargetMode="External"/><Relationship Id="rId20" Type="http://schemas.openxmlformats.org/officeDocument/2006/relationships/hyperlink" Target="https://en.wikipedia.org/wiki/Andrew_Hevesi" TargetMode="External"/><Relationship Id="rId1" Type="http://schemas.openxmlformats.org/officeDocument/2006/relationships/hyperlink" Target="https://en.wikipedia.org/wiki/Helene_Weinstein" TargetMode="External"/><Relationship Id="rId6" Type="http://schemas.openxmlformats.org/officeDocument/2006/relationships/hyperlink" Target="https://en.wikipedia.org/wiki/Carl_Heastie" TargetMode="External"/><Relationship Id="rId11" Type="http://schemas.openxmlformats.org/officeDocument/2006/relationships/hyperlink" Target="https://en.wikipedia.org/wiki/Robert_J._Rodriguez" TargetMode="External"/><Relationship Id="rId5" Type="http://schemas.openxmlformats.org/officeDocument/2006/relationships/hyperlink" Target="https://en.wikipedia.org/wiki/Jose_Rivera_(politician)" TargetMode="External"/><Relationship Id="rId15" Type="http://schemas.openxmlformats.org/officeDocument/2006/relationships/hyperlink" Target="https://en.wikipedia.org/wiki/Vivian_E._Cook" TargetMode="External"/><Relationship Id="rId10" Type="http://schemas.openxmlformats.org/officeDocument/2006/relationships/hyperlink" Target="https://en.wikipedia.org/wiki/Deborah_J._Glick" TargetMode="External"/><Relationship Id="rId19" Type="http://schemas.openxmlformats.org/officeDocument/2006/relationships/hyperlink" Target="https://en.wikipedia.org/wiki/Jeffrion_L._Aubry" TargetMode="External"/><Relationship Id="rId4" Type="http://schemas.openxmlformats.org/officeDocument/2006/relationships/hyperlink" Target="https://en.wikipedia.org/wiki/William_Colton" TargetMode="External"/><Relationship Id="rId9" Type="http://schemas.openxmlformats.org/officeDocument/2006/relationships/hyperlink" Target="https://en.wikipedia.org/wiki/Richard_N._Gottfried" TargetMode="External"/><Relationship Id="rId14" Type="http://schemas.openxmlformats.org/officeDocument/2006/relationships/hyperlink" Target="https://en.wikipedia.org/wiki/Dan_Quart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95CEF-1915-4FC8-86B2-5FB560BEDDA1}">
  <dimension ref="A1:C1"/>
  <sheetViews>
    <sheetView tabSelected="1" workbookViewId="0">
      <selection activeCell="E18" sqref="E18"/>
    </sheetView>
  </sheetViews>
  <sheetFormatPr defaultRowHeight="14.4" x14ac:dyDescent="0.3"/>
  <sheetData>
    <row r="1" spans="1:3" x14ac:dyDescent="0.3">
      <c r="A1" t="s">
        <v>111</v>
      </c>
      <c r="C1" t="s">
        <v>112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23884-B1EF-4738-B3DC-FB8DB94151A3}">
  <dimension ref="A1:DC26"/>
  <sheetViews>
    <sheetView workbookViewId="0">
      <selection activeCell="C8" sqref="C8"/>
    </sheetView>
  </sheetViews>
  <sheetFormatPr defaultRowHeight="14.4" x14ac:dyDescent="0.3"/>
  <cols>
    <col min="1" max="1" width="9.109375" bestFit="1" customWidth="1"/>
    <col min="2" max="2" width="11.6640625" bestFit="1" customWidth="1"/>
    <col min="3" max="3" width="23.21875" bestFit="1" customWidth="1"/>
    <col min="4" max="4" width="20" bestFit="1" customWidth="1"/>
    <col min="5" max="7" width="20" customWidth="1"/>
    <col min="8" max="8" width="16.109375" bestFit="1" customWidth="1"/>
    <col min="9" max="9" width="8.44140625" customWidth="1"/>
    <col min="10" max="14" width="9" bestFit="1" customWidth="1"/>
    <col min="15" max="16" width="13.6640625" bestFit="1" customWidth="1"/>
    <col min="17" max="17" width="11.109375" bestFit="1" customWidth="1"/>
    <col min="18" max="18" width="13.6640625" bestFit="1" customWidth="1"/>
    <col min="19" max="19" width="12.88671875" bestFit="1" customWidth="1"/>
    <col min="20" max="20" width="14.33203125" bestFit="1" customWidth="1"/>
    <col min="21" max="21" width="9.33203125" bestFit="1" customWidth="1"/>
    <col min="22" max="22" width="14.33203125" bestFit="1" customWidth="1"/>
    <col min="23" max="23" width="13.6640625" bestFit="1" customWidth="1"/>
  </cols>
  <sheetData>
    <row r="1" spans="1:107" s="2" customFormat="1" ht="15" thickBot="1" x14ac:dyDescent="0.35">
      <c r="A1" s="30" t="s">
        <v>2</v>
      </c>
      <c r="B1" s="31" t="s">
        <v>91</v>
      </c>
      <c r="C1" s="31" t="s">
        <v>92</v>
      </c>
      <c r="D1" s="31" t="s">
        <v>93</v>
      </c>
      <c r="E1" s="31" t="s">
        <v>97</v>
      </c>
      <c r="F1" s="31" t="s">
        <v>96</v>
      </c>
      <c r="G1" s="31" t="s">
        <v>95</v>
      </c>
      <c r="H1" s="31" t="s">
        <v>94</v>
      </c>
      <c r="I1" s="31" t="s">
        <v>99</v>
      </c>
      <c r="J1" s="31" t="s">
        <v>98</v>
      </c>
      <c r="K1" s="31" t="s">
        <v>100</v>
      </c>
      <c r="L1" s="31" t="s">
        <v>101</v>
      </c>
      <c r="M1" s="31" t="s">
        <v>102</v>
      </c>
      <c r="N1" s="32" t="s">
        <v>103</v>
      </c>
      <c r="O1" s="30" t="s">
        <v>104</v>
      </c>
      <c r="P1" s="31" t="s">
        <v>105</v>
      </c>
      <c r="Q1" s="31" t="s">
        <v>106</v>
      </c>
      <c r="R1" s="33" t="s">
        <v>107</v>
      </c>
      <c r="S1" s="30" t="s">
        <v>86</v>
      </c>
      <c r="T1" s="31" t="s">
        <v>89</v>
      </c>
      <c r="U1" s="31" t="s">
        <v>87</v>
      </c>
      <c r="V1" s="33" t="s">
        <v>88</v>
      </c>
      <c r="W1" s="34" t="s">
        <v>1</v>
      </c>
      <c r="X1" s="30" t="s">
        <v>24</v>
      </c>
      <c r="Y1" s="31" t="s">
        <v>25</v>
      </c>
      <c r="Z1" s="31" t="s">
        <v>26</v>
      </c>
      <c r="AA1" s="31" t="s">
        <v>27</v>
      </c>
      <c r="AB1" s="31" t="s">
        <v>28</v>
      </c>
      <c r="AC1" s="31" t="s">
        <v>29</v>
      </c>
      <c r="AD1" s="31" t="s">
        <v>30</v>
      </c>
      <c r="AE1" s="31" t="s">
        <v>0</v>
      </c>
      <c r="AF1" s="31" t="s">
        <v>31</v>
      </c>
      <c r="AG1" s="31" t="s">
        <v>32</v>
      </c>
      <c r="AH1" s="31" t="s">
        <v>33</v>
      </c>
      <c r="AI1" s="31" t="s">
        <v>34</v>
      </c>
      <c r="AJ1" s="31" t="s">
        <v>35</v>
      </c>
      <c r="AK1" s="31" t="s">
        <v>36</v>
      </c>
      <c r="AL1" s="31" t="s">
        <v>37</v>
      </c>
      <c r="AM1" s="31" t="s">
        <v>38</v>
      </c>
      <c r="AN1" s="31" t="s">
        <v>39</v>
      </c>
      <c r="AO1" s="31" t="s">
        <v>40</v>
      </c>
      <c r="AP1" s="31" t="s">
        <v>41</v>
      </c>
      <c r="AQ1" s="31" t="s">
        <v>42</v>
      </c>
      <c r="AR1" s="31" t="s">
        <v>43</v>
      </c>
      <c r="AS1" s="31" t="s">
        <v>44</v>
      </c>
      <c r="AT1" s="31" t="s">
        <v>45</v>
      </c>
      <c r="AU1" s="31" t="s">
        <v>46</v>
      </c>
      <c r="AV1" s="31" t="s">
        <v>47</v>
      </c>
      <c r="AW1" s="31" t="s">
        <v>48</v>
      </c>
      <c r="AX1" s="31" t="s">
        <v>49</v>
      </c>
      <c r="AY1" s="31" t="s">
        <v>50</v>
      </c>
      <c r="AZ1" s="31" t="s">
        <v>51</v>
      </c>
      <c r="BA1" s="31" t="s">
        <v>52</v>
      </c>
      <c r="BB1" s="31" t="s">
        <v>53</v>
      </c>
      <c r="BC1" s="31" t="s">
        <v>54</v>
      </c>
      <c r="BD1" s="31" t="s">
        <v>55</v>
      </c>
      <c r="BE1" s="31" t="s">
        <v>56</v>
      </c>
      <c r="BF1" s="31" t="s">
        <v>57</v>
      </c>
      <c r="BG1" s="31" t="s">
        <v>58</v>
      </c>
      <c r="BH1" s="31" t="s">
        <v>59</v>
      </c>
      <c r="BI1" s="31" t="s">
        <v>60</v>
      </c>
      <c r="BJ1" s="31" t="s">
        <v>61</v>
      </c>
      <c r="BK1" s="31" t="s">
        <v>62</v>
      </c>
      <c r="BL1" s="31" t="s">
        <v>63</v>
      </c>
      <c r="BM1" s="31" t="s">
        <v>64</v>
      </c>
      <c r="BN1" s="31" t="s">
        <v>65</v>
      </c>
      <c r="BO1" s="31" t="s">
        <v>66</v>
      </c>
      <c r="BP1" s="31" t="s">
        <v>67</v>
      </c>
      <c r="BQ1" s="31" t="s">
        <v>68</v>
      </c>
      <c r="BR1" s="31" t="s">
        <v>69</v>
      </c>
      <c r="BS1" s="31" t="s">
        <v>70</v>
      </c>
      <c r="BT1" s="31" t="s">
        <v>71</v>
      </c>
      <c r="BU1" s="31" t="s">
        <v>72</v>
      </c>
      <c r="BV1" s="31" t="s">
        <v>73</v>
      </c>
      <c r="BW1" s="31" t="s">
        <v>74</v>
      </c>
      <c r="BX1" s="31" t="s">
        <v>75</v>
      </c>
      <c r="BY1" s="31" t="s">
        <v>76</v>
      </c>
      <c r="BZ1" s="31" t="s">
        <v>77</v>
      </c>
      <c r="CA1" s="31" t="s">
        <v>78</v>
      </c>
      <c r="CB1" s="31" t="s">
        <v>79</v>
      </c>
      <c r="CC1" s="31" t="s">
        <v>80</v>
      </c>
      <c r="CD1" s="31" t="s">
        <v>81</v>
      </c>
      <c r="CE1" s="31" t="s">
        <v>82</v>
      </c>
      <c r="CF1" s="31" t="s">
        <v>83</v>
      </c>
      <c r="CG1" s="31" t="s">
        <v>84</v>
      </c>
      <c r="CH1" s="33" t="s">
        <v>85</v>
      </c>
      <c r="CI1" s="35" t="s">
        <v>3</v>
      </c>
      <c r="CJ1" s="36" t="s">
        <v>6</v>
      </c>
      <c r="CK1" s="36" t="s">
        <v>5</v>
      </c>
      <c r="CL1" s="36" t="s">
        <v>4</v>
      </c>
      <c r="CM1" s="36" t="s">
        <v>7</v>
      </c>
      <c r="CN1" s="36" t="s">
        <v>9</v>
      </c>
      <c r="CO1" s="36" t="s">
        <v>10</v>
      </c>
      <c r="CP1" s="36" t="s">
        <v>8</v>
      </c>
      <c r="CQ1" s="36" t="s">
        <v>14</v>
      </c>
      <c r="CR1" s="36" t="s">
        <v>11</v>
      </c>
      <c r="CS1" s="36" t="s">
        <v>13</v>
      </c>
      <c r="CT1" s="36" t="s">
        <v>12</v>
      </c>
      <c r="CU1" s="36" t="s">
        <v>23</v>
      </c>
      <c r="CV1" s="36" t="s">
        <v>19</v>
      </c>
      <c r="CW1" s="36" t="s">
        <v>17</v>
      </c>
      <c r="CX1" s="36" t="s">
        <v>15</v>
      </c>
      <c r="CY1" s="36" t="s">
        <v>20</v>
      </c>
      <c r="CZ1" s="36" t="s">
        <v>18</v>
      </c>
      <c r="DA1" s="36" t="s">
        <v>16</v>
      </c>
      <c r="DB1" s="36" t="s">
        <v>22</v>
      </c>
      <c r="DC1" s="37" t="s">
        <v>21</v>
      </c>
    </row>
    <row r="2" spans="1:107" x14ac:dyDescent="0.3">
      <c r="A2" s="38">
        <v>2000</v>
      </c>
      <c r="B2" s="38">
        <v>21.25</v>
      </c>
      <c r="C2" s="38">
        <v>38293</v>
      </c>
      <c r="D2" s="38">
        <v>211900</v>
      </c>
      <c r="E2" s="38">
        <v>47228</v>
      </c>
      <c r="F2" s="38">
        <v>323936</v>
      </c>
      <c r="G2" s="38">
        <v>26.6</v>
      </c>
      <c r="H2" s="38">
        <v>705</v>
      </c>
      <c r="I2" s="38">
        <v>35</v>
      </c>
      <c r="J2" s="38">
        <v>34.979999999999997</v>
      </c>
      <c r="K2" s="38">
        <v>24.5</v>
      </c>
      <c r="L2" s="38">
        <v>26.98</v>
      </c>
      <c r="M2" s="38">
        <v>0.22</v>
      </c>
      <c r="N2" s="40">
        <v>9.74</v>
      </c>
      <c r="O2" s="18">
        <f>SUM(S2:V2)</f>
        <v>2224966</v>
      </c>
      <c r="P2" s="19">
        <f>W2</f>
        <v>0</v>
      </c>
      <c r="Q2" s="19">
        <f>SUM(CI2:DC2)</f>
        <v>21215</v>
      </c>
      <c r="R2" s="20">
        <f>SUM(X2:CH2)</f>
        <v>11102618</v>
      </c>
      <c r="S2" s="21">
        <v>2242153</v>
      </c>
      <c r="T2" s="17">
        <v>-17187</v>
      </c>
      <c r="U2" s="17">
        <v>0</v>
      </c>
      <c r="V2" s="22">
        <v>0</v>
      </c>
      <c r="W2" s="23">
        <v>0</v>
      </c>
      <c r="X2" s="24">
        <v>191600</v>
      </c>
      <c r="Y2" s="25" t="s">
        <v>90</v>
      </c>
      <c r="Z2" s="25" t="s">
        <v>90</v>
      </c>
      <c r="AA2" s="25" t="s">
        <v>90</v>
      </c>
      <c r="AB2" s="25">
        <v>110954</v>
      </c>
      <c r="AC2" s="25">
        <v>173250</v>
      </c>
      <c r="AD2" s="25">
        <v>168000</v>
      </c>
      <c r="AE2" s="25" t="s">
        <v>90</v>
      </c>
      <c r="AF2" s="25" t="s">
        <v>90</v>
      </c>
      <c r="AG2" s="25" t="s">
        <v>90</v>
      </c>
      <c r="AH2" s="25">
        <v>68350</v>
      </c>
      <c r="AI2" s="25" t="s">
        <v>90</v>
      </c>
      <c r="AJ2" s="25" t="s">
        <v>90</v>
      </c>
      <c r="AK2" s="25" t="s">
        <v>90</v>
      </c>
      <c r="AL2" s="25">
        <v>485648</v>
      </c>
      <c r="AM2" s="25">
        <v>337500</v>
      </c>
      <c r="AN2" s="25" t="s">
        <v>90</v>
      </c>
      <c r="AO2" s="25">
        <v>331700</v>
      </c>
      <c r="AP2" s="25" t="s">
        <v>90</v>
      </c>
      <c r="AQ2" s="25" t="s">
        <v>90</v>
      </c>
      <c r="AR2" s="25">
        <v>145466</v>
      </c>
      <c r="AS2" s="25" t="s">
        <v>90</v>
      </c>
      <c r="AT2" s="25">
        <v>113926</v>
      </c>
      <c r="AU2" s="25">
        <v>61286</v>
      </c>
      <c r="AV2" s="25" t="s">
        <v>90</v>
      </c>
      <c r="AW2" s="25" t="s">
        <v>90</v>
      </c>
      <c r="AX2" s="25">
        <v>162450</v>
      </c>
      <c r="AY2" s="25" t="s">
        <v>90</v>
      </c>
      <c r="AZ2" s="25">
        <v>21450</v>
      </c>
      <c r="BA2" s="25">
        <v>545273</v>
      </c>
      <c r="BB2" s="25" t="s">
        <v>90</v>
      </c>
      <c r="BC2" s="25">
        <v>8650</v>
      </c>
      <c r="BD2" s="25">
        <v>35226</v>
      </c>
      <c r="BE2" s="25" t="s">
        <v>90</v>
      </c>
      <c r="BF2" s="25">
        <v>272063</v>
      </c>
      <c r="BG2" s="25">
        <v>157736</v>
      </c>
      <c r="BH2" s="25">
        <v>199525</v>
      </c>
      <c r="BI2" s="25">
        <v>54725</v>
      </c>
      <c r="BJ2" s="25" t="s">
        <v>90</v>
      </c>
      <c r="BK2" s="25" t="s">
        <v>90</v>
      </c>
      <c r="BL2" s="25">
        <v>312137</v>
      </c>
      <c r="BM2" s="25" t="s">
        <v>90</v>
      </c>
      <c r="BN2" s="25">
        <v>103739</v>
      </c>
      <c r="BO2" s="25" t="s">
        <v>90</v>
      </c>
      <c r="BP2" s="25" t="s">
        <v>90</v>
      </c>
      <c r="BQ2" s="25" t="s">
        <v>90</v>
      </c>
      <c r="BR2" s="25" t="s">
        <v>90</v>
      </c>
      <c r="BS2" s="25">
        <v>161850</v>
      </c>
      <c r="BT2" s="25" t="s">
        <v>90</v>
      </c>
      <c r="BU2" s="25">
        <v>215021</v>
      </c>
      <c r="BV2" s="25">
        <v>171031</v>
      </c>
      <c r="BW2" s="25" t="s">
        <v>90</v>
      </c>
      <c r="BX2" s="25">
        <v>5920804</v>
      </c>
      <c r="BY2" s="25" t="s">
        <v>90</v>
      </c>
      <c r="BZ2" s="25">
        <v>19350</v>
      </c>
      <c r="CA2" s="25">
        <v>67767</v>
      </c>
      <c r="CB2" s="25" t="s">
        <v>90</v>
      </c>
      <c r="CC2" s="25">
        <v>208611</v>
      </c>
      <c r="CD2" s="25" t="s">
        <v>90</v>
      </c>
      <c r="CE2" s="25">
        <v>207430</v>
      </c>
      <c r="CF2" s="25" t="s">
        <v>90</v>
      </c>
      <c r="CG2" s="25">
        <v>70100</v>
      </c>
      <c r="CH2" s="26" t="s">
        <v>90</v>
      </c>
      <c r="CI2" s="27">
        <v>0</v>
      </c>
      <c r="CJ2" s="28">
        <v>-3250</v>
      </c>
      <c r="CK2" s="28">
        <v>2250</v>
      </c>
      <c r="CL2" s="28">
        <v>600</v>
      </c>
      <c r="CM2" s="28">
        <v>4650</v>
      </c>
      <c r="CN2" s="28">
        <v>3450</v>
      </c>
      <c r="CO2" s="28">
        <v>2415</v>
      </c>
      <c r="CP2" s="28">
        <v>0</v>
      </c>
      <c r="CQ2" s="28">
        <v>1200</v>
      </c>
      <c r="CR2" s="28">
        <v>4150</v>
      </c>
      <c r="CS2" s="28">
        <v>0</v>
      </c>
      <c r="CT2" s="28">
        <v>0</v>
      </c>
      <c r="CU2" s="28">
        <v>0</v>
      </c>
      <c r="CV2" s="28">
        <v>3900</v>
      </c>
      <c r="CW2" s="28">
        <v>100</v>
      </c>
      <c r="CX2" s="28">
        <v>0</v>
      </c>
      <c r="CY2" s="28">
        <v>0</v>
      </c>
      <c r="CZ2" s="28">
        <v>1750</v>
      </c>
      <c r="DA2" s="28">
        <v>0</v>
      </c>
      <c r="DB2" s="28">
        <v>0</v>
      </c>
      <c r="DC2" s="29">
        <v>0</v>
      </c>
    </row>
    <row r="3" spans="1:107" x14ac:dyDescent="0.3">
      <c r="A3" s="39">
        <v>2001</v>
      </c>
      <c r="B3" s="39">
        <v>21.25</v>
      </c>
      <c r="C3" s="39">
        <v>38293</v>
      </c>
      <c r="D3" s="39">
        <v>211900</v>
      </c>
      <c r="E3" s="39">
        <v>44572</v>
      </c>
      <c r="F3" s="39">
        <v>314746</v>
      </c>
      <c r="G3" s="39">
        <v>26.6</v>
      </c>
      <c r="H3" s="39">
        <v>705</v>
      </c>
      <c r="I3" s="39">
        <v>0</v>
      </c>
      <c r="J3" s="39">
        <v>34.979999999999997</v>
      </c>
      <c r="K3" s="39">
        <v>24.5</v>
      </c>
      <c r="L3" s="39">
        <v>26.98</v>
      </c>
      <c r="M3" s="39">
        <v>0.22</v>
      </c>
      <c r="N3" s="41">
        <v>9.74</v>
      </c>
      <c r="O3" s="11">
        <f t="shared" ref="O3:O22" si="0">SUM(S3:V3)</f>
        <v>0</v>
      </c>
      <c r="P3" s="4">
        <f t="shared" ref="P3:P22" si="1">W3</f>
        <v>0</v>
      </c>
      <c r="Q3" s="4">
        <f t="shared" ref="Q3:Q22" si="2">SUM(CI3:DC3)</f>
        <v>0</v>
      </c>
      <c r="R3" s="12">
        <f t="shared" ref="R3:R22" si="3">SUM(X3:CH3)</f>
        <v>0</v>
      </c>
      <c r="S3" s="8">
        <v>0</v>
      </c>
      <c r="T3" s="3">
        <v>0</v>
      </c>
      <c r="U3" s="3">
        <v>0</v>
      </c>
      <c r="V3" s="9">
        <v>0</v>
      </c>
      <c r="W3" s="10">
        <v>0</v>
      </c>
      <c r="X3" s="8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9"/>
      <c r="CI3" s="15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16"/>
    </row>
    <row r="4" spans="1:107" x14ac:dyDescent="0.3">
      <c r="A4" s="39">
        <v>2002</v>
      </c>
      <c r="B4" s="39">
        <v>21.25</v>
      </c>
      <c r="C4" s="39">
        <v>38293</v>
      </c>
      <c r="D4" s="39">
        <v>211900</v>
      </c>
      <c r="E4" s="39">
        <v>44418</v>
      </c>
      <c r="F4" s="39">
        <v>365199</v>
      </c>
      <c r="G4" s="39">
        <v>26.6</v>
      </c>
      <c r="H4" s="39">
        <v>705</v>
      </c>
      <c r="I4" s="39">
        <v>0</v>
      </c>
      <c r="J4" s="39">
        <v>34.979999999999997</v>
      </c>
      <c r="K4" s="39">
        <v>24.5</v>
      </c>
      <c r="L4" s="39">
        <v>26.98</v>
      </c>
      <c r="M4" s="39">
        <v>0.22</v>
      </c>
      <c r="N4" s="41">
        <v>9.74</v>
      </c>
      <c r="O4" s="11">
        <f t="shared" si="0"/>
        <v>3477197</v>
      </c>
      <c r="P4" s="4">
        <f t="shared" si="1"/>
        <v>3122800</v>
      </c>
      <c r="Q4" s="4">
        <f t="shared" si="2"/>
        <v>40692</v>
      </c>
      <c r="R4" s="12">
        <f t="shared" si="3"/>
        <v>4972238</v>
      </c>
      <c r="S4" s="8">
        <v>3255258</v>
      </c>
      <c r="T4" s="3">
        <v>0</v>
      </c>
      <c r="U4" s="3">
        <v>221939</v>
      </c>
      <c r="V4" s="9">
        <v>0</v>
      </c>
      <c r="W4" s="10">
        <v>3122800</v>
      </c>
      <c r="X4" s="13">
        <v>115900</v>
      </c>
      <c r="Y4" s="5" t="s">
        <v>90</v>
      </c>
      <c r="Z4" s="5" t="s">
        <v>90</v>
      </c>
      <c r="AA4" s="5" t="s">
        <v>90</v>
      </c>
      <c r="AB4" s="5">
        <v>237997</v>
      </c>
      <c r="AC4" s="5">
        <v>149073</v>
      </c>
      <c r="AD4" s="5" t="s">
        <v>90</v>
      </c>
      <c r="AE4" s="5" t="s">
        <v>90</v>
      </c>
      <c r="AF4" s="5" t="s">
        <v>90</v>
      </c>
      <c r="AG4" s="5" t="s">
        <v>90</v>
      </c>
      <c r="AH4" s="5">
        <v>54410</v>
      </c>
      <c r="AI4" s="5" t="s">
        <v>90</v>
      </c>
      <c r="AJ4" s="5">
        <v>270969</v>
      </c>
      <c r="AK4" s="5" t="s">
        <v>90</v>
      </c>
      <c r="AL4" s="5">
        <v>212768</v>
      </c>
      <c r="AM4" s="5">
        <v>223000</v>
      </c>
      <c r="AN4" s="5" t="s">
        <v>90</v>
      </c>
      <c r="AO4" s="5">
        <v>315800</v>
      </c>
      <c r="AP4" s="5" t="s">
        <v>90</v>
      </c>
      <c r="AQ4" s="5" t="s">
        <v>90</v>
      </c>
      <c r="AR4" s="5">
        <v>125800</v>
      </c>
      <c r="AS4" s="5" t="s">
        <v>90</v>
      </c>
      <c r="AT4" s="5">
        <v>102725</v>
      </c>
      <c r="AU4" s="5">
        <v>141777</v>
      </c>
      <c r="AV4" s="5" t="s">
        <v>90</v>
      </c>
      <c r="AW4" s="5" t="s">
        <v>90</v>
      </c>
      <c r="AX4" s="5">
        <v>152910</v>
      </c>
      <c r="AY4" s="5" t="s">
        <v>90</v>
      </c>
      <c r="AZ4" s="5">
        <v>17750</v>
      </c>
      <c r="BA4" s="5">
        <v>398408</v>
      </c>
      <c r="BB4" s="5" t="s">
        <v>90</v>
      </c>
      <c r="BC4" s="5">
        <v>18000</v>
      </c>
      <c r="BD4" s="5">
        <v>54050</v>
      </c>
      <c r="BE4" s="5" t="s">
        <v>90</v>
      </c>
      <c r="BF4" s="5">
        <v>112150</v>
      </c>
      <c r="BG4" s="5">
        <v>153107</v>
      </c>
      <c r="BH4" s="5">
        <v>132700</v>
      </c>
      <c r="BI4" s="5">
        <v>99400</v>
      </c>
      <c r="BJ4" s="5" t="s">
        <v>90</v>
      </c>
      <c r="BK4" s="5" t="s">
        <v>90</v>
      </c>
      <c r="BL4" s="5">
        <v>270505</v>
      </c>
      <c r="BM4" s="5" t="s">
        <v>90</v>
      </c>
      <c r="BN4" s="5">
        <v>52500</v>
      </c>
      <c r="BO4" s="5" t="s">
        <v>90</v>
      </c>
      <c r="BP4" s="5">
        <v>311489</v>
      </c>
      <c r="BQ4" s="5" t="s">
        <v>90</v>
      </c>
      <c r="BR4" s="5" t="s">
        <v>90</v>
      </c>
      <c r="BS4" s="5">
        <v>221500</v>
      </c>
      <c r="BT4" s="5" t="s">
        <v>90</v>
      </c>
      <c r="BU4" s="5">
        <v>318519</v>
      </c>
      <c r="BV4" s="5">
        <v>120650</v>
      </c>
      <c r="BW4" s="5" t="s">
        <v>90</v>
      </c>
      <c r="BX4" s="5" t="s">
        <v>90</v>
      </c>
      <c r="BY4" s="5" t="s">
        <v>90</v>
      </c>
      <c r="BZ4" s="5">
        <v>21500</v>
      </c>
      <c r="CA4" s="5">
        <v>67140</v>
      </c>
      <c r="CB4" s="5" t="s">
        <v>90</v>
      </c>
      <c r="CC4" s="5">
        <v>265616</v>
      </c>
      <c r="CD4" s="5" t="s">
        <v>90</v>
      </c>
      <c r="CE4" s="5">
        <v>136325</v>
      </c>
      <c r="CF4" s="5" t="s">
        <v>90</v>
      </c>
      <c r="CG4" s="5">
        <v>97800</v>
      </c>
      <c r="CH4" s="14" t="s">
        <v>90</v>
      </c>
      <c r="CI4" s="15">
        <v>0</v>
      </c>
      <c r="CJ4" s="6">
        <v>5160</v>
      </c>
      <c r="CK4" s="6">
        <v>0</v>
      </c>
      <c r="CL4" s="6">
        <v>1375</v>
      </c>
      <c r="CM4" s="6">
        <v>7350</v>
      </c>
      <c r="CN4" s="6">
        <v>7950</v>
      </c>
      <c r="CO4" s="6">
        <v>4615</v>
      </c>
      <c r="CP4" s="6">
        <v>200</v>
      </c>
      <c r="CQ4" s="6">
        <v>2250</v>
      </c>
      <c r="CR4" s="6">
        <v>2250</v>
      </c>
      <c r="CS4" s="6">
        <v>0</v>
      </c>
      <c r="CT4" s="6">
        <v>0</v>
      </c>
      <c r="CU4" s="6">
        <v>0</v>
      </c>
      <c r="CV4" s="6">
        <v>6387</v>
      </c>
      <c r="CW4" s="6">
        <v>1800</v>
      </c>
      <c r="CX4" s="6">
        <v>0</v>
      </c>
      <c r="CY4" s="6">
        <v>0</v>
      </c>
      <c r="CZ4" s="6">
        <v>430</v>
      </c>
      <c r="DA4" s="6">
        <v>0</v>
      </c>
      <c r="DB4" s="6">
        <v>0</v>
      </c>
      <c r="DC4" s="16">
        <v>925</v>
      </c>
    </row>
    <row r="5" spans="1:107" x14ac:dyDescent="0.3">
      <c r="A5" s="39">
        <v>2003</v>
      </c>
      <c r="B5" s="39">
        <v>21.25</v>
      </c>
      <c r="C5" s="39">
        <v>38293</v>
      </c>
      <c r="D5" s="39">
        <v>211900</v>
      </c>
      <c r="E5" s="39">
        <v>43909</v>
      </c>
      <c r="F5" s="39">
        <v>343827</v>
      </c>
      <c r="G5" s="39">
        <v>26.6</v>
      </c>
      <c r="H5" s="39">
        <v>705</v>
      </c>
      <c r="I5" s="39">
        <v>0</v>
      </c>
      <c r="J5" s="39">
        <v>34.979999999999997</v>
      </c>
      <c r="K5" s="39">
        <v>24.5</v>
      </c>
      <c r="L5" s="39">
        <v>26.98</v>
      </c>
      <c r="M5" s="39">
        <v>0.22</v>
      </c>
      <c r="N5" s="41">
        <v>9.74</v>
      </c>
      <c r="O5" s="11">
        <f t="shared" si="0"/>
        <v>0</v>
      </c>
      <c r="P5" s="4">
        <f t="shared" si="1"/>
        <v>0</v>
      </c>
      <c r="Q5" s="4">
        <f t="shared" si="2"/>
        <v>0</v>
      </c>
      <c r="R5" s="12">
        <f t="shared" si="3"/>
        <v>0</v>
      </c>
      <c r="S5" s="8">
        <v>0</v>
      </c>
      <c r="T5" s="3">
        <v>0</v>
      </c>
      <c r="U5" s="3">
        <v>0</v>
      </c>
      <c r="V5" s="9">
        <v>0</v>
      </c>
      <c r="W5" s="10">
        <v>0</v>
      </c>
      <c r="X5" s="8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9"/>
      <c r="CI5" s="15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16"/>
    </row>
    <row r="6" spans="1:107" x14ac:dyDescent="0.3">
      <c r="A6" s="39">
        <v>2004</v>
      </c>
      <c r="B6" s="39">
        <v>21.25</v>
      </c>
      <c r="C6" s="39">
        <v>38293</v>
      </c>
      <c r="D6" s="39">
        <v>211900</v>
      </c>
      <c r="E6" s="39">
        <v>43590</v>
      </c>
      <c r="F6" s="39">
        <v>294258</v>
      </c>
      <c r="G6" s="39">
        <v>26.6</v>
      </c>
      <c r="H6" s="39">
        <v>705</v>
      </c>
      <c r="I6" s="39">
        <v>0</v>
      </c>
      <c r="J6" s="39">
        <v>34.979999999999997</v>
      </c>
      <c r="K6" s="39">
        <v>24.5</v>
      </c>
      <c r="L6" s="39">
        <v>26.98</v>
      </c>
      <c r="M6" s="39">
        <v>0.22</v>
      </c>
      <c r="N6" s="41">
        <v>9.74</v>
      </c>
      <c r="O6" s="11">
        <f t="shared" si="0"/>
        <v>5028947</v>
      </c>
      <c r="P6" s="4">
        <f t="shared" si="1"/>
        <v>0</v>
      </c>
      <c r="Q6" s="4">
        <f t="shared" si="2"/>
        <v>78280</v>
      </c>
      <c r="R6" s="12">
        <f t="shared" si="3"/>
        <v>5866543</v>
      </c>
      <c r="S6" s="8">
        <v>3416702</v>
      </c>
      <c r="T6" s="3">
        <v>0</v>
      </c>
      <c r="U6" s="3">
        <v>1612245</v>
      </c>
      <c r="V6" s="9">
        <v>0</v>
      </c>
      <c r="W6" s="10">
        <v>0</v>
      </c>
      <c r="X6" s="13">
        <v>195900</v>
      </c>
      <c r="Y6" s="5" t="s">
        <v>90</v>
      </c>
      <c r="Z6" s="5">
        <v>251951</v>
      </c>
      <c r="AA6" s="5" t="s">
        <v>90</v>
      </c>
      <c r="AB6" s="5">
        <v>462652</v>
      </c>
      <c r="AC6" s="5">
        <v>159250</v>
      </c>
      <c r="AD6" s="5" t="s">
        <v>90</v>
      </c>
      <c r="AE6" s="5" t="s">
        <v>90</v>
      </c>
      <c r="AF6" s="5" t="s">
        <v>90</v>
      </c>
      <c r="AG6" s="5" t="s">
        <v>90</v>
      </c>
      <c r="AH6" s="5">
        <v>42590</v>
      </c>
      <c r="AI6" s="5" t="s">
        <v>90</v>
      </c>
      <c r="AJ6" s="5">
        <v>384871</v>
      </c>
      <c r="AK6" s="5" t="s">
        <v>90</v>
      </c>
      <c r="AL6" s="5" t="s">
        <v>90</v>
      </c>
      <c r="AM6" s="5">
        <v>404800</v>
      </c>
      <c r="AN6" s="5" t="s">
        <v>90</v>
      </c>
      <c r="AO6" s="5">
        <v>352512</v>
      </c>
      <c r="AP6" s="5" t="s">
        <v>90</v>
      </c>
      <c r="AQ6" s="5" t="s">
        <v>90</v>
      </c>
      <c r="AR6" s="5">
        <v>189600</v>
      </c>
      <c r="AS6" s="5" t="s">
        <v>90</v>
      </c>
      <c r="AT6" s="5">
        <v>73675</v>
      </c>
      <c r="AU6" s="5">
        <v>211613</v>
      </c>
      <c r="AV6" s="5" t="s">
        <v>90</v>
      </c>
      <c r="AW6" s="5" t="s">
        <v>90</v>
      </c>
      <c r="AX6" s="5">
        <v>165610</v>
      </c>
      <c r="AY6" s="5" t="s">
        <v>90</v>
      </c>
      <c r="AZ6" s="5">
        <v>22300</v>
      </c>
      <c r="BA6" s="5">
        <v>405631</v>
      </c>
      <c r="BB6" s="5" t="s">
        <v>90</v>
      </c>
      <c r="BC6" s="5">
        <v>24500</v>
      </c>
      <c r="BD6" s="5">
        <v>55500</v>
      </c>
      <c r="BE6" s="5" t="s">
        <v>90</v>
      </c>
      <c r="BF6" s="5">
        <v>80309</v>
      </c>
      <c r="BG6" s="5">
        <v>248848</v>
      </c>
      <c r="BH6" s="5">
        <v>91220</v>
      </c>
      <c r="BI6" s="5">
        <v>150270</v>
      </c>
      <c r="BJ6" s="5" t="s">
        <v>90</v>
      </c>
      <c r="BK6" s="5" t="s">
        <v>90</v>
      </c>
      <c r="BL6" s="5">
        <v>419694</v>
      </c>
      <c r="BM6" s="5" t="s">
        <v>90</v>
      </c>
      <c r="BN6" s="5" t="s">
        <v>90</v>
      </c>
      <c r="BO6" s="5" t="s">
        <v>90</v>
      </c>
      <c r="BP6" s="5" t="s">
        <v>90</v>
      </c>
      <c r="BQ6" s="5" t="s">
        <v>90</v>
      </c>
      <c r="BR6" s="5" t="s">
        <v>90</v>
      </c>
      <c r="BS6" s="5">
        <v>68000</v>
      </c>
      <c r="BT6" s="5" t="s">
        <v>90</v>
      </c>
      <c r="BU6" s="5">
        <v>473535</v>
      </c>
      <c r="BV6" s="5">
        <v>105576</v>
      </c>
      <c r="BW6" s="5" t="s">
        <v>90</v>
      </c>
      <c r="BX6" s="5" t="s">
        <v>90</v>
      </c>
      <c r="BY6" s="5" t="s">
        <v>90</v>
      </c>
      <c r="BZ6" s="5">
        <v>26000</v>
      </c>
      <c r="CA6" s="5">
        <v>47939</v>
      </c>
      <c r="CB6" s="5" t="s">
        <v>90</v>
      </c>
      <c r="CC6" s="5">
        <v>450047</v>
      </c>
      <c r="CD6" s="5" t="s">
        <v>90</v>
      </c>
      <c r="CE6" s="5">
        <v>201650</v>
      </c>
      <c r="CF6" s="5" t="s">
        <v>90</v>
      </c>
      <c r="CG6" s="5">
        <v>100500</v>
      </c>
      <c r="CH6" s="14" t="s">
        <v>90</v>
      </c>
      <c r="CI6" s="15">
        <v>9700</v>
      </c>
      <c r="CJ6" s="6">
        <v>3630</v>
      </c>
      <c r="CK6" s="6">
        <v>3400</v>
      </c>
      <c r="CL6" s="6">
        <v>1300</v>
      </c>
      <c r="CM6" s="6">
        <v>9400</v>
      </c>
      <c r="CN6" s="6">
        <v>10500</v>
      </c>
      <c r="CO6" s="6">
        <v>7000</v>
      </c>
      <c r="CP6" s="6">
        <v>150</v>
      </c>
      <c r="CQ6" s="6">
        <v>5500</v>
      </c>
      <c r="CR6" s="6">
        <v>3250</v>
      </c>
      <c r="CS6" s="6">
        <v>0</v>
      </c>
      <c r="CT6" s="6">
        <v>0</v>
      </c>
      <c r="CU6" s="6">
        <v>0</v>
      </c>
      <c r="CV6" s="6">
        <v>21025</v>
      </c>
      <c r="CW6" s="6">
        <v>550</v>
      </c>
      <c r="CX6" s="6">
        <v>0</v>
      </c>
      <c r="CY6" s="6">
        <v>0</v>
      </c>
      <c r="CZ6" s="6">
        <v>1350</v>
      </c>
      <c r="DA6" s="6">
        <v>0</v>
      </c>
      <c r="DB6" s="6">
        <v>0</v>
      </c>
      <c r="DC6" s="16">
        <v>1525</v>
      </c>
    </row>
    <row r="7" spans="1:107" x14ac:dyDescent="0.3">
      <c r="A7" s="39">
        <v>2005</v>
      </c>
      <c r="B7" s="39">
        <v>15.7</v>
      </c>
      <c r="C7" s="39">
        <v>50173</v>
      </c>
      <c r="D7" s="39">
        <v>501000</v>
      </c>
      <c r="E7" s="39">
        <v>47740</v>
      </c>
      <c r="F7" s="39">
        <v>292631</v>
      </c>
      <c r="G7" s="39">
        <v>30.3</v>
      </c>
      <c r="H7" s="39">
        <v>1029</v>
      </c>
      <c r="I7" s="39">
        <v>35</v>
      </c>
      <c r="J7" s="39">
        <v>35.47</v>
      </c>
      <c r="K7" s="39">
        <v>23.34</v>
      </c>
      <c r="L7" s="39">
        <v>27.38</v>
      </c>
      <c r="M7" s="39">
        <v>0.2</v>
      </c>
      <c r="N7" s="41">
        <v>11.57</v>
      </c>
      <c r="O7" s="11">
        <f t="shared" si="0"/>
        <v>0</v>
      </c>
      <c r="P7" s="4">
        <f t="shared" si="1"/>
        <v>0</v>
      </c>
      <c r="Q7" s="4">
        <f t="shared" si="2"/>
        <v>0</v>
      </c>
      <c r="R7" s="12">
        <f t="shared" si="3"/>
        <v>0</v>
      </c>
      <c r="S7" s="8">
        <v>0</v>
      </c>
      <c r="T7" s="3">
        <v>0</v>
      </c>
      <c r="U7" s="3">
        <v>0</v>
      </c>
      <c r="V7" s="9">
        <v>0</v>
      </c>
      <c r="W7" s="10">
        <v>0</v>
      </c>
      <c r="X7" s="13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14"/>
      <c r="CI7" s="15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16"/>
    </row>
    <row r="8" spans="1:107" x14ac:dyDescent="0.3">
      <c r="A8" s="39">
        <v>2006</v>
      </c>
      <c r="B8" s="39">
        <v>15.7</v>
      </c>
      <c r="C8" s="39">
        <v>50173</v>
      </c>
      <c r="D8" s="39">
        <v>501000</v>
      </c>
      <c r="E8" s="39">
        <v>65311</v>
      </c>
      <c r="F8" s="39">
        <v>285260</v>
      </c>
      <c r="G8" s="39">
        <v>30.3</v>
      </c>
      <c r="H8" s="39">
        <v>1029</v>
      </c>
      <c r="I8" s="39">
        <v>34</v>
      </c>
      <c r="J8" s="39">
        <v>35.47</v>
      </c>
      <c r="K8" s="39">
        <v>23.34</v>
      </c>
      <c r="L8" s="39">
        <v>27.38</v>
      </c>
      <c r="M8" s="39">
        <v>0.2</v>
      </c>
      <c r="N8" s="41">
        <v>11.57</v>
      </c>
      <c r="O8" s="11">
        <f t="shared" si="0"/>
        <v>5953729</v>
      </c>
      <c r="P8" s="4">
        <f t="shared" si="1"/>
        <v>3424481</v>
      </c>
      <c r="Q8" s="4">
        <f t="shared" si="2"/>
        <v>132388</v>
      </c>
      <c r="R8" s="12">
        <f t="shared" si="3"/>
        <v>7648570</v>
      </c>
      <c r="S8" s="8">
        <v>-1000</v>
      </c>
      <c r="T8" s="3">
        <v>0</v>
      </c>
      <c r="U8" s="3">
        <v>5954729</v>
      </c>
      <c r="V8" s="9">
        <v>0</v>
      </c>
      <c r="W8" s="10">
        <v>3424481</v>
      </c>
      <c r="X8" s="13">
        <v>154254</v>
      </c>
      <c r="Y8" s="5" t="s">
        <v>90</v>
      </c>
      <c r="Z8" s="5">
        <v>207599</v>
      </c>
      <c r="AA8" s="5" t="s">
        <v>90</v>
      </c>
      <c r="AB8" s="5">
        <v>674568</v>
      </c>
      <c r="AC8" s="5">
        <v>141540</v>
      </c>
      <c r="AD8" s="5" t="s">
        <v>90</v>
      </c>
      <c r="AE8" s="5" t="s">
        <v>90</v>
      </c>
      <c r="AF8" s="5" t="s">
        <v>90</v>
      </c>
      <c r="AG8" s="5">
        <v>138815</v>
      </c>
      <c r="AH8" s="5">
        <v>51720</v>
      </c>
      <c r="AI8" s="5" t="s">
        <v>90</v>
      </c>
      <c r="AJ8" s="5">
        <v>482722</v>
      </c>
      <c r="AK8" s="5" t="s">
        <v>90</v>
      </c>
      <c r="AL8" s="5" t="s">
        <v>90</v>
      </c>
      <c r="AM8" s="5">
        <v>337650</v>
      </c>
      <c r="AN8" s="5" t="s">
        <v>90</v>
      </c>
      <c r="AO8" s="5">
        <v>431874</v>
      </c>
      <c r="AP8" s="5" t="s">
        <v>90</v>
      </c>
      <c r="AQ8" s="5" t="s">
        <v>90</v>
      </c>
      <c r="AR8" s="5">
        <v>222645</v>
      </c>
      <c r="AS8" s="5" t="s">
        <v>90</v>
      </c>
      <c r="AT8" s="5">
        <v>96700</v>
      </c>
      <c r="AU8" s="5">
        <v>339060</v>
      </c>
      <c r="AV8" s="5" t="s">
        <v>90</v>
      </c>
      <c r="AW8" s="5" t="s">
        <v>90</v>
      </c>
      <c r="AX8" s="5">
        <v>178900</v>
      </c>
      <c r="AY8" s="5" t="s">
        <v>90</v>
      </c>
      <c r="AZ8" s="5">
        <v>6650</v>
      </c>
      <c r="BA8" s="5">
        <v>453400</v>
      </c>
      <c r="BB8" s="5" t="s">
        <v>90</v>
      </c>
      <c r="BC8" s="5">
        <v>43450</v>
      </c>
      <c r="BD8" s="5">
        <v>40750</v>
      </c>
      <c r="BE8" s="5" t="s">
        <v>90</v>
      </c>
      <c r="BF8" s="5">
        <v>172761</v>
      </c>
      <c r="BG8" s="5">
        <v>233700</v>
      </c>
      <c r="BH8" s="5">
        <v>110050</v>
      </c>
      <c r="BI8" s="5">
        <v>52650</v>
      </c>
      <c r="BJ8" s="5" t="s">
        <v>90</v>
      </c>
      <c r="BK8" s="5" t="s">
        <v>90</v>
      </c>
      <c r="BL8" s="5">
        <v>506190</v>
      </c>
      <c r="BM8" s="5" t="s">
        <v>90</v>
      </c>
      <c r="BN8" s="5" t="s">
        <v>90</v>
      </c>
      <c r="BO8" s="5" t="s">
        <v>90</v>
      </c>
      <c r="BP8" s="5" t="s">
        <v>90</v>
      </c>
      <c r="BQ8" s="5" t="s">
        <v>90</v>
      </c>
      <c r="BR8" s="5" t="s">
        <v>90</v>
      </c>
      <c r="BS8" s="5" t="s">
        <v>90</v>
      </c>
      <c r="BT8" s="5" t="s">
        <v>90</v>
      </c>
      <c r="BU8" s="5">
        <v>712108</v>
      </c>
      <c r="BV8" s="5">
        <v>233400</v>
      </c>
      <c r="BW8" s="5">
        <v>147300</v>
      </c>
      <c r="BX8" s="5" t="s">
        <v>90</v>
      </c>
      <c r="BY8" s="5" t="s">
        <v>90</v>
      </c>
      <c r="BZ8" s="5">
        <v>39800</v>
      </c>
      <c r="CA8" s="5" t="s">
        <v>90</v>
      </c>
      <c r="CB8" s="5" t="s">
        <v>90</v>
      </c>
      <c r="CC8" s="5">
        <v>894594</v>
      </c>
      <c r="CD8" s="5" t="s">
        <v>90</v>
      </c>
      <c r="CE8" s="5">
        <v>425350</v>
      </c>
      <c r="CF8" s="5" t="s">
        <v>90</v>
      </c>
      <c r="CG8" s="5">
        <v>118370</v>
      </c>
      <c r="CH8" s="14" t="s">
        <v>90</v>
      </c>
      <c r="CI8" s="15">
        <v>14200</v>
      </c>
      <c r="CJ8" s="6">
        <v>27700</v>
      </c>
      <c r="CK8" s="6">
        <v>2175</v>
      </c>
      <c r="CL8" s="6">
        <v>5350</v>
      </c>
      <c r="CM8" s="6">
        <v>16050</v>
      </c>
      <c r="CN8" s="6">
        <v>11000</v>
      </c>
      <c r="CO8" s="6">
        <v>4550</v>
      </c>
      <c r="CP8" s="6">
        <v>3800</v>
      </c>
      <c r="CQ8" s="6">
        <v>9600</v>
      </c>
      <c r="CR8" s="6">
        <v>4250</v>
      </c>
      <c r="CS8" s="6">
        <v>0</v>
      </c>
      <c r="CT8" s="6">
        <v>7050</v>
      </c>
      <c r="CU8" s="6">
        <v>0</v>
      </c>
      <c r="CV8" s="6">
        <v>11950</v>
      </c>
      <c r="CW8" s="6">
        <v>4250</v>
      </c>
      <c r="CX8" s="6">
        <v>0</v>
      </c>
      <c r="CY8" s="6">
        <v>0</v>
      </c>
      <c r="CZ8" s="6">
        <v>2550</v>
      </c>
      <c r="DA8" s="6">
        <v>2000</v>
      </c>
      <c r="DB8" s="6">
        <v>0</v>
      </c>
      <c r="DC8" s="16">
        <v>5913</v>
      </c>
    </row>
    <row r="9" spans="1:107" x14ac:dyDescent="0.3">
      <c r="A9" s="39">
        <v>2007</v>
      </c>
      <c r="B9" s="39">
        <v>15.7</v>
      </c>
      <c r="C9" s="39">
        <v>50173</v>
      </c>
      <c r="D9" s="39">
        <v>501000</v>
      </c>
      <c r="E9" s="39">
        <v>13716</v>
      </c>
      <c r="F9" s="39">
        <v>50154</v>
      </c>
      <c r="G9" s="39">
        <v>30.3</v>
      </c>
      <c r="H9" s="39">
        <v>1029</v>
      </c>
      <c r="I9" s="39">
        <v>34</v>
      </c>
      <c r="J9" s="39">
        <v>35.47</v>
      </c>
      <c r="K9" s="39">
        <v>23.34</v>
      </c>
      <c r="L9" s="39">
        <v>27.38</v>
      </c>
      <c r="M9" s="39">
        <v>0.2</v>
      </c>
      <c r="N9" s="41">
        <v>11.57</v>
      </c>
      <c r="O9" s="11">
        <f t="shared" si="0"/>
        <v>0</v>
      </c>
      <c r="P9" s="4">
        <f t="shared" si="1"/>
        <v>0</v>
      </c>
      <c r="Q9" s="4">
        <f t="shared" si="2"/>
        <v>0</v>
      </c>
      <c r="R9" s="12">
        <f t="shared" si="3"/>
        <v>0</v>
      </c>
      <c r="S9" s="8">
        <v>0</v>
      </c>
      <c r="T9" s="3">
        <v>0</v>
      </c>
      <c r="U9" s="3">
        <v>0</v>
      </c>
      <c r="V9" s="9">
        <v>0</v>
      </c>
      <c r="W9" s="10">
        <v>0</v>
      </c>
      <c r="X9" s="13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14"/>
      <c r="CI9" s="15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16"/>
    </row>
    <row r="10" spans="1:107" x14ac:dyDescent="0.3">
      <c r="A10" s="39">
        <v>2008</v>
      </c>
      <c r="B10" s="39">
        <v>15.7</v>
      </c>
      <c r="C10" s="39">
        <v>50173</v>
      </c>
      <c r="D10" s="39">
        <v>501000</v>
      </c>
      <c r="E10" s="39">
        <v>18993</v>
      </c>
      <c r="F10" s="39">
        <v>51108</v>
      </c>
      <c r="G10" s="39">
        <v>30.3</v>
      </c>
      <c r="H10" s="39">
        <v>1029</v>
      </c>
      <c r="I10" s="39">
        <v>33</v>
      </c>
      <c r="J10" s="39">
        <v>35.47</v>
      </c>
      <c r="K10" s="39">
        <v>23.34</v>
      </c>
      <c r="L10" s="39">
        <v>27.38</v>
      </c>
      <c r="M10" s="39">
        <v>0.2</v>
      </c>
      <c r="N10" s="41">
        <v>11.57</v>
      </c>
      <c r="O10" s="11">
        <f t="shared" si="0"/>
        <v>21840285</v>
      </c>
      <c r="P10" s="4">
        <f t="shared" si="1"/>
        <v>1580953</v>
      </c>
      <c r="Q10" s="4">
        <f t="shared" si="2"/>
        <v>121984</v>
      </c>
      <c r="R10" s="12">
        <f t="shared" si="3"/>
        <v>8981369</v>
      </c>
      <c r="S10" s="8">
        <v>53000</v>
      </c>
      <c r="T10" s="3"/>
      <c r="U10" s="3">
        <v>21787285</v>
      </c>
      <c r="V10" s="9">
        <v>0</v>
      </c>
      <c r="W10" s="10">
        <v>1580953</v>
      </c>
      <c r="X10" s="13">
        <v>368612</v>
      </c>
      <c r="Y10" s="5">
        <v>220875</v>
      </c>
      <c r="Z10" s="5">
        <v>214950</v>
      </c>
      <c r="AA10" s="5">
        <v>86500</v>
      </c>
      <c r="AB10" s="5">
        <v>805517</v>
      </c>
      <c r="AC10" s="5">
        <v>111600</v>
      </c>
      <c r="AD10" s="5" t="s">
        <v>90</v>
      </c>
      <c r="AE10" s="5">
        <v>743486</v>
      </c>
      <c r="AF10" s="5">
        <v>242020</v>
      </c>
      <c r="AG10" s="5">
        <v>155150</v>
      </c>
      <c r="AH10" s="5">
        <v>51450</v>
      </c>
      <c r="AI10" s="5" t="s">
        <v>90</v>
      </c>
      <c r="AJ10" s="5">
        <v>496936</v>
      </c>
      <c r="AK10" s="5" t="s">
        <v>90</v>
      </c>
      <c r="AL10" s="5" t="s">
        <v>90</v>
      </c>
      <c r="AM10" s="5">
        <v>343600</v>
      </c>
      <c r="AN10" s="5" t="s">
        <v>90</v>
      </c>
      <c r="AO10" s="5">
        <v>733383</v>
      </c>
      <c r="AP10" s="5" t="s">
        <v>90</v>
      </c>
      <c r="AQ10" s="5" t="s">
        <v>90</v>
      </c>
      <c r="AR10" s="5">
        <v>212308</v>
      </c>
      <c r="AS10" s="5" t="s">
        <v>90</v>
      </c>
      <c r="AT10" s="5">
        <v>14500</v>
      </c>
      <c r="AU10" s="5">
        <v>465821</v>
      </c>
      <c r="AV10" s="5" t="s">
        <v>90</v>
      </c>
      <c r="AW10" s="5" t="s">
        <v>90</v>
      </c>
      <c r="AX10" s="5">
        <v>318651</v>
      </c>
      <c r="AY10" s="5" t="s">
        <v>90</v>
      </c>
      <c r="AZ10" s="5" t="s">
        <v>90</v>
      </c>
      <c r="BA10" s="5">
        <v>1465969</v>
      </c>
      <c r="BB10" s="5" t="s">
        <v>90</v>
      </c>
      <c r="BC10" s="5">
        <v>54200</v>
      </c>
      <c r="BD10" s="5">
        <v>118614</v>
      </c>
      <c r="BE10" s="5" t="s">
        <v>90</v>
      </c>
      <c r="BF10" s="5">
        <v>210556</v>
      </c>
      <c r="BG10" s="5">
        <v>365648</v>
      </c>
      <c r="BH10" s="5">
        <v>88000</v>
      </c>
      <c r="BI10" s="5" t="s">
        <v>90</v>
      </c>
      <c r="BJ10" s="5" t="s">
        <v>90</v>
      </c>
      <c r="BK10" s="5" t="s">
        <v>90</v>
      </c>
      <c r="BL10" s="5">
        <v>202970</v>
      </c>
      <c r="BM10" s="5" t="s">
        <v>90</v>
      </c>
      <c r="BN10" s="5" t="s">
        <v>90</v>
      </c>
      <c r="BO10" s="5" t="s">
        <v>90</v>
      </c>
      <c r="BP10" s="5" t="s">
        <v>90</v>
      </c>
      <c r="BQ10" s="5" t="s">
        <v>90</v>
      </c>
      <c r="BR10" s="5" t="s">
        <v>90</v>
      </c>
      <c r="BS10" s="5" t="s">
        <v>90</v>
      </c>
      <c r="BT10" s="5" t="s">
        <v>90</v>
      </c>
      <c r="BU10" s="5" t="s">
        <v>90</v>
      </c>
      <c r="BV10" s="5">
        <v>359228</v>
      </c>
      <c r="BW10" s="5">
        <v>154900</v>
      </c>
      <c r="BX10" s="5" t="s">
        <v>90</v>
      </c>
      <c r="BY10" s="5" t="s">
        <v>90</v>
      </c>
      <c r="BZ10" s="5">
        <v>40200</v>
      </c>
      <c r="CA10" s="5" t="s">
        <v>90</v>
      </c>
      <c r="CB10" s="5" t="s">
        <v>90</v>
      </c>
      <c r="CC10" s="5">
        <v>258825</v>
      </c>
      <c r="CD10" s="5" t="s">
        <v>90</v>
      </c>
      <c r="CE10" s="5" t="s">
        <v>90</v>
      </c>
      <c r="CF10" s="5" t="s">
        <v>90</v>
      </c>
      <c r="CG10" s="5">
        <v>76900</v>
      </c>
      <c r="CH10" s="14" t="s">
        <v>90</v>
      </c>
      <c r="CI10" s="15">
        <v>23050</v>
      </c>
      <c r="CJ10" s="6">
        <v>31400</v>
      </c>
      <c r="CK10" s="6">
        <v>1684</v>
      </c>
      <c r="CL10" s="6">
        <v>4750</v>
      </c>
      <c r="CM10" s="6">
        <v>13500</v>
      </c>
      <c r="CN10" s="6">
        <v>13950</v>
      </c>
      <c r="CO10" s="6">
        <v>2725</v>
      </c>
      <c r="CP10" s="6">
        <v>1125</v>
      </c>
      <c r="CQ10" s="6">
        <v>4800</v>
      </c>
      <c r="CR10" s="6">
        <v>10600</v>
      </c>
      <c r="CS10" s="6">
        <v>0</v>
      </c>
      <c r="CT10" s="6">
        <v>2350</v>
      </c>
      <c r="CU10" s="6">
        <v>0</v>
      </c>
      <c r="CV10" s="6">
        <v>1550</v>
      </c>
      <c r="CW10" s="6">
        <v>2450</v>
      </c>
      <c r="CX10" s="6">
        <v>0</v>
      </c>
      <c r="CY10" s="6">
        <v>0</v>
      </c>
      <c r="CZ10" s="6">
        <v>1750</v>
      </c>
      <c r="DA10" s="6">
        <v>500</v>
      </c>
      <c r="DB10" s="6">
        <v>0</v>
      </c>
      <c r="DC10" s="16">
        <v>5800</v>
      </c>
    </row>
    <row r="11" spans="1:107" x14ac:dyDescent="0.3">
      <c r="A11" s="39">
        <v>2009</v>
      </c>
      <c r="B11" s="39">
        <v>15.7</v>
      </c>
      <c r="C11" s="39">
        <v>50173</v>
      </c>
      <c r="D11" s="39">
        <v>501000</v>
      </c>
      <c r="E11" s="39">
        <v>13357</v>
      </c>
      <c r="F11" s="39">
        <v>52111</v>
      </c>
      <c r="G11" s="39">
        <v>30.3</v>
      </c>
      <c r="H11" s="39">
        <v>1029</v>
      </c>
      <c r="I11" s="39">
        <v>33</v>
      </c>
      <c r="J11" s="39">
        <v>35.47</v>
      </c>
      <c r="K11" s="39">
        <v>23.34</v>
      </c>
      <c r="L11" s="39">
        <v>27.38</v>
      </c>
      <c r="M11" s="39">
        <v>0.2</v>
      </c>
      <c r="N11" s="41">
        <v>11.57</v>
      </c>
      <c r="O11" s="11">
        <f t="shared" si="0"/>
        <v>0</v>
      </c>
      <c r="P11" s="4">
        <f t="shared" si="1"/>
        <v>0</v>
      </c>
      <c r="Q11" s="4">
        <f t="shared" si="2"/>
        <v>0</v>
      </c>
      <c r="R11" s="12">
        <f t="shared" si="3"/>
        <v>0</v>
      </c>
      <c r="S11" s="8">
        <v>0</v>
      </c>
      <c r="T11" s="3">
        <v>0</v>
      </c>
      <c r="U11" s="3">
        <v>0</v>
      </c>
      <c r="V11" s="9">
        <v>0</v>
      </c>
      <c r="W11" s="10">
        <v>0</v>
      </c>
      <c r="X11" s="13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14"/>
      <c r="CI11" s="15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16"/>
    </row>
    <row r="12" spans="1:107" x14ac:dyDescent="0.3">
      <c r="A12" s="39">
        <v>2010</v>
      </c>
      <c r="B12" s="39">
        <v>16.88</v>
      </c>
      <c r="C12" s="39">
        <v>51865</v>
      </c>
      <c r="D12" s="39">
        <v>501500</v>
      </c>
      <c r="E12" s="39">
        <v>12209</v>
      </c>
      <c r="F12" s="39">
        <v>53902</v>
      </c>
      <c r="G12" s="39">
        <v>31.6</v>
      </c>
      <c r="H12" s="39">
        <v>1167</v>
      </c>
      <c r="I12" s="39">
        <v>33</v>
      </c>
      <c r="J12" s="39">
        <v>33.31</v>
      </c>
      <c r="K12" s="39">
        <v>22.77</v>
      </c>
      <c r="L12" s="39">
        <v>28.58</v>
      </c>
      <c r="M12" s="39">
        <v>0.21</v>
      </c>
      <c r="N12" s="41">
        <v>12.58</v>
      </c>
      <c r="O12" s="11">
        <f t="shared" si="0"/>
        <v>9184066</v>
      </c>
      <c r="P12" s="4">
        <f t="shared" si="1"/>
        <v>6475869</v>
      </c>
      <c r="Q12" s="4">
        <f t="shared" si="2"/>
        <v>229968</v>
      </c>
      <c r="R12" s="12">
        <f t="shared" si="3"/>
        <v>10817633</v>
      </c>
      <c r="S12" s="8">
        <v>5859859</v>
      </c>
      <c r="T12" s="3">
        <v>0</v>
      </c>
      <c r="U12" s="3">
        <v>0</v>
      </c>
      <c r="V12" s="9">
        <v>3324207</v>
      </c>
      <c r="W12" s="10">
        <v>6475869</v>
      </c>
      <c r="X12" s="13">
        <v>292451</v>
      </c>
      <c r="Y12" s="5">
        <v>203748</v>
      </c>
      <c r="Z12" s="5">
        <v>291050</v>
      </c>
      <c r="AA12" s="5">
        <v>94715</v>
      </c>
      <c r="AB12" s="5">
        <v>682875</v>
      </c>
      <c r="AC12" s="5">
        <v>130440</v>
      </c>
      <c r="AD12" s="5" t="s">
        <v>90</v>
      </c>
      <c r="AE12" s="5" t="s">
        <v>90</v>
      </c>
      <c r="AF12" s="5">
        <v>193099</v>
      </c>
      <c r="AG12" s="5">
        <v>151273</v>
      </c>
      <c r="AH12" s="5">
        <v>68109</v>
      </c>
      <c r="AI12" s="5" t="s">
        <v>90</v>
      </c>
      <c r="AJ12" s="5">
        <v>634742</v>
      </c>
      <c r="AK12" s="5" t="s">
        <v>90</v>
      </c>
      <c r="AL12" s="5" t="s">
        <v>90</v>
      </c>
      <c r="AM12" s="5">
        <v>582250</v>
      </c>
      <c r="AN12" s="5">
        <v>655615</v>
      </c>
      <c r="AO12" s="5">
        <v>902591</v>
      </c>
      <c r="AP12" s="5" t="s">
        <v>90</v>
      </c>
      <c r="AQ12" s="5">
        <v>77446</v>
      </c>
      <c r="AR12" s="5">
        <v>295150</v>
      </c>
      <c r="AS12" s="5">
        <v>574920</v>
      </c>
      <c r="AT12" s="5" t="s">
        <v>90</v>
      </c>
      <c r="AU12" s="5">
        <v>476398</v>
      </c>
      <c r="AV12" s="5" t="s">
        <v>90</v>
      </c>
      <c r="AW12" s="5">
        <v>1369706</v>
      </c>
      <c r="AX12" s="5">
        <v>273100</v>
      </c>
      <c r="AY12" s="5">
        <v>332524</v>
      </c>
      <c r="AZ12" s="5" t="s">
        <v>90</v>
      </c>
      <c r="BA12" s="5">
        <v>629442</v>
      </c>
      <c r="BB12" s="5" t="s">
        <v>90</v>
      </c>
      <c r="BC12" s="5">
        <v>49250</v>
      </c>
      <c r="BD12" s="5">
        <v>57406</v>
      </c>
      <c r="BE12" s="5">
        <v>64066</v>
      </c>
      <c r="BF12" s="5">
        <v>148031</v>
      </c>
      <c r="BG12" s="5">
        <v>227700</v>
      </c>
      <c r="BH12" s="5">
        <v>413015</v>
      </c>
      <c r="BI12" s="5" t="s">
        <v>90</v>
      </c>
      <c r="BJ12" s="5" t="s">
        <v>90</v>
      </c>
      <c r="BK12" s="5" t="s">
        <v>90</v>
      </c>
      <c r="BL12" s="5" t="s">
        <v>90</v>
      </c>
      <c r="BM12" s="5" t="s">
        <v>90</v>
      </c>
      <c r="BN12" s="5" t="s">
        <v>90</v>
      </c>
      <c r="BO12" s="5" t="s">
        <v>90</v>
      </c>
      <c r="BP12" s="5" t="s">
        <v>90</v>
      </c>
      <c r="BQ12" s="5" t="s">
        <v>90</v>
      </c>
      <c r="BR12" s="5" t="s">
        <v>90</v>
      </c>
      <c r="BS12" s="5" t="s">
        <v>90</v>
      </c>
      <c r="BT12" s="5" t="s">
        <v>90</v>
      </c>
      <c r="BU12" s="5" t="s">
        <v>90</v>
      </c>
      <c r="BV12" s="5">
        <v>339160</v>
      </c>
      <c r="BW12" s="5" t="s">
        <v>90</v>
      </c>
      <c r="BX12" s="5" t="s">
        <v>90</v>
      </c>
      <c r="BY12" s="5">
        <v>451395</v>
      </c>
      <c r="BZ12" s="5" t="s">
        <v>90</v>
      </c>
      <c r="CA12" s="5" t="s">
        <v>90</v>
      </c>
      <c r="CB12" s="5">
        <v>155966</v>
      </c>
      <c r="CC12" s="5" t="s">
        <v>90</v>
      </c>
      <c r="CD12" s="5" t="s">
        <v>90</v>
      </c>
      <c r="CE12" s="5" t="s">
        <v>90</v>
      </c>
      <c r="CF12" s="5" t="s">
        <v>90</v>
      </c>
      <c r="CG12" s="5" t="s">
        <v>90</v>
      </c>
      <c r="CH12" s="14" t="s">
        <v>90</v>
      </c>
      <c r="CI12" s="15">
        <v>0</v>
      </c>
      <c r="CJ12" s="6">
        <v>27258</v>
      </c>
      <c r="CK12" s="6">
        <v>9050</v>
      </c>
      <c r="CL12" s="6">
        <v>4400</v>
      </c>
      <c r="CM12" s="6">
        <v>12500</v>
      </c>
      <c r="CN12" s="6">
        <v>9725</v>
      </c>
      <c r="CO12" s="6">
        <v>3750</v>
      </c>
      <c r="CP12" s="6">
        <v>3850</v>
      </c>
      <c r="CQ12" s="6">
        <v>10550</v>
      </c>
      <c r="CR12" s="6">
        <v>11250</v>
      </c>
      <c r="CS12" s="6">
        <v>15500</v>
      </c>
      <c r="CT12" s="6">
        <v>3650</v>
      </c>
      <c r="CU12" s="6">
        <v>0</v>
      </c>
      <c r="CV12" s="6">
        <v>5550</v>
      </c>
      <c r="CW12" s="6">
        <v>1000</v>
      </c>
      <c r="CX12" s="6">
        <v>55750</v>
      </c>
      <c r="CY12" s="6">
        <v>0</v>
      </c>
      <c r="CZ12" s="6">
        <v>12590</v>
      </c>
      <c r="DA12" s="6">
        <v>11155</v>
      </c>
      <c r="DB12" s="6">
        <v>19490</v>
      </c>
      <c r="DC12" s="16">
        <v>12950</v>
      </c>
    </row>
    <row r="13" spans="1:107" x14ac:dyDescent="0.3">
      <c r="A13" s="39">
        <v>2011</v>
      </c>
      <c r="B13" s="39">
        <v>17.46</v>
      </c>
      <c r="C13" s="39">
        <v>53373</v>
      </c>
      <c r="D13" s="39">
        <v>494800</v>
      </c>
      <c r="E13" s="39">
        <v>622</v>
      </c>
      <c r="F13" s="39">
        <v>45262</v>
      </c>
      <c r="G13" s="39">
        <v>32.200000000000003</v>
      </c>
      <c r="H13" s="39">
        <v>1255</v>
      </c>
      <c r="I13" s="39">
        <v>33</v>
      </c>
      <c r="J13" s="39">
        <v>32.51</v>
      </c>
      <c r="K13" s="39">
        <v>22.37</v>
      </c>
      <c r="L13" s="39">
        <v>28.92</v>
      </c>
      <c r="M13" s="39">
        <v>0.18</v>
      </c>
      <c r="N13" s="41">
        <v>13.42</v>
      </c>
      <c r="O13" s="11">
        <f t="shared" si="0"/>
        <v>0</v>
      </c>
      <c r="P13" s="4">
        <f t="shared" si="1"/>
        <v>0</v>
      </c>
      <c r="Q13" s="4">
        <f t="shared" si="2"/>
        <v>0</v>
      </c>
      <c r="R13" s="12">
        <f t="shared" si="3"/>
        <v>0</v>
      </c>
      <c r="S13" s="8">
        <v>0</v>
      </c>
      <c r="T13" s="3">
        <v>0</v>
      </c>
      <c r="U13" s="3">
        <v>0</v>
      </c>
      <c r="V13" s="9">
        <v>0</v>
      </c>
      <c r="W13" s="10">
        <v>0</v>
      </c>
      <c r="X13" s="13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14"/>
      <c r="CI13" s="15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16"/>
    </row>
    <row r="14" spans="1:107" x14ac:dyDescent="0.3">
      <c r="A14" s="39">
        <v>2012</v>
      </c>
      <c r="B14" s="39">
        <v>17.46</v>
      </c>
      <c r="C14" s="39">
        <v>53373</v>
      </c>
      <c r="D14" s="39">
        <v>494800</v>
      </c>
      <c r="E14" s="39">
        <v>5191</v>
      </c>
      <c r="F14" s="39">
        <v>36131</v>
      </c>
      <c r="G14" s="39">
        <v>32.200000000000003</v>
      </c>
      <c r="H14" s="39">
        <v>1255</v>
      </c>
      <c r="I14" s="39">
        <v>32</v>
      </c>
      <c r="J14" s="39">
        <v>32.51</v>
      </c>
      <c r="K14" s="39">
        <v>22.37</v>
      </c>
      <c r="L14" s="39">
        <v>28.92</v>
      </c>
      <c r="M14" s="39">
        <v>0.18</v>
      </c>
      <c r="N14" s="41">
        <v>13.42</v>
      </c>
      <c r="O14" s="11">
        <f t="shared" si="0"/>
        <v>3648950</v>
      </c>
      <c r="P14" s="4">
        <f t="shared" si="1"/>
        <v>0</v>
      </c>
      <c r="Q14" s="4">
        <f t="shared" si="2"/>
        <v>372430</v>
      </c>
      <c r="R14" s="12">
        <f t="shared" si="3"/>
        <v>9715442</v>
      </c>
      <c r="S14" s="8">
        <v>243900</v>
      </c>
      <c r="T14" s="3">
        <v>0</v>
      </c>
      <c r="U14" s="3">
        <v>0</v>
      </c>
      <c r="V14" s="9">
        <v>3405050</v>
      </c>
      <c r="W14" s="10">
        <v>0</v>
      </c>
      <c r="X14" s="13">
        <v>68400</v>
      </c>
      <c r="Y14" s="5" t="s">
        <v>90</v>
      </c>
      <c r="Z14" s="5">
        <v>288626</v>
      </c>
      <c r="AA14" s="5">
        <v>96365</v>
      </c>
      <c r="AB14" s="5">
        <v>915095</v>
      </c>
      <c r="AC14" s="5">
        <v>137200</v>
      </c>
      <c r="AD14" s="5" t="s">
        <v>90</v>
      </c>
      <c r="AE14" s="5" t="s">
        <v>90</v>
      </c>
      <c r="AF14" s="5" t="s">
        <v>90</v>
      </c>
      <c r="AG14" s="5">
        <v>132449</v>
      </c>
      <c r="AH14" s="5">
        <v>9550</v>
      </c>
      <c r="AI14" s="5">
        <v>374830</v>
      </c>
      <c r="AJ14" s="5">
        <v>824132</v>
      </c>
      <c r="AK14" s="5" t="s">
        <v>90</v>
      </c>
      <c r="AL14" s="5" t="s">
        <v>90</v>
      </c>
      <c r="AM14" s="5">
        <v>529700</v>
      </c>
      <c r="AN14" s="5" t="s">
        <v>90</v>
      </c>
      <c r="AO14" s="5">
        <v>695062</v>
      </c>
      <c r="AP14" s="5" t="s">
        <v>90</v>
      </c>
      <c r="AQ14" s="5" t="s">
        <v>90</v>
      </c>
      <c r="AR14" s="5">
        <v>457510</v>
      </c>
      <c r="AS14" s="5" t="s">
        <v>90</v>
      </c>
      <c r="AT14" s="5" t="s">
        <v>90</v>
      </c>
      <c r="AU14" s="5">
        <v>350750</v>
      </c>
      <c r="AV14" s="5" t="s">
        <v>90</v>
      </c>
      <c r="AW14" s="5" t="s">
        <v>90</v>
      </c>
      <c r="AX14" s="5">
        <v>212765</v>
      </c>
      <c r="AY14" s="5">
        <v>278467</v>
      </c>
      <c r="AZ14" s="5" t="s">
        <v>90</v>
      </c>
      <c r="BA14" s="5">
        <v>240250</v>
      </c>
      <c r="BB14" s="5" t="s">
        <v>90</v>
      </c>
      <c r="BC14" s="5">
        <v>24000</v>
      </c>
      <c r="BD14" s="5">
        <v>140836</v>
      </c>
      <c r="BE14" s="5">
        <v>71950</v>
      </c>
      <c r="BF14" s="5">
        <v>70423</v>
      </c>
      <c r="BG14" s="5">
        <v>205000</v>
      </c>
      <c r="BH14" s="5">
        <v>55350</v>
      </c>
      <c r="BI14" s="5" t="s">
        <v>90</v>
      </c>
      <c r="BJ14" s="5">
        <v>269882</v>
      </c>
      <c r="BK14" s="5" t="s">
        <v>90</v>
      </c>
      <c r="BL14" s="5" t="s">
        <v>90</v>
      </c>
      <c r="BM14" s="5">
        <v>349082</v>
      </c>
      <c r="BN14" s="5" t="s">
        <v>90</v>
      </c>
      <c r="BO14" s="5">
        <v>690853</v>
      </c>
      <c r="BP14" s="5" t="s">
        <v>90</v>
      </c>
      <c r="BQ14" s="5">
        <v>205526</v>
      </c>
      <c r="BR14" s="5">
        <v>1028354</v>
      </c>
      <c r="BS14" s="5" t="s">
        <v>90</v>
      </c>
      <c r="BT14" s="5" t="s">
        <v>90</v>
      </c>
      <c r="BU14" s="5" t="s">
        <v>90</v>
      </c>
      <c r="BV14" s="5">
        <v>376872</v>
      </c>
      <c r="BW14" s="5" t="s">
        <v>90</v>
      </c>
      <c r="BX14" s="5" t="s">
        <v>90</v>
      </c>
      <c r="BY14" s="5">
        <v>-86632</v>
      </c>
      <c r="BZ14" s="5" t="s">
        <v>90</v>
      </c>
      <c r="CA14" s="5" t="s">
        <v>90</v>
      </c>
      <c r="CB14" s="5">
        <v>514645</v>
      </c>
      <c r="CC14" s="5" t="s">
        <v>90</v>
      </c>
      <c r="CD14" s="5" t="s">
        <v>90</v>
      </c>
      <c r="CE14" s="5" t="s">
        <v>90</v>
      </c>
      <c r="CF14" s="5">
        <v>188150</v>
      </c>
      <c r="CG14" s="5" t="s">
        <v>90</v>
      </c>
      <c r="CH14" s="14" t="s">
        <v>90</v>
      </c>
      <c r="CI14" s="15">
        <v>750</v>
      </c>
      <c r="CJ14" s="6">
        <v>42700</v>
      </c>
      <c r="CK14" s="6">
        <v>0</v>
      </c>
      <c r="CL14" s="6">
        <v>6300</v>
      </c>
      <c r="CM14" s="6">
        <v>18750</v>
      </c>
      <c r="CN14" s="6">
        <v>11785</v>
      </c>
      <c r="CO14" s="6">
        <v>18050</v>
      </c>
      <c r="CP14" s="6">
        <v>300</v>
      </c>
      <c r="CQ14" s="6">
        <v>300</v>
      </c>
      <c r="CR14" s="6">
        <v>13850</v>
      </c>
      <c r="CS14" s="6">
        <v>44300</v>
      </c>
      <c r="CT14" s="6">
        <v>6125</v>
      </c>
      <c r="CU14" s="6">
        <v>28775</v>
      </c>
      <c r="CV14" s="6">
        <v>2550</v>
      </c>
      <c r="CW14" s="6">
        <v>2500</v>
      </c>
      <c r="CX14" s="6">
        <v>21400</v>
      </c>
      <c r="CY14" s="6">
        <v>1600</v>
      </c>
      <c r="CZ14" s="6">
        <v>1180</v>
      </c>
      <c r="DA14" s="6">
        <v>4850</v>
      </c>
      <c r="DB14" s="7">
        <v>130799</v>
      </c>
      <c r="DC14" s="16">
        <v>15566</v>
      </c>
    </row>
    <row r="15" spans="1:107" x14ac:dyDescent="0.3">
      <c r="A15" s="39">
        <v>2013</v>
      </c>
      <c r="B15" s="39">
        <v>17.46</v>
      </c>
      <c r="C15" s="39">
        <v>53373</v>
      </c>
      <c r="D15" s="39">
        <v>494800</v>
      </c>
      <c r="E15" s="39">
        <v>4608</v>
      </c>
      <c r="F15" s="39">
        <v>35116</v>
      </c>
      <c r="G15" s="39">
        <v>32.200000000000003</v>
      </c>
      <c r="H15" s="39">
        <v>1255</v>
      </c>
      <c r="I15" s="39">
        <v>31</v>
      </c>
      <c r="J15" s="39">
        <v>32.51</v>
      </c>
      <c r="K15" s="39">
        <v>22.37</v>
      </c>
      <c r="L15" s="39">
        <v>28.92</v>
      </c>
      <c r="M15" s="39">
        <v>0.18</v>
      </c>
      <c r="N15" s="41">
        <v>13.42</v>
      </c>
      <c r="O15" s="11">
        <f t="shared" si="0"/>
        <v>0</v>
      </c>
      <c r="P15" s="4">
        <f t="shared" si="1"/>
        <v>0</v>
      </c>
      <c r="Q15" s="4">
        <f t="shared" si="2"/>
        <v>0</v>
      </c>
      <c r="R15" s="12">
        <f t="shared" si="3"/>
        <v>0</v>
      </c>
      <c r="S15" s="8">
        <v>0</v>
      </c>
      <c r="T15" s="3">
        <v>0</v>
      </c>
      <c r="U15" s="3">
        <v>0</v>
      </c>
      <c r="V15" s="9">
        <v>0</v>
      </c>
      <c r="W15" s="10">
        <v>0</v>
      </c>
      <c r="X15" s="13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14"/>
      <c r="CI15" s="15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7"/>
      <c r="DC15" s="16"/>
    </row>
    <row r="16" spans="1:107" x14ac:dyDescent="0.3">
      <c r="A16" s="39">
        <v>2014</v>
      </c>
      <c r="B16" s="39">
        <v>17.46</v>
      </c>
      <c r="C16" s="39">
        <v>53373</v>
      </c>
      <c r="D16" s="39">
        <v>494800</v>
      </c>
      <c r="E16" s="39">
        <v>8608</v>
      </c>
      <c r="F16" s="39">
        <v>37686</v>
      </c>
      <c r="G16" s="39">
        <v>32.200000000000003</v>
      </c>
      <c r="H16" s="39">
        <v>1255</v>
      </c>
      <c r="I16" s="39">
        <v>31</v>
      </c>
      <c r="J16" s="39">
        <v>32.51</v>
      </c>
      <c r="K16" s="39">
        <v>22.37</v>
      </c>
      <c r="L16" s="39">
        <v>28.92</v>
      </c>
      <c r="M16" s="39">
        <v>0.18</v>
      </c>
      <c r="N16" s="41">
        <v>13.42</v>
      </c>
      <c r="O16" s="11">
        <f t="shared" si="0"/>
        <v>2235992</v>
      </c>
      <c r="P16" s="4">
        <f t="shared" si="1"/>
        <v>14956191</v>
      </c>
      <c r="Q16" s="4">
        <f t="shared" si="2"/>
        <v>259747</v>
      </c>
      <c r="R16" s="12">
        <f t="shared" si="3"/>
        <v>9909073</v>
      </c>
      <c r="S16" s="8">
        <v>2093942</v>
      </c>
      <c r="T16" s="3">
        <v>0</v>
      </c>
      <c r="U16" s="3">
        <v>0</v>
      </c>
      <c r="V16" s="9">
        <v>142050</v>
      </c>
      <c r="W16" s="10">
        <v>14956191</v>
      </c>
      <c r="X16" s="13" t="s">
        <v>90</v>
      </c>
      <c r="Y16" s="5" t="s">
        <v>90</v>
      </c>
      <c r="Z16" s="5">
        <v>291599</v>
      </c>
      <c r="AA16" s="5">
        <v>74355</v>
      </c>
      <c r="AB16" s="5">
        <v>1208293</v>
      </c>
      <c r="AC16" s="5">
        <v>199395</v>
      </c>
      <c r="AD16" s="5" t="s">
        <v>90</v>
      </c>
      <c r="AE16" s="5" t="s">
        <v>90</v>
      </c>
      <c r="AF16" s="5" t="s">
        <v>90</v>
      </c>
      <c r="AG16" s="5">
        <v>90783</v>
      </c>
      <c r="AH16" s="5" t="s">
        <v>90</v>
      </c>
      <c r="AI16" s="5" t="s">
        <v>90</v>
      </c>
      <c r="AJ16" s="5">
        <v>1025652</v>
      </c>
      <c r="AK16" s="5">
        <v>173659</v>
      </c>
      <c r="AL16" s="5" t="s">
        <v>90</v>
      </c>
      <c r="AM16" s="5">
        <v>495850</v>
      </c>
      <c r="AN16" s="5">
        <v>435157</v>
      </c>
      <c r="AO16" s="5">
        <v>608900</v>
      </c>
      <c r="AP16" s="5">
        <v>897897</v>
      </c>
      <c r="AQ16" s="5" t="s">
        <v>90</v>
      </c>
      <c r="AR16" s="5">
        <v>116300</v>
      </c>
      <c r="AS16" s="5" t="s">
        <v>90</v>
      </c>
      <c r="AT16" s="5" t="s">
        <v>90</v>
      </c>
      <c r="AU16" s="5">
        <v>516833</v>
      </c>
      <c r="AV16" s="5">
        <v>159399</v>
      </c>
      <c r="AW16" s="5" t="s">
        <v>90</v>
      </c>
      <c r="AX16" s="5">
        <v>179383</v>
      </c>
      <c r="AY16" s="5">
        <v>99400</v>
      </c>
      <c r="AZ16" s="5" t="s">
        <v>90</v>
      </c>
      <c r="BA16" s="5">
        <v>279800</v>
      </c>
      <c r="BB16" s="5" t="s">
        <v>90</v>
      </c>
      <c r="BC16" s="5">
        <v>26500</v>
      </c>
      <c r="BD16" s="5">
        <v>112055</v>
      </c>
      <c r="BE16" s="5">
        <v>78000</v>
      </c>
      <c r="BF16" s="5" t="s">
        <v>90</v>
      </c>
      <c r="BG16" s="5">
        <v>180900</v>
      </c>
      <c r="BH16" s="5" t="s">
        <v>90</v>
      </c>
      <c r="BI16" s="5" t="s">
        <v>90</v>
      </c>
      <c r="BJ16" s="5" t="s">
        <v>90</v>
      </c>
      <c r="BK16" s="5">
        <v>109450</v>
      </c>
      <c r="BL16" s="5" t="s">
        <v>90</v>
      </c>
      <c r="BM16" s="5">
        <v>623874</v>
      </c>
      <c r="BN16" s="5" t="s">
        <v>90</v>
      </c>
      <c r="BO16" s="5">
        <v>639050</v>
      </c>
      <c r="BP16" s="5" t="s">
        <v>90</v>
      </c>
      <c r="BQ16" s="5">
        <v>156241</v>
      </c>
      <c r="BR16" s="5" t="s">
        <v>90</v>
      </c>
      <c r="BS16" s="5" t="s">
        <v>90</v>
      </c>
      <c r="BT16" s="5" t="s">
        <v>90</v>
      </c>
      <c r="BU16" s="5" t="s">
        <v>90</v>
      </c>
      <c r="BV16" s="5">
        <v>356710</v>
      </c>
      <c r="BW16" s="5" t="s">
        <v>90</v>
      </c>
      <c r="BX16" s="5" t="s">
        <v>90</v>
      </c>
      <c r="BY16" s="5" t="s">
        <v>90</v>
      </c>
      <c r="BZ16" s="5" t="s">
        <v>90</v>
      </c>
      <c r="CA16" s="5" t="s">
        <v>90</v>
      </c>
      <c r="CB16" s="5">
        <v>773638</v>
      </c>
      <c r="CC16" s="5" t="s">
        <v>90</v>
      </c>
      <c r="CD16" s="5" t="s">
        <v>90</v>
      </c>
      <c r="CE16" s="5" t="s">
        <v>90</v>
      </c>
      <c r="CF16" s="5" t="s">
        <v>90</v>
      </c>
      <c r="CG16" s="5" t="s">
        <v>90</v>
      </c>
      <c r="CH16" s="14" t="s">
        <v>90</v>
      </c>
      <c r="CI16" s="15">
        <v>892</v>
      </c>
      <c r="CJ16" s="6">
        <v>35600</v>
      </c>
      <c r="CK16" s="6">
        <v>5100</v>
      </c>
      <c r="CL16" s="6">
        <v>3700</v>
      </c>
      <c r="CM16" s="6">
        <v>9600</v>
      </c>
      <c r="CN16" s="6">
        <v>14200</v>
      </c>
      <c r="CO16" s="6">
        <v>7330</v>
      </c>
      <c r="CP16" s="6">
        <v>225</v>
      </c>
      <c r="CQ16" s="6">
        <v>2100</v>
      </c>
      <c r="CR16" s="6">
        <v>13150</v>
      </c>
      <c r="CS16" s="6">
        <v>33600</v>
      </c>
      <c r="CT16" s="6">
        <v>9000</v>
      </c>
      <c r="CU16" s="6">
        <v>59875</v>
      </c>
      <c r="CV16" s="6">
        <v>600</v>
      </c>
      <c r="CW16" s="6">
        <v>500</v>
      </c>
      <c r="CX16" s="6">
        <v>12750</v>
      </c>
      <c r="CY16" s="6">
        <v>3850</v>
      </c>
      <c r="CZ16" s="6">
        <v>2250</v>
      </c>
      <c r="DA16" s="6">
        <v>8700</v>
      </c>
      <c r="DB16" s="6">
        <v>25050</v>
      </c>
      <c r="DC16" s="16">
        <v>11675</v>
      </c>
    </row>
    <row r="17" spans="1:107" x14ac:dyDescent="0.3">
      <c r="A17" s="39">
        <v>2015</v>
      </c>
      <c r="B17" s="39">
        <v>17.46</v>
      </c>
      <c r="C17" s="39">
        <v>53373</v>
      </c>
      <c r="D17" s="39">
        <v>494800</v>
      </c>
      <c r="E17" s="39">
        <v>7487</v>
      </c>
      <c r="F17" s="39">
        <v>34956</v>
      </c>
      <c r="G17" s="39">
        <v>32.200000000000003</v>
      </c>
      <c r="H17" s="39">
        <v>1255</v>
      </c>
      <c r="I17" s="39">
        <v>31</v>
      </c>
      <c r="J17" s="39">
        <v>32.51</v>
      </c>
      <c r="K17" s="39">
        <v>22.37</v>
      </c>
      <c r="L17" s="39">
        <v>28.92</v>
      </c>
      <c r="M17" s="39">
        <v>0.18</v>
      </c>
      <c r="N17" s="41">
        <v>13.42</v>
      </c>
      <c r="O17" s="11">
        <f t="shared" si="0"/>
        <v>0</v>
      </c>
      <c r="P17" s="4">
        <f t="shared" si="1"/>
        <v>0</v>
      </c>
      <c r="Q17" s="4">
        <f t="shared" si="2"/>
        <v>0</v>
      </c>
      <c r="R17" s="12">
        <f t="shared" si="3"/>
        <v>0</v>
      </c>
      <c r="S17" s="8">
        <v>0</v>
      </c>
      <c r="T17" s="3">
        <v>0</v>
      </c>
      <c r="U17" s="3">
        <v>0</v>
      </c>
      <c r="V17" s="9">
        <v>0</v>
      </c>
      <c r="W17" s="10">
        <v>0</v>
      </c>
      <c r="X17" s="13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14"/>
      <c r="CI17" s="15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16"/>
    </row>
    <row r="18" spans="1:107" x14ac:dyDescent="0.3">
      <c r="A18" s="39">
        <v>2016</v>
      </c>
      <c r="B18" s="39">
        <v>17.46</v>
      </c>
      <c r="C18" s="39">
        <v>53373</v>
      </c>
      <c r="D18" s="39">
        <v>494800</v>
      </c>
      <c r="E18" s="39">
        <v>36343</v>
      </c>
      <c r="F18" s="39">
        <v>124846</v>
      </c>
      <c r="G18" s="39">
        <v>32.200000000000003</v>
      </c>
      <c r="H18" s="39">
        <v>1255</v>
      </c>
      <c r="I18" s="39">
        <v>30</v>
      </c>
      <c r="J18" s="39">
        <v>32.51</v>
      </c>
      <c r="K18" s="39">
        <v>22.37</v>
      </c>
      <c r="L18" s="39">
        <v>28.92</v>
      </c>
      <c r="M18" s="39">
        <v>0.18</v>
      </c>
      <c r="N18" s="41">
        <v>13.42</v>
      </c>
      <c r="O18" s="11">
        <f t="shared" si="0"/>
        <v>5786344</v>
      </c>
      <c r="P18" s="4">
        <f t="shared" si="1"/>
        <v>0</v>
      </c>
      <c r="Q18" s="4">
        <f t="shared" si="2"/>
        <v>289799</v>
      </c>
      <c r="R18" s="12">
        <f t="shared" si="3"/>
        <v>9859065</v>
      </c>
      <c r="S18" s="8">
        <v>5496838</v>
      </c>
      <c r="T18" s="3">
        <v>0</v>
      </c>
      <c r="U18" s="3">
        <v>0</v>
      </c>
      <c r="V18" s="9">
        <v>289506</v>
      </c>
      <c r="W18" s="10">
        <v>0</v>
      </c>
      <c r="X18" s="13" t="s">
        <v>90</v>
      </c>
      <c r="Y18" s="5" t="s">
        <v>90</v>
      </c>
      <c r="Z18" s="5" t="s">
        <v>90</v>
      </c>
      <c r="AA18" s="5">
        <v>54725</v>
      </c>
      <c r="AB18" s="5">
        <v>1111923</v>
      </c>
      <c r="AC18" s="5">
        <v>314600</v>
      </c>
      <c r="AD18" s="5" t="s">
        <v>90</v>
      </c>
      <c r="AE18" s="5" t="s">
        <v>90</v>
      </c>
      <c r="AF18" s="5" t="s">
        <v>90</v>
      </c>
      <c r="AG18" s="5">
        <v>91510</v>
      </c>
      <c r="AH18" s="5" t="s">
        <v>90</v>
      </c>
      <c r="AI18" s="5" t="s">
        <v>90</v>
      </c>
      <c r="AJ18" s="5">
        <v>319050</v>
      </c>
      <c r="AK18" s="5">
        <v>312236</v>
      </c>
      <c r="AL18" s="5" t="s">
        <v>90</v>
      </c>
      <c r="AM18" s="5">
        <v>474575</v>
      </c>
      <c r="AN18" s="5" t="s">
        <v>90</v>
      </c>
      <c r="AO18" s="5">
        <v>724489</v>
      </c>
      <c r="AP18" s="5">
        <v>994064</v>
      </c>
      <c r="AQ18" s="5" t="s">
        <v>90</v>
      </c>
      <c r="AR18" s="5" t="s">
        <v>90</v>
      </c>
      <c r="AS18" s="5" t="s">
        <v>90</v>
      </c>
      <c r="AT18" s="5" t="s">
        <v>90</v>
      </c>
      <c r="AU18" s="5">
        <v>530900</v>
      </c>
      <c r="AV18" s="5">
        <v>228410</v>
      </c>
      <c r="AW18" s="5" t="s">
        <v>90</v>
      </c>
      <c r="AX18" s="5">
        <v>244135</v>
      </c>
      <c r="AY18" s="5" t="s">
        <v>90</v>
      </c>
      <c r="AZ18" s="5" t="s">
        <v>90</v>
      </c>
      <c r="BA18" s="5">
        <v>38035</v>
      </c>
      <c r="BB18" s="5">
        <v>602935</v>
      </c>
      <c r="BC18" s="5">
        <v>41100</v>
      </c>
      <c r="BD18" s="5">
        <v>123340</v>
      </c>
      <c r="BE18" s="5">
        <v>94985</v>
      </c>
      <c r="BF18" s="5" t="s">
        <v>90</v>
      </c>
      <c r="BG18" s="5">
        <v>172500</v>
      </c>
      <c r="BH18" s="5" t="s">
        <v>90</v>
      </c>
      <c r="BI18" s="5" t="s">
        <v>90</v>
      </c>
      <c r="BJ18" s="5" t="s">
        <v>90</v>
      </c>
      <c r="BK18" s="5">
        <v>89320</v>
      </c>
      <c r="BL18" s="5" t="s">
        <v>90</v>
      </c>
      <c r="BM18" s="5">
        <v>-3000</v>
      </c>
      <c r="BN18" s="5" t="s">
        <v>90</v>
      </c>
      <c r="BO18" s="5" t="s">
        <v>90</v>
      </c>
      <c r="BP18" s="5" t="s">
        <v>90</v>
      </c>
      <c r="BQ18" s="5">
        <v>43150</v>
      </c>
      <c r="BR18" s="5" t="s">
        <v>90</v>
      </c>
      <c r="BS18" s="5" t="s">
        <v>90</v>
      </c>
      <c r="BT18" s="5">
        <v>449281</v>
      </c>
      <c r="BU18" s="5" t="s">
        <v>90</v>
      </c>
      <c r="BV18" s="5">
        <v>297750</v>
      </c>
      <c r="BW18" s="5" t="s">
        <v>90</v>
      </c>
      <c r="BX18" s="5" t="s">
        <v>90</v>
      </c>
      <c r="BY18" s="5" t="s">
        <v>90</v>
      </c>
      <c r="BZ18" s="5" t="s">
        <v>90</v>
      </c>
      <c r="CA18" s="5" t="s">
        <v>90</v>
      </c>
      <c r="CB18" s="5">
        <v>680805</v>
      </c>
      <c r="CC18" s="5" t="s">
        <v>90</v>
      </c>
      <c r="CD18" s="5">
        <v>793177</v>
      </c>
      <c r="CE18" s="5" t="s">
        <v>90</v>
      </c>
      <c r="CF18" s="5" t="s">
        <v>90</v>
      </c>
      <c r="CG18" s="5" t="s">
        <v>90</v>
      </c>
      <c r="CH18" s="14">
        <v>1035070</v>
      </c>
      <c r="CI18" s="15">
        <v>1500</v>
      </c>
      <c r="CJ18" s="6">
        <v>107900</v>
      </c>
      <c r="CK18" s="6">
        <v>3250</v>
      </c>
      <c r="CL18" s="6">
        <v>3600</v>
      </c>
      <c r="CM18" s="6">
        <v>6500</v>
      </c>
      <c r="CN18" s="6">
        <v>14250</v>
      </c>
      <c r="CO18" s="6">
        <v>7950</v>
      </c>
      <c r="CP18" s="6">
        <v>1825</v>
      </c>
      <c r="CQ18" s="6">
        <v>0</v>
      </c>
      <c r="CR18" s="6">
        <v>15600</v>
      </c>
      <c r="CS18" s="6">
        <v>35800</v>
      </c>
      <c r="CT18" s="6">
        <v>2000</v>
      </c>
      <c r="CU18" s="6">
        <v>31750</v>
      </c>
      <c r="CV18" s="6">
        <v>550</v>
      </c>
      <c r="CW18" s="6">
        <v>1250</v>
      </c>
      <c r="CX18" s="6">
        <v>4750</v>
      </c>
      <c r="CY18" s="6">
        <v>500</v>
      </c>
      <c r="CZ18" s="6">
        <v>2750</v>
      </c>
      <c r="DA18" s="6">
        <v>12350</v>
      </c>
      <c r="DB18" s="6">
        <v>19649</v>
      </c>
      <c r="DC18" s="16">
        <v>16075</v>
      </c>
    </row>
    <row r="19" spans="1:107" x14ac:dyDescent="0.3">
      <c r="A19" s="39">
        <v>2017</v>
      </c>
      <c r="B19" s="39">
        <v>17</v>
      </c>
      <c r="C19" s="39">
        <v>58353.611944763106</v>
      </c>
      <c r="D19" s="39">
        <v>547584.51402500423</v>
      </c>
      <c r="E19" s="39">
        <v>22530</v>
      </c>
      <c r="F19" s="39">
        <v>0</v>
      </c>
      <c r="G19" s="39">
        <v>28.372521918222219</v>
      </c>
      <c r="H19" s="39">
        <v>1345.7209963435957</v>
      </c>
      <c r="I19" s="39">
        <v>30</v>
      </c>
      <c r="J19" s="39">
        <v>0</v>
      </c>
      <c r="K19" s="39">
        <v>0</v>
      </c>
      <c r="L19" s="39">
        <v>0</v>
      </c>
      <c r="M19" s="39">
        <v>0</v>
      </c>
      <c r="N19" s="41">
        <v>0</v>
      </c>
      <c r="O19" s="11">
        <f t="shared" si="0"/>
        <v>0</v>
      </c>
      <c r="P19" s="4">
        <f t="shared" si="1"/>
        <v>0</v>
      </c>
      <c r="Q19" s="4">
        <f t="shared" si="2"/>
        <v>0</v>
      </c>
      <c r="R19" s="12">
        <f t="shared" si="3"/>
        <v>0</v>
      </c>
      <c r="S19" s="8">
        <v>0</v>
      </c>
      <c r="T19" s="3">
        <v>0</v>
      </c>
      <c r="U19" s="3">
        <v>0</v>
      </c>
      <c r="V19" s="9">
        <v>0</v>
      </c>
      <c r="W19" s="10">
        <v>0</v>
      </c>
      <c r="X19" s="13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14"/>
      <c r="CI19" s="15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16"/>
    </row>
    <row r="20" spans="1:107" x14ac:dyDescent="0.3">
      <c r="A20" s="39">
        <v>2018</v>
      </c>
      <c r="B20" s="39">
        <v>17.3</v>
      </c>
      <c r="C20" s="39">
        <v>63799</v>
      </c>
      <c r="D20" s="39">
        <v>606000</v>
      </c>
      <c r="E20" s="39">
        <v>21830</v>
      </c>
      <c r="F20" s="39">
        <v>0</v>
      </c>
      <c r="G20" s="39">
        <v>25</v>
      </c>
      <c r="H20" s="39">
        <v>1443</v>
      </c>
      <c r="I20" s="39">
        <v>29</v>
      </c>
      <c r="J20" s="39">
        <v>0</v>
      </c>
      <c r="K20" s="39">
        <v>0</v>
      </c>
      <c r="L20" s="39">
        <v>0</v>
      </c>
      <c r="M20" s="39">
        <v>0</v>
      </c>
      <c r="N20" s="41">
        <v>0</v>
      </c>
      <c r="O20" s="11">
        <f t="shared" si="0"/>
        <v>2263615</v>
      </c>
      <c r="P20" s="4">
        <f t="shared" si="1"/>
        <v>9005653</v>
      </c>
      <c r="Q20" s="4">
        <f t="shared" si="2"/>
        <v>278715</v>
      </c>
      <c r="R20" s="12">
        <f t="shared" si="3"/>
        <v>9690034</v>
      </c>
      <c r="S20" s="8">
        <v>77811</v>
      </c>
      <c r="T20" s="3">
        <v>0</v>
      </c>
      <c r="U20" s="3">
        <v>0</v>
      </c>
      <c r="V20" s="9">
        <v>2185804</v>
      </c>
      <c r="W20" s="10">
        <v>9005653</v>
      </c>
      <c r="X20" s="13" t="s">
        <v>90</v>
      </c>
      <c r="Y20" s="5" t="s">
        <v>90</v>
      </c>
      <c r="Z20" s="5" t="s">
        <v>90</v>
      </c>
      <c r="AA20" s="5">
        <v>105178</v>
      </c>
      <c r="AB20" s="5">
        <v>1084222</v>
      </c>
      <c r="AC20" s="5">
        <v>341329</v>
      </c>
      <c r="AD20" s="5" t="s">
        <v>90</v>
      </c>
      <c r="AE20" s="5" t="s">
        <v>90</v>
      </c>
      <c r="AF20" s="5" t="s">
        <v>90</v>
      </c>
      <c r="AG20" s="5">
        <v>243250</v>
      </c>
      <c r="AH20" s="5" t="s">
        <v>90</v>
      </c>
      <c r="AI20" s="5" t="s">
        <v>90</v>
      </c>
      <c r="AJ20" s="5" t="s">
        <v>90</v>
      </c>
      <c r="AK20" s="5">
        <v>375893</v>
      </c>
      <c r="AL20" s="5" t="s">
        <v>90</v>
      </c>
      <c r="AM20" s="5">
        <v>394641</v>
      </c>
      <c r="AN20" s="5" t="s">
        <v>90</v>
      </c>
      <c r="AO20" s="5">
        <v>809830</v>
      </c>
      <c r="AP20" s="5">
        <v>706764</v>
      </c>
      <c r="AQ20" s="5" t="s">
        <v>90</v>
      </c>
      <c r="AR20" s="5" t="s">
        <v>90</v>
      </c>
      <c r="AS20" s="5" t="s">
        <v>90</v>
      </c>
      <c r="AT20" s="5" t="s">
        <v>90</v>
      </c>
      <c r="AU20" s="5">
        <v>573450</v>
      </c>
      <c r="AV20" s="5">
        <v>210269</v>
      </c>
      <c r="AW20" s="5" t="s">
        <v>90</v>
      </c>
      <c r="AX20" s="5">
        <v>187140</v>
      </c>
      <c r="AY20" s="5" t="s">
        <v>90</v>
      </c>
      <c r="AZ20" s="5" t="s">
        <v>90</v>
      </c>
      <c r="BA20" s="5" t="s">
        <v>90</v>
      </c>
      <c r="BB20" s="5">
        <v>436293</v>
      </c>
      <c r="BC20" s="5">
        <v>43471</v>
      </c>
      <c r="BD20" s="5">
        <v>43910</v>
      </c>
      <c r="BE20" s="5">
        <v>91509</v>
      </c>
      <c r="BF20" s="5" t="s">
        <v>90</v>
      </c>
      <c r="BG20" s="5">
        <v>364925</v>
      </c>
      <c r="BH20" s="5" t="s">
        <v>90</v>
      </c>
      <c r="BI20" s="5" t="s">
        <v>90</v>
      </c>
      <c r="BJ20" s="5" t="s">
        <v>90</v>
      </c>
      <c r="BK20" s="5">
        <v>170638</v>
      </c>
      <c r="BL20" s="5" t="s">
        <v>90</v>
      </c>
      <c r="BM20" s="5" t="s">
        <v>90</v>
      </c>
      <c r="BN20" s="5" t="s">
        <v>90</v>
      </c>
      <c r="BO20" s="5" t="s">
        <v>90</v>
      </c>
      <c r="BP20" s="5" t="s">
        <v>90</v>
      </c>
      <c r="BQ20" s="5" t="s">
        <v>90</v>
      </c>
      <c r="BR20" s="5" t="s">
        <v>90</v>
      </c>
      <c r="BS20" s="5" t="s">
        <v>90</v>
      </c>
      <c r="BT20" s="5">
        <v>576033</v>
      </c>
      <c r="BU20" s="5" t="s">
        <v>90</v>
      </c>
      <c r="BV20" s="5">
        <v>377825</v>
      </c>
      <c r="BW20" s="5" t="s">
        <v>90</v>
      </c>
      <c r="BX20" s="5" t="s">
        <v>90</v>
      </c>
      <c r="BY20" s="5" t="s">
        <v>90</v>
      </c>
      <c r="BZ20" s="5" t="s">
        <v>90</v>
      </c>
      <c r="CA20" s="5" t="s">
        <v>90</v>
      </c>
      <c r="CB20" s="5">
        <v>823015</v>
      </c>
      <c r="CC20" s="5" t="s">
        <v>90</v>
      </c>
      <c r="CD20" s="5">
        <v>644654</v>
      </c>
      <c r="CE20" s="5" t="s">
        <v>90</v>
      </c>
      <c r="CF20" s="5" t="s">
        <v>90</v>
      </c>
      <c r="CG20" s="5" t="s">
        <v>90</v>
      </c>
      <c r="CH20" s="14">
        <v>1085795</v>
      </c>
      <c r="CI20" s="15">
        <v>1500</v>
      </c>
      <c r="CJ20" s="6">
        <v>92050</v>
      </c>
      <c r="CK20" s="6">
        <v>2550</v>
      </c>
      <c r="CL20" s="6">
        <v>11700</v>
      </c>
      <c r="CM20" s="6">
        <v>8000</v>
      </c>
      <c r="CN20" s="6">
        <v>13650</v>
      </c>
      <c r="CO20" s="6">
        <v>3345</v>
      </c>
      <c r="CP20" s="6">
        <v>450</v>
      </c>
      <c r="CQ20" s="6">
        <v>1000</v>
      </c>
      <c r="CR20" s="6">
        <v>10700</v>
      </c>
      <c r="CS20" s="6">
        <v>33200</v>
      </c>
      <c r="CT20" s="6">
        <v>6150</v>
      </c>
      <c r="CU20" s="6">
        <v>40605</v>
      </c>
      <c r="CV20" s="6">
        <v>7300</v>
      </c>
      <c r="CW20" s="6">
        <v>500</v>
      </c>
      <c r="CX20" s="6">
        <v>4125</v>
      </c>
      <c r="CY20" s="6">
        <v>3500</v>
      </c>
      <c r="CZ20" s="6">
        <v>100</v>
      </c>
      <c r="DA20" s="6">
        <v>10950</v>
      </c>
      <c r="DB20" s="6">
        <v>10450</v>
      </c>
      <c r="DC20" s="16">
        <v>16890</v>
      </c>
    </row>
    <row r="21" spans="1:107" x14ac:dyDescent="0.3">
      <c r="A21" s="39">
        <v>2019</v>
      </c>
      <c r="B21" s="39">
        <v>18</v>
      </c>
      <c r="C21" s="39">
        <v>61015.588897133013</v>
      </c>
      <c r="D21" s="39">
        <v>576052.26802708849</v>
      </c>
      <c r="E21" s="39">
        <v>18647</v>
      </c>
      <c r="F21" s="39">
        <v>0</v>
      </c>
      <c r="G21" s="39">
        <v>26.632931644029643</v>
      </c>
      <c r="H21" s="39">
        <v>1393.5118936427521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41">
        <v>0</v>
      </c>
      <c r="O21" s="11">
        <f t="shared" si="0"/>
        <v>0</v>
      </c>
      <c r="P21" s="4">
        <f t="shared" si="1"/>
        <v>0</v>
      </c>
      <c r="Q21" s="4">
        <f t="shared" si="2"/>
        <v>0</v>
      </c>
      <c r="R21" s="12">
        <f t="shared" si="3"/>
        <v>0</v>
      </c>
      <c r="S21" s="8">
        <v>0</v>
      </c>
      <c r="T21" s="3">
        <v>0</v>
      </c>
      <c r="U21" s="3">
        <v>0</v>
      </c>
      <c r="V21" s="9">
        <v>0</v>
      </c>
      <c r="W21" s="10">
        <v>0</v>
      </c>
      <c r="X21" s="13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14"/>
      <c r="CI21" s="15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16"/>
    </row>
    <row r="22" spans="1:107" x14ac:dyDescent="0.3">
      <c r="A22" s="39">
        <v>2020</v>
      </c>
      <c r="B22" s="39">
        <v>17.899999999999999</v>
      </c>
      <c r="C22" s="39">
        <v>63998</v>
      </c>
      <c r="D22" s="39">
        <v>606000</v>
      </c>
      <c r="E22" s="39">
        <v>3388</v>
      </c>
      <c r="F22" s="39">
        <v>0</v>
      </c>
      <c r="G22" s="39">
        <v>25</v>
      </c>
      <c r="H22" s="39">
        <v>1443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41">
        <v>0</v>
      </c>
      <c r="O22" s="11">
        <f t="shared" si="0"/>
        <v>1300285</v>
      </c>
      <c r="P22" s="4">
        <f t="shared" si="1"/>
        <v>3587768</v>
      </c>
      <c r="Q22" s="4">
        <f t="shared" si="2"/>
        <v>211540</v>
      </c>
      <c r="R22" s="12">
        <f t="shared" si="3"/>
        <v>10898384</v>
      </c>
      <c r="S22" s="8">
        <v>505757</v>
      </c>
      <c r="T22" s="3">
        <v>0</v>
      </c>
      <c r="U22" s="3">
        <v>0</v>
      </c>
      <c r="V22" s="9">
        <v>794528</v>
      </c>
      <c r="W22" s="10">
        <v>3587768</v>
      </c>
      <c r="X22" s="13" t="s">
        <v>90</v>
      </c>
      <c r="Y22" s="5" t="s">
        <v>90</v>
      </c>
      <c r="Z22" s="5" t="s">
        <v>90</v>
      </c>
      <c r="AA22" s="5">
        <v>99943</v>
      </c>
      <c r="AB22" s="5" t="s">
        <v>90</v>
      </c>
      <c r="AC22" s="5">
        <v>390822</v>
      </c>
      <c r="AD22" s="5" t="s">
        <v>90</v>
      </c>
      <c r="AE22" s="5" t="s">
        <v>90</v>
      </c>
      <c r="AF22" s="5" t="s">
        <v>90</v>
      </c>
      <c r="AG22" s="5">
        <v>289375</v>
      </c>
      <c r="AH22" s="5" t="s">
        <v>90</v>
      </c>
      <c r="AI22" s="5" t="s">
        <v>90</v>
      </c>
      <c r="AJ22" s="5" t="s">
        <v>90</v>
      </c>
      <c r="AK22" s="5">
        <v>1263008</v>
      </c>
      <c r="AL22" s="5" t="s">
        <v>90</v>
      </c>
      <c r="AM22" s="5">
        <v>113980</v>
      </c>
      <c r="AN22" s="5" t="s">
        <v>90</v>
      </c>
      <c r="AO22" s="5">
        <v>1064056</v>
      </c>
      <c r="AP22" s="5">
        <v>658047</v>
      </c>
      <c r="AQ22" s="5" t="s">
        <v>90</v>
      </c>
      <c r="AR22" s="5" t="s">
        <v>90</v>
      </c>
      <c r="AS22" s="5" t="s">
        <v>90</v>
      </c>
      <c r="AT22" s="5" t="s">
        <v>90</v>
      </c>
      <c r="AU22" s="5">
        <v>1228275</v>
      </c>
      <c r="AV22" s="5">
        <v>240687</v>
      </c>
      <c r="AW22" s="5" t="s">
        <v>90</v>
      </c>
      <c r="AX22" s="5">
        <v>277543</v>
      </c>
      <c r="AY22" s="5" t="s">
        <v>90</v>
      </c>
      <c r="AZ22" s="5" t="s">
        <v>90</v>
      </c>
      <c r="BA22" s="5" t="s">
        <v>90</v>
      </c>
      <c r="BB22" s="5">
        <v>358583</v>
      </c>
      <c r="BC22" s="5" t="s">
        <v>90</v>
      </c>
      <c r="BD22" s="5" t="s">
        <v>90</v>
      </c>
      <c r="BE22" s="5">
        <v>74699</v>
      </c>
      <c r="BF22" s="5" t="s">
        <v>90</v>
      </c>
      <c r="BG22" s="5">
        <v>125830</v>
      </c>
      <c r="BH22" s="5" t="s">
        <v>90</v>
      </c>
      <c r="BI22" s="5" t="s">
        <v>90</v>
      </c>
      <c r="BJ22" s="5" t="s">
        <v>90</v>
      </c>
      <c r="BK22" s="5">
        <v>110</v>
      </c>
      <c r="BL22" s="5" t="s">
        <v>90</v>
      </c>
      <c r="BM22" s="5" t="s">
        <v>90</v>
      </c>
      <c r="BN22" s="5" t="s">
        <v>90</v>
      </c>
      <c r="BO22" s="5" t="s">
        <v>90</v>
      </c>
      <c r="BP22" s="5" t="s">
        <v>90</v>
      </c>
      <c r="BQ22" s="5" t="s">
        <v>90</v>
      </c>
      <c r="BR22" s="5" t="s">
        <v>90</v>
      </c>
      <c r="BS22" s="5" t="s">
        <v>90</v>
      </c>
      <c r="BT22" s="5">
        <v>695876</v>
      </c>
      <c r="BU22" s="5" t="s">
        <v>90</v>
      </c>
      <c r="BV22" s="5">
        <v>223330</v>
      </c>
      <c r="BW22" s="5" t="s">
        <v>90</v>
      </c>
      <c r="BX22" s="5" t="s">
        <v>90</v>
      </c>
      <c r="BY22" s="5" t="s">
        <v>90</v>
      </c>
      <c r="BZ22" s="5" t="s">
        <v>90</v>
      </c>
      <c r="CA22" s="5" t="s">
        <v>90</v>
      </c>
      <c r="CB22" s="5">
        <v>924866</v>
      </c>
      <c r="CC22" s="5" t="s">
        <v>90</v>
      </c>
      <c r="CD22" s="5">
        <v>1301181</v>
      </c>
      <c r="CE22" s="5" t="s">
        <v>90</v>
      </c>
      <c r="CF22" s="5" t="s">
        <v>90</v>
      </c>
      <c r="CG22" s="5" t="s">
        <v>90</v>
      </c>
      <c r="CH22" s="14">
        <v>1568173</v>
      </c>
      <c r="CI22" s="15">
        <v>1000</v>
      </c>
      <c r="CJ22" s="6">
        <v>56050</v>
      </c>
      <c r="CK22" s="6">
        <v>2700</v>
      </c>
      <c r="CL22" s="6">
        <v>12750</v>
      </c>
      <c r="CM22" s="6">
        <v>10000</v>
      </c>
      <c r="CN22" s="6">
        <v>8250</v>
      </c>
      <c r="CO22" s="6">
        <v>1250</v>
      </c>
      <c r="CP22" s="6">
        <v>0</v>
      </c>
      <c r="CQ22" s="6">
        <v>2500</v>
      </c>
      <c r="CR22" s="6">
        <v>5850</v>
      </c>
      <c r="CS22" s="6">
        <v>12950</v>
      </c>
      <c r="CT22" s="6">
        <v>500</v>
      </c>
      <c r="CU22" s="6">
        <v>49400</v>
      </c>
      <c r="CV22" s="6">
        <v>8370</v>
      </c>
      <c r="CW22" s="6">
        <v>0</v>
      </c>
      <c r="CX22" s="6">
        <v>3250</v>
      </c>
      <c r="CY22" s="6">
        <v>220</v>
      </c>
      <c r="CZ22" s="6">
        <v>8250</v>
      </c>
      <c r="DA22" s="6">
        <v>6500</v>
      </c>
      <c r="DB22" s="6">
        <v>5250</v>
      </c>
      <c r="DC22" s="16">
        <v>16500</v>
      </c>
    </row>
    <row r="24" spans="1:107" x14ac:dyDescent="0.3">
      <c r="A24" s="1" t="s">
        <v>108</v>
      </c>
    </row>
    <row r="25" spans="1:107" x14ac:dyDescent="0.3">
      <c r="A25" s="1" t="s">
        <v>109</v>
      </c>
    </row>
    <row r="26" spans="1:107" x14ac:dyDescent="0.3">
      <c r="A26" s="1" t="s">
        <v>110</v>
      </c>
    </row>
  </sheetData>
  <hyperlinks>
    <hyperlink ref="CM1" r:id="rId1" tooltip="Helene Weinstein" display="https://en.wikipedia.org/wiki/Helene_Weinstein" xr:uid="{638AAFBD-C84C-4811-AF4B-AF801E9689B5}"/>
    <hyperlink ref="CN1" r:id="rId2" tooltip="Peter J. Abbate Jr." display="https://en.wikipedia.org/wiki/Peter_J._Abbate_Jr." xr:uid="{A3578BB7-AE16-4B34-B475-A42239418297}"/>
    <hyperlink ref="CO1" r:id="rId3" tooltip="N. Nick Perry" display="https://en.wikipedia.org/wiki/N._Nick_Perry" xr:uid="{CBCA2292-CC9D-41D3-81B0-D7E57520312E}"/>
    <hyperlink ref="CP1" r:id="rId4" tooltip="William Colton" display="https://en.wikipedia.org/wiki/William_Colton" xr:uid="{212415C3-62C9-4D9B-82C4-10FFC4B8C9FF}"/>
    <hyperlink ref="CI1" r:id="rId5" tooltip="Jose Rivera (politician)" display="https://en.wikipedia.org/wiki/Jose_Rivera_(politician)" xr:uid="{A28254D5-2A8E-4242-815A-2C28F514F4B7}"/>
    <hyperlink ref="CJ1" r:id="rId6" tooltip="Carl Heastie" display="https://en.wikipedia.org/wiki/Carl_Heastie" xr:uid="{4B921FEC-47A1-4954-97C2-2B8D89604637}"/>
    <hyperlink ref="CK1" r:id="rId7" tooltip="Michael Benedetto" display="https://en.wikipedia.org/wiki/Michael_Benedetto" xr:uid="{5BEFDCC2-B26B-4111-A682-428CC78F83A5}"/>
    <hyperlink ref="CL1" r:id="rId8" tooltip="Jeffrey Dinowitz" display="https://en.wikipedia.org/wiki/Jeffrey_Dinowitz" xr:uid="{6A36C26D-584A-48C9-AB46-70FEC28ACF8F}"/>
    <hyperlink ref="CQ1" r:id="rId9" tooltip="Richard N. Gottfried" display="https://en.wikipedia.org/wiki/Richard_N._Gottfried" xr:uid="{61D7B1F8-38CC-4DA4-830E-FD82DFF7FDDF}"/>
    <hyperlink ref="CR1" r:id="rId10" tooltip="Deborah J. Glick" display="https://en.wikipedia.org/wiki/Deborah_J._Glick" xr:uid="{5E50A32E-06FD-4C07-8339-99F807E15150}"/>
    <hyperlink ref="CS1" r:id="rId11" tooltip="Robert J. Rodriguez" display="https://en.wikipedia.org/wiki/Robert_J._Rodriguez" xr:uid="{2E0CE74B-2E6E-4F62-8721-E77D08873D22}"/>
    <hyperlink ref="CV1" r:id="rId12" tooltip="Catherine Nolan" display="https://en.wikipedia.org/wiki/Catherine_Nolan" xr:uid="{F59C56C0-A4E1-4E2C-B526-19414E901960}"/>
    <hyperlink ref="CT1" r:id="rId13" tooltip="Linda Rosenthal" display="https://en.wikipedia.org/wiki/Linda_Rosenthal" xr:uid="{EF8981A9-B9BF-4668-B220-4754E2D30D93}"/>
    <hyperlink ref="CU1" r:id="rId14" tooltip="Dan Quart" display="https://en.wikipedia.org/wiki/Dan_Quart" xr:uid="{BED452B0-CA19-4643-A7C6-E1A1D96C7093}"/>
    <hyperlink ref="CW1" r:id="rId15" tooltip="Vivian E. Cook" display="https://en.wikipedia.org/wiki/Vivian_E._Cook" xr:uid="{A6CE107A-48D3-4601-AC29-EBFB83111639}"/>
    <hyperlink ref="DC1" r:id="rId16" tooltip="Michael Cusick" display="https://en.wikipedia.org/wiki/Michael_Cusick" xr:uid="{100D392A-2549-4C53-9676-170715A6E035}"/>
    <hyperlink ref="CX1" r:id="rId17" tooltip="Edward Braunstein" display="https://en.wikipedia.org/wiki/Edward_Braunstein" xr:uid="{4DC939BB-0D86-4CF2-87FB-15EA78A1F95B}"/>
    <hyperlink ref="CY1" r:id="rId18" tooltip="Ron Kim (politician)" display="https://en.wikipedia.org/wiki/Ron_Kim_(politician)" xr:uid="{6693965D-70D2-4183-A16C-347F9D1130D9}"/>
    <hyperlink ref="CZ1" r:id="rId19" tooltip="Jeffrion L. Aubry" display="https://en.wikipedia.org/wiki/Jeffrion_L._Aubry" xr:uid="{7A1B2DD3-7909-4842-A7A0-613E21BB9E9B}"/>
    <hyperlink ref="DA1" r:id="rId20" tooltip="Andrew Hevesi" display="https://en.wikipedia.org/wiki/Andrew_Hevesi" xr:uid="{35661F0F-94E2-4913-B112-66DF8BE838E1}"/>
    <hyperlink ref="DB1" r:id="rId21" tooltip="David Weprin" display="https://en.wikipedia.org/wiki/David_Weprin" xr:uid="{DCD5ED21-CB9A-41B4-B530-D437C20A5EC9}"/>
  </hyperlinks>
  <pageMargins left="0.7" right="0.7" top="0.75" bottom="0.75" header="0.3" footer="0.3"/>
  <pageSetup orientation="portrait" verticalDpi="0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All Finance combined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Kahn</dc:creator>
  <cp:lastModifiedBy>Daniel Kahn</cp:lastModifiedBy>
  <dcterms:created xsi:type="dcterms:W3CDTF">2021-03-09T19:07:40Z</dcterms:created>
  <dcterms:modified xsi:type="dcterms:W3CDTF">2021-03-31T19:07:12Z</dcterms:modified>
</cp:coreProperties>
</file>