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 Davidson\Documents\"/>
    </mc:Choice>
  </mc:AlternateContent>
  <xr:revisionPtr revIDLastSave="0" documentId="13_ncr:1_{0CA63405-088D-4776-9747-485258F25B80}" xr6:coauthVersionLast="46" xr6:coauthVersionMax="46" xr10:uidLastSave="{00000000-0000-0000-0000-000000000000}"/>
  <bookViews>
    <workbookView xWindow="-23148" yWindow="-1032" windowWidth="23256" windowHeight="1257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1" l="1"/>
  <c r="G59" i="1" l="1"/>
  <c r="G58" i="1"/>
  <c r="G57" i="1"/>
  <c r="G56" i="1"/>
  <c r="G55" i="1"/>
  <c r="U52" i="1"/>
  <c r="L52" i="1"/>
  <c r="R52" i="1"/>
  <c r="O52" i="1"/>
  <c r="AB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M55" i="1"/>
  <c r="M56" i="1"/>
  <c r="M57" i="1"/>
  <c r="M58" i="1"/>
  <c r="M59" i="1"/>
  <c r="M60" i="1"/>
  <c r="M61" i="1"/>
  <c r="M62" i="1"/>
  <c r="M63" i="1"/>
  <c r="M54" i="1"/>
  <c r="L55" i="1"/>
  <c r="L56" i="1"/>
  <c r="L57" i="1"/>
  <c r="L58" i="1"/>
  <c r="L59" i="1"/>
  <c r="L60" i="1"/>
  <c r="L61" i="1"/>
  <c r="L62" i="1"/>
  <c r="L63" i="1"/>
  <c r="L54" i="1"/>
  <c r="K55" i="1"/>
  <c r="K56" i="1"/>
  <c r="K57" i="1"/>
  <c r="K58" i="1"/>
  <c r="K59" i="1"/>
  <c r="K60" i="1"/>
  <c r="K61" i="1"/>
  <c r="K62" i="1"/>
  <c r="K63" i="1"/>
  <c r="K54" i="1"/>
  <c r="J55" i="1"/>
  <c r="J56" i="1"/>
  <c r="J57" i="1"/>
  <c r="J58" i="1"/>
  <c r="J59" i="1"/>
  <c r="J60" i="1"/>
  <c r="J61" i="1"/>
  <c r="J62" i="1"/>
  <c r="J63" i="1"/>
  <c r="J54" i="1"/>
  <c r="I55" i="1"/>
  <c r="I56" i="1"/>
  <c r="I57" i="1"/>
  <c r="I58" i="1"/>
  <c r="I59" i="1"/>
  <c r="I60" i="1"/>
  <c r="I61" i="1"/>
  <c r="I62" i="1"/>
  <c r="I63" i="1"/>
  <c r="I54" i="1"/>
  <c r="H55" i="1"/>
  <c r="H56" i="1"/>
  <c r="H57" i="1"/>
  <c r="H58" i="1"/>
  <c r="H59" i="1"/>
  <c r="H60" i="1"/>
  <c r="H61" i="1"/>
  <c r="H62" i="1"/>
  <c r="H63" i="1"/>
  <c r="H54" i="1"/>
  <c r="G60" i="1"/>
  <c r="G61" i="1"/>
  <c r="G62" i="1"/>
  <c r="G63" i="1"/>
  <c r="G54" i="1"/>
  <c r="F55" i="1"/>
  <c r="F56" i="1"/>
  <c r="F57" i="1"/>
  <c r="F58" i="1"/>
  <c r="F59" i="1"/>
  <c r="F60" i="1"/>
  <c r="F61" i="1"/>
  <c r="F62" i="1"/>
  <c r="F63" i="1"/>
  <c r="F54" i="1"/>
  <c r="E55" i="1"/>
  <c r="E56" i="1"/>
  <c r="E57" i="1"/>
  <c r="E58" i="1"/>
  <c r="E59" i="1"/>
  <c r="E60" i="1"/>
  <c r="E61" i="1"/>
  <c r="E62" i="1"/>
  <c r="E63" i="1"/>
  <c r="E54" i="1"/>
  <c r="D41" i="1"/>
  <c r="D55" i="1"/>
  <c r="D56" i="1"/>
  <c r="D57" i="1"/>
  <c r="D58" i="1"/>
  <c r="D59" i="1"/>
  <c r="D60" i="1"/>
  <c r="D61" i="1"/>
  <c r="D62" i="1"/>
  <c r="D63" i="1"/>
  <c r="D54" i="1"/>
  <c r="C54" i="1"/>
  <c r="C56" i="1"/>
  <c r="C55" i="1"/>
  <c r="C59" i="1"/>
  <c r="C60" i="1"/>
  <c r="C61" i="1"/>
  <c r="C62" i="1"/>
  <c r="C63" i="1"/>
  <c r="C58" i="1"/>
  <c r="B5" i="1"/>
  <c r="AG51" i="1"/>
  <c r="AH51" i="1" s="1"/>
  <c r="AI51" i="1" s="1"/>
  <c r="AJ51" i="1" s="1"/>
  <c r="D51" i="1"/>
  <c r="D50" i="1"/>
  <c r="AG49" i="1"/>
  <c r="AH49" i="1" s="1"/>
  <c r="AI49" i="1" s="1"/>
  <c r="AJ49" i="1" s="1"/>
  <c r="D49" i="1"/>
  <c r="AG48" i="1"/>
  <c r="AH48" i="1" s="1"/>
  <c r="AI48" i="1" s="1"/>
  <c r="AJ48" i="1" s="1"/>
  <c r="D48" i="1"/>
  <c r="AG47" i="1"/>
  <c r="AH47" i="1" s="1"/>
  <c r="AI47" i="1" s="1"/>
  <c r="AJ47" i="1" s="1"/>
  <c r="D47" i="1"/>
  <c r="AG46" i="1"/>
  <c r="AH46" i="1" s="1"/>
  <c r="AI46" i="1" s="1"/>
  <c r="AJ46" i="1" s="1"/>
  <c r="D46" i="1"/>
  <c r="AG45" i="1"/>
  <c r="D45" i="1"/>
  <c r="AG44" i="1"/>
  <c r="AH44" i="1" s="1"/>
  <c r="AI44" i="1" s="1"/>
  <c r="AJ44" i="1" s="1"/>
  <c r="D44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D42" i="1"/>
  <c r="D43" i="1"/>
  <c r="C5" i="1"/>
  <c r="K6" i="1"/>
  <c r="K16" i="1"/>
  <c r="E5" i="1"/>
  <c r="D31" i="1"/>
  <c r="I23" i="1"/>
  <c r="I22" i="1"/>
  <c r="J22" i="1" s="1"/>
  <c r="I29" i="1" s="1"/>
  <c r="I30" i="1" s="1"/>
  <c r="D3" i="1"/>
  <c r="D2" i="1"/>
  <c r="E2" i="1"/>
  <c r="E51" i="1" l="1"/>
  <c r="E50" i="1"/>
  <c r="E49" i="1"/>
  <c r="E48" i="1"/>
  <c r="E47" i="1"/>
  <c r="E46" i="1"/>
  <c r="E45" i="1"/>
  <c r="E44" i="1"/>
  <c r="E41" i="1"/>
  <c r="E43" i="1"/>
  <c r="K17" i="1"/>
  <c r="I24" i="1"/>
  <c r="I25" i="1" s="1"/>
  <c r="I26" i="1" s="1"/>
  <c r="C6" i="1"/>
  <c r="D5" i="1"/>
  <c r="B7" i="1"/>
  <c r="B6" i="1"/>
  <c r="E3" i="1"/>
  <c r="F2" i="1"/>
  <c r="F51" i="1" l="1"/>
  <c r="F50" i="1"/>
  <c r="F49" i="1"/>
  <c r="F48" i="1"/>
  <c r="F47" i="1"/>
  <c r="F46" i="1"/>
  <c r="F45" i="1"/>
  <c r="F44" i="1"/>
  <c r="F43" i="1"/>
  <c r="F41" i="1"/>
  <c r="F7" i="1"/>
  <c r="F6" i="1"/>
  <c r="E6" i="1"/>
  <c r="F8" i="1"/>
  <c r="C7" i="1"/>
  <c r="D6" i="1"/>
  <c r="D7" i="1"/>
  <c r="E7" i="1"/>
  <c r="H5" i="1" s="1"/>
  <c r="J29" i="1"/>
  <c r="J30" i="1" s="1"/>
  <c r="J31" i="1" s="1"/>
  <c r="J32" i="1" s="1"/>
  <c r="B8" i="1"/>
  <c r="F3" i="1"/>
  <c r="G2" i="1"/>
  <c r="G51" i="1" l="1"/>
  <c r="G50" i="1"/>
  <c r="G49" i="1"/>
  <c r="G48" i="1"/>
  <c r="G47" i="1"/>
  <c r="G46" i="1"/>
  <c r="G45" i="1"/>
  <c r="G44" i="1"/>
  <c r="G41" i="1"/>
  <c r="G43" i="1"/>
  <c r="F10" i="1"/>
  <c r="F9" i="1"/>
  <c r="G9" i="1" s="1"/>
  <c r="I31" i="1"/>
  <c r="C8" i="1"/>
  <c r="D8" i="1"/>
  <c r="E8" i="1"/>
  <c r="H6" i="1" s="1"/>
  <c r="B9" i="1"/>
  <c r="G3" i="1"/>
  <c r="H2" i="1"/>
  <c r="H51" i="1" l="1"/>
  <c r="H50" i="1"/>
  <c r="H49" i="1"/>
  <c r="H48" i="1"/>
  <c r="H47" i="1"/>
  <c r="H46" i="1"/>
  <c r="H45" i="1"/>
  <c r="H44" i="1"/>
  <c r="H43" i="1"/>
  <c r="H41" i="1"/>
  <c r="F12" i="1"/>
  <c r="F11" i="1"/>
  <c r="C9" i="1"/>
  <c r="D9" i="1"/>
  <c r="B10" i="1"/>
  <c r="H3" i="1"/>
  <c r="I2" i="1"/>
  <c r="I51" i="1" l="1"/>
  <c r="I50" i="1"/>
  <c r="I49" i="1"/>
  <c r="I48" i="1"/>
  <c r="I47" i="1"/>
  <c r="I46" i="1"/>
  <c r="I45" i="1"/>
  <c r="I44" i="1"/>
  <c r="I41" i="1"/>
  <c r="I43" i="1"/>
  <c r="F14" i="1"/>
  <c r="I8" i="1"/>
  <c r="H9" i="1"/>
  <c r="I9" i="1" s="1"/>
  <c r="E9" i="1"/>
  <c r="F13" i="1"/>
  <c r="C10" i="1"/>
  <c r="D10" i="1"/>
  <c r="J2" i="1"/>
  <c r="B12" i="1"/>
  <c r="B11" i="1"/>
  <c r="I3" i="1"/>
  <c r="J51" i="1" l="1"/>
  <c r="J50" i="1"/>
  <c r="J49" i="1"/>
  <c r="J48" i="1"/>
  <c r="J47" i="1"/>
  <c r="J46" i="1"/>
  <c r="J45" i="1"/>
  <c r="J44" i="1"/>
  <c r="J43" i="1"/>
  <c r="J41" i="1"/>
  <c r="I14" i="1"/>
  <c r="F16" i="1"/>
  <c r="H10" i="1"/>
  <c r="E10" i="1"/>
  <c r="H8" i="1" s="1"/>
  <c r="F15" i="1"/>
  <c r="J9" i="1"/>
  <c r="H7" i="1"/>
  <c r="C11" i="1"/>
  <c r="D11" i="1"/>
  <c r="K2" i="1"/>
  <c r="J3" i="1"/>
  <c r="K3" i="1"/>
  <c r="K51" i="1" l="1"/>
  <c r="K50" i="1"/>
  <c r="K49" i="1"/>
  <c r="K48" i="1"/>
  <c r="K47" i="1"/>
  <c r="K46" i="1"/>
  <c r="K45" i="1"/>
  <c r="K44" i="1"/>
  <c r="K41" i="1"/>
  <c r="K43" i="1"/>
  <c r="H11" i="1"/>
  <c r="E11" i="1"/>
  <c r="F17" i="1"/>
  <c r="C13" i="1"/>
  <c r="L3" i="1"/>
  <c r="C12" i="1"/>
  <c r="B13" i="1"/>
  <c r="L2" i="1"/>
  <c r="L51" i="1" l="1"/>
  <c r="L50" i="1"/>
  <c r="L49" i="1"/>
  <c r="L48" i="1"/>
  <c r="L47" i="1"/>
  <c r="L46" i="1"/>
  <c r="L45" i="1"/>
  <c r="L44" i="1"/>
  <c r="L43" i="1"/>
  <c r="L41" i="1"/>
  <c r="F23" i="1"/>
  <c r="H13" i="1"/>
  <c r="F22" i="1"/>
  <c r="H12" i="1"/>
  <c r="B14" i="1"/>
  <c r="M2" i="1"/>
  <c r="E13" i="1"/>
  <c r="D13" i="1"/>
  <c r="E12" i="1"/>
  <c r="D12" i="1"/>
  <c r="C14" i="1"/>
  <c r="M3" i="1"/>
  <c r="M51" i="1" l="1"/>
  <c r="M50" i="1"/>
  <c r="M49" i="1"/>
  <c r="M48" i="1"/>
  <c r="M47" i="1"/>
  <c r="M46" i="1"/>
  <c r="M45" i="1"/>
  <c r="M44" i="1"/>
  <c r="M41" i="1"/>
  <c r="M43" i="1"/>
  <c r="F24" i="1"/>
  <c r="H14" i="1"/>
  <c r="C15" i="1"/>
  <c r="N3" i="1"/>
  <c r="B15" i="1"/>
  <c r="N2" i="1"/>
  <c r="E14" i="1"/>
  <c r="D14" i="1"/>
  <c r="N51" i="1" l="1"/>
  <c r="N50" i="1"/>
  <c r="N49" i="1"/>
  <c r="N48" i="1"/>
  <c r="N47" i="1"/>
  <c r="N46" i="1"/>
  <c r="N45" i="1"/>
  <c r="N44" i="1"/>
  <c r="N43" i="1"/>
  <c r="N41" i="1"/>
  <c r="F25" i="1"/>
  <c r="H15" i="1"/>
  <c r="B16" i="1"/>
  <c r="O2" i="1"/>
  <c r="E15" i="1"/>
  <c r="D15" i="1"/>
  <c r="C16" i="1"/>
  <c r="O3" i="1"/>
  <c r="O51" i="1" l="1"/>
  <c r="O50" i="1"/>
  <c r="O49" i="1"/>
  <c r="O48" i="1"/>
  <c r="O47" i="1"/>
  <c r="O46" i="1"/>
  <c r="O45" i="1"/>
  <c r="O44" i="1"/>
  <c r="O41" i="1"/>
  <c r="O43" i="1"/>
  <c r="F26" i="1"/>
  <c r="H16" i="1"/>
  <c r="F18" i="1"/>
  <c r="C17" i="1"/>
  <c r="P3" i="1"/>
  <c r="B17" i="1"/>
  <c r="P2" i="1"/>
  <c r="E16" i="1"/>
  <c r="D16" i="1"/>
  <c r="P51" i="1" l="1"/>
  <c r="P50" i="1"/>
  <c r="P49" i="1"/>
  <c r="P48" i="1"/>
  <c r="P47" i="1"/>
  <c r="P46" i="1"/>
  <c r="P45" i="1"/>
  <c r="P44" i="1"/>
  <c r="P43" i="1"/>
  <c r="P41" i="1"/>
  <c r="F27" i="1"/>
  <c r="H17" i="1"/>
  <c r="B18" i="1"/>
  <c r="Q2" i="1"/>
  <c r="E17" i="1"/>
  <c r="D17" i="1"/>
  <c r="C18" i="1"/>
  <c r="Q3" i="1"/>
  <c r="Q51" i="1" l="1"/>
  <c r="Q50" i="1"/>
  <c r="Q49" i="1"/>
  <c r="Q48" i="1"/>
  <c r="Q47" i="1"/>
  <c r="Q46" i="1"/>
  <c r="Q45" i="1"/>
  <c r="Q44" i="1"/>
  <c r="Q41" i="1"/>
  <c r="Q43" i="1"/>
  <c r="F28" i="1"/>
  <c r="H18" i="1"/>
  <c r="C19" i="1"/>
  <c r="R3" i="1"/>
  <c r="B19" i="1"/>
  <c r="R2" i="1"/>
  <c r="E18" i="1"/>
  <c r="D18" i="1"/>
  <c r="R51" i="1" l="1"/>
  <c r="R50" i="1"/>
  <c r="R49" i="1"/>
  <c r="R48" i="1"/>
  <c r="R47" i="1"/>
  <c r="R46" i="1"/>
  <c r="R45" i="1"/>
  <c r="R44" i="1"/>
  <c r="R43" i="1"/>
  <c r="R41" i="1"/>
  <c r="F29" i="1"/>
  <c r="H19" i="1"/>
  <c r="B20" i="1"/>
  <c r="S2" i="1"/>
  <c r="E19" i="1"/>
  <c r="D19" i="1"/>
  <c r="C20" i="1"/>
  <c r="S3" i="1"/>
  <c r="S51" i="1" l="1"/>
  <c r="S50" i="1"/>
  <c r="S49" i="1"/>
  <c r="S48" i="1"/>
  <c r="S47" i="1"/>
  <c r="S46" i="1"/>
  <c r="S45" i="1"/>
  <c r="S44" i="1"/>
  <c r="S41" i="1"/>
  <c r="S43" i="1"/>
  <c r="F30" i="1"/>
  <c r="H20" i="1"/>
  <c r="I19" i="1" s="1"/>
  <c r="C21" i="1"/>
  <c r="T3" i="1"/>
  <c r="B21" i="1"/>
  <c r="F31" i="1" s="1"/>
  <c r="T2" i="1"/>
  <c r="E20" i="1"/>
  <c r="D20" i="1"/>
  <c r="T51" i="1" l="1"/>
  <c r="T50" i="1"/>
  <c r="T49" i="1"/>
  <c r="T48" i="1"/>
  <c r="T47" i="1"/>
  <c r="T46" i="1"/>
  <c r="T45" i="1"/>
  <c r="T44" i="1"/>
  <c r="T43" i="1"/>
  <c r="T41" i="1"/>
  <c r="B22" i="1"/>
  <c r="U2" i="1"/>
  <c r="E21" i="1"/>
  <c r="D21" i="1"/>
  <c r="C22" i="1"/>
  <c r="U3" i="1"/>
  <c r="U51" i="1" l="1"/>
  <c r="U50" i="1"/>
  <c r="U49" i="1"/>
  <c r="U48" i="1"/>
  <c r="U47" i="1"/>
  <c r="U46" i="1"/>
  <c r="U45" i="1"/>
  <c r="U44" i="1"/>
  <c r="U41" i="1"/>
  <c r="U43" i="1"/>
  <c r="F32" i="1"/>
  <c r="C23" i="1"/>
  <c r="V3" i="1"/>
  <c r="B23" i="1"/>
  <c r="F33" i="1" s="1"/>
  <c r="V2" i="1"/>
  <c r="E22" i="1"/>
  <c r="D22" i="1"/>
  <c r="V51" i="1" l="1"/>
  <c r="V50" i="1"/>
  <c r="V49" i="1"/>
  <c r="V48" i="1"/>
  <c r="V47" i="1"/>
  <c r="V46" i="1"/>
  <c r="V45" i="1"/>
  <c r="V44" i="1"/>
  <c r="V43" i="1"/>
  <c r="V41" i="1"/>
  <c r="B24" i="1"/>
  <c r="W2" i="1"/>
  <c r="E23" i="1"/>
  <c r="D23" i="1"/>
  <c r="C24" i="1"/>
  <c r="W3" i="1"/>
  <c r="W51" i="1" l="1"/>
  <c r="W50" i="1"/>
  <c r="W49" i="1"/>
  <c r="W48" i="1"/>
  <c r="W47" i="1"/>
  <c r="W46" i="1"/>
  <c r="W45" i="1"/>
  <c r="W44" i="1"/>
  <c r="W41" i="1"/>
  <c r="W43" i="1"/>
  <c r="F34" i="1"/>
  <c r="C25" i="1"/>
  <c r="X3" i="1"/>
  <c r="B25" i="1"/>
  <c r="F35" i="1" s="1"/>
  <c r="X2" i="1"/>
  <c r="E24" i="1"/>
  <c r="D24" i="1"/>
  <c r="X51" i="1" l="1"/>
  <c r="X50" i="1"/>
  <c r="X49" i="1"/>
  <c r="X48" i="1"/>
  <c r="X47" i="1"/>
  <c r="X46" i="1"/>
  <c r="X45" i="1"/>
  <c r="X44" i="1"/>
  <c r="X43" i="1"/>
  <c r="X41" i="1"/>
  <c r="B26" i="1"/>
  <c r="Y2" i="1"/>
  <c r="E25" i="1"/>
  <c r="D25" i="1"/>
  <c r="C26" i="1"/>
  <c r="Y3" i="1"/>
  <c r="Y51" i="1" l="1"/>
  <c r="Y50" i="1"/>
  <c r="Y49" i="1"/>
  <c r="Y48" i="1"/>
  <c r="Y47" i="1"/>
  <c r="Y46" i="1"/>
  <c r="Y45" i="1"/>
  <c r="Y44" i="1"/>
  <c r="Y41" i="1"/>
  <c r="Y43" i="1"/>
  <c r="E26" i="1"/>
  <c r="Z3" i="1"/>
  <c r="Z2" i="1"/>
  <c r="D26" i="1"/>
  <c r="F36" i="1" s="1"/>
  <c r="Z51" i="1" l="1"/>
  <c r="Z50" i="1"/>
  <c r="Z49" i="1"/>
  <c r="Z48" i="1"/>
  <c r="Z47" i="1"/>
  <c r="Z46" i="1"/>
  <c r="Z45" i="1"/>
  <c r="Z44" i="1"/>
  <c r="Z43" i="1"/>
  <c r="Z41" i="1"/>
  <c r="AA2" i="1"/>
  <c r="AA3" i="1"/>
  <c r="AA51" i="1" l="1"/>
  <c r="AA50" i="1"/>
  <c r="AA49" i="1"/>
  <c r="AA48" i="1"/>
  <c r="AA47" i="1"/>
  <c r="AA46" i="1"/>
  <c r="AA45" i="1"/>
  <c r="AA44" i="1"/>
  <c r="AA41" i="1"/>
  <c r="AA43" i="1"/>
  <c r="AB3" i="1"/>
  <c r="AB2" i="1"/>
  <c r="AB51" i="1" l="1"/>
  <c r="AB50" i="1"/>
  <c r="AB49" i="1"/>
  <c r="AB48" i="1"/>
  <c r="AB47" i="1"/>
  <c r="AB46" i="1"/>
  <c r="AB45" i="1"/>
  <c r="AB44" i="1"/>
  <c r="AB43" i="1"/>
  <c r="AB41" i="1"/>
  <c r="AC2" i="1"/>
  <c r="AC3" i="1"/>
  <c r="AC51" i="1" l="1"/>
  <c r="AC50" i="1"/>
  <c r="AC49" i="1"/>
  <c r="AC48" i="1"/>
  <c r="AG50" i="1" s="1"/>
  <c r="AH50" i="1" s="1"/>
  <c r="AI50" i="1" s="1"/>
  <c r="AJ50" i="1" s="1"/>
  <c r="AC47" i="1"/>
  <c r="AC46" i="1"/>
  <c r="AC45" i="1"/>
  <c r="AC44" i="1"/>
  <c r="AC41" i="1"/>
  <c r="AC43" i="1"/>
  <c r="AG3" i="1"/>
  <c r="AA5" i="1"/>
  <c r="AD3" i="1"/>
  <c r="AD2" i="1"/>
  <c r="AD51" i="1" l="1"/>
  <c r="AE51" i="1" s="1"/>
  <c r="AD50" i="1"/>
  <c r="AE50" i="1" s="1"/>
  <c r="AD49" i="1"/>
  <c r="AE49" i="1" s="1"/>
  <c r="AD48" i="1"/>
  <c r="AE48" i="1" s="1"/>
  <c r="AD47" i="1"/>
  <c r="AE47" i="1" s="1"/>
  <c r="AD46" i="1"/>
  <c r="AE46" i="1" s="1"/>
  <c r="AD45" i="1"/>
  <c r="AE45" i="1" s="1"/>
  <c r="AD44" i="1"/>
  <c r="AE44" i="1" s="1"/>
  <c r="AD43" i="1"/>
  <c r="AE43" i="1" s="1"/>
  <c r="AD41" i="1"/>
  <c r="AE41" i="1" s="1"/>
  <c r="AG43" i="1"/>
  <c r="AH45" i="1" s="1"/>
  <c r="AI45" i="1" s="1"/>
  <c r="AJ45" i="1" s="1"/>
  <c r="AG41" i="1"/>
  <c r="AH43" i="1" s="1"/>
  <c r="AI43" i="1" s="1"/>
  <c r="AJ43" i="1" s="1"/>
  <c r="AE2" i="1"/>
  <c r="AG2" i="1"/>
  <c r="AH3" i="1" s="1"/>
  <c r="AI3" i="1" s="1"/>
  <c r="AJ3" i="1" s="1"/>
  <c r="AE3" i="1"/>
  <c r="AG4" i="1" s="1"/>
  <c r="AA6" i="1"/>
  <c r="AA7" i="1"/>
  <c r="AA8" i="1" s="1"/>
  <c r="AC5" i="1" s="1"/>
  <c r="AC7" i="1" s="1"/>
  <c r="AC8" i="1" s="1"/>
</calcChain>
</file>

<file path=xl/sharedStrings.xml><?xml version="1.0" encoding="utf-8"?>
<sst xmlns="http://schemas.openxmlformats.org/spreadsheetml/2006/main" count="13" uniqueCount="13">
  <si>
    <t>Earth</t>
  </si>
  <si>
    <t>Black Hole</t>
  </si>
  <si>
    <t>Average of Earth+Black Hole</t>
  </si>
  <si>
    <t>Ratio of Ratios</t>
  </si>
  <si>
    <t>A</t>
  </si>
  <si>
    <t>C</t>
  </si>
  <si>
    <t>A+C</t>
  </si>
  <si>
    <t>2(A+C)</t>
  </si>
  <si>
    <t>pi</t>
  </si>
  <si>
    <t>Avg</t>
  </si>
  <si>
    <t>Avg to pi</t>
  </si>
  <si>
    <t>inverse of avg</t>
  </si>
  <si>
    <t>new 90 degrees for angle?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</si>
</sst>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0" fontId="0" fillId="2" borderId="1" xfId="0" applyFill="1" applyBorder="1"/>
    <xf numFmtId="0" fontId="0" fillId="0" borderId="1" xfId="0" applyBorder="1"/>
    <xf numFmtId="0" fontId="0" fillId="0" borderId="2" xfId="0" applyBorder="1"/>
    <xf numFmtId="0" fontId="0" fillId="3" borderId="0" xfId="0" applyFill="1"/>
    <xf numFmtId="0" fontId="0" fillId="4" borderId="0" xfId="0" applyFill="1"/>
    <xf numFmtId="0" fontId="1" fillId="5" borderId="0" xfId="0" applyFont="1" applyFill="1"/>
    <xf numFmtId="0" fontId="0" fillId="6" borderId="0" xfId="0" applyFill="1"/>
    <xf numFmtId="0" fontId="0" fillId="7" borderId="0" xfId="0" applyFill="1"/>
    <xf numFmtId="0" fontId="0" fillId="0" borderId="0" xfId="0" applyFill="1"/>
    <xf numFmtId="0" fontId="0" fillId="8" borderId="0" xfId="0" applyFill="1"/>
    <xf numFmtId="0" fontId="2" fillId="0" borderId="0" xfId="0" applyFo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Sheet1!$B$5:$B$13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1.6666666666666667</c:v>
                </c:pt>
                <c:pt idx="4">
                  <c:v>1.6</c:v>
                </c:pt>
                <c:pt idx="5">
                  <c:v>1.625</c:v>
                </c:pt>
                <c:pt idx="6">
                  <c:v>1.6153846153846154</c:v>
                </c:pt>
                <c:pt idx="7">
                  <c:v>1.6190476190476191</c:v>
                </c:pt>
                <c:pt idx="8">
                  <c:v>1.6176470588235294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FB-4BC4-9CAE-2A662BE0F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8173223"/>
        <c:axId val="2074542023"/>
      </c:lineChart>
      <c:catAx>
        <c:axId val="15181732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4542023"/>
        <c:crossesAt val="1"/>
        <c:auto val="1"/>
        <c:lblAlgn val="ctr"/>
        <c:lblOffset val="100"/>
        <c:noMultiLvlLbl val="0"/>
      </c:catAx>
      <c:valAx>
        <c:axId val="2074542023"/>
        <c:scaling>
          <c:orientation val="minMax"/>
          <c:max val="2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8173223"/>
        <c:crossesAt val="1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Sheet1!$E$6:$E$26</c:f>
              <c:numCache>
                <c:formatCode>0.0000000000</c:formatCode>
                <c:ptCount val="21"/>
                <c:pt idx="0">
                  <c:v>1.6666666666666665</c:v>
                </c:pt>
                <c:pt idx="1">
                  <c:v>1.8571428571428572</c:v>
                </c:pt>
                <c:pt idx="2">
                  <c:v>1.9428571428571428</c:v>
                </c:pt>
                <c:pt idx="3">
                  <c:v>1.9777777777777776</c:v>
                </c:pt>
                <c:pt idx="4">
                  <c:v>1.9914529914529915</c:v>
                </c:pt>
                <c:pt idx="5">
                  <c:v>1.9967266775777415</c:v>
                </c:pt>
                <c:pt idx="6">
                  <c:v>1.9987484355444303</c:v>
                </c:pt>
                <c:pt idx="7">
                  <c:v>1.9995217599234818</c:v>
                </c:pt>
                <c:pt idx="8">
                  <c:v>1.9998173015438021</c:v>
                </c:pt>
                <c:pt idx="9" formatCode="General">
                  <c:v>1.9999302114592785</c:v>
                </c:pt>
                <c:pt idx="10" formatCode="General">
                  <c:v>1.9999733425745738</c:v>
                </c:pt>
                <c:pt idx="11" formatCode="General">
                  <c:v>1.9999898176856616</c:v>
                </c:pt>
                <c:pt idx="12" formatCode="General">
                  <c:v>1.999996110689769</c:v>
                </c:pt>
                <c:pt idx="13" formatCode="General">
                  <c:v>1.9999985144138992</c:v>
                </c:pt>
                <c:pt idx="14" formatCode="General">
                  <c:v>1.9999994325563419</c:v>
                </c:pt>
                <c:pt idx="15" formatCode="General">
                  <c:v>1.9999997832557714</c:v>
                </c:pt>
                <c:pt idx="16" formatCode="General">
                  <c:v>1.9999999172110658</c:v>
                </c:pt>
                <c:pt idx="17" formatCode="General">
                  <c:v>1.9999999683774403</c:v>
                </c:pt>
                <c:pt idx="18" formatCode="General">
                  <c:v>1.9999999879212571</c:v>
                </c:pt>
                <c:pt idx="19" formatCode="General">
                  <c:v>1.9999999953863306</c:v>
                </c:pt>
                <c:pt idx="20" formatCode="General">
                  <c:v>1.9999999982377352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2C-492A-90B5-8F720B5E4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7771751"/>
        <c:axId val="1352051207"/>
      </c:lineChart>
      <c:catAx>
        <c:axId val="16177717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051207"/>
        <c:crosses val="autoZero"/>
        <c:auto val="1"/>
        <c:lblAlgn val="ctr"/>
        <c:lblOffset val="100"/>
        <c:noMultiLvlLbl val="0"/>
      </c:catAx>
      <c:valAx>
        <c:axId val="1352051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771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Sheet1!$D$5:$D$26</c:f>
              <c:numCache>
                <c:formatCode>General</c:formatCode>
                <c:ptCount val="22"/>
                <c:pt idx="0">
                  <c:v>1.25</c:v>
                </c:pt>
                <c:pt idx="1">
                  <c:v>1.6666666666666665</c:v>
                </c:pt>
                <c:pt idx="2">
                  <c:v>1.625</c:v>
                </c:pt>
                <c:pt idx="3">
                  <c:v>1.6190476190476191</c:v>
                </c:pt>
                <c:pt idx="4">
                  <c:v>1.6181818181818182</c:v>
                </c:pt>
                <c:pt idx="5">
                  <c:v>1.6180555555555556</c:v>
                </c:pt>
                <c:pt idx="6">
                  <c:v>1.6180371352785146</c:v>
                </c:pt>
                <c:pt idx="7">
                  <c:v>1.6180344478216817</c:v>
                </c:pt>
                <c:pt idx="8">
                  <c:v>1.6180340557275543</c:v>
                </c:pt>
                <c:pt idx="9">
                  <c:v>1.6180339985218035</c:v>
                </c:pt>
                <c:pt idx="10">
                  <c:v>1.6180339901755971</c:v>
                </c:pt>
                <c:pt idx="11">
                  <c:v>1.6180339889579018</c:v>
                </c:pt>
                <c:pt idx="12">
                  <c:v>1.6180339887802426</c:v>
                </c:pt>
                <c:pt idx="13">
                  <c:v>1.6180339887543225</c:v>
                </c:pt>
                <c:pt idx="14">
                  <c:v>1.6180339887505408</c:v>
                </c:pt>
                <c:pt idx="15">
                  <c:v>1.618033988749989</c:v>
                </c:pt>
                <c:pt idx="16">
                  <c:v>1.6180339887499087</c:v>
                </c:pt>
                <c:pt idx="17">
                  <c:v>1.6180339887498967</c:v>
                </c:pt>
                <c:pt idx="18">
                  <c:v>1.6180339887498951</c:v>
                </c:pt>
                <c:pt idx="19">
                  <c:v>1.6180339887498949</c:v>
                </c:pt>
                <c:pt idx="20">
                  <c:v>1.6180339887498949</c:v>
                </c:pt>
                <c:pt idx="21">
                  <c:v>1.6180339887498949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C3-4FAE-B019-80D9F70AB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5761751"/>
        <c:axId val="1298326199"/>
      </c:lineChart>
      <c:catAx>
        <c:axId val="8357617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326199"/>
        <c:crosses val="autoZero"/>
        <c:auto val="1"/>
        <c:lblAlgn val="ctr"/>
        <c:lblOffset val="100"/>
        <c:noMultiLvlLbl val="0"/>
      </c:catAx>
      <c:valAx>
        <c:axId val="1298326199"/>
        <c:scaling>
          <c:orientation val="minMax"/>
          <c:max val="2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761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Sheet1!$C$5:$C$26</c:f>
              <c:numCache>
                <c:formatCode>General</c:formatCode>
                <c:ptCount val="22"/>
                <c:pt idx="0">
                  <c:v>1.5</c:v>
                </c:pt>
                <c:pt idx="1">
                  <c:v>1.3333333333333333</c:v>
                </c:pt>
                <c:pt idx="2">
                  <c:v>1.75</c:v>
                </c:pt>
                <c:pt idx="3">
                  <c:v>1.5714285714285714</c:v>
                </c:pt>
                <c:pt idx="4">
                  <c:v>1.6363636363636365</c:v>
                </c:pt>
                <c:pt idx="5">
                  <c:v>1.6111111111111112</c:v>
                </c:pt>
                <c:pt idx="6">
                  <c:v>1.6206896551724137</c:v>
                </c:pt>
                <c:pt idx="7">
                  <c:v>1.6170212765957446</c:v>
                </c:pt>
                <c:pt idx="8">
                  <c:v>1.618421052631579</c:v>
                </c:pt>
                <c:pt idx="9">
                  <c:v>1.6178861788617886</c:v>
                </c:pt>
                <c:pt idx="10">
                  <c:v>1.6180904522613064</c:v>
                </c:pt>
                <c:pt idx="11">
                  <c:v>1.6180124223602483</c:v>
                </c:pt>
                <c:pt idx="12">
                  <c:v>1.618042226487524</c:v>
                </c:pt>
                <c:pt idx="13">
                  <c:v>1.6180308422301304</c:v>
                </c:pt>
                <c:pt idx="14">
                  <c:v>1.6180351906158357</c:v>
                </c:pt>
                <c:pt idx="15">
                  <c:v>1.6180335296782964</c:v>
                </c:pt>
                <c:pt idx="16">
                  <c:v>1.618034164099692</c:v>
                </c:pt>
                <c:pt idx="17">
                  <c:v>1.6180339217722395</c:v>
                </c:pt>
                <c:pt idx="18">
                  <c:v>1.6180340143330838</c:v>
                </c:pt>
                <c:pt idx="19">
                  <c:v>1.6180339789779863</c:v>
                </c:pt>
                <c:pt idx="20">
                  <c:v>1.6180339924824318</c:v>
                </c:pt>
                <c:pt idx="21">
                  <c:v>1.6180339873241927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4B-46C0-99D1-A832A1FBE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396775"/>
        <c:axId val="1211180263"/>
      </c:lineChart>
      <c:catAx>
        <c:axId val="20673967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1180263"/>
        <c:crosses val="autoZero"/>
        <c:auto val="1"/>
        <c:lblAlgn val="ctr"/>
        <c:lblOffset val="100"/>
        <c:noMultiLvlLbl val="0"/>
      </c:catAx>
      <c:valAx>
        <c:axId val="1211180263"/>
        <c:scaling>
          <c:orientation val="minMax"/>
          <c:max val="2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396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Sheet1!$B$5:$B$26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1.6666666666666667</c:v>
                </c:pt>
                <c:pt idx="4">
                  <c:v>1.6</c:v>
                </c:pt>
                <c:pt idx="5">
                  <c:v>1.625</c:v>
                </c:pt>
                <c:pt idx="6">
                  <c:v>1.6153846153846154</c:v>
                </c:pt>
                <c:pt idx="7">
                  <c:v>1.6190476190476191</c:v>
                </c:pt>
                <c:pt idx="8">
                  <c:v>1.6176470588235294</c:v>
                </c:pt>
                <c:pt idx="9">
                  <c:v>1.6181818181818182</c:v>
                </c:pt>
                <c:pt idx="10">
                  <c:v>1.6179775280898876</c:v>
                </c:pt>
                <c:pt idx="11">
                  <c:v>1.6180555555555556</c:v>
                </c:pt>
                <c:pt idx="12">
                  <c:v>1.6180257510729614</c:v>
                </c:pt>
                <c:pt idx="13">
                  <c:v>1.6180371352785146</c:v>
                </c:pt>
                <c:pt idx="14">
                  <c:v>1.618032786885246</c:v>
                </c:pt>
                <c:pt idx="15">
                  <c:v>1.6180344478216819</c:v>
                </c:pt>
                <c:pt idx="16">
                  <c:v>1.6180338134001253</c:v>
                </c:pt>
                <c:pt idx="17">
                  <c:v>1.6180340557275541</c:v>
                </c:pt>
                <c:pt idx="18">
                  <c:v>1.6180339631667064</c:v>
                </c:pt>
                <c:pt idx="19">
                  <c:v>1.6180339985218033</c:v>
                </c:pt>
                <c:pt idx="20">
                  <c:v>1.618033985017358</c:v>
                </c:pt>
                <c:pt idx="21">
                  <c:v>1.6180339901755971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7E-4220-BF54-2BE284352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1906824"/>
        <c:axId val="2061977815"/>
      </c:lineChart>
      <c:catAx>
        <c:axId val="881906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1977815"/>
        <c:crosses val="autoZero"/>
        <c:auto val="1"/>
        <c:lblAlgn val="ctr"/>
        <c:lblOffset val="100"/>
        <c:noMultiLvlLbl val="0"/>
      </c:catAx>
      <c:valAx>
        <c:axId val="2061977815"/>
        <c:scaling>
          <c:orientation val="minMax"/>
          <c:max val="2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906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Sheet1!$C$54:$C$55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B-4902-8907-73AD0F91054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Sheet1!$D$54:$D$55</c:f>
              <c:numCache>
                <c:formatCode>General</c:formatCode>
                <c:ptCount val="2"/>
                <c:pt idx="0">
                  <c:v>2</c:v>
                </c:pt>
                <c:pt idx="1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1B-4902-8907-73AD0F91054D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Sheet1!$E$54:$E$55</c:f>
              <c:numCache>
                <c:formatCode>General</c:formatCode>
                <c:ptCount val="2"/>
                <c:pt idx="0">
                  <c:v>1.5</c:v>
                </c:pt>
                <c:pt idx="1">
                  <c:v>1.6666666666666667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71B-4902-8907-73AD0F91054D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Sheet1!$F$54:$F$55</c:f>
              <c:numCache>
                <c:formatCode>General</c:formatCode>
                <c:ptCount val="2"/>
                <c:pt idx="0">
                  <c:v>1.6666666666666667</c:v>
                </c:pt>
                <c:pt idx="1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71B-4902-8907-73AD0F91054D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Sheet1!$G$54:$G$55</c:f>
              <c:numCache>
                <c:formatCode>General</c:formatCode>
                <c:ptCount val="2"/>
                <c:pt idx="0">
                  <c:v>1.6</c:v>
                </c:pt>
                <c:pt idx="1">
                  <c:v>1.625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71B-4902-8907-73AD0F91054D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Sheet1!$H$54:$H$55</c:f>
              <c:numCache>
                <c:formatCode>General</c:formatCode>
                <c:ptCount val="2"/>
                <c:pt idx="0">
                  <c:v>1.625</c:v>
                </c:pt>
                <c:pt idx="1">
                  <c:v>1.6153846153846154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71B-4902-8907-73AD0F91054D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Sheet1!$I$54:$I$55</c:f>
              <c:numCache>
                <c:formatCode>General</c:formatCode>
                <c:ptCount val="2"/>
                <c:pt idx="0">
                  <c:v>1.6153846153846154</c:v>
                </c:pt>
                <c:pt idx="1">
                  <c:v>1.6190476190476191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71B-4902-8907-73AD0F91054D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Sheet1!$J$54:$J$55</c:f>
              <c:numCache>
                <c:formatCode>General</c:formatCode>
                <c:ptCount val="2"/>
                <c:pt idx="0">
                  <c:v>1.6190476190476191</c:v>
                </c:pt>
                <c:pt idx="1">
                  <c:v>1.6176470588235294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71B-4902-8907-73AD0F91054D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Sheet1!$K$54:$K$55</c:f>
              <c:numCache>
                <c:formatCode>General</c:formatCode>
                <c:ptCount val="2"/>
                <c:pt idx="0">
                  <c:v>1.6176470588235294</c:v>
                </c:pt>
                <c:pt idx="1">
                  <c:v>1.6181818181818182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71B-4902-8907-73AD0F91054D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Sheet1!$L$54:$L$55</c:f>
              <c:numCache>
                <c:formatCode>General</c:formatCode>
                <c:ptCount val="2"/>
                <c:pt idx="0">
                  <c:v>1.6181818181818182</c:v>
                </c:pt>
                <c:pt idx="1">
                  <c:v>1.6179775280898876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71B-4902-8907-73AD0F91054D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Sheet1!$M$54:$M$55</c:f>
              <c:numCache>
                <c:formatCode>General</c:formatCode>
                <c:ptCount val="2"/>
                <c:pt idx="0">
                  <c:v>1.6179775280898876</c:v>
                </c:pt>
                <c:pt idx="1">
                  <c:v>1.6180555555555556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71B-4902-8907-73AD0F91054D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Sheet1!$N$54:$N$55</c:f>
              <c:numCache>
                <c:formatCode>General</c:formatCode>
                <c:ptCount val="2"/>
                <c:pt idx="0">
                  <c:v>1.6180555555555556</c:v>
                </c:pt>
                <c:pt idx="1">
                  <c:v>1.6180257510729614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71B-4902-8907-73AD0F910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132783"/>
        <c:axId val="1677134863"/>
      </c:radarChart>
      <c:catAx>
        <c:axId val="1677132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134863"/>
        <c:crosses val="autoZero"/>
        <c:auto val="1"/>
        <c:lblAlgn val="ctr"/>
        <c:lblOffset val="100"/>
        <c:noMultiLvlLbl val="0"/>
      </c:catAx>
      <c:valAx>
        <c:axId val="1677134863"/>
        <c:scaling>
          <c:orientation val="minMax"/>
          <c:max val="2.1"/>
          <c:min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132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miter lim="800000"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381000</xdr:colOff>
      <xdr:row>12</xdr:row>
      <xdr:rowOff>66675</xdr:rowOff>
    </xdr:from>
    <xdr:to>
      <xdr:col>28</xdr:col>
      <xdr:colOff>485775</xdr:colOff>
      <xdr:row>25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BA53F7D-A32B-4E29-9525-94876917E8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342900</xdr:colOff>
      <xdr:row>19</xdr:row>
      <xdr:rowOff>104775</xdr:rowOff>
    </xdr:from>
    <xdr:to>
      <xdr:col>26</xdr:col>
      <xdr:colOff>38100</xdr:colOff>
      <xdr:row>33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1E64F50-FEF3-48AA-97E3-B07A19B1094E}"/>
            </a:ext>
            <a:ext uri="{147F2762-F138-4A5C-976F-8EAC2B608ADB}">
              <a16:predDERef xmlns:a16="http://schemas.microsoft.com/office/drawing/2014/main" pred="{2BA53F7D-A32B-4E29-9525-94876917E8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323850</xdr:colOff>
      <xdr:row>7</xdr:row>
      <xdr:rowOff>180975</xdr:rowOff>
    </xdr:from>
    <xdr:to>
      <xdr:col>32</xdr:col>
      <xdr:colOff>19050</xdr:colOff>
      <xdr:row>22</xdr:row>
      <xdr:rowOff>66675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652D799-9163-47C7-A5BA-A6D23E71B020}"/>
            </a:ext>
            <a:ext uri="{147F2762-F138-4A5C-976F-8EAC2B608ADB}">
              <a16:predDERef xmlns:a16="http://schemas.microsoft.com/office/drawing/2014/main" pred="{01E64F50-FEF3-48AA-97E3-B07A19B109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171450</xdr:colOff>
      <xdr:row>9</xdr:row>
      <xdr:rowOff>9525</xdr:rowOff>
    </xdr:from>
    <xdr:to>
      <xdr:col>19</xdr:col>
      <xdr:colOff>476250</xdr:colOff>
      <xdr:row>23</xdr:row>
      <xdr:rowOff>85725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E197C69-4806-48BC-8225-F2FC2961C96F}"/>
            </a:ext>
            <a:ext uri="{147F2762-F138-4A5C-976F-8EAC2B608ADB}">
              <a16:predDERef xmlns:a16="http://schemas.microsoft.com/office/drawing/2014/main" pred="{A652D799-9163-47C7-A5BA-A6D23E71B0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200025</xdr:colOff>
      <xdr:row>8</xdr:row>
      <xdr:rowOff>95250</xdr:rowOff>
    </xdr:from>
    <xdr:to>
      <xdr:col>20</xdr:col>
      <xdr:colOff>504825</xdr:colOff>
      <xdr:row>22</xdr:row>
      <xdr:rowOff>171450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0B147CD-0F0B-465C-A34E-774DB1B2C0A7}"/>
            </a:ext>
            <a:ext uri="{147F2762-F138-4A5C-976F-8EAC2B608ADB}">
              <a16:predDERef xmlns:a16="http://schemas.microsoft.com/office/drawing/2014/main" pred="{BE197C69-4806-48BC-8225-F2FC2961C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988695</xdr:colOff>
      <xdr:row>64</xdr:row>
      <xdr:rowOff>118110</xdr:rowOff>
    </xdr:from>
    <xdr:to>
      <xdr:col>18</xdr:col>
      <xdr:colOff>527684</xdr:colOff>
      <xdr:row>123</xdr:row>
      <xdr:rowOff>148590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E2D14D-EA8F-4B5B-BF70-3AB0F9F820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3"/>
  <sheetViews>
    <sheetView tabSelected="1" topLeftCell="A49" zoomScale="50" zoomScaleNormal="50" workbookViewId="0">
      <selection activeCell="C57" sqref="C57"/>
    </sheetView>
  </sheetViews>
  <sheetFormatPr defaultRowHeight="15" x14ac:dyDescent="0.25"/>
  <cols>
    <col min="1" max="1" width="8" customWidth="1"/>
    <col min="2" max="2" width="17.5703125" customWidth="1"/>
    <col min="3" max="3" width="15.140625" customWidth="1"/>
    <col min="4" max="4" width="23.5703125" customWidth="1"/>
    <col min="5" max="5" width="16.42578125" customWidth="1"/>
    <col min="6" max="6" width="22.140625" customWidth="1"/>
    <col min="7" max="7" width="24.85546875" customWidth="1"/>
    <col min="8" max="8" width="23.7109375" customWidth="1"/>
    <col min="9" max="9" width="27.5703125" customWidth="1"/>
    <col min="10" max="10" width="18.5703125" customWidth="1"/>
    <col min="11" max="11" width="12.5703125" customWidth="1"/>
    <col min="29" max="29" width="42.28515625" customWidth="1"/>
    <col min="33" max="33" width="13.140625" customWidth="1"/>
  </cols>
  <sheetData>
    <row r="1" spans="1:36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 s="2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</row>
    <row r="2" spans="1:36" x14ac:dyDescent="0.25">
      <c r="B2">
        <v>0</v>
      </c>
      <c r="C2" s="7">
        <v>1</v>
      </c>
      <c r="D2" s="7">
        <f t="shared" ref="D2:K3" si="0">B2+C2</f>
        <v>1</v>
      </c>
      <c r="E2" s="7">
        <f t="shared" si="0"/>
        <v>2</v>
      </c>
      <c r="F2" s="9">
        <f t="shared" si="0"/>
        <v>3</v>
      </c>
      <c r="G2" s="9">
        <f t="shared" si="0"/>
        <v>5</v>
      </c>
      <c r="H2" s="9">
        <f t="shared" si="0"/>
        <v>8</v>
      </c>
      <c r="I2" s="10">
        <f t="shared" si="0"/>
        <v>13</v>
      </c>
      <c r="J2">
        <f t="shared" si="0"/>
        <v>21</v>
      </c>
      <c r="K2">
        <f t="shared" si="0"/>
        <v>34</v>
      </c>
      <c r="L2">
        <f t="shared" ref="L2:T2" si="1">J2+K2</f>
        <v>55</v>
      </c>
      <c r="M2">
        <f t="shared" si="1"/>
        <v>89</v>
      </c>
      <c r="N2">
        <f t="shared" si="1"/>
        <v>144</v>
      </c>
      <c r="O2">
        <f t="shared" si="1"/>
        <v>233</v>
      </c>
      <c r="P2">
        <f t="shared" si="1"/>
        <v>377</v>
      </c>
      <c r="Q2">
        <f t="shared" si="1"/>
        <v>610</v>
      </c>
      <c r="R2">
        <f t="shared" si="1"/>
        <v>987</v>
      </c>
      <c r="S2">
        <f t="shared" si="1"/>
        <v>1597</v>
      </c>
      <c r="T2">
        <f t="shared" si="1"/>
        <v>2584</v>
      </c>
      <c r="U2">
        <f t="shared" ref="U2:U3" si="2">S2+T2</f>
        <v>4181</v>
      </c>
      <c r="V2">
        <f t="shared" ref="V2:V3" si="3">T2+U2</f>
        <v>6765</v>
      </c>
      <c r="W2">
        <f t="shared" ref="W2:W3" si="4">U2+V2</f>
        <v>10946</v>
      </c>
      <c r="X2">
        <f t="shared" ref="X2:X3" si="5">V2+W2</f>
        <v>17711</v>
      </c>
      <c r="Y2">
        <f t="shared" ref="Y2:Y3" si="6">W2+X2</f>
        <v>28657</v>
      </c>
      <c r="Z2">
        <f t="shared" ref="Z2:Z3" si="7">X2+Y2</f>
        <v>46368</v>
      </c>
      <c r="AA2" s="11">
        <f t="shared" ref="AA2:AA3" si="8">Y2+Z2</f>
        <v>75025</v>
      </c>
      <c r="AB2" s="11">
        <f t="shared" ref="AB2:AC2" si="9">Z2+AA2</f>
        <v>121393</v>
      </c>
      <c r="AC2" s="11">
        <f t="shared" si="9"/>
        <v>196418</v>
      </c>
      <c r="AD2" s="10">
        <f t="shared" ref="AD2:AD3" si="10">AB2+AC2</f>
        <v>317811</v>
      </c>
      <c r="AE2">
        <f t="shared" ref="AE2:AE3" si="11">AC2+AD2</f>
        <v>514229</v>
      </c>
      <c r="AG2">
        <f>SUM(AA2:AD2)</f>
        <v>710647</v>
      </c>
    </row>
    <row r="3" spans="1:36" x14ac:dyDescent="0.25">
      <c r="B3">
        <v>2</v>
      </c>
      <c r="C3">
        <v>1</v>
      </c>
      <c r="D3">
        <f t="shared" si="0"/>
        <v>3</v>
      </c>
      <c r="E3">
        <f t="shared" si="0"/>
        <v>4</v>
      </c>
      <c r="F3" s="8">
        <f t="shared" si="0"/>
        <v>7</v>
      </c>
      <c r="G3">
        <f t="shared" si="0"/>
        <v>11</v>
      </c>
      <c r="H3">
        <f t="shared" si="0"/>
        <v>18</v>
      </c>
      <c r="I3" s="8">
        <f t="shared" si="0"/>
        <v>29</v>
      </c>
      <c r="J3">
        <f t="shared" si="0"/>
        <v>47</v>
      </c>
      <c r="K3">
        <f t="shared" si="0"/>
        <v>76</v>
      </c>
      <c r="L3" s="8">
        <f t="shared" ref="L3:T3" si="12">J3+K3</f>
        <v>123</v>
      </c>
      <c r="M3">
        <f t="shared" si="12"/>
        <v>199</v>
      </c>
      <c r="N3">
        <f t="shared" si="12"/>
        <v>322</v>
      </c>
      <c r="O3" s="8">
        <f t="shared" si="12"/>
        <v>521</v>
      </c>
      <c r="P3">
        <f t="shared" si="12"/>
        <v>843</v>
      </c>
      <c r="Q3">
        <f t="shared" si="12"/>
        <v>1364</v>
      </c>
      <c r="R3" s="8">
        <f t="shared" si="12"/>
        <v>2207</v>
      </c>
      <c r="S3">
        <f t="shared" si="12"/>
        <v>3571</v>
      </c>
      <c r="T3">
        <f t="shared" si="12"/>
        <v>5778</v>
      </c>
      <c r="U3" s="8">
        <f t="shared" si="2"/>
        <v>9349</v>
      </c>
      <c r="V3">
        <f t="shared" si="3"/>
        <v>15127</v>
      </c>
      <c r="W3">
        <f t="shared" si="4"/>
        <v>24476</v>
      </c>
      <c r="X3" s="8">
        <f t="shared" si="5"/>
        <v>39603</v>
      </c>
      <c r="Y3">
        <f t="shared" si="6"/>
        <v>64079</v>
      </c>
      <c r="Z3">
        <f t="shared" si="7"/>
        <v>103682</v>
      </c>
      <c r="AA3" s="8">
        <f t="shared" si="8"/>
        <v>167761</v>
      </c>
      <c r="AB3">
        <f t="shared" ref="AB3:AC3" si="13">Z3+AA3</f>
        <v>271443</v>
      </c>
      <c r="AC3">
        <f t="shared" si="13"/>
        <v>439204</v>
      </c>
      <c r="AD3" s="8">
        <f t="shared" si="10"/>
        <v>710647</v>
      </c>
      <c r="AE3">
        <f t="shared" si="11"/>
        <v>1149851</v>
      </c>
      <c r="AG3">
        <f>SUM(AA2:AC2)</f>
        <v>392836</v>
      </c>
      <c r="AH3">
        <f>AG2+AG3</f>
        <v>1103483</v>
      </c>
      <c r="AI3">
        <f>AH3*2</f>
        <v>2206966</v>
      </c>
      <c r="AJ3">
        <f>AI3/AG2</f>
        <v>3.1055728090036263</v>
      </c>
    </row>
    <row r="4" spans="1:36" x14ac:dyDescent="0.25">
      <c r="B4" t="s">
        <v>0</v>
      </c>
      <c r="C4" t="s">
        <v>1</v>
      </c>
      <c r="D4" t="s">
        <v>2</v>
      </c>
      <c r="E4" t="s">
        <v>3</v>
      </c>
      <c r="AG4">
        <f>(AE3*2)/AD3</f>
        <v>3.2360679774909342</v>
      </c>
    </row>
    <row r="5" spans="1:36" x14ac:dyDescent="0.25">
      <c r="A5">
        <v>1</v>
      </c>
      <c r="B5">
        <f>(B2+C2)/C2</f>
        <v>1</v>
      </c>
      <c r="C5">
        <f>(B3+C3)/B3</f>
        <v>1.5</v>
      </c>
      <c r="D5">
        <f t="shared" ref="D5:D10" si="14">(B5+C5)/2</f>
        <v>1.25</v>
      </c>
      <c r="E5" s="1">
        <f>(B5+C5)/C5</f>
        <v>1.6666666666666667</v>
      </c>
      <c r="H5" s="1">
        <f>E7-E6</f>
        <v>0.19047619047619069</v>
      </c>
      <c r="J5">
        <v>841</v>
      </c>
      <c r="Z5" t="s">
        <v>4</v>
      </c>
      <c r="AA5">
        <f>(AA2+AB2+AC2)</f>
        <v>392836</v>
      </c>
      <c r="AC5">
        <f>AA8/AA6</f>
        <v>3.1055728090036263</v>
      </c>
    </row>
    <row r="6" spans="1:36" x14ac:dyDescent="0.25">
      <c r="A6">
        <v>2</v>
      </c>
      <c r="B6">
        <f>(C2+D2)/D2</f>
        <v>2</v>
      </c>
      <c r="C6">
        <f>(C3+D3)/D3</f>
        <v>1.3333333333333333</v>
      </c>
      <c r="D6">
        <f t="shared" si="14"/>
        <v>1.6666666666666665</v>
      </c>
      <c r="E6" s="1">
        <f>(B6+C6)/B6</f>
        <v>1.6666666666666665</v>
      </c>
      <c r="F6">
        <f>(C5+B6)/B6</f>
        <v>1.75</v>
      </c>
      <c r="H6" s="1">
        <f t="shared" ref="H6:H8" si="15">E8-E7</f>
        <v>8.5714285714285632E-2</v>
      </c>
      <c r="J6">
        <v>882</v>
      </c>
      <c r="K6">
        <f>J6/J5</f>
        <v>1.0487514863258025</v>
      </c>
      <c r="Z6" t="s">
        <v>5</v>
      </c>
      <c r="AA6">
        <f>AD3</f>
        <v>710647</v>
      </c>
      <c r="AC6">
        <v>3.1415926535000001</v>
      </c>
    </row>
    <row r="7" spans="1:36" x14ac:dyDescent="0.25">
      <c r="A7">
        <v>3</v>
      </c>
      <c r="B7">
        <f>(D2+E2)/E2</f>
        <v>1.5</v>
      </c>
      <c r="C7" s="5">
        <f>(D3+E3)/E3</f>
        <v>1.75</v>
      </c>
      <c r="D7">
        <f t="shared" si="14"/>
        <v>1.625</v>
      </c>
      <c r="E7" s="1">
        <f>(B7+C7)/C7</f>
        <v>1.8571428571428572</v>
      </c>
      <c r="F7">
        <f>(B6+C6)/B6</f>
        <v>1.6666666666666665</v>
      </c>
      <c r="H7" s="1">
        <f t="shared" si="15"/>
        <v>3.4920634920634797E-2</v>
      </c>
      <c r="Z7" t="s">
        <v>6</v>
      </c>
      <c r="AA7">
        <f>AA5+AA6</f>
        <v>1103483</v>
      </c>
      <c r="AC7">
        <f>AC6-AC5</f>
        <v>3.6019844496373743E-2</v>
      </c>
    </row>
    <row r="8" spans="1:36" x14ac:dyDescent="0.25">
      <c r="A8">
        <v>4</v>
      </c>
      <c r="B8">
        <f>(E2+F2)/F2</f>
        <v>1.6666666666666667</v>
      </c>
      <c r="C8">
        <f>(E3+F3)/F3</f>
        <v>1.5714285714285714</v>
      </c>
      <c r="D8">
        <f t="shared" si="14"/>
        <v>1.6190476190476191</v>
      </c>
      <c r="E8" s="1">
        <f>(B8+C8)/B8</f>
        <v>1.9428571428571428</v>
      </c>
      <c r="F8">
        <f>(C6+B7)/B7</f>
        <v>1.8888888888888886</v>
      </c>
      <c r="H8" s="1">
        <f t="shared" si="15"/>
        <v>1.3675213675213849E-2</v>
      </c>
      <c r="I8">
        <f>B9+C9+D9</f>
        <v>4.8545454545454545</v>
      </c>
      <c r="Z8" t="s">
        <v>7</v>
      </c>
      <c r="AA8">
        <f>AA7*2</f>
        <v>2206966</v>
      </c>
      <c r="AC8">
        <f>1/AC7</f>
        <v>27.762474102315291</v>
      </c>
    </row>
    <row r="9" spans="1:36" x14ac:dyDescent="0.25">
      <c r="A9">
        <v>5</v>
      </c>
      <c r="B9" s="4">
        <f>(F2+G2)/G2</f>
        <v>1.6</v>
      </c>
      <c r="C9" s="3">
        <f>(F3+G3)/G3</f>
        <v>1.6363636363636365</v>
      </c>
      <c r="D9" s="3">
        <f t="shared" si="14"/>
        <v>1.6181818181818182</v>
      </c>
      <c r="E9" s="1">
        <f>(B9+C9)/C9</f>
        <v>1.9777777777777776</v>
      </c>
      <c r="F9">
        <f>(B7+C7)/C7</f>
        <v>1.8571428571428572</v>
      </c>
      <c r="G9" s="3">
        <f>2-F9</f>
        <v>0.14285714285714279</v>
      </c>
      <c r="H9">
        <f>B9+C9</f>
        <v>3.2363636363636363</v>
      </c>
      <c r="I9">
        <f>H9-I21</f>
        <v>9.4770982863636277E-2</v>
      </c>
      <c r="J9" s="1">
        <f>E9-D9</f>
        <v>0.35959595959595947</v>
      </c>
    </row>
    <row r="10" spans="1:36" x14ac:dyDescent="0.25">
      <c r="A10">
        <v>6</v>
      </c>
      <c r="B10">
        <f>(G2+H2)/H2</f>
        <v>1.625</v>
      </c>
      <c r="C10">
        <f>(G3+H3)/H3</f>
        <v>1.6111111111111112</v>
      </c>
      <c r="D10">
        <f t="shared" si="14"/>
        <v>1.6180555555555556</v>
      </c>
      <c r="E10" s="1">
        <f>(B10+C10)/B10</f>
        <v>1.9914529914529915</v>
      </c>
      <c r="F10">
        <f>(C7+B8)/C7</f>
        <v>1.9523809523809526</v>
      </c>
      <c r="H10">
        <f t="shared" ref="H10:H18" si="16">B10+C10</f>
        <v>3.2361111111111112</v>
      </c>
    </row>
    <row r="11" spans="1:36" x14ac:dyDescent="0.25">
      <c r="A11">
        <v>7</v>
      </c>
      <c r="B11">
        <f>(H2+I2)/I2</f>
        <v>1.6153846153846154</v>
      </c>
      <c r="C11">
        <f>(H3+I3)/I3</f>
        <v>1.6206896551724137</v>
      </c>
      <c r="D11">
        <f t="shared" ref="D11:D12" si="17">(B11+C11)/2</f>
        <v>1.6180371352785146</v>
      </c>
      <c r="E11" s="1">
        <f>(B11+C11)/C11</f>
        <v>1.9967266775777415</v>
      </c>
      <c r="F11">
        <f>(B8+C8)/B8</f>
        <v>1.9428571428571428</v>
      </c>
      <c r="H11">
        <f t="shared" si="16"/>
        <v>3.2360742705570291</v>
      </c>
    </row>
    <row r="12" spans="1:36" x14ac:dyDescent="0.25">
      <c r="A12">
        <v>8</v>
      </c>
      <c r="B12">
        <f>(I2+J2)/J2</f>
        <v>1.6190476190476191</v>
      </c>
      <c r="C12">
        <f>(I3+J3)/J3</f>
        <v>1.6170212765957446</v>
      </c>
      <c r="D12">
        <f t="shared" si="17"/>
        <v>1.6180344478216817</v>
      </c>
      <c r="E12" s="1">
        <f>(B12+C12)/B12</f>
        <v>1.9987484355444303</v>
      </c>
      <c r="F12">
        <f>(C8+B9)/B9</f>
        <v>1.9821428571428572</v>
      </c>
      <c r="H12">
        <f t="shared" si="16"/>
        <v>3.2360688956433634</v>
      </c>
    </row>
    <row r="13" spans="1:36" x14ac:dyDescent="0.25">
      <c r="A13">
        <v>9</v>
      </c>
      <c r="B13">
        <f>(J2+K2)/K2</f>
        <v>1.6176470588235294</v>
      </c>
      <c r="C13">
        <f>(J3+K3)/K3</f>
        <v>1.618421052631579</v>
      </c>
      <c r="D13">
        <f>(B13+C13)/2</f>
        <v>1.6180340557275543</v>
      </c>
      <c r="E13" s="1">
        <f>(B13+C13)/C13</f>
        <v>1.9995217599234818</v>
      </c>
      <c r="F13">
        <f>(B9+C9)/C9</f>
        <v>1.9777777777777776</v>
      </c>
      <c r="H13">
        <f t="shared" si="16"/>
        <v>3.2360681114551086</v>
      </c>
    </row>
    <row r="14" spans="1:36" x14ac:dyDescent="0.25">
      <c r="A14">
        <v>10</v>
      </c>
      <c r="B14" s="3">
        <f>(K2+L2)/L2</f>
        <v>1.6181818181818182</v>
      </c>
      <c r="C14" s="3">
        <f>(K3+L3)/L3</f>
        <v>1.6178861788617886</v>
      </c>
      <c r="D14" s="3">
        <f>(B14+C14)/2</f>
        <v>1.6180339985218035</v>
      </c>
      <c r="E14" s="1">
        <f>(B14+C14)/B14</f>
        <v>1.9998173015438021</v>
      </c>
      <c r="F14">
        <f>(C9+B10)/C9</f>
        <v>1.9930555555555556</v>
      </c>
      <c r="H14">
        <f t="shared" si="16"/>
        <v>3.236067997043607</v>
      </c>
      <c r="I14">
        <f>B11*2</f>
        <v>3.2307692307692308</v>
      </c>
    </row>
    <row r="15" spans="1:36" x14ac:dyDescent="0.25">
      <c r="A15">
        <v>11</v>
      </c>
      <c r="B15">
        <f>(L2+M2)/M2</f>
        <v>1.6179775280898876</v>
      </c>
      <c r="C15">
        <f>(L3+M3)/M3</f>
        <v>1.6180904522613064</v>
      </c>
      <c r="D15">
        <f>(B15+C15)/2</f>
        <v>1.6180339901755971</v>
      </c>
      <c r="E15">
        <f>(B15+C15)/C15</f>
        <v>1.9999302114592785</v>
      </c>
      <c r="F15">
        <f>(B10+C10)/B10</f>
        <v>1.9914529914529915</v>
      </c>
      <c r="H15">
        <f t="shared" si="16"/>
        <v>3.2360679803511943</v>
      </c>
    </row>
    <row r="16" spans="1:36" x14ac:dyDescent="0.25">
      <c r="A16">
        <v>12</v>
      </c>
      <c r="B16">
        <f>(M2+N2)/N2</f>
        <v>1.6180555555555556</v>
      </c>
      <c r="C16">
        <f>(M3+N3)/N3</f>
        <v>1.6180124223602483</v>
      </c>
      <c r="D16">
        <f>(B16+C16)/2</f>
        <v>1.6180339889579018</v>
      </c>
      <c r="E16">
        <f>(B16+C16)/B16</f>
        <v>1.9999733425745738</v>
      </c>
      <c r="F16">
        <f>(C10+B11)/B11</f>
        <v>1.9973544973544974</v>
      </c>
      <c r="H16">
        <f t="shared" si="16"/>
        <v>3.2360679779158037</v>
      </c>
      <c r="K16">
        <f>21.333/7</f>
        <v>3.0475714285714282</v>
      </c>
    </row>
    <row r="17" spans="1:11" x14ac:dyDescent="0.25">
      <c r="A17">
        <v>13</v>
      </c>
      <c r="B17">
        <f>(N2+O2)/O2</f>
        <v>1.6180257510729614</v>
      </c>
      <c r="C17">
        <f>(N3+O3)/O3</f>
        <v>1.618042226487524</v>
      </c>
      <c r="D17">
        <f>(B17+C17)/2</f>
        <v>1.6180339887802426</v>
      </c>
      <c r="E17">
        <f t="shared" ref="E17:E25" si="18">(B17+C17)/C17</f>
        <v>1.9999898176856616</v>
      </c>
      <c r="F17">
        <f>(B11+C11)/C11</f>
        <v>1.9967266775777415</v>
      </c>
      <c r="H17">
        <f t="shared" si="16"/>
        <v>3.2360679775604853</v>
      </c>
      <c r="K17">
        <f>(K16+I22+I23)/3</f>
        <v>3.1301428571428573</v>
      </c>
    </row>
    <row r="18" spans="1:11" x14ac:dyDescent="0.25">
      <c r="A18">
        <v>14</v>
      </c>
      <c r="B18">
        <f>(O2+P2)/P2</f>
        <v>1.6180371352785146</v>
      </c>
      <c r="C18">
        <f>(O3+P3)/P3</f>
        <v>1.6180308422301304</v>
      </c>
      <c r="D18">
        <f t="shared" ref="D18:D26" si="19">(B18+C18)/2</f>
        <v>1.6180339887543225</v>
      </c>
      <c r="E18">
        <f>(B18+C18)/B18</f>
        <v>1.999996110689769</v>
      </c>
      <c r="F18">
        <f>(C15+B16)/C15</f>
        <v>1.9999784334023465</v>
      </c>
      <c r="H18">
        <f t="shared" si="16"/>
        <v>3.2360679775086449</v>
      </c>
    </row>
    <row r="19" spans="1:11" x14ac:dyDescent="0.25">
      <c r="A19">
        <v>15</v>
      </c>
      <c r="B19">
        <f>(P2+Q2)/Q2</f>
        <v>1.618032786885246</v>
      </c>
      <c r="C19">
        <f>(P3+Q3)/Q3</f>
        <v>1.6180351906158357</v>
      </c>
      <c r="D19">
        <f t="shared" si="19"/>
        <v>1.6180339887505408</v>
      </c>
      <c r="E19">
        <f t="shared" si="18"/>
        <v>1.9999985144138992</v>
      </c>
      <c r="H19">
        <f>B19+C19</f>
        <v>3.2360679775010817</v>
      </c>
      <c r="I19">
        <f>(H20+I24)/2</f>
        <v>3.2037482744642749</v>
      </c>
    </row>
    <row r="20" spans="1:11" x14ac:dyDescent="0.25">
      <c r="A20">
        <v>16</v>
      </c>
      <c r="B20">
        <f>(Q2+R2)/R2</f>
        <v>1.6180344478216819</v>
      </c>
      <c r="C20">
        <f>(Q3+R3)/R3</f>
        <v>1.6180335296782964</v>
      </c>
      <c r="D20">
        <f t="shared" si="19"/>
        <v>1.618033988749989</v>
      </c>
      <c r="E20">
        <f>(B20+C20)/B20</f>
        <v>1.9999994325563419</v>
      </c>
      <c r="H20">
        <f>B20+C20</f>
        <v>3.2360679774999781</v>
      </c>
    </row>
    <row r="21" spans="1:11" x14ac:dyDescent="0.25">
      <c r="A21">
        <v>17</v>
      </c>
      <c r="B21">
        <f>(R2+S2)/S2</f>
        <v>1.6180338134001253</v>
      </c>
      <c r="C21">
        <f>(R3+S3)/S3</f>
        <v>1.618034164099692</v>
      </c>
      <c r="D21">
        <f t="shared" si="19"/>
        <v>1.6180339887499087</v>
      </c>
      <c r="E21">
        <f t="shared" si="18"/>
        <v>1.9999997832557714</v>
      </c>
      <c r="H21" t="s">
        <v>8</v>
      </c>
      <c r="I21">
        <v>3.1415926535000001</v>
      </c>
    </row>
    <row r="22" spans="1:11" x14ac:dyDescent="0.25">
      <c r="A22">
        <v>18</v>
      </c>
      <c r="B22">
        <f>(S2+T2)/T2</f>
        <v>1.6180340557275541</v>
      </c>
      <c r="C22">
        <f>(S3+T3)/T3</f>
        <v>1.6180339217722395</v>
      </c>
      <c r="D22">
        <f t="shared" si="19"/>
        <v>1.6180339887498967</v>
      </c>
      <c r="E22">
        <f>(B22+C22)/B22</f>
        <v>1.9999999172110658</v>
      </c>
      <c r="F22">
        <f t="shared" ref="F22:F28" si="20">B12+C12</f>
        <v>3.2360688956433634</v>
      </c>
      <c r="G22">
        <v>22</v>
      </c>
      <c r="H22">
        <v>7</v>
      </c>
      <c r="I22" s="4">
        <f>G22/H22</f>
        <v>3.1428571428571428</v>
      </c>
      <c r="J22">
        <f>I22-I21</f>
        <v>1.2644893571427396E-3</v>
      </c>
    </row>
    <row r="23" spans="1:11" x14ac:dyDescent="0.25">
      <c r="A23">
        <v>19</v>
      </c>
      <c r="B23">
        <f>(T2+U2)/U2</f>
        <v>1.6180339631667064</v>
      </c>
      <c r="C23">
        <f>(T3+U3)/U3</f>
        <v>1.6180340143330838</v>
      </c>
      <c r="D23">
        <f t="shared" si="19"/>
        <v>1.6180339887498951</v>
      </c>
      <c r="E23">
        <f t="shared" si="18"/>
        <v>1.9999999683774403</v>
      </c>
      <c r="F23">
        <f t="shared" si="20"/>
        <v>3.2360681114551086</v>
      </c>
      <c r="G23">
        <v>32</v>
      </c>
      <c r="H23">
        <v>10</v>
      </c>
      <c r="I23" s="6">
        <f>G23/H23</f>
        <v>3.2</v>
      </c>
    </row>
    <row r="24" spans="1:11" x14ac:dyDescent="0.25">
      <c r="A24">
        <v>20</v>
      </c>
      <c r="B24" s="3">
        <f>(U2+V2)/V2</f>
        <v>1.6180339985218033</v>
      </c>
      <c r="C24" s="3">
        <f>(U3+V3)/V3</f>
        <v>1.6180339789779863</v>
      </c>
      <c r="D24" s="3">
        <f t="shared" si="19"/>
        <v>1.6180339887498949</v>
      </c>
      <c r="E24">
        <f>(B24+C24)/B24</f>
        <v>1.9999999879212571</v>
      </c>
      <c r="F24">
        <f t="shared" si="20"/>
        <v>3.236067997043607</v>
      </c>
      <c r="H24" t="s">
        <v>9</v>
      </c>
      <c r="I24">
        <f>(I22+I23)/2</f>
        <v>3.1714285714285717</v>
      </c>
    </row>
    <row r="25" spans="1:11" x14ac:dyDescent="0.25">
      <c r="A25">
        <v>21</v>
      </c>
      <c r="B25">
        <f>(V2+W2)/W2</f>
        <v>1.618033985017358</v>
      </c>
      <c r="C25">
        <f>(V3+W3)/W3</f>
        <v>1.6180339924824318</v>
      </c>
      <c r="D25">
        <f t="shared" si="19"/>
        <v>1.6180339887498949</v>
      </c>
      <c r="E25">
        <f t="shared" si="18"/>
        <v>1.9999999953863306</v>
      </c>
      <c r="F25">
        <f t="shared" si="20"/>
        <v>3.2360679803511943</v>
      </c>
      <c r="H25" t="s">
        <v>10</v>
      </c>
      <c r="I25">
        <f>I24-I21</f>
        <v>2.9835917928571654E-2</v>
      </c>
    </row>
    <row r="26" spans="1:11" x14ac:dyDescent="0.25">
      <c r="A26">
        <v>22</v>
      </c>
      <c r="B26">
        <f>(W2+X2)/X2</f>
        <v>1.6180339901755971</v>
      </c>
      <c r="C26">
        <f>(W3+X3)/X3</f>
        <v>1.6180339873241927</v>
      </c>
      <c r="D26">
        <f t="shared" si="19"/>
        <v>1.6180339887498949</v>
      </c>
      <c r="E26">
        <f>(B26+C26)/B26</f>
        <v>1.9999999982377352</v>
      </c>
      <c r="F26">
        <f t="shared" si="20"/>
        <v>3.2360679779158037</v>
      </c>
      <c r="H26" t="s">
        <v>11</v>
      </c>
      <c r="I26">
        <f>1/I25</f>
        <v>33.516649375227495</v>
      </c>
      <c r="J26" t="s">
        <v>12</v>
      </c>
    </row>
    <row r="27" spans="1:11" x14ac:dyDescent="0.25">
      <c r="A27">
        <v>23</v>
      </c>
      <c r="F27">
        <f t="shared" si="20"/>
        <v>3.2360679775604853</v>
      </c>
    </row>
    <row r="28" spans="1:11" x14ac:dyDescent="0.25">
      <c r="A28">
        <v>24</v>
      </c>
      <c r="F28">
        <f t="shared" si="20"/>
        <v>3.2360679775086449</v>
      </c>
    </row>
    <row r="29" spans="1:11" x14ac:dyDescent="0.25">
      <c r="A29">
        <v>25</v>
      </c>
      <c r="F29">
        <f>B19+C19</f>
        <v>3.2360679775010817</v>
      </c>
      <c r="I29">
        <f>J22/I22</f>
        <v>4.0233752272723531E-4</v>
      </c>
      <c r="J29">
        <f>J22/I21</f>
        <v>4.0249946336422433E-4</v>
      </c>
    </row>
    <row r="30" spans="1:11" x14ac:dyDescent="0.25">
      <c r="A30">
        <v>26</v>
      </c>
      <c r="F30">
        <f t="shared" ref="F30:F35" si="21">B20+C20</f>
        <v>3.2360679774999781</v>
      </c>
      <c r="I30">
        <f>1-I29</f>
        <v>0.99959766247727277</v>
      </c>
      <c r="J30">
        <f>1-J29</f>
        <v>0.99959750053663576</v>
      </c>
    </row>
    <row r="31" spans="1:11" x14ac:dyDescent="0.25">
      <c r="A31">
        <v>27</v>
      </c>
      <c r="B31">
        <v>1.6176470588235301</v>
      </c>
      <c r="C31">
        <v>1.618421052631579</v>
      </c>
      <c r="D31">
        <f>B31/C31</f>
        <v>0.99952175992348202</v>
      </c>
      <c r="F31">
        <f t="shared" si="21"/>
        <v>3.2360679774998173</v>
      </c>
      <c r="I31">
        <f>I25*I30</f>
        <v>2.982391381926398E-2</v>
      </c>
      <c r="J31">
        <f>(I30+J30)/2</f>
        <v>0.99959758150695421</v>
      </c>
    </row>
    <row r="32" spans="1:11" x14ac:dyDescent="0.25">
      <c r="A32">
        <v>28</v>
      </c>
      <c r="F32">
        <f t="shared" si="21"/>
        <v>3.2360679774997934</v>
      </c>
      <c r="J32">
        <f>I22*J31</f>
        <v>3.1415923990218562</v>
      </c>
    </row>
    <row r="33" spans="1:36" x14ac:dyDescent="0.25">
      <c r="A33">
        <v>29</v>
      </c>
      <c r="F33">
        <f t="shared" si="21"/>
        <v>3.2360679774997902</v>
      </c>
    </row>
    <row r="34" spans="1:36" x14ac:dyDescent="0.25">
      <c r="A34">
        <v>30</v>
      </c>
      <c r="F34">
        <f t="shared" si="21"/>
        <v>3.2360679774997898</v>
      </c>
    </row>
    <row r="35" spans="1:36" x14ac:dyDescent="0.25">
      <c r="F35">
        <f t="shared" si="21"/>
        <v>3.2360679774997898</v>
      </c>
    </row>
    <row r="36" spans="1:36" x14ac:dyDescent="0.25">
      <c r="F36">
        <f>B26+C26+D26</f>
        <v>4.8541019662496847</v>
      </c>
    </row>
    <row r="40" spans="1:36" ht="18.75" x14ac:dyDescent="0.3">
      <c r="B40" s="14">
        <v>1</v>
      </c>
      <c r="C40" s="14">
        <v>2</v>
      </c>
      <c r="D40" s="14">
        <v>3</v>
      </c>
      <c r="E40" s="14">
        <v>4</v>
      </c>
      <c r="F40" s="14">
        <v>5</v>
      </c>
      <c r="G40" s="14">
        <v>6</v>
      </c>
      <c r="H40" s="14">
        <v>7</v>
      </c>
      <c r="I40" s="14">
        <v>8</v>
      </c>
      <c r="J40" s="14">
        <v>9</v>
      </c>
      <c r="K40" s="15">
        <v>10</v>
      </c>
      <c r="L40" s="14">
        <v>11</v>
      </c>
      <c r="M40" s="14">
        <v>12</v>
      </c>
      <c r="N40" s="14">
        <v>13</v>
      </c>
      <c r="O40" s="14">
        <v>14</v>
      </c>
      <c r="P40" s="14">
        <v>15</v>
      </c>
      <c r="Q40" s="14">
        <v>16</v>
      </c>
      <c r="R40" s="14">
        <v>17</v>
      </c>
      <c r="S40" s="14">
        <v>18</v>
      </c>
      <c r="T40" s="14">
        <v>19</v>
      </c>
      <c r="U40" s="14">
        <v>20</v>
      </c>
      <c r="V40" s="14">
        <v>21</v>
      </c>
      <c r="W40" s="14">
        <v>22</v>
      </c>
      <c r="X40" s="14">
        <v>23</v>
      </c>
      <c r="Y40" s="14">
        <v>24</v>
      </c>
      <c r="Z40" s="14">
        <v>25</v>
      </c>
      <c r="AA40" s="14">
        <v>26</v>
      </c>
      <c r="AB40" s="14">
        <v>27</v>
      </c>
      <c r="AC40" s="14">
        <v>28</v>
      </c>
      <c r="AD40" s="14">
        <v>29</v>
      </c>
      <c r="AE40" s="14">
        <v>30</v>
      </c>
    </row>
    <row r="41" spans="1:36" x14ac:dyDescent="0.25">
      <c r="B41">
        <v>0</v>
      </c>
      <c r="C41" s="7">
        <v>1</v>
      </c>
      <c r="D41" s="7">
        <f t="shared" ref="D41:K41" si="22">B41+C41</f>
        <v>1</v>
      </c>
      <c r="E41" s="7">
        <f t="shared" si="22"/>
        <v>2</v>
      </c>
      <c r="F41" s="9">
        <f t="shared" si="22"/>
        <v>3</v>
      </c>
      <c r="G41" s="9">
        <f t="shared" si="22"/>
        <v>5</v>
      </c>
      <c r="H41" s="9">
        <f t="shared" si="22"/>
        <v>8</v>
      </c>
      <c r="I41" s="10">
        <f t="shared" si="22"/>
        <v>13</v>
      </c>
      <c r="J41">
        <f t="shared" si="22"/>
        <v>21</v>
      </c>
      <c r="K41" s="13">
        <f t="shared" si="22"/>
        <v>34</v>
      </c>
      <c r="L41">
        <f t="shared" ref="L41:L42" si="23">J41+K41</f>
        <v>55</v>
      </c>
      <c r="M41">
        <f t="shared" ref="M41:M42" si="24">K41+L41</f>
        <v>89</v>
      </c>
      <c r="N41" s="13">
        <f t="shared" ref="N41:N42" si="25">L41+M41</f>
        <v>144</v>
      </c>
      <c r="O41">
        <f t="shared" ref="O41:O42" si="26">M41+N41</f>
        <v>233</v>
      </c>
      <c r="P41">
        <f t="shared" ref="P41:P42" si="27">N41+O41</f>
        <v>377</v>
      </c>
      <c r="Q41" s="13">
        <f t="shared" ref="Q41:Q42" si="28">O41+P41</f>
        <v>610</v>
      </c>
      <c r="R41">
        <f t="shared" ref="R41:R42" si="29">P41+Q41</f>
        <v>987</v>
      </c>
      <c r="S41">
        <f t="shared" ref="S41:S42" si="30">Q41+R41</f>
        <v>1597</v>
      </c>
      <c r="T41" s="13">
        <f t="shared" ref="T41:T42" si="31">R41+S41</f>
        <v>2584</v>
      </c>
      <c r="U41">
        <f t="shared" ref="U41:U42" si="32">S41+T41</f>
        <v>4181</v>
      </c>
      <c r="V41">
        <f t="shared" ref="V41:V42" si="33">T41+U41</f>
        <v>6765</v>
      </c>
      <c r="W41">
        <f t="shared" ref="W41:W42" si="34">U41+V41</f>
        <v>10946</v>
      </c>
      <c r="X41">
        <f t="shared" ref="X41:X42" si="35">V41+W41</f>
        <v>17711</v>
      </c>
      <c r="Y41">
        <f t="shared" ref="Y41:Y42" si="36">W41+X41</f>
        <v>28657</v>
      </c>
      <c r="Z41">
        <f t="shared" ref="Z41:Z42" si="37">X41+Y41</f>
        <v>46368</v>
      </c>
      <c r="AA41" s="11">
        <f t="shared" ref="AA41:AA42" si="38">Y41+Z41</f>
        <v>75025</v>
      </c>
      <c r="AB41" s="11">
        <f t="shared" ref="AB41:AB42" si="39">Z41+AA41</f>
        <v>121393</v>
      </c>
      <c r="AC41" s="11">
        <f t="shared" ref="AC41:AC42" si="40">AA41+AB41</f>
        <v>196418</v>
      </c>
      <c r="AD41" s="10">
        <f t="shared" ref="AD41:AD42" si="41">AB41+AC41</f>
        <v>317811</v>
      </c>
      <c r="AE41">
        <f t="shared" ref="AE41:AE42" si="42">AC41+AD41</f>
        <v>514229</v>
      </c>
      <c r="AG41">
        <f>SUM(AA41:AD41)</f>
        <v>710647</v>
      </c>
    </row>
    <row r="42" spans="1:36" x14ac:dyDescent="0.25">
      <c r="B42">
        <v>1</v>
      </c>
      <c r="C42">
        <v>1</v>
      </c>
      <c r="D42">
        <f t="shared" ref="D42:D51" si="43">B42+C42</f>
        <v>2</v>
      </c>
      <c r="E42">
        <f t="shared" ref="E42:K42" si="44">C42+D42</f>
        <v>3</v>
      </c>
      <c r="F42" s="3">
        <f t="shared" si="44"/>
        <v>5</v>
      </c>
      <c r="G42">
        <f t="shared" si="44"/>
        <v>8</v>
      </c>
      <c r="H42">
        <f t="shared" si="44"/>
        <v>13</v>
      </c>
      <c r="I42" s="3">
        <f t="shared" si="44"/>
        <v>21</v>
      </c>
      <c r="J42">
        <f t="shared" si="44"/>
        <v>34</v>
      </c>
      <c r="K42">
        <f t="shared" si="44"/>
        <v>55</v>
      </c>
      <c r="L42">
        <f t="shared" si="23"/>
        <v>89</v>
      </c>
      <c r="M42">
        <f t="shared" si="24"/>
        <v>144</v>
      </c>
      <c r="N42">
        <f t="shared" si="25"/>
        <v>233</v>
      </c>
      <c r="O42">
        <f t="shared" si="26"/>
        <v>377</v>
      </c>
      <c r="P42">
        <f t="shared" si="27"/>
        <v>610</v>
      </c>
      <c r="Q42">
        <f t="shared" si="28"/>
        <v>987</v>
      </c>
      <c r="R42">
        <f t="shared" si="29"/>
        <v>1597</v>
      </c>
      <c r="S42">
        <f t="shared" si="30"/>
        <v>2584</v>
      </c>
      <c r="T42">
        <f t="shared" si="31"/>
        <v>4181</v>
      </c>
      <c r="U42">
        <f t="shared" si="32"/>
        <v>6765</v>
      </c>
      <c r="V42">
        <f t="shared" si="33"/>
        <v>10946</v>
      </c>
      <c r="W42">
        <f t="shared" si="34"/>
        <v>17711</v>
      </c>
      <c r="X42">
        <f t="shared" si="35"/>
        <v>28657</v>
      </c>
      <c r="Y42">
        <f t="shared" si="36"/>
        <v>46368</v>
      </c>
      <c r="Z42">
        <f t="shared" si="37"/>
        <v>75025</v>
      </c>
      <c r="AA42">
        <f t="shared" si="38"/>
        <v>121393</v>
      </c>
      <c r="AB42">
        <f t="shared" si="39"/>
        <v>196418</v>
      </c>
      <c r="AC42">
        <f t="shared" si="40"/>
        <v>317811</v>
      </c>
      <c r="AD42">
        <f t="shared" si="41"/>
        <v>514229</v>
      </c>
      <c r="AE42">
        <f t="shared" si="42"/>
        <v>832040</v>
      </c>
    </row>
    <row r="43" spans="1:36" x14ac:dyDescent="0.25">
      <c r="B43">
        <v>2</v>
      </c>
      <c r="C43">
        <v>1</v>
      </c>
      <c r="D43">
        <f t="shared" si="43"/>
        <v>3</v>
      </c>
      <c r="E43">
        <f t="shared" ref="E43:E51" si="45">C43+D43</f>
        <v>4</v>
      </c>
      <c r="F43" s="8">
        <f t="shared" ref="F43:F51" si="46">D43+E43</f>
        <v>7</v>
      </c>
      <c r="G43" s="3">
        <f t="shared" ref="G43:G51" si="47">E43+F43</f>
        <v>11</v>
      </c>
      <c r="H43">
        <f t="shared" ref="H43:H51" si="48">F43+G43</f>
        <v>18</v>
      </c>
      <c r="I43" s="8">
        <f t="shared" ref="I43:I51" si="49">G43+H43</f>
        <v>29</v>
      </c>
      <c r="J43">
        <f t="shared" ref="J43:J51" si="50">H43+I43</f>
        <v>47</v>
      </c>
      <c r="K43">
        <f t="shared" ref="K43:K51" si="51">I43+J43</f>
        <v>76</v>
      </c>
      <c r="L43" s="8">
        <f t="shared" ref="L43:L51" si="52">J43+K43</f>
        <v>123</v>
      </c>
      <c r="M43">
        <f t="shared" ref="M43:M51" si="53">K43+L43</f>
        <v>199</v>
      </c>
      <c r="N43">
        <f t="shared" ref="N43:N51" si="54">L43+M43</f>
        <v>322</v>
      </c>
      <c r="O43" s="8">
        <f t="shared" ref="O43:O51" si="55">M43+N43</f>
        <v>521</v>
      </c>
      <c r="P43">
        <f t="shared" ref="P43:P51" si="56">N43+O43</f>
        <v>843</v>
      </c>
      <c r="Q43">
        <f t="shared" ref="Q43:Q51" si="57">O43+P43</f>
        <v>1364</v>
      </c>
      <c r="R43" s="8">
        <f t="shared" ref="R43:R51" si="58">P43+Q43</f>
        <v>2207</v>
      </c>
      <c r="S43">
        <f t="shared" ref="S43:S51" si="59">Q43+R43</f>
        <v>3571</v>
      </c>
      <c r="T43">
        <f t="shared" ref="T43:T51" si="60">R43+S43</f>
        <v>5778</v>
      </c>
      <c r="U43" s="8">
        <f t="shared" ref="U43:U51" si="61">S43+T43</f>
        <v>9349</v>
      </c>
      <c r="V43">
        <f t="shared" ref="V43:V51" si="62">T43+U43</f>
        <v>15127</v>
      </c>
      <c r="W43">
        <f t="shared" ref="W43:W51" si="63">U43+V43</f>
        <v>24476</v>
      </c>
      <c r="X43" s="8">
        <f t="shared" ref="X43:X51" si="64">V43+W43</f>
        <v>39603</v>
      </c>
      <c r="Y43">
        <f t="shared" ref="Y43:Y51" si="65">W43+X43</f>
        <v>64079</v>
      </c>
      <c r="Z43">
        <f t="shared" ref="Z43:Z51" si="66">X43+Y43</f>
        <v>103682</v>
      </c>
      <c r="AA43" s="8">
        <f t="shared" ref="AA43:AA51" si="67">Y43+Z43</f>
        <v>167761</v>
      </c>
      <c r="AB43">
        <f t="shared" ref="AB43:AB51" si="68">Z43+AA43</f>
        <v>271443</v>
      </c>
      <c r="AC43">
        <f t="shared" ref="AC43:AC51" si="69">AA43+AB43</f>
        <v>439204</v>
      </c>
      <c r="AD43" s="8">
        <f t="shared" ref="AD43:AD51" si="70">AB43+AC43</f>
        <v>710647</v>
      </c>
      <c r="AE43">
        <f t="shared" ref="AE43:AE51" si="71">AC43+AD43</f>
        <v>1149851</v>
      </c>
      <c r="AG43">
        <f t="shared" ref="AG43:AG51" si="72">SUM(AA41:AC41)</f>
        <v>392836</v>
      </c>
      <c r="AH43">
        <f t="shared" ref="AH43:AH51" si="73">AG41+AG43</f>
        <v>1103483</v>
      </c>
      <c r="AI43">
        <f t="shared" ref="AI43:AI51" si="74">AH43*2</f>
        <v>2206966</v>
      </c>
      <c r="AJ43">
        <f t="shared" ref="AJ43:AJ51" si="75">AI43/AG41</f>
        <v>3.1055728090036263</v>
      </c>
    </row>
    <row r="44" spans="1:36" x14ac:dyDescent="0.25">
      <c r="B44">
        <v>3</v>
      </c>
      <c r="C44">
        <v>1</v>
      </c>
      <c r="D44">
        <f t="shared" si="43"/>
        <v>4</v>
      </c>
      <c r="E44">
        <f t="shared" si="45"/>
        <v>5</v>
      </c>
      <c r="F44" s="8">
        <f t="shared" si="46"/>
        <v>9</v>
      </c>
      <c r="G44">
        <f t="shared" si="47"/>
        <v>14</v>
      </c>
      <c r="H44">
        <f t="shared" si="48"/>
        <v>23</v>
      </c>
      <c r="I44" s="8">
        <f t="shared" si="49"/>
        <v>37</v>
      </c>
      <c r="J44">
        <f t="shared" si="50"/>
        <v>60</v>
      </c>
      <c r="K44">
        <f t="shared" si="51"/>
        <v>97</v>
      </c>
      <c r="L44" s="8">
        <f t="shared" si="52"/>
        <v>157</v>
      </c>
      <c r="M44">
        <f t="shared" si="53"/>
        <v>254</v>
      </c>
      <c r="N44">
        <f t="shared" si="54"/>
        <v>411</v>
      </c>
      <c r="O44" s="8">
        <f t="shared" si="55"/>
        <v>665</v>
      </c>
      <c r="P44">
        <f t="shared" si="56"/>
        <v>1076</v>
      </c>
      <c r="Q44">
        <f t="shared" si="57"/>
        <v>1741</v>
      </c>
      <c r="R44" s="8">
        <f t="shared" si="58"/>
        <v>2817</v>
      </c>
      <c r="S44">
        <f t="shared" si="59"/>
        <v>4558</v>
      </c>
      <c r="T44">
        <f t="shared" si="60"/>
        <v>7375</v>
      </c>
      <c r="U44" s="8">
        <f t="shared" si="61"/>
        <v>11933</v>
      </c>
      <c r="V44">
        <f t="shared" si="62"/>
        <v>19308</v>
      </c>
      <c r="W44">
        <f t="shared" si="63"/>
        <v>31241</v>
      </c>
      <c r="X44" s="8">
        <f t="shared" si="64"/>
        <v>50549</v>
      </c>
      <c r="Y44">
        <f t="shared" si="65"/>
        <v>81790</v>
      </c>
      <c r="Z44">
        <f t="shared" si="66"/>
        <v>132339</v>
      </c>
      <c r="AA44" s="8">
        <f t="shared" si="67"/>
        <v>214129</v>
      </c>
      <c r="AB44">
        <f t="shared" si="68"/>
        <v>346468</v>
      </c>
      <c r="AC44">
        <f t="shared" si="69"/>
        <v>560597</v>
      </c>
      <c r="AD44" s="8">
        <f t="shared" si="70"/>
        <v>907065</v>
      </c>
      <c r="AE44">
        <f t="shared" si="71"/>
        <v>1467662</v>
      </c>
      <c r="AG44">
        <f t="shared" si="72"/>
        <v>635622</v>
      </c>
      <c r="AH44">
        <f t="shared" si="73"/>
        <v>635622</v>
      </c>
      <c r="AI44">
        <f t="shared" si="74"/>
        <v>1271244</v>
      </c>
      <c r="AJ44" t="e">
        <f t="shared" si="75"/>
        <v>#DIV/0!</v>
      </c>
    </row>
    <row r="45" spans="1:36" x14ac:dyDescent="0.25">
      <c r="B45">
        <v>4</v>
      </c>
      <c r="C45">
        <v>1</v>
      </c>
      <c r="D45">
        <f t="shared" si="43"/>
        <v>5</v>
      </c>
      <c r="E45">
        <f t="shared" si="45"/>
        <v>6</v>
      </c>
      <c r="F45" s="8">
        <f t="shared" si="46"/>
        <v>11</v>
      </c>
      <c r="G45">
        <f t="shared" si="47"/>
        <v>17</v>
      </c>
      <c r="H45">
        <f t="shared" si="48"/>
        <v>28</v>
      </c>
      <c r="I45" s="8">
        <f t="shared" si="49"/>
        <v>45</v>
      </c>
      <c r="J45">
        <f t="shared" si="50"/>
        <v>73</v>
      </c>
      <c r="K45">
        <f t="shared" si="51"/>
        <v>118</v>
      </c>
      <c r="L45" s="8">
        <f t="shared" si="52"/>
        <v>191</v>
      </c>
      <c r="M45">
        <f t="shared" si="53"/>
        <v>309</v>
      </c>
      <c r="N45">
        <f t="shared" si="54"/>
        <v>500</v>
      </c>
      <c r="O45" s="8">
        <f t="shared" si="55"/>
        <v>809</v>
      </c>
      <c r="P45">
        <f t="shared" si="56"/>
        <v>1309</v>
      </c>
      <c r="Q45">
        <f t="shared" si="57"/>
        <v>2118</v>
      </c>
      <c r="R45" s="8">
        <f t="shared" si="58"/>
        <v>3427</v>
      </c>
      <c r="S45">
        <f t="shared" si="59"/>
        <v>5545</v>
      </c>
      <c r="T45">
        <f t="shared" si="60"/>
        <v>8972</v>
      </c>
      <c r="U45" s="8">
        <f t="shared" si="61"/>
        <v>14517</v>
      </c>
      <c r="V45">
        <f t="shared" si="62"/>
        <v>23489</v>
      </c>
      <c r="W45">
        <f t="shared" si="63"/>
        <v>38006</v>
      </c>
      <c r="X45" s="8">
        <f t="shared" si="64"/>
        <v>61495</v>
      </c>
      <c r="Y45">
        <f t="shared" si="65"/>
        <v>99501</v>
      </c>
      <c r="Z45">
        <f t="shared" si="66"/>
        <v>160996</v>
      </c>
      <c r="AA45" s="8">
        <f t="shared" si="67"/>
        <v>260497</v>
      </c>
      <c r="AB45">
        <f t="shared" si="68"/>
        <v>421493</v>
      </c>
      <c r="AC45">
        <f t="shared" si="69"/>
        <v>681990</v>
      </c>
      <c r="AD45" s="8">
        <f t="shared" si="70"/>
        <v>1103483</v>
      </c>
      <c r="AE45">
        <f t="shared" si="71"/>
        <v>1785473</v>
      </c>
      <c r="AG45">
        <f t="shared" si="72"/>
        <v>878408</v>
      </c>
      <c r="AH45">
        <f t="shared" si="73"/>
        <v>1271244</v>
      </c>
      <c r="AI45">
        <f t="shared" si="74"/>
        <v>2542488</v>
      </c>
      <c r="AJ45">
        <f t="shared" si="75"/>
        <v>6.4721359549532123</v>
      </c>
    </row>
    <row r="46" spans="1:36" x14ac:dyDescent="0.25">
      <c r="B46">
        <v>5</v>
      </c>
      <c r="C46">
        <v>1</v>
      </c>
      <c r="D46">
        <f t="shared" si="43"/>
        <v>6</v>
      </c>
      <c r="E46">
        <f t="shared" si="45"/>
        <v>7</v>
      </c>
      <c r="F46" s="8">
        <f t="shared" si="46"/>
        <v>13</v>
      </c>
      <c r="G46">
        <f t="shared" si="47"/>
        <v>20</v>
      </c>
      <c r="H46">
        <f t="shared" si="48"/>
        <v>33</v>
      </c>
      <c r="I46" s="8">
        <f t="shared" si="49"/>
        <v>53</v>
      </c>
      <c r="J46">
        <f t="shared" si="50"/>
        <v>86</v>
      </c>
      <c r="K46">
        <f t="shared" si="51"/>
        <v>139</v>
      </c>
      <c r="L46" s="8">
        <f t="shared" si="52"/>
        <v>225</v>
      </c>
      <c r="M46">
        <f t="shared" si="53"/>
        <v>364</v>
      </c>
      <c r="N46">
        <f t="shared" si="54"/>
        <v>589</v>
      </c>
      <c r="O46" s="8">
        <f t="shared" si="55"/>
        <v>953</v>
      </c>
      <c r="P46">
        <f t="shared" si="56"/>
        <v>1542</v>
      </c>
      <c r="Q46">
        <f t="shared" si="57"/>
        <v>2495</v>
      </c>
      <c r="R46" s="8">
        <f t="shared" si="58"/>
        <v>4037</v>
      </c>
      <c r="S46">
        <f t="shared" si="59"/>
        <v>6532</v>
      </c>
      <c r="T46">
        <f t="shared" si="60"/>
        <v>10569</v>
      </c>
      <c r="U46" s="8">
        <f t="shared" si="61"/>
        <v>17101</v>
      </c>
      <c r="V46">
        <f t="shared" si="62"/>
        <v>27670</v>
      </c>
      <c r="W46">
        <f t="shared" si="63"/>
        <v>44771</v>
      </c>
      <c r="X46" s="8">
        <f t="shared" si="64"/>
        <v>72441</v>
      </c>
      <c r="Y46">
        <f t="shared" si="65"/>
        <v>117212</v>
      </c>
      <c r="Z46">
        <f t="shared" si="66"/>
        <v>189653</v>
      </c>
      <c r="AA46" s="8">
        <f t="shared" si="67"/>
        <v>306865</v>
      </c>
      <c r="AB46">
        <f t="shared" si="68"/>
        <v>496518</v>
      </c>
      <c r="AC46">
        <f t="shared" si="69"/>
        <v>803383</v>
      </c>
      <c r="AD46" s="8">
        <f t="shared" si="70"/>
        <v>1299901</v>
      </c>
      <c r="AE46">
        <f t="shared" si="71"/>
        <v>2103284</v>
      </c>
      <c r="AG46">
        <f t="shared" si="72"/>
        <v>1121194</v>
      </c>
      <c r="AH46">
        <f t="shared" si="73"/>
        <v>1756816</v>
      </c>
      <c r="AI46">
        <f t="shared" si="74"/>
        <v>3513632</v>
      </c>
      <c r="AJ46">
        <f t="shared" si="75"/>
        <v>5.5278640449827101</v>
      </c>
    </row>
    <row r="47" spans="1:36" x14ac:dyDescent="0.25">
      <c r="B47">
        <v>6</v>
      </c>
      <c r="C47">
        <v>1</v>
      </c>
      <c r="D47">
        <f t="shared" si="43"/>
        <v>7</v>
      </c>
      <c r="E47">
        <f t="shared" si="45"/>
        <v>8</v>
      </c>
      <c r="F47" s="8">
        <f t="shared" si="46"/>
        <v>15</v>
      </c>
      <c r="G47">
        <f t="shared" si="47"/>
        <v>23</v>
      </c>
      <c r="H47">
        <f t="shared" si="48"/>
        <v>38</v>
      </c>
      <c r="I47" s="8">
        <f t="shared" si="49"/>
        <v>61</v>
      </c>
      <c r="J47">
        <f t="shared" si="50"/>
        <v>99</v>
      </c>
      <c r="K47">
        <f t="shared" si="51"/>
        <v>160</v>
      </c>
      <c r="L47" s="8">
        <f t="shared" si="52"/>
        <v>259</v>
      </c>
      <c r="M47">
        <f t="shared" si="53"/>
        <v>419</v>
      </c>
      <c r="N47">
        <f t="shared" si="54"/>
        <v>678</v>
      </c>
      <c r="O47" s="8">
        <f t="shared" si="55"/>
        <v>1097</v>
      </c>
      <c r="P47">
        <f t="shared" si="56"/>
        <v>1775</v>
      </c>
      <c r="Q47">
        <f t="shared" si="57"/>
        <v>2872</v>
      </c>
      <c r="R47" s="8">
        <f t="shared" si="58"/>
        <v>4647</v>
      </c>
      <c r="S47">
        <f t="shared" si="59"/>
        <v>7519</v>
      </c>
      <c r="T47">
        <f t="shared" si="60"/>
        <v>12166</v>
      </c>
      <c r="U47" s="8">
        <f t="shared" si="61"/>
        <v>19685</v>
      </c>
      <c r="V47">
        <f t="shared" si="62"/>
        <v>31851</v>
      </c>
      <c r="W47">
        <f t="shared" si="63"/>
        <v>51536</v>
      </c>
      <c r="X47" s="8">
        <f t="shared" si="64"/>
        <v>83387</v>
      </c>
      <c r="Y47">
        <f t="shared" si="65"/>
        <v>134923</v>
      </c>
      <c r="Z47">
        <f t="shared" si="66"/>
        <v>218310</v>
      </c>
      <c r="AA47" s="8">
        <f t="shared" si="67"/>
        <v>353233</v>
      </c>
      <c r="AB47">
        <f t="shared" si="68"/>
        <v>571543</v>
      </c>
      <c r="AC47">
        <f t="shared" si="69"/>
        <v>924776</v>
      </c>
      <c r="AD47" s="8">
        <f t="shared" si="70"/>
        <v>1496319</v>
      </c>
      <c r="AE47">
        <f t="shared" si="71"/>
        <v>2421095</v>
      </c>
      <c r="AG47">
        <f t="shared" si="72"/>
        <v>1363980</v>
      </c>
      <c r="AH47">
        <f t="shared" si="73"/>
        <v>2242388</v>
      </c>
      <c r="AI47">
        <f t="shared" si="74"/>
        <v>4484776</v>
      </c>
      <c r="AJ47">
        <f t="shared" si="75"/>
        <v>5.1055728089908108</v>
      </c>
    </row>
    <row r="48" spans="1:36" x14ac:dyDescent="0.25">
      <c r="B48">
        <v>7</v>
      </c>
      <c r="C48">
        <v>1</v>
      </c>
      <c r="D48">
        <f t="shared" si="43"/>
        <v>8</v>
      </c>
      <c r="E48">
        <f t="shared" si="45"/>
        <v>9</v>
      </c>
      <c r="F48" s="8">
        <f t="shared" si="46"/>
        <v>17</v>
      </c>
      <c r="G48">
        <f t="shared" si="47"/>
        <v>26</v>
      </c>
      <c r="H48">
        <f t="shared" si="48"/>
        <v>43</v>
      </c>
      <c r="I48" s="8">
        <f t="shared" si="49"/>
        <v>69</v>
      </c>
      <c r="J48">
        <f t="shared" si="50"/>
        <v>112</v>
      </c>
      <c r="K48">
        <f t="shared" si="51"/>
        <v>181</v>
      </c>
      <c r="L48" s="8">
        <f t="shared" si="52"/>
        <v>293</v>
      </c>
      <c r="M48">
        <f t="shared" si="53"/>
        <v>474</v>
      </c>
      <c r="N48">
        <f t="shared" si="54"/>
        <v>767</v>
      </c>
      <c r="O48" s="8">
        <f t="shared" si="55"/>
        <v>1241</v>
      </c>
      <c r="P48">
        <f t="shared" si="56"/>
        <v>2008</v>
      </c>
      <c r="Q48">
        <f t="shared" si="57"/>
        <v>3249</v>
      </c>
      <c r="R48" s="8">
        <f t="shared" si="58"/>
        <v>5257</v>
      </c>
      <c r="S48">
        <f t="shared" si="59"/>
        <v>8506</v>
      </c>
      <c r="T48">
        <f t="shared" si="60"/>
        <v>13763</v>
      </c>
      <c r="U48" s="8">
        <f t="shared" si="61"/>
        <v>22269</v>
      </c>
      <c r="V48">
        <f t="shared" si="62"/>
        <v>36032</v>
      </c>
      <c r="W48">
        <f t="shared" si="63"/>
        <v>58301</v>
      </c>
      <c r="X48" s="8">
        <f t="shared" si="64"/>
        <v>94333</v>
      </c>
      <c r="Y48">
        <f t="shared" si="65"/>
        <v>152634</v>
      </c>
      <c r="Z48">
        <f t="shared" si="66"/>
        <v>246967</v>
      </c>
      <c r="AA48" s="8">
        <f t="shared" si="67"/>
        <v>399601</v>
      </c>
      <c r="AB48">
        <f t="shared" si="68"/>
        <v>646568</v>
      </c>
      <c r="AC48">
        <f t="shared" si="69"/>
        <v>1046169</v>
      </c>
      <c r="AD48" s="8">
        <f t="shared" si="70"/>
        <v>1692737</v>
      </c>
      <c r="AE48">
        <f t="shared" si="71"/>
        <v>2738906</v>
      </c>
      <c r="AG48">
        <f t="shared" si="72"/>
        <v>1606766</v>
      </c>
      <c r="AH48">
        <f t="shared" si="73"/>
        <v>2727960</v>
      </c>
      <c r="AI48">
        <f t="shared" si="74"/>
        <v>5455920</v>
      </c>
      <c r="AJ48">
        <f t="shared" si="75"/>
        <v>4.8661694586307096</v>
      </c>
    </row>
    <row r="49" spans="2:36" x14ac:dyDescent="0.25">
      <c r="B49">
        <v>8</v>
      </c>
      <c r="C49">
        <v>1</v>
      </c>
      <c r="D49">
        <f t="shared" si="43"/>
        <v>9</v>
      </c>
      <c r="E49">
        <f t="shared" si="45"/>
        <v>10</v>
      </c>
      <c r="F49" s="8">
        <f t="shared" si="46"/>
        <v>19</v>
      </c>
      <c r="G49">
        <f t="shared" si="47"/>
        <v>29</v>
      </c>
      <c r="H49">
        <f t="shared" si="48"/>
        <v>48</v>
      </c>
      <c r="I49" s="8">
        <f t="shared" si="49"/>
        <v>77</v>
      </c>
      <c r="J49">
        <f t="shared" si="50"/>
        <v>125</v>
      </c>
      <c r="K49">
        <f t="shared" si="51"/>
        <v>202</v>
      </c>
      <c r="L49" s="8">
        <f t="shared" si="52"/>
        <v>327</v>
      </c>
      <c r="M49">
        <f t="shared" si="53"/>
        <v>529</v>
      </c>
      <c r="N49">
        <f t="shared" si="54"/>
        <v>856</v>
      </c>
      <c r="O49" s="8">
        <f t="shared" si="55"/>
        <v>1385</v>
      </c>
      <c r="P49">
        <f t="shared" si="56"/>
        <v>2241</v>
      </c>
      <c r="Q49">
        <f t="shared" si="57"/>
        <v>3626</v>
      </c>
      <c r="R49" s="8">
        <f t="shared" si="58"/>
        <v>5867</v>
      </c>
      <c r="S49">
        <f t="shared" si="59"/>
        <v>9493</v>
      </c>
      <c r="T49">
        <f t="shared" si="60"/>
        <v>15360</v>
      </c>
      <c r="U49" s="8">
        <f t="shared" si="61"/>
        <v>24853</v>
      </c>
      <c r="V49">
        <f t="shared" si="62"/>
        <v>40213</v>
      </c>
      <c r="W49">
        <f t="shared" si="63"/>
        <v>65066</v>
      </c>
      <c r="X49" s="8">
        <f t="shared" si="64"/>
        <v>105279</v>
      </c>
      <c r="Y49">
        <f t="shared" si="65"/>
        <v>170345</v>
      </c>
      <c r="Z49">
        <f t="shared" si="66"/>
        <v>275624</v>
      </c>
      <c r="AA49" s="8">
        <f t="shared" si="67"/>
        <v>445969</v>
      </c>
      <c r="AB49">
        <f t="shared" si="68"/>
        <v>721593</v>
      </c>
      <c r="AC49">
        <f t="shared" si="69"/>
        <v>1167562</v>
      </c>
      <c r="AD49" s="8">
        <f t="shared" si="70"/>
        <v>1889155</v>
      </c>
      <c r="AE49">
        <f t="shared" si="71"/>
        <v>3056717</v>
      </c>
      <c r="AG49">
        <f t="shared" si="72"/>
        <v>1849552</v>
      </c>
      <c r="AH49">
        <f t="shared" si="73"/>
        <v>3213532</v>
      </c>
      <c r="AI49">
        <f t="shared" si="74"/>
        <v>6427064</v>
      </c>
      <c r="AJ49">
        <f t="shared" si="75"/>
        <v>4.7119928444698607</v>
      </c>
    </row>
    <row r="50" spans="2:36" x14ac:dyDescent="0.25">
      <c r="B50">
        <v>9</v>
      </c>
      <c r="C50">
        <v>1</v>
      </c>
      <c r="D50">
        <f t="shared" si="43"/>
        <v>10</v>
      </c>
      <c r="E50">
        <f t="shared" si="45"/>
        <v>11</v>
      </c>
      <c r="F50" s="8">
        <f t="shared" si="46"/>
        <v>21</v>
      </c>
      <c r="G50">
        <f t="shared" si="47"/>
        <v>32</v>
      </c>
      <c r="H50">
        <f t="shared" si="48"/>
        <v>53</v>
      </c>
      <c r="I50" s="8">
        <f t="shared" si="49"/>
        <v>85</v>
      </c>
      <c r="J50">
        <f t="shared" si="50"/>
        <v>138</v>
      </c>
      <c r="K50">
        <f t="shared" si="51"/>
        <v>223</v>
      </c>
      <c r="L50" s="8">
        <f t="shared" si="52"/>
        <v>361</v>
      </c>
      <c r="M50">
        <f t="shared" si="53"/>
        <v>584</v>
      </c>
      <c r="N50">
        <f t="shared" si="54"/>
        <v>945</v>
      </c>
      <c r="O50" s="8">
        <f t="shared" si="55"/>
        <v>1529</v>
      </c>
      <c r="P50">
        <f t="shared" si="56"/>
        <v>2474</v>
      </c>
      <c r="Q50">
        <f t="shared" si="57"/>
        <v>4003</v>
      </c>
      <c r="R50" s="8">
        <f t="shared" si="58"/>
        <v>6477</v>
      </c>
      <c r="S50">
        <f t="shared" si="59"/>
        <v>10480</v>
      </c>
      <c r="T50">
        <f t="shared" si="60"/>
        <v>16957</v>
      </c>
      <c r="U50" s="8">
        <f t="shared" si="61"/>
        <v>27437</v>
      </c>
      <c r="V50">
        <f t="shared" si="62"/>
        <v>44394</v>
      </c>
      <c r="W50">
        <f t="shared" si="63"/>
        <v>71831</v>
      </c>
      <c r="X50" s="8">
        <f t="shared" si="64"/>
        <v>116225</v>
      </c>
      <c r="Y50">
        <f t="shared" si="65"/>
        <v>188056</v>
      </c>
      <c r="Z50">
        <f t="shared" si="66"/>
        <v>304281</v>
      </c>
      <c r="AA50" s="8">
        <f t="shared" si="67"/>
        <v>492337</v>
      </c>
      <c r="AB50">
        <f t="shared" si="68"/>
        <v>796618</v>
      </c>
      <c r="AC50">
        <f t="shared" si="69"/>
        <v>1288955</v>
      </c>
      <c r="AD50" s="8">
        <f t="shared" si="70"/>
        <v>2085573</v>
      </c>
      <c r="AE50">
        <f t="shared" si="71"/>
        <v>3374528</v>
      </c>
      <c r="AG50">
        <f t="shared" si="72"/>
        <v>2092338</v>
      </c>
      <c r="AH50">
        <f t="shared" si="73"/>
        <v>3699104</v>
      </c>
      <c r="AI50">
        <f t="shared" si="74"/>
        <v>7398208</v>
      </c>
      <c r="AJ50">
        <f t="shared" si="75"/>
        <v>4.6044091049972433</v>
      </c>
    </row>
    <row r="51" spans="2:36" x14ac:dyDescent="0.25">
      <c r="B51">
        <v>10</v>
      </c>
      <c r="C51">
        <v>1</v>
      </c>
      <c r="D51">
        <f t="shared" si="43"/>
        <v>11</v>
      </c>
      <c r="E51">
        <f t="shared" si="45"/>
        <v>12</v>
      </c>
      <c r="F51" s="8">
        <f t="shared" si="46"/>
        <v>23</v>
      </c>
      <c r="G51">
        <f t="shared" si="47"/>
        <v>35</v>
      </c>
      <c r="H51">
        <f t="shared" si="48"/>
        <v>58</v>
      </c>
      <c r="I51" s="8">
        <f t="shared" si="49"/>
        <v>93</v>
      </c>
      <c r="J51">
        <f t="shared" si="50"/>
        <v>151</v>
      </c>
      <c r="K51">
        <f t="shared" si="51"/>
        <v>244</v>
      </c>
      <c r="L51" s="8">
        <f t="shared" si="52"/>
        <v>395</v>
      </c>
      <c r="M51">
        <f t="shared" si="53"/>
        <v>639</v>
      </c>
      <c r="N51">
        <f t="shared" si="54"/>
        <v>1034</v>
      </c>
      <c r="O51" s="8">
        <f t="shared" si="55"/>
        <v>1673</v>
      </c>
      <c r="P51">
        <f t="shared" si="56"/>
        <v>2707</v>
      </c>
      <c r="Q51">
        <f t="shared" si="57"/>
        <v>4380</v>
      </c>
      <c r="R51" s="8">
        <f t="shared" si="58"/>
        <v>7087</v>
      </c>
      <c r="S51">
        <f t="shared" si="59"/>
        <v>11467</v>
      </c>
      <c r="T51">
        <f t="shared" si="60"/>
        <v>18554</v>
      </c>
      <c r="U51" s="8">
        <f t="shared" si="61"/>
        <v>30021</v>
      </c>
      <c r="V51">
        <f t="shared" si="62"/>
        <v>48575</v>
      </c>
      <c r="W51">
        <f t="shared" si="63"/>
        <v>78596</v>
      </c>
      <c r="X51" s="8">
        <f t="shared" si="64"/>
        <v>127171</v>
      </c>
      <c r="Y51">
        <f t="shared" si="65"/>
        <v>205767</v>
      </c>
      <c r="Z51">
        <f t="shared" si="66"/>
        <v>332938</v>
      </c>
      <c r="AA51" s="8">
        <f t="shared" si="67"/>
        <v>538705</v>
      </c>
      <c r="AB51">
        <f t="shared" si="68"/>
        <v>871643</v>
      </c>
      <c r="AC51">
        <f t="shared" si="69"/>
        <v>1410348</v>
      </c>
      <c r="AD51" s="8">
        <f t="shared" si="70"/>
        <v>2281991</v>
      </c>
      <c r="AE51">
        <f t="shared" si="71"/>
        <v>3692339</v>
      </c>
      <c r="AG51">
        <f t="shared" si="72"/>
        <v>2335124</v>
      </c>
      <c r="AH51">
        <f t="shared" si="73"/>
        <v>4184676</v>
      </c>
      <c r="AI51">
        <f t="shared" si="74"/>
        <v>8369352</v>
      </c>
      <c r="AJ51">
        <f t="shared" si="75"/>
        <v>4.5250698547540162</v>
      </c>
    </row>
    <row r="52" spans="2:36" x14ac:dyDescent="0.25">
      <c r="I52">
        <v>8</v>
      </c>
      <c r="L52" s="13">
        <f>L44-L43</f>
        <v>34</v>
      </c>
      <c r="O52" s="13">
        <f>O44-O43</f>
        <v>144</v>
      </c>
      <c r="R52" s="13">
        <f>R44-R43</f>
        <v>610</v>
      </c>
      <c r="U52" s="13">
        <f>U44-U43</f>
        <v>2584</v>
      </c>
    </row>
    <row r="54" spans="2:36" x14ac:dyDescent="0.25">
      <c r="C54">
        <f t="shared" ref="C54:M54" si="76">(B41+C41)/C41</f>
        <v>1</v>
      </c>
      <c r="D54">
        <f t="shared" si="76"/>
        <v>2</v>
      </c>
      <c r="E54">
        <f t="shared" si="76"/>
        <v>1.5</v>
      </c>
      <c r="F54">
        <f t="shared" si="76"/>
        <v>1.6666666666666667</v>
      </c>
      <c r="G54" s="3">
        <f t="shared" si="76"/>
        <v>1.6</v>
      </c>
      <c r="H54">
        <f t="shared" si="76"/>
        <v>1.625</v>
      </c>
      <c r="I54">
        <f t="shared" si="76"/>
        <v>1.6153846153846154</v>
      </c>
      <c r="J54">
        <f t="shared" si="76"/>
        <v>1.6190476190476191</v>
      </c>
      <c r="K54">
        <f t="shared" si="76"/>
        <v>1.6176470588235294</v>
      </c>
      <c r="L54">
        <f t="shared" si="76"/>
        <v>1.6181818181818182</v>
      </c>
      <c r="M54">
        <f t="shared" si="76"/>
        <v>1.6179775280898876</v>
      </c>
      <c r="N54">
        <f t="shared" ref="N54:AA54" si="77">(M41+N41)/N41</f>
        <v>1.6180555555555556</v>
      </c>
      <c r="O54">
        <f t="shared" si="77"/>
        <v>1.6180257510729614</v>
      </c>
      <c r="P54">
        <f t="shared" si="77"/>
        <v>1.6180371352785146</v>
      </c>
      <c r="Q54">
        <f t="shared" si="77"/>
        <v>1.618032786885246</v>
      </c>
      <c r="R54">
        <f t="shared" si="77"/>
        <v>1.6180344478216819</v>
      </c>
      <c r="S54">
        <f t="shared" si="77"/>
        <v>1.6180338134001253</v>
      </c>
      <c r="T54">
        <f t="shared" si="77"/>
        <v>1.6180340557275541</v>
      </c>
      <c r="U54">
        <f t="shared" si="77"/>
        <v>1.6180339631667064</v>
      </c>
      <c r="V54">
        <f t="shared" si="77"/>
        <v>1.6180339985218033</v>
      </c>
      <c r="W54">
        <f t="shared" si="77"/>
        <v>1.618033985017358</v>
      </c>
      <c r="X54">
        <f t="shared" si="77"/>
        <v>1.6180339901755971</v>
      </c>
      <c r="Y54">
        <f t="shared" si="77"/>
        <v>1.618033988205325</v>
      </c>
      <c r="Z54">
        <f t="shared" si="77"/>
        <v>1.6180339889579021</v>
      </c>
      <c r="AA54">
        <f t="shared" si="77"/>
        <v>1.6180339886704431</v>
      </c>
      <c r="AB54">
        <f>(AA41+AB41)/AB41</f>
        <v>1.6180339887802426</v>
      </c>
    </row>
    <row r="55" spans="2:36" x14ac:dyDescent="0.25">
      <c r="C55">
        <f>(B42+C42)/C42</f>
        <v>2</v>
      </c>
      <c r="D55">
        <f t="shared" ref="D55:M63" si="78">(C42+D42)/D42</f>
        <v>1.5</v>
      </c>
      <c r="E55">
        <f t="shared" si="78"/>
        <v>1.6666666666666667</v>
      </c>
      <c r="F55" s="3">
        <f t="shared" si="78"/>
        <v>1.6</v>
      </c>
      <c r="G55">
        <f>(F42+G42)/G42</f>
        <v>1.625</v>
      </c>
      <c r="H55">
        <f t="shared" si="78"/>
        <v>1.6153846153846154</v>
      </c>
      <c r="I55">
        <f t="shared" si="78"/>
        <v>1.6190476190476191</v>
      </c>
      <c r="J55">
        <f t="shared" si="78"/>
        <v>1.6176470588235294</v>
      </c>
      <c r="K55">
        <f t="shared" si="78"/>
        <v>1.6181818181818182</v>
      </c>
      <c r="L55">
        <f t="shared" si="78"/>
        <v>1.6179775280898876</v>
      </c>
      <c r="M55">
        <f t="shared" si="78"/>
        <v>1.6180555555555556</v>
      </c>
      <c r="N55">
        <f t="shared" ref="N55:AB55" si="79">(M42+N42)/N42</f>
        <v>1.6180257510729614</v>
      </c>
      <c r="O55">
        <f t="shared" si="79"/>
        <v>1.6180371352785146</v>
      </c>
      <c r="P55">
        <f t="shared" si="79"/>
        <v>1.618032786885246</v>
      </c>
      <c r="Q55">
        <f t="shared" si="79"/>
        <v>1.6180344478216819</v>
      </c>
      <c r="R55">
        <f t="shared" si="79"/>
        <v>1.6180338134001253</v>
      </c>
      <c r="S55">
        <f t="shared" si="79"/>
        <v>1.6180340557275541</v>
      </c>
      <c r="T55">
        <f t="shared" si="79"/>
        <v>1.6180339631667064</v>
      </c>
      <c r="U55">
        <f t="shared" si="79"/>
        <v>1.6180339985218033</v>
      </c>
      <c r="V55">
        <f t="shared" si="79"/>
        <v>1.618033985017358</v>
      </c>
      <c r="W55">
        <f t="shared" si="79"/>
        <v>1.6180339901755971</v>
      </c>
      <c r="X55">
        <f t="shared" si="79"/>
        <v>1.618033988205325</v>
      </c>
      <c r="Y55">
        <f t="shared" si="79"/>
        <v>1.6180339889579021</v>
      </c>
      <c r="Z55">
        <f t="shared" si="79"/>
        <v>1.6180339886704431</v>
      </c>
      <c r="AA55">
        <f t="shared" si="79"/>
        <v>1.6180339887802426</v>
      </c>
      <c r="AB55">
        <f t="shared" si="79"/>
        <v>1.6180339887383031</v>
      </c>
    </row>
    <row r="56" spans="2:36" x14ac:dyDescent="0.25">
      <c r="C56">
        <f>(B43+C43)/B43</f>
        <v>1.5</v>
      </c>
      <c r="D56">
        <f t="shared" si="78"/>
        <v>1.3333333333333333</v>
      </c>
      <c r="E56" s="3">
        <f t="shared" si="78"/>
        <v>1.75</v>
      </c>
      <c r="F56">
        <f t="shared" si="78"/>
        <v>1.5714285714285714</v>
      </c>
      <c r="G56">
        <f>(F43+G43)/G43</f>
        <v>1.6363636363636365</v>
      </c>
      <c r="H56" s="3">
        <f t="shared" si="78"/>
        <v>1.6111111111111112</v>
      </c>
      <c r="I56">
        <f t="shared" si="78"/>
        <v>1.6206896551724137</v>
      </c>
      <c r="J56">
        <f t="shared" si="78"/>
        <v>1.6170212765957446</v>
      </c>
      <c r="K56">
        <f t="shared" si="78"/>
        <v>1.618421052631579</v>
      </c>
      <c r="L56">
        <f t="shared" si="78"/>
        <v>1.6178861788617886</v>
      </c>
      <c r="M56">
        <f t="shared" si="78"/>
        <v>1.6180904522613064</v>
      </c>
      <c r="N56">
        <f t="shared" ref="N56:AB56" si="80">(M43+N43)/N43</f>
        <v>1.6180124223602483</v>
      </c>
      <c r="O56">
        <f t="shared" si="80"/>
        <v>1.618042226487524</v>
      </c>
      <c r="P56">
        <f t="shared" si="80"/>
        <v>1.6180308422301304</v>
      </c>
      <c r="Q56">
        <f t="shared" si="80"/>
        <v>1.6180351906158357</v>
      </c>
      <c r="R56">
        <f t="shared" si="80"/>
        <v>1.6180335296782964</v>
      </c>
      <c r="S56">
        <f t="shared" si="80"/>
        <v>1.618034164099692</v>
      </c>
      <c r="T56">
        <f t="shared" si="80"/>
        <v>1.6180339217722395</v>
      </c>
      <c r="U56">
        <f t="shared" si="80"/>
        <v>1.6180340143330838</v>
      </c>
      <c r="V56">
        <f t="shared" si="80"/>
        <v>1.6180339789779863</v>
      </c>
      <c r="W56">
        <f t="shared" si="80"/>
        <v>1.6180339924824318</v>
      </c>
      <c r="X56">
        <f t="shared" si="80"/>
        <v>1.6180339873241927</v>
      </c>
      <c r="Y56">
        <f t="shared" si="80"/>
        <v>1.6180339892944646</v>
      </c>
      <c r="Z56">
        <f t="shared" si="80"/>
        <v>1.6180339885418877</v>
      </c>
      <c r="AA56">
        <f t="shared" si="80"/>
        <v>1.6180339888293465</v>
      </c>
      <c r="AB56">
        <f t="shared" si="80"/>
        <v>1.618033988719547</v>
      </c>
    </row>
    <row r="57" spans="2:36" x14ac:dyDescent="0.25">
      <c r="C57">
        <f>(B44+C44)/B44</f>
        <v>1.3333333333333333</v>
      </c>
      <c r="D57" s="3">
        <f t="shared" si="78"/>
        <v>1.25</v>
      </c>
      <c r="E57" s="12">
        <f t="shared" si="78"/>
        <v>1.8</v>
      </c>
      <c r="F57">
        <f t="shared" si="78"/>
        <v>1.5555555555555556</v>
      </c>
      <c r="G57">
        <f>(F44+G44)/G44</f>
        <v>1.6428571428571428</v>
      </c>
      <c r="H57">
        <f t="shared" si="78"/>
        <v>1.6086956521739131</v>
      </c>
      <c r="I57">
        <f t="shared" si="78"/>
        <v>1.6216216216216217</v>
      </c>
      <c r="J57">
        <f t="shared" si="78"/>
        <v>1.6166666666666667</v>
      </c>
      <c r="K57">
        <f t="shared" si="78"/>
        <v>1.6185567010309279</v>
      </c>
      <c r="L57">
        <f t="shared" si="78"/>
        <v>1.6178343949044587</v>
      </c>
      <c r="M57">
        <f t="shared" si="78"/>
        <v>1.6181102362204725</v>
      </c>
      <c r="N57">
        <f t="shared" ref="N57:AB57" si="81">(M44+N44)/N44</f>
        <v>1.6180048661800486</v>
      </c>
      <c r="O57">
        <f t="shared" si="81"/>
        <v>1.6180451127819548</v>
      </c>
      <c r="P57">
        <f t="shared" si="81"/>
        <v>1.6180297397769516</v>
      </c>
      <c r="Q57">
        <f t="shared" si="81"/>
        <v>1.6180356117174037</v>
      </c>
      <c r="R57">
        <f t="shared" si="81"/>
        <v>1.6180333688320909</v>
      </c>
      <c r="S57">
        <f t="shared" si="81"/>
        <v>1.6180342255375164</v>
      </c>
      <c r="T57">
        <f t="shared" si="81"/>
        <v>1.6180338983050848</v>
      </c>
      <c r="U57">
        <f t="shared" si="81"/>
        <v>1.6180340232967401</v>
      </c>
      <c r="V57">
        <f t="shared" si="81"/>
        <v>1.6180339755541744</v>
      </c>
      <c r="W57">
        <f t="shared" si="81"/>
        <v>1.6180339937902115</v>
      </c>
      <c r="X57">
        <f t="shared" si="81"/>
        <v>1.6180339868246651</v>
      </c>
      <c r="Y57">
        <f t="shared" si="81"/>
        <v>1.6180339894852671</v>
      </c>
      <c r="Z57">
        <f t="shared" si="81"/>
        <v>1.6180339884690076</v>
      </c>
      <c r="AA57">
        <f t="shared" si="81"/>
        <v>1.6180339888571842</v>
      </c>
      <c r="AB57">
        <f t="shared" si="81"/>
        <v>1.6180339887089139</v>
      </c>
    </row>
    <row r="58" spans="2:36" x14ac:dyDescent="0.25">
      <c r="C58" s="3">
        <f>(B45+C45)/B45</f>
        <v>1.25</v>
      </c>
      <c r="D58" s="12">
        <f t="shared" si="78"/>
        <v>1.2</v>
      </c>
      <c r="E58">
        <f t="shared" si="78"/>
        <v>1.8333333333333333</v>
      </c>
      <c r="F58">
        <f t="shared" si="78"/>
        <v>1.5454545454545454</v>
      </c>
      <c r="G58">
        <f>(F45+G45)/G45</f>
        <v>1.6470588235294117</v>
      </c>
      <c r="H58">
        <f t="shared" si="78"/>
        <v>1.6071428571428572</v>
      </c>
      <c r="I58" s="3">
        <f t="shared" si="78"/>
        <v>1.6222222222222222</v>
      </c>
      <c r="J58">
        <f t="shared" si="78"/>
        <v>1.6164383561643836</v>
      </c>
      <c r="K58">
        <f t="shared" si="78"/>
        <v>1.6186440677966101</v>
      </c>
      <c r="L58">
        <f t="shared" si="78"/>
        <v>1.6178010471204189</v>
      </c>
      <c r="M58">
        <f t="shared" si="78"/>
        <v>1.6181229773462784</v>
      </c>
      <c r="N58" s="3">
        <f t="shared" ref="N58:AB58" si="82">(M45+N45)/N45</f>
        <v>1.6180000000000001</v>
      </c>
      <c r="O58">
        <f t="shared" si="82"/>
        <v>1.6180469715698393</v>
      </c>
      <c r="P58">
        <f t="shared" si="82"/>
        <v>1.6180290297937356</v>
      </c>
      <c r="Q58">
        <f t="shared" si="82"/>
        <v>1.6180358829084041</v>
      </c>
      <c r="R58">
        <f t="shared" si="82"/>
        <v>1.6180332652465714</v>
      </c>
      <c r="S58">
        <f t="shared" si="82"/>
        <v>1.618034265103697</v>
      </c>
      <c r="T58">
        <f t="shared" si="82"/>
        <v>1.6180338831921535</v>
      </c>
      <c r="U58">
        <f t="shared" si="82"/>
        <v>1.6180340290693669</v>
      </c>
      <c r="V58">
        <f t="shared" si="82"/>
        <v>1.6180339733492273</v>
      </c>
      <c r="W58">
        <f t="shared" si="82"/>
        <v>1.6180339946324265</v>
      </c>
      <c r="X58">
        <f t="shared" si="82"/>
        <v>1.6180339865029678</v>
      </c>
      <c r="Y58">
        <f t="shared" si="82"/>
        <v>1.6180339896081446</v>
      </c>
      <c r="Z58">
        <f t="shared" si="82"/>
        <v>1.6180339884220727</v>
      </c>
      <c r="AA58">
        <f t="shared" si="82"/>
        <v>1.6180339888751119</v>
      </c>
      <c r="AB58">
        <f t="shared" si="82"/>
        <v>1.6180339887020663</v>
      </c>
    </row>
    <row r="59" spans="2:36" x14ac:dyDescent="0.25">
      <c r="C59" s="12">
        <f t="shared" ref="C59:C63" si="83">(B46+C46)/B46</f>
        <v>1.2</v>
      </c>
      <c r="D59">
        <f t="shared" si="78"/>
        <v>1.1666666666666667</v>
      </c>
      <c r="E59">
        <f t="shared" si="78"/>
        <v>1.8571428571428572</v>
      </c>
      <c r="F59">
        <f t="shared" si="78"/>
        <v>1.5384615384615385</v>
      </c>
      <c r="G59" s="3">
        <f>(F46+G46)/G46</f>
        <v>1.65</v>
      </c>
      <c r="H59">
        <f t="shared" si="78"/>
        <v>1.606060606060606</v>
      </c>
      <c r="I59">
        <f t="shared" si="78"/>
        <v>1.6226415094339623</v>
      </c>
      <c r="J59">
        <f t="shared" si="78"/>
        <v>1.6162790697674418</v>
      </c>
      <c r="K59">
        <f t="shared" si="78"/>
        <v>1.6187050359712229</v>
      </c>
      <c r="L59">
        <f t="shared" si="78"/>
        <v>1.6177777777777778</v>
      </c>
      <c r="M59">
        <f t="shared" si="78"/>
        <v>1.6181318681318682</v>
      </c>
      <c r="N59">
        <f t="shared" ref="N59:AB59" si="84">(M46+N46)/N46</f>
        <v>1.6179966044142615</v>
      </c>
      <c r="O59">
        <f t="shared" si="84"/>
        <v>1.6180482686253934</v>
      </c>
      <c r="P59">
        <f t="shared" si="84"/>
        <v>1.6180285343709468</v>
      </c>
      <c r="Q59">
        <f t="shared" si="84"/>
        <v>1.6180360721442886</v>
      </c>
      <c r="R59">
        <f t="shared" si="84"/>
        <v>1.6180331929650731</v>
      </c>
      <c r="S59">
        <f t="shared" si="84"/>
        <v>1.6180342927127986</v>
      </c>
      <c r="T59">
        <f t="shared" si="84"/>
        <v>1.6180338726464187</v>
      </c>
      <c r="U59">
        <f t="shared" si="84"/>
        <v>1.6180340330974796</v>
      </c>
      <c r="V59">
        <f t="shared" si="84"/>
        <v>1.6180339718106251</v>
      </c>
      <c r="W59">
        <f t="shared" si="84"/>
        <v>1.6180339952201201</v>
      </c>
      <c r="X59">
        <f t="shared" si="84"/>
        <v>1.6180339862784887</v>
      </c>
      <c r="Y59">
        <f t="shared" si="84"/>
        <v>1.618033989693888</v>
      </c>
      <c r="Z59">
        <f t="shared" si="84"/>
        <v>1.6180339883893216</v>
      </c>
      <c r="AA59">
        <f t="shared" si="84"/>
        <v>1.6180339888876216</v>
      </c>
      <c r="AB59">
        <f t="shared" si="84"/>
        <v>1.6180339886972879</v>
      </c>
    </row>
    <row r="60" spans="2:36" x14ac:dyDescent="0.25">
      <c r="C60">
        <f t="shared" si="83"/>
        <v>1.1666666666666667</v>
      </c>
      <c r="D60">
        <f t="shared" si="78"/>
        <v>1.1428571428571428</v>
      </c>
      <c r="E60">
        <f t="shared" si="78"/>
        <v>1.875</v>
      </c>
      <c r="F60">
        <f t="shared" si="78"/>
        <v>1.5333333333333334</v>
      </c>
      <c r="G60">
        <f t="shared" si="78"/>
        <v>1.6521739130434783</v>
      </c>
      <c r="H60">
        <f t="shared" si="78"/>
        <v>1.6052631578947369</v>
      </c>
      <c r="I60">
        <f t="shared" si="78"/>
        <v>1.6229508196721312</v>
      </c>
      <c r="J60" s="3">
        <f t="shared" si="78"/>
        <v>1.6161616161616161</v>
      </c>
      <c r="K60">
        <f t="shared" si="78"/>
        <v>1.6187499999999999</v>
      </c>
      <c r="L60">
        <f t="shared" si="78"/>
        <v>1.6177606177606179</v>
      </c>
      <c r="M60">
        <f t="shared" si="78"/>
        <v>1.6181384248210025</v>
      </c>
      <c r="N60">
        <f t="shared" ref="N60:AB60" si="85">(M47+N47)/N47</f>
        <v>1.6179941002949854</v>
      </c>
      <c r="O60">
        <f t="shared" si="85"/>
        <v>1.618049225159526</v>
      </c>
      <c r="P60">
        <f t="shared" si="85"/>
        <v>1.6180281690140845</v>
      </c>
      <c r="Q60">
        <f t="shared" si="85"/>
        <v>1.6180362116991645</v>
      </c>
      <c r="R60">
        <f t="shared" si="85"/>
        <v>1.6180331396599956</v>
      </c>
      <c r="S60">
        <f t="shared" si="85"/>
        <v>1.6180343130735471</v>
      </c>
      <c r="T60">
        <f t="shared" si="85"/>
        <v>1.618033864869308</v>
      </c>
      <c r="U60">
        <f t="shared" si="85"/>
        <v>1.6180340360680721</v>
      </c>
      <c r="V60">
        <f t="shared" si="85"/>
        <v>1.6180339706759599</v>
      </c>
      <c r="W60">
        <f t="shared" si="85"/>
        <v>1.6180339956535237</v>
      </c>
      <c r="X60">
        <f t="shared" si="85"/>
        <v>1.6180339861129434</v>
      </c>
      <c r="Y60">
        <f t="shared" si="85"/>
        <v>1.6180339897571208</v>
      </c>
      <c r="Z60">
        <f t="shared" si="85"/>
        <v>1.6180339883651689</v>
      </c>
      <c r="AA60">
        <f t="shared" si="85"/>
        <v>1.6180339888968471</v>
      </c>
      <c r="AB60">
        <f t="shared" si="85"/>
        <v>1.618033988693764</v>
      </c>
    </row>
    <row r="61" spans="2:36" x14ac:dyDescent="0.25">
      <c r="C61">
        <f t="shared" si="83"/>
        <v>1.1428571428571428</v>
      </c>
      <c r="D61">
        <f t="shared" si="78"/>
        <v>1.125</v>
      </c>
      <c r="E61">
        <f t="shared" si="78"/>
        <v>1.8888888888888888</v>
      </c>
      <c r="F61">
        <f t="shared" si="78"/>
        <v>1.5294117647058822</v>
      </c>
      <c r="G61">
        <f t="shared" si="78"/>
        <v>1.6538461538461537</v>
      </c>
      <c r="H61">
        <f t="shared" si="78"/>
        <v>1.6046511627906976</v>
      </c>
      <c r="I61">
        <f t="shared" si="78"/>
        <v>1.6231884057971016</v>
      </c>
      <c r="J61">
        <f t="shared" si="78"/>
        <v>1.6160714285714286</v>
      </c>
      <c r="K61">
        <f t="shared" si="78"/>
        <v>1.6187845303867403</v>
      </c>
      <c r="L61">
        <f t="shared" si="78"/>
        <v>1.6177474402730376</v>
      </c>
      <c r="M61">
        <f t="shared" si="78"/>
        <v>1.6181434599156117</v>
      </c>
      <c r="N61">
        <f t="shared" ref="N61:AB61" si="86">(M48+N48)/N48</f>
        <v>1.6179921773142112</v>
      </c>
      <c r="O61">
        <f t="shared" si="86"/>
        <v>1.6180499597099114</v>
      </c>
      <c r="P61">
        <f t="shared" si="86"/>
        <v>1.6180278884462151</v>
      </c>
      <c r="Q61">
        <f t="shared" si="86"/>
        <v>1.6180363188673439</v>
      </c>
      <c r="R61">
        <f t="shared" si="86"/>
        <v>1.6180330987255089</v>
      </c>
      <c r="S61">
        <f t="shared" si="86"/>
        <v>1.6180343287091465</v>
      </c>
      <c r="T61">
        <f t="shared" si="86"/>
        <v>1.6180338588970429</v>
      </c>
      <c r="U61">
        <f t="shared" si="86"/>
        <v>1.6180340383492748</v>
      </c>
      <c r="V61">
        <f t="shared" si="86"/>
        <v>1.6180339698046182</v>
      </c>
      <c r="W61">
        <f t="shared" si="86"/>
        <v>1.6180339959863468</v>
      </c>
      <c r="X61">
        <f t="shared" si="86"/>
        <v>1.6180339859858162</v>
      </c>
      <c r="Y61">
        <f t="shared" si="86"/>
        <v>1.618033989805679</v>
      </c>
      <c r="Z61">
        <f t="shared" si="86"/>
        <v>1.6180339883466213</v>
      </c>
      <c r="AA61">
        <f t="shared" si="86"/>
        <v>1.6180339889039317</v>
      </c>
      <c r="AB61">
        <f t="shared" si="86"/>
        <v>1.618033988691058</v>
      </c>
    </row>
    <row r="62" spans="2:36" x14ac:dyDescent="0.25">
      <c r="C62">
        <f t="shared" si="83"/>
        <v>1.125</v>
      </c>
      <c r="D62">
        <f t="shared" si="78"/>
        <v>1.1111111111111112</v>
      </c>
      <c r="E62">
        <f t="shared" si="78"/>
        <v>1.9</v>
      </c>
      <c r="F62">
        <f t="shared" si="78"/>
        <v>1.5263157894736843</v>
      </c>
      <c r="G62">
        <f t="shared" si="78"/>
        <v>1.6551724137931034</v>
      </c>
      <c r="H62">
        <f t="shared" si="78"/>
        <v>1.6041666666666667</v>
      </c>
      <c r="I62">
        <f t="shared" si="78"/>
        <v>1.6233766233766234</v>
      </c>
      <c r="J62">
        <f t="shared" si="78"/>
        <v>1.6160000000000001</v>
      </c>
      <c r="K62" s="3">
        <f t="shared" si="78"/>
        <v>1.6188118811881189</v>
      </c>
      <c r="L62">
        <f t="shared" si="78"/>
        <v>1.617737003058104</v>
      </c>
      <c r="M62">
        <f t="shared" si="78"/>
        <v>1.6181474480151228</v>
      </c>
      <c r="N62">
        <f t="shared" ref="N62:AB62" si="87">(M49+N49)/N49</f>
        <v>1.6179906542056075</v>
      </c>
      <c r="O62">
        <f t="shared" si="87"/>
        <v>1.6180505415162454</v>
      </c>
      <c r="P62">
        <f t="shared" si="87"/>
        <v>1.6180276662204374</v>
      </c>
      <c r="Q62">
        <f t="shared" si="87"/>
        <v>1.6180364037506894</v>
      </c>
      <c r="R62">
        <f t="shared" si="87"/>
        <v>1.6180330663030509</v>
      </c>
      <c r="S62">
        <f t="shared" si="87"/>
        <v>1.6180343410934372</v>
      </c>
      <c r="T62">
        <f t="shared" si="87"/>
        <v>1.6180338541666666</v>
      </c>
      <c r="U62">
        <f t="shared" si="87"/>
        <v>1.618034040156118</v>
      </c>
      <c r="V62">
        <f t="shared" si="87"/>
        <v>1.6180339691144654</v>
      </c>
      <c r="W62">
        <f t="shared" si="87"/>
        <v>1.6180339962499615</v>
      </c>
      <c r="X62">
        <f t="shared" si="87"/>
        <v>1.6180339858851243</v>
      </c>
      <c r="Y62">
        <f t="shared" si="87"/>
        <v>1.6180339898441398</v>
      </c>
      <c r="Z62">
        <f t="shared" si="87"/>
        <v>1.6180339883319304</v>
      </c>
      <c r="AA62">
        <f t="shared" si="87"/>
        <v>1.618033988909543</v>
      </c>
      <c r="AB62">
        <f t="shared" si="87"/>
        <v>1.6180339886889146</v>
      </c>
    </row>
    <row r="63" spans="2:36" x14ac:dyDescent="0.25">
      <c r="C63">
        <f t="shared" si="83"/>
        <v>1.1111111111111112</v>
      </c>
      <c r="D63">
        <f t="shared" si="78"/>
        <v>1.1000000000000001</v>
      </c>
      <c r="E63">
        <f t="shared" si="78"/>
        <v>1.9090909090909092</v>
      </c>
      <c r="F63">
        <f t="shared" si="78"/>
        <v>1.5238095238095237</v>
      </c>
      <c r="G63" s="3">
        <f t="shared" si="78"/>
        <v>1.65625</v>
      </c>
      <c r="H63">
        <f t="shared" si="78"/>
        <v>1.6037735849056605</v>
      </c>
      <c r="I63">
        <f t="shared" si="78"/>
        <v>1.6235294117647059</v>
      </c>
      <c r="J63">
        <f t="shared" si="78"/>
        <v>1.6159420289855073</v>
      </c>
      <c r="K63">
        <f t="shared" si="78"/>
        <v>1.6188340807174888</v>
      </c>
      <c r="L63">
        <f t="shared" si="78"/>
        <v>1.6177285318559558</v>
      </c>
      <c r="M63">
        <f t="shared" si="78"/>
        <v>1.6181506849315068</v>
      </c>
      <c r="N63">
        <f t="shared" ref="N63:AB63" si="88">(M50+N50)/N50</f>
        <v>1.6179894179894181</v>
      </c>
      <c r="O63">
        <f t="shared" si="88"/>
        <v>1.618051013734467</v>
      </c>
      <c r="P63">
        <f t="shared" si="88"/>
        <v>1.6180274858528698</v>
      </c>
      <c r="Q63">
        <f t="shared" si="88"/>
        <v>1.6180364726455159</v>
      </c>
      <c r="R63">
        <f t="shared" si="88"/>
        <v>1.6180330399876486</v>
      </c>
      <c r="S63">
        <f t="shared" si="88"/>
        <v>1.6180343511450381</v>
      </c>
      <c r="T63">
        <f t="shared" si="88"/>
        <v>1.6180338503272984</v>
      </c>
      <c r="U63">
        <f t="shared" si="88"/>
        <v>1.6180340416226264</v>
      </c>
      <c r="V63">
        <f t="shared" si="88"/>
        <v>1.618033968554309</v>
      </c>
      <c r="W63">
        <f t="shared" si="88"/>
        <v>1.6180339964639223</v>
      </c>
      <c r="X63">
        <f t="shared" si="88"/>
        <v>1.6180339858033985</v>
      </c>
      <c r="Y63">
        <f t="shared" si="88"/>
        <v>1.6180339898753562</v>
      </c>
      <c r="Z63">
        <f t="shared" si="88"/>
        <v>1.6180339883200068</v>
      </c>
      <c r="AA63">
        <f t="shared" si="88"/>
        <v>1.6180339889140976</v>
      </c>
      <c r="AB63">
        <f t="shared" si="88"/>
        <v>1.6180339886871751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Davidson</dc:creator>
  <cp:keywords/>
  <dc:description/>
  <cp:lastModifiedBy>Bob Davidson</cp:lastModifiedBy>
  <cp:revision/>
  <dcterms:created xsi:type="dcterms:W3CDTF">2021-04-19T18:30:08Z</dcterms:created>
  <dcterms:modified xsi:type="dcterms:W3CDTF">2021-05-07T05:48:44Z</dcterms:modified>
  <cp:category/>
  <cp:contentStatus/>
</cp:coreProperties>
</file>