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6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15" i="1"/>
  <c r="I31" i="1"/>
  <c r="I11" i="1" l="1"/>
  <c r="I12" i="1"/>
  <c r="I10" i="1"/>
  <c r="I6" i="1" l="1"/>
  <c r="I7" i="1"/>
  <c r="I8" i="1"/>
  <c r="I9" i="1"/>
  <c r="I15" i="1"/>
  <c r="I16" i="1"/>
  <c r="I18" i="1"/>
  <c r="I21" i="1"/>
  <c r="I27" i="1"/>
  <c r="I23" i="1"/>
  <c r="I22" i="1"/>
  <c r="I24" i="1"/>
  <c r="I28" i="1"/>
  <c r="I25" i="1"/>
  <c r="I32" i="1"/>
  <c r="I29" i="1"/>
  <c r="I26" i="1"/>
  <c r="I30" i="1"/>
  <c r="I39" i="1"/>
  <c r="I40" i="1"/>
  <c r="I47" i="1"/>
  <c r="I44" i="1"/>
  <c r="I43" i="1"/>
  <c r="I42" i="1"/>
  <c r="I51" i="1"/>
  <c r="I45" i="1"/>
  <c r="I46" i="1"/>
  <c r="I49" i="1"/>
  <c r="I55" i="1"/>
  <c r="I52" i="1"/>
  <c r="I53" i="1"/>
  <c r="I48" i="1"/>
  <c r="I50" i="1"/>
  <c r="I54" i="1"/>
  <c r="I60" i="1"/>
  <c r="I65" i="1"/>
  <c r="I71" i="1"/>
  <c r="I73" i="1"/>
  <c r="I70" i="1"/>
  <c r="I74" i="1"/>
  <c r="I76" i="1"/>
  <c r="I72" i="1"/>
  <c r="I75" i="1"/>
  <c r="I77" i="1"/>
  <c r="I85" i="1"/>
  <c r="I86" i="1"/>
  <c r="I93" i="1"/>
  <c r="I92" i="1"/>
  <c r="I94" i="1"/>
  <c r="I102" i="1"/>
  <c r="I103" i="1"/>
  <c r="I109" i="1"/>
  <c r="I110" i="1"/>
  <c r="I111" i="1"/>
  <c r="I112" i="1"/>
  <c r="I114" i="1"/>
  <c r="I113" i="1"/>
  <c r="I5" i="1"/>
  <c r="C60" i="1" l="1"/>
  <c r="B60" i="1"/>
</calcChain>
</file>

<file path=xl/sharedStrings.xml><?xml version="1.0" encoding="utf-8"?>
<sst xmlns="http://schemas.openxmlformats.org/spreadsheetml/2006/main" count="150" uniqueCount="135">
  <si>
    <t>RODRIGO</t>
  </si>
  <si>
    <t>RODRIGUEZ</t>
  </si>
  <si>
    <t>RANDALL FABIAN</t>
  </si>
  <si>
    <t>PADILLA LUCAS</t>
  </si>
  <si>
    <t>CASTAÑEDA RAMIREZ</t>
  </si>
  <si>
    <t>PINEDA</t>
  </si>
  <si>
    <t>LUIS PEDRO</t>
  </si>
  <si>
    <t>ZELAYA</t>
  </si>
  <si>
    <t>PEDRO</t>
  </si>
  <si>
    <t>ITURBIDE FIGGE</t>
  </si>
  <si>
    <t>ALVARO</t>
  </si>
  <si>
    <t>MAURO SEBASTIAN</t>
  </si>
  <si>
    <t>CASTAÑEDA MEJIA</t>
  </si>
  <si>
    <t xml:space="preserve">ACUMULADO </t>
  </si>
  <si>
    <t>PETO</t>
  </si>
  <si>
    <t xml:space="preserve">NOMBRE </t>
  </si>
  <si>
    <t>APELLIDO</t>
  </si>
  <si>
    <t>PRIMERA FECHA</t>
  </si>
  <si>
    <t>SEGUNA DECHA</t>
  </si>
  <si>
    <t>TERCERA FECHA</t>
  </si>
  <si>
    <t>CUARTA FECHA</t>
  </si>
  <si>
    <t>QUINTA FECHA</t>
  </si>
  <si>
    <t>TOTAL</t>
  </si>
  <si>
    <t xml:space="preserve">POSICIÓN </t>
  </si>
  <si>
    <t>FUTUROS CAMPEONES</t>
  </si>
  <si>
    <t>MARIA FERNANDA</t>
  </si>
  <si>
    <t>MARTINEZ</t>
  </si>
  <si>
    <t>MARCELO NICOLAS</t>
  </si>
  <si>
    <t>BATRES</t>
  </si>
  <si>
    <t>SEBASTIAN</t>
  </si>
  <si>
    <t>FLORES</t>
  </si>
  <si>
    <t>CAMILO</t>
  </si>
  <si>
    <t>RIVERA CASTILLO</t>
  </si>
  <si>
    <t>FUTUROS CAMPEONES ATV</t>
  </si>
  <si>
    <t xml:space="preserve">FAVIAN </t>
  </si>
  <si>
    <t>CASTILLO HESS</t>
  </si>
  <si>
    <t>PREINFANTIL</t>
  </si>
  <si>
    <t xml:space="preserve">SANTIAGO </t>
  </si>
  <si>
    <t>HERNANDEZ GANDARA</t>
  </si>
  <si>
    <t>JAVIER</t>
  </si>
  <si>
    <t>HERNANDEZ HAUER</t>
  </si>
  <si>
    <t>PABLO</t>
  </si>
  <si>
    <t>BAUER PALACIOS</t>
  </si>
  <si>
    <t>DAVID NICOLAS</t>
  </si>
  <si>
    <t>ESCOBAR ORTIZ</t>
  </si>
  <si>
    <t>PREINFANTIL FEMENINA</t>
  </si>
  <si>
    <t>PREINFANTIL ATV</t>
  </si>
  <si>
    <t>ADRIANA CAMILA</t>
  </si>
  <si>
    <t>RUIZ BARREDA</t>
  </si>
  <si>
    <t>INFANTIL MASCULINA</t>
  </si>
  <si>
    <t>MAURO ALESSANDRO</t>
  </si>
  <si>
    <t>LAZO GONZALES</t>
  </si>
  <si>
    <t xml:space="preserve">JOAQUIN </t>
  </si>
  <si>
    <t>PADILLA PAIZ</t>
  </si>
  <si>
    <t>ENRIQUE SEBASTIAN</t>
  </si>
  <si>
    <t>QUIROA MALDONADO</t>
  </si>
  <si>
    <t xml:space="preserve">ALVARO </t>
  </si>
  <si>
    <t xml:space="preserve">CARLOS </t>
  </si>
  <si>
    <t>PRIETO</t>
  </si>
  <si>
    <t xml:space="preserve">RENE </t>
  </si>
  <si>
    <t>INFANTIL FEMENINA</t>
  </si>
  <si>
    <t>INFANTIL ATV</t>
  </si>
  <si>
    <t>BRYAN DANIEL</t>
  </si>
  <si>
    <t>FRANCO CASTRO</t>
  </si>
  <si>
    <t>JUVENIL NOVATOS MASCULINA</t>
  </si>
  <si>
    <t xml:space="preserve">CARLOS RAFAEL </t>
  </si>
  <si>
    <t>SOTO</t>
  </si>
  <si>
    <t>ANDRES</t>
  </si>
  <si>
    <t>REYES</t>
  </si>
  <si>
    <t xml:space="preserve">ENRIQUE </t>
  </si>
  <si>
    <t>CIFUENTES BAUER</t>
  </si>
  <si>
    <t xml:space="preserve">RODRIGO </t>
  </si>
  <si>
    <t>LAVAGNINO</t>
  </si>
  <si>
    <t xml:space="preserve">SEBASTIAN </t>
  </si>
  <si>
    <t>ROLDAN</t>
  </si>
  <si>
    <t>JUVENIL Y AFICIONADOS ATV</t>
  </si>
  <si>
    <t>ANA VICTORIA</t>
  </si>
  <si>
    <t>MORALES</t>
  </si>
  <si>
    <t xml:space="preserve">JUVENIL EXPERTOS MASCULINA </t>
  </si>
  <si>
    <t>JUVENIL Y AFICIONADOS FEMENINA</t>
  </si>
  <si>
    <t>LAURA REGINA</t>
  </si>
  <si>
    <t>COSSEMAN</t>
  </si>
  <si>
    <t>SABINE</t>
  </si>
  <si>
    <t>ROGER</t>
  </si>
  <si>
    <t xml:space="preserve">AFICIONADOS MASCULINA </t>
  </si>
  <si>
    <t>HELMUT RENATO</t>
  </si>
  <si>
    <t>PADILLA</t>
  </si>
  <si>
    <t xml:space="preserve">KEVIN SAUL </t>
  </si>
  <si>
    <t xml:space="preserve">BAKE </t>
  </si>
  <si>
    <t xml:space="preserve">LUIS PEDRO </t>
  </si>
  <si>
    <t xml:space="preserve">DURAN </t>
  </si>
  <si>
    <t>JUAN DE DIOS</t>
  </si>
  <si>
    <t>PEREZ MOLINA</t>
  </si>
  <si>
    <t xml:space="preserve">LUIS   </t>
  </si>
  <si>
    <t xml:space="preserve">SICILIA </t>
  </si>
  <si>
    <t>RONALD</t>
  </si>
  <si>
    <t xml:space="preserve">KEVIN </t>
  </si>
  <si>
    <t>BAKE</t>
  </si>
  <si>
    <t xml:space="preserve">RODRIGUEZ </t>
  </si>
  <si>
    <t>CAMILA</t>
  </si>
  <si>
    <t>RUIZ</t>
  </si>
  <si>
    <t>JULIAN</t>
  </si>
  <si>
    <t>RODRIGUEZ BENITEZ</t>
  </si>
  <si>
    <t>LUIS FERNANDO</t>
  </si>
  <si>
    <t>GONZALEZ</t>
  </si>
  <si>
    <t>MALEK</t>
  </si>
  <si>
    <t>HASHIM</t>
  </si>
  <si>
    <t>ADRIAN</t>
  </si>
  <si>
    <t>JOSE JAVIER</t>
  </si>
  <si>
    <t>RECINOS</t>
  </si>
  <si>
    <t>FABRIZIO</t>
  </si>
  <si>
    <t>ORDOÑES VALENCIA</t>
  </si>
  <si>
    <t>BOSCH</t>
  </si>
  <si>
    <t>RAFAEL</t>
  </si>
  <si>
    <t>JOHANN</t>
  </si>
  <si>
    <t>MAUL</t>
  </si>
  <si>
    <t>CHRISTOFER</t>
  </si>
  <si>
    <t>MAXIMO</t>
  </si>
  <si>
    <t xml:space="preserve">CASTAÑEDA   </t>
  </si>
  <si>
    <t>DIEGO ALEJANDRO</t>
  </si>
  <si>
    <t>DOUMAN BARRIOS</t>
  </si>
  <si>
    <t>JORGUE AUDIEL</t>
  </si>
  <si>
    <t>HERRERA</t>
  </si>
  <si>
    <t>ALFONSO</t>
  </si>
  <si>
    <t>OSMAN OMAR</t>
  </si>
  <si>
    <t>GIRON ORTIZ</t>
  </si>
  <si>
    <t>FLORES PELAEZ</t>
  </si>
  <si>
    <t>ANNE MARY</t>
  </si>
  <si>
    <t>ROYER</t>
  </si>
  <si>
    <t>HARDERS</t>
  </si>
  <si>
    <t>SANTIAGO ANDRE</t>
  </si>
  <si>
    <t xml:space="preserve">GABRIEL </t>
  </si>
  <si>
    <t xml:space="preserve">ORTIZ BARRIOS </t>
  </si>
  <si>
    <t>ISABELLA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</si>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</sst>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3" borderId="5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4" fillId="2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Normal" xfId="0" builtinId="0"/>
    <cellStyle name="Normal_Hoja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EGUNDA%20FECHA%20IJ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S Y HORARIOS"/>
      <sheetName val="LISTADO"/>
      <sheetName val="IM, IA,JAFA"/>
      <sheetName val="FC, FCATV, PRE, PREATV"/>
      <sheetName val="JN, JE, AM, JYAF"/>
      <sheetName val="PISTA PEQUEÑA"/>
      <sheetName val="PISTA GRANDE"/>
      <sheetName val="PREMIACION "/>
      <sheetName val="Sheet1"/>
      <sheetName val="ACUMULADO"/>
    </sheetNames>
    <sheetDataSet>
      <sheetData sheetId="0"/>
      <sheetData sheetId="1">
        <row r="7">
          <cell r="C7" t="str">
            <v>PETO</v>
          </cell>
          <cell r="D7" t="str">
            <v>PILOTO</v>
          </cell>
          <cell r="E7" t="str">
            <v>APELLIDO</v>
          </cell>
          <cell r="F7" t="str">
            <v>CAT</v>
          </cell>
          <cell r="G7" t="str">
            <v>SC</v>
          </cell>
          <cell r="H7" t="str">
            <v>HORA</v>
          </cell>
          <cell r="I7" t="str">
            <v>CHECK 1</v>
          </cell>
          <cell r="J7" t="str">
            <v>CHECK 2</v>
          </cell>
          <cell r="K7" t="str">
            <v>CHECK 3</v>
          </cell>
          <cell r="L7" t="str">
            <v>CHECK 4</v>
          </cell>
          <cell r="M7" t="str">
            <v>CHECK 5</v>
          </cell>
          <cell r="N7" t="str">
            <v>CHECK 6</v>
          </cell>
          <cell r="O7" t="str">
            <v>CHECK 7</v>
          </cell>
          <cell r="P7" t="str">
            <v>CHECK 8</v>
          </cell>
          <cell r="Q7" t="str">
            <v>CHECK 9</v>
          </cell>
          <cell r="R7" t="str">
            <v>CHECK 10</v>
          </cell>
          <cell r="S7" t="str">
            <v>CHECK 11</v>
          </cell>
          <cell r="T7" t="str">
            <v>CHECK 12</v>
          </cell>
        </row>
        <row r="8">
          <cell r="C8">
            <v>777</v>
          </cell>
          <cell r="D8" t="str">
            <v>PEDRO</v>
          </cell>
          <cell r="E8" t="str">
            <v>ITURBIDE FIGGE</v>
          </cell>
          <cell r="F8" t="str">
            <v>infantil masculina</v>
          </cell>
          <cell r="G8" t="str">
            <v>UNI</v>
          </cell>
          <cell r="H8">
            <v>0.47916666666666669</v>
          </cell>
          <cell r="I8">
            <v>0.48333333333333334</v>
          </cell>
          <cell r="J8">
            <v>0.48680555555555555</v>
          </cell>
          <cell r="K8">
            <v>0.49027777777777776</v>
          </cell>
          <cell r="L8">
            <v>0.49374999999999997</v>
          </cell>
          <cell r="M8">
            <v>0.49722222222222218</v>
          </cell>
          <cell r="N8">
            <v>0.50069444444444444</v>
          </cell>
          <cell r="O8">
            <v>0.50416666666666665</v>
          </cell>
          <cell r="P8">
            <v>0.50763888888888886</v>
          </cell>
          <cell r="Q8">
            <v>0.51111111111111107</v>
          </cell>
          <cell r="R8">
            <v>0.51458333333333328</v>
          </cell>
          <cell r="S8">
            <v>0.51805555555555549</v>
          </cell>
          <cell r="T8"/>
        </row>
        <row r="9">
          <cell r="C9">
            <v>730</v>
          </cell>
          <cell r="D9" t="str">
            <v>MAURO</v>
          </cell>
          <cell r="E9" t="str">
            <v>CASTAÑEDA RAMIREZ</v>
          </cell>
          <cell r="F9" t="str">
            <v>infantil masculina</v>
          </cell>
          <cell r="G9" t="str">
            <v>UNI</v>
          </cell>
          <cell r="H9">
            <v>0.47916666666666669</v>
          </cell>
          <cell r="I9">
            <v>0.48333333333333334</v>
          </cell>
          <cell r="J9">
            <v>0.48680555555555555</v>
          </cell>
          <cell r="K9">
            <v>0.49027777777777776</v>
          </cell>
          <cell r="L9">
            <v>0.49374999999999997</v>
          </cell>
          <cell r="M9">
            <v>0.49722222222222218</v>
          </cell>
          <cell r="N9">
            <v>0.50069444444444444</v>
          </cell>
          <cell r="O9">
            <v>0.50416666666666665</v>
          </cell>
          <cell r="P9">
            <v>0.50763888888888886</v>
          </cell>
          <cell r="Q9">
            <v>0.51111111111111107</v>
          </cell>
          <cell r="R9">
            <v>0.51458333333333328</v>
          </cell>
          <cell r="S9">
            <v>0.51805555555555549</v>
          </cell>
          <cell r="T9"/>
        </row>
        <row r="10">
          <cell r="C10">
            <v>799</v>
          </cell>
          <cell r="D10" t="str">
            <v>RANDALL FABIAN</v>
          </cell>
          <cell r="E10" t="str">
            <v>PADILLA LUCAS</v>
          </cell>
          <cell r="F10" t="str">
            <v>infantil masculina</v>
          </cell>
          <cell r="G10" t="str">
            <v>UNI</v>
          </cell>
          <cell r="H10">
            <v>0.47986111111111113</v>
          </cell>
          <cell r="I10">
            <v>0.48402777777777778</v>
          </cell>
          <cell r="J10">
            <v>0.48749999999999999</v>
          </cell>
          <cell r="K10">
            <v>0.4909722222222222</v>
          </cell>
          <cell r="L10">
            <v>0.49444444444444441</v>
          </cell>
          <cell r="M10">
            <v>0.49791666666666662</v>
          </cell>
          <cell r="N10">
            <v>0.50138888888888888</v>
          </cell>
          <cell r="O10">
            <v>0.50486111111111109</v>
          </cell>
          <cell r="P10">
            <v>0.5083333333333333</v>
          </cell>
          <cell r="Q10">
            <v>0.51180555555555551</v>
          </cell>
          <cell r="R10">
            <v>0.51527777777777772</v>
          </cell>
          <cell r="S10">
            <v>0.51874999999999993</v>
          </cell>
          <cell r="T10"/>
        </row>
        <row r="11">
          <cell r="C11">
            <v>702</v>
          </cell>
          <cell r="D11" t="str">
            <v>ALVARO</v>
          </cell>
          <cell r="E11" t="str">
            <v>RAMIREZ ALVAREZ</v>
          </cell>
          <cell r="F11" t="str">
            <v>infantil masculina</v>
          </cell>
          <cell r="G11" t="str">
            <v>UNI</v>
          </cell>
          <cell r="H11">
            <v>0.47986111111111113</v>
          </cell>
          <cell r="I11">
            <v>0.48402777777777778</v>
          </cell>
          <cell r="J11">
            <v>0.48749999999999999</v>
          </cell>
          <cell r="K11">
            <v>0.4909722222222222</v>
          </cell>
          <cell r="L11">
            <v>0.49444444444444441</v>
          </cell>
          <cell r="M11">
            <v>0.49791666666666662</v>
          </cell>
          <cell r="N11">
            <v>0.50138888888888888</v>
          </cell>
          <cell r="O11">
            <v>0.50486111111111109</v>
          </cell>
          <cell r="P11">
            <v>0.5083333333333333</v>
          </cell>
          <cell r="Q11">
            <v>0.51180555555555551</v>
          </cell>
          <cell r="R11">
            <v>0.51527777777777772</v>
          </cell>
          <cell r="S11">
            <v>0.51874999999999993</v>
          </cell>
          <cell r="T11"/>
        </row>
        <row r="12">
          <cell r="C12">
            <v>707</v>
          </cell>
          <cell r="D12" t="str">
            <v>MAURO SEBASTIAN</v>
          </cell>
          <cell r="E12" t="str">
            <v>CASTAÑEDA MEJIA</v>
          </cell>
          <cell r="F12" t="str">
            <v>infantil masculina</v>
          </cell>
          <cell r="G12" t="str">
            <v>UNI</v>
          </cell>
          <cell r="H12">
            <v>0.48055555555555557</v>
          </cell>
          <cell r="I12">
            <v>0.48472222222222222</v>
          </cell>
          <cell r="J12">
            <v>0.48819444444444443</v>
          </cell>
          <cell r="K12">
            <v>0.49166666666666664</v>
          </cell>
          <cell r="L12">
            <v>0.49513888888888885</v>
          </cell>
          <cell r="M12">
            <v>0.49861111111111106</v>
          </cell>
          <cell r="N12">
            <v>0.50208333333333333</v>
          </cell>
          <cell r="O12">
            <v>0.50555555555555554</v>
          </cell>
          <cell r="P12">
            <v>0.50902777777777775</v>
          </cell>
          <cell r="Q12">
            <v>0.51249999999999996</v>
          </cell>
          <cell r="R12">
            <v>0.51597222222222217</v>
          </cell>
          <cell r="S12">
            <v>0.51944444444444438</v>
          </cell>
          <cell r="T12"/>
        </row>
        <row r="13">
          <cell r="C13">
            <v>762</v>
          </cell>
          <cell r="D13" t="str">
            <v>LUIS PEDRO</v>
          </cell>
          <cell r="E13" t="str">
            <v>ZELAYA</v>
          </cell>
          <cell r="F13" t="str">
            <v>infantil masculina</v>
          </cell>
          <cell r="G13" t="str">
            <v>UNI</v>
          </cell>
          <cell r="H13">
            <v>0.48055555555555557</v>
          </cell>
          <cell r="I13">
            <v>0.48472222222222222</v>
          </cell>
          <cell r="J13">
            <v>0.48819444444444443</v>
          </cell>
          <cell r="K13">
            <v>0.49166666666666664</v>
          </cell>
          <cell r="L13">
            <v>0.49513888888888885</v>
          </cell>
          <cell r="M13">
            <v>0.49861111111111106</v>
          </cell>
          <cell r="N13">
            <v>0.50208333333333333</v>
          </cell>
          <cell r="O13">
            <v>0.50555555555555554</v>
          </cell>
          <cell r="P13">
            <v>0.50902777777777775</v>
          </cell>
          <cell r="Q13">
            <v>0.51249999999999996</v>
          </cell>
          <cell r="R13">
            <v>0.51597222222222217</v>
          </cell>
          <cell r="S13">
            <v>0.51944444444444438</v>
          </cell>
          <cell r="T13"/>
        </row>
        <row r="14">
          <cell r="C14">
            <v>757</v>
          </cell>
          <cell r="D14" t="str">
            <v>RODRIGO</v>
          </cell>
          <cell r="E14" t="str">
            <v>RODRIGUEZ</v>
          </cell>
          <cell r="F14" t="str">
            <v>infantil masculina</v>
          </cell>
          <cell r="G14" t="str">
            <v>UNI</v>
          </cell>
          <cell r="H14">
            <v>0.48125000000000001</v>
          </cell>
          <cell r="I14">
            <v>0.48541666666666666</v>
          </cell>
          <cell r="J14">
            <v>0.48888888888888887</v>
          </cell>
          <cell r="K14">
            <v>0.49236111111111108</v>
          </cell>
          <cell r="L14">
            <v>0.49583333333333329</v>
          </cell>
          <cell r="M14">
            <v>0.4993055555555555</v>
          </cell>
          <cell r="N14">
            <v>0.50277777777777777</v>
          </cell>
          <cell r="O14">
            <v>0.50624999999999998</v>
          </cell>
          <cell r="P14">
            <v>0.50972222222222219</v>
          </cell>
          <cell r="Q14">
            <v>0.5131944444444444</v>
          </cell>
          <cell r="R14">
            <v>0.51666666666666661</v>
          </cell>
          <cell r="S14">
            <v>0.52013888888888882</v>
          </cell>
          <cell r="T14"/>
        </row>
        <row r="15">
          <cell r="C15">
            <v>731</v>
          </cell>
          <cell r="D15" t="str">
            <v>ANA LUCIA</v>
          </cell>
          <cell r="E15" t="str">
            <v>SEIJAS CASTAÑEDA</v>
          </cell>
          <cell r="F15" t="str">
            <v>Infantil Femenina</v>
          </cell>
          <cell r="G15" t="str">
            <v>UNI</v>
          </cell>
          <cell r="H15">
            <v>0.48125000000000001</v>
          </cell>
          <cell r="I15">
            <v>0.48541666666666666</v>
          </cell>
          <cell r="J15">
            <v>0.48888888888888887</v>
          </cell>
          <cell r="K15">
            <v>0.49236111111111108</v>
          </cell>
          <cell r="L15">
            <v>0.49583333333333329</v>
          </cell>
          <cell r="M15">
            <v>0.4993055555555555</v>
          </cell>
          <cell r="N15">
            <v>0.50277777777777777</v>
          </cell>
          <cell r="O15">
            <v>0.50624999999999998</v>
          </cell>
          <cell r="P15">
            <v>0.50972222222222219</v>
          </cell>
          <cell r="Q15">
            <v>0.5131944444444444</v>
          </cell>
          <cell r="R15">
            <v>0.51666666666666661</v>
          </cell>
          <cell r="S15">
            <v>0.52013888888888882</v>
          </cell>
          <cell r="T15"/>
        </row>
        <row r="16">
          <cell r="C16">
            <v>734</v>
          </cell>
          <cell r="D16" t="str">
            <v>RENE</v>
          </cell>
          <cell r="E16" t="str">
            <v>PINEDA</v>
          </cell>
          <cell r="F16" t="str">
            <v>infantil masculina</v>
          </cell>
          <cell r="G16" t="str">
            <v>UNI</v>
          </cell>
          <cell r="H16">
            <v>0.48194444444444445</v>
          </cell>
          <cell r="I16">
            <v>0.4861111111111111</v>
          </cell>
          <cell r="J16">
            <v>0.48958333333333331</v>
          </cell>
          <cell r="K16">
            <v>0.49305555555555552</v>
          </cell>
          <cell r="L16">
            <v>0.49652777777777773</v>
          </cell>
          <cell r="M16">
            <v>0.49999999999999994</v>
          </cell>
          <cell r="N16">
            <v>0.50347222222222221</v>
          </cell>
          <cell r="O16">
            <v>0.50694444444444442</v>
          </cell>
          <cell r="P16">
            <v>0.51041666666666663</v>
          </cell>
          <cell r="Q16">
            <v>0.51388888888888884</v>
          </cell>
          <cell r="R16">
            <v>0.51736111111111105</v>
          </cell>
          <cell r="S16">
            <v>0.52083333333333326</v>
          </cell>
          <cell r="T16"/>
        </row>
        <row r="17">
          <cell r="C17"/>
          <cell r="D17"/>
          <cell r="E17"/>
          <cell r="F17"/>
          <cell r="G17" t="str">
            <v>UNI</v>
          </cell>
          <cell r="H17">
            <v>0.48194444444444445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</row>
        <row r="18">
          <cell r="C18">
            <v>717</v>
          </cell>
          <cell r="D18" t="str">
            <v>LUIS PEDRO</v>
          </cell>
          <cell r="E18" t="str">
            <v>LAZO</v>
          </cell>
          <cell r="F18" t="str">
            <v>infantil masculina</v>
          </cell>
          <cell r="G18" t="str">
            <v>UNI</v>
          </cell>
          <cell r="H18">
            <v>0.4826388888888889</v>
          </cell>
          <cell r="I18">
            <v>0.48680555555555555</v>
          </cell>
          <cell r="J18">
            <v>0.49027777777777776</v>
          </cell>
          <cell r="K18">
            <v>0.49374999999999997</v>
          </cell>
          <cell r="L18">
            <v>0.49722222222222218</v>
          </cell>
          <cell r="M18">
            <v>0.50069444444444444</v>
          </cell>
          <cell r="N18">
            <v>0.50416666666666665</v>
          </cell>
          <cell r="O18">
            <v>0.50763888888888886</v>
          </cell>
          <cell r="P18">
            <v>0.51111111111111107</v>
          </cell>
          <cell r="Q18">
            <v>0.51458333333333328</v>
          </cell>
          <cell r="R18">
            <v>0.51805555555555549</v>
          </cell>
          <cell r="S18">
            <v>0.5215277777777777</v>
          </cell>
          <cell r="T18"/>
        </row>
        <row r="19">
          <cell r="C19">
            <v>772</v>
          </cell>
          <cell r="D19" t="str">
            <v>JOAQUIN</v>
          </cell>
          <cell r="E19" t="str">
            <v xml:space="preserve">PADILLA  </v>
          </cell>
          <cell r="F19" t="str">
            <v>infantil masculina</v>
          </cell>
          <cell r="G19" t="str">
            <v>UNI</v>
          </cell>
          <cell r="H19">
            <v>0.4826388888888889</v>
          </cell>
          <cell r="I19">
            <v>0.48680555555555555</v>
          </cell>
          <cell r="J19">
            <v>0.49027777777777776</v>
          </cell>
          <cell r="K19">
            <v>0.49374999999999997</v>
          </cell>
          <cell r="L19">
            <v>0.49722222222222218</v>
          </cell>
          <cell r="M19">
            <v>0.50069444444444444</v>
          </cell>
          <cell r="N19">
            <v>0.50416666666666665</v>
          </cell>
          <cell r="O19">
            <v>0.50763888888888886</v>
          </cell>
          <cell r="P19">
            <v>0.51111111111111107</v>
          </cell>
          <cell r="Q19">
            <v>0.51458333333333328</v>
          </cell>
          <cell r="R19">
            <v>0.51805555555555549</v>
          </cell>
          <cell r="S19">
            <v>0.5215277777777777</v>
          </cell>
          <cell r="T19"/>
        </row>
        <row r="20">
          <cell r="C20"/>
          <cell r="D20"/>
          <cell r="E20"/>
          <cell r="F20"/>
          <cell r="G20" t="str">
            <v>UNI</v>
          </cell>
          <cell r="H20">
            <v>0.48333333333333334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</row>
        <row r="21">
          <cell r="C21"/>
          <cell r="D21"/>
          <cell r="E21"/>
          <cell r="F21"/>
          <cell r="G21" t="str">
            <v>UNI</v>
          </cell>
          <cell r="H21">
            <v>0.48333333333333334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/>
        </row>
        <row r="22">
          <cell r="C22"/>
          <cell r="D22"/>
          <cell r="E22"/>
          <cell r="F22"/>
          <cell r="G22" t="str">
            <v>UNI</v>
          </cell>
          <cell r="H22">
            <v>0.48402777777777778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</row>
        <row r="23">
          <cell r="C23"/>
          <cell r="D23"/>
          <cell r="E23"/>
          <cell r="F23"/>
          <cell r="G23" t="str">
            <v>UNI</v>
          </cell>
          <cell r="H23">
            <v>0.48402777777777778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</row>
        <row r="24">
          <cell r="C24"/>
          <cell r="D24"/>
          <cell r="E24"/>
          <cell r="F24"/>
          <cell r="G24" t="str">
            <v>UNI</v>
          </cell>
          <cell r="H24">
            <v>0.48541666666666666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</row>
        <row r="25">
          <cell r="C25"/>
          <cell r="D25"/>
          <cell r="E25"/>
          <cell r="F25"/>
          <cell r="G25" t="str">
            <v>UNI</v>
          </cell>
          <cell r="H25">
            <v>0.48541666666666666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</row>
        <row r="26">
          <cell r="C26"/>
          <cell r="D26"/>
          <cell r="E26"/>
          <cell r="F26"/>
          <cell r="G26" t="str">
            <v>UNI</v>
          </cell>
          <cell r="H26">
            <v>0.41736111111111113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</row>
        <row r="27">
          <cell r="C27">
            <v>727</v>
          </cell>
          <cell r="D27" t="str">
            <v>ANA VICTORIA</v>
          </cell>
          <cell r="E27" t="str">
            <v>MORALES</v>
          </cell>
          <cell r="F27" t="str">
            <v>J&amp;A FATV</v>
          </cell>
          <cell r="G27" t="str">
            <v>UNI</v>
          </cell>
          <cell r="H27">
            <v>0.41666666666666669</v>
          </cell>
          <cell r="I27">
            <v>0.42152777777777778</v>
          </cell>
          <cell r="J27">
            <v>0.42569444444444443</v>
          </cell>
          <cell r="K27">
            <v>0.42986111111111108</v>
          </cell>
          <cell r="L27">
            <v>0.43402777777777773</v>
          </cell>
          <cell r="M27">
            <v>0.43819444444444439</v>
          </cell>
          <cell r="N27">
            <v>0.44236111111111104</v>
          </cell>
          <cell r="O27">
            <v>0.44652777777777769</v>
          </cell>
          <cell r="P27">
            <v>0.45069444444444434</v>
          </cell>
          <cell r="Q27">
            <v>0.45486111111111099</v>
          </cell>
          <cell r="R27">
            <v>0.45902777777777765</v>
          </cell>
          <cell r="S27">
            <v>0.45902777777777765</v>
          </cell>
          <cell r="T27"/>
        </row>
        <row r="28">
          <cell r="C28">
            <v>763</v>
          </cell>
          <cell r="D28" t="str">
            <v>ADRIANA</v>
          </cell>
          <cell r="E28" t="str">
            <v>RUIZ BARREDA</v>
          </cell>
          <cell r="F28" t="str">
            <v>PRE INFANTIL ATV</v>
          </cell>
          <cell r="G28" t="str">
            <v>UNI</v>
          </cell>
          <cell r="H28">
            <v>0.41666666666666669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</row>
        <row r="29">
          <cell r="C29"/>
          <cell r="D29"/>
          <cell r="E29"/>
          <cell r="F29"/>
          <cell r="G29" t="str">
            <v>UNI</v>
          </cell>
          <cell r="H29">
            <v>0.41736111111111113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</row>
        <row r="30">
          <cell r="C30"/>
          <cell r="D30"/>
          <cell r="E30"/>
          <cell r="F30"/>
          <cell r="G30" t="str">
            <v>UNI</v>
          </cell>
          <cell r="H30">
            <v>0.41736111111111113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</row>
        <row r="31">
          <cell r="C31"/>
          <cell r="D31"/>
          <cell r="E31"/>
          <cell r="F31"/>
          <cell r="G31" t="str">
            <v>UNI</v>
          </cell>
          <cell r="H31">
            <v>0.41805555555555557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</row>
        <row r="32">
          <cell r="C32"/>
          <cell r="D32"/>
          <cell r="E32"/>
          <cell r="F32"/>
          <cell r="G32" t="str">
            <v>UNI</v>
          </cell>
          <cell r="H32">
            <v>0.41666666666666669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</row>
        <row r="33"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</row>
        <row r="34"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</row>
        <row r="35">
          <cell r="C35"/>
          <cell r="D35"/>
          <cell r="E35"/>
          <cell r="F35"/>
          <cell r="G35" t="str">
            <v>UNI</v>
          </cell>
          <cell r="H35">
            <v>6.9444444444444447E-4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/>
          <cell r="S35"/>
          <cell r="T35"/>
        </row>
        <row r="36">
          <cell r="C36"/>
          <cell r="D36"/>
          <cell r="E36"/>
          <cell r="F36"/>
          <cell r="G36"/>
          <cell r="H36">
            <v>6.9444444444444447E-4</v>
          </cell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</row>
        <row r="37">
          <cell r="C37"/>
          <cell r="D37"/>
          <cell r="E37"/>
          <cell r="F37"/>
          <cell r="G37"/>
          <cell r="H37">
            <v>1.3888888888888889E-3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</row>
        <row r="38">
          <cell r="C38"/>
          <cell r="D38"/>
          <cell r="E38"/>
          <cell r="F38"/>
          <cell r="G38"/>
          <cell r="H38">
            <v>1.3888888888888889E-3</v>
          </cell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</row>
        <row r="39">
          <cell r="C39"/>
          <cell r="D39"/>
          <cell r="E39"/>
          <cell r="F39"/>
          <cell r="G39"/>
          <cell r="H39">
            <v>2.0833333333333333E-3</v>
          </cell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</row>
        <row r="40">
          <cell r="C40"/>
          <cell r="D40"/>
          <cell r="E40"/>
          <cell r="F40"/>
          <cell r="G40"/>
          <cell r="H40">
            <v>2.0833333333333333E-3</v>
          </cell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</row>
        <row r="41">
          <cell r="C41"/>
          <cell r="D41"/>
          <cell r="E41"/>
          <cell r="F41"/>
          <cell r="G41"/>
          <cell r="H41">
            <v>2.7777777777777779E-3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</row>
        <row r="42">
          <cell r="C42"/>
          <cell r="D42"/>
          <cell r="E42"/>
          <cell r="F42"/>
          <cell r="G42"/>
          <cell r="H42">
            <v>2.7777777777777779E-3</v>
          </cell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</row>
        <row r="43">
          <cell r="C43"/>
          <cell r="D43"/>
          <cell r="E43"/>
          <cell r="F43"/>
          <cell r="G43"/>
          <cell r="H43">
            <v>3.4722222222222225E-3</v>
          </cell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</row>
        <row r="44">
          <cell r="C44"/>
          <cell r="D44"/>
          <cell r="E44"/>
          <cell r="F44"/>
          <cell r="G44"/>
          <cell r="H44">
            <v>3.4722222222222225E-3</v>
          </cell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</row>
        <row r="45">
          <cell r="C45"/>
          <cell r="D45"/>
          <cell r="E45"/>
          <cell r="F45"/>
          <cell r="G45"/>
          <cell r="H45">
            <v>4.1666666666666666E-3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</row>
        <row r="46">
          <cell r="C46"/>
          <cell r="D46"/>
          <cell r="E46"/>
          <cell r="F46"/>
          <cell r="G46"/>
          <cell r="H46">
            <v>4.1666666666666666E-3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</row>
        <row r="47">
          <cell r="C47"/>
          <cell r="D47"/>
          <cell r="E47"/>
          <cell r="F47"/>
          <cell r="G47"/>
          <cell r="H47">
            <v>4.8611111111111112E-3</v>
          </cell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C51"/>
          <cell r="D51"/>
          <cell r="E51"/>
          <cell r="F51"/>
          <cell r="G51"/>
          <cell r="H51"/>
          <cell r="I51"/>
          <cell r="J51"/>
          <cell r="K51"/>
          <cell r="L51"/>
        </row>
        <row r="52">
          <cell r="C52"/>
          <cell r="D52"/>
          <cell r="E52"/>
          <cell r="F52"/>
          <cell r="G52"/>
          <cell r="H52"/>
          <cell r="I52" t="str">
            <v>LOOP 1</v>
          </cell>
          <cell r="J52" t="str">
            <v>LOOP 2</v>
          </cell>
          <cell r="K52" t="str">
            <v>LOOP 3</v>
          </cell>
          <cell r="L52" t="str">
            <v>LOOP 4</v>
          </cell>
          <cell r="M52" t="str">
            <v>LOOP 5</v>
          </cell>
          <cell r="N52" t="str">
            <v>LOOP 6</v>
          </cell>
          <cell r="O52" t="str">
            <v>LOOP 7</v>
          </cell>
          <cell r="P52" t="str">
            <v>LOOP 8</v>
          </cell>
        </row>
        <row r="53">
          <cell r="C53"/>
          <cell r="D53"/>
          <cell r="E53"/>
          <cell r="F53"/>
          <cell r="G53"/>
          <cell r="H53" t="str">
            <v>Futuros Campeones</v>
          </cell>
          <cell r="I53">
            <v>7.6388888888888886E-3</v>
          </cell>
          <cell r="J53">
            <v>6.2499999999999995E-3</v>
          </cell>
          <cell r="K53">
            <v>6.2499999999999995E-3</v>
          </cell>
          <cell r="L53">
            <v>6.2499999999999995E-3</v>
          </cell>
          <cell r="M53">
            <v>6.2499999999999995E-3</v>
          </cell>
          <cell r="N53">
            <v>6.2499999999999995E-3</v>
          </cell>
          <cell r="O53"/>
          <cell r="P53"/>
        </row>
        <row r="54">
          <cell r="C54"/>
          <cell r="D54"/>
          <cell r="E54"/>
          <cell r="F54"/>
          <cell r="G54"/>
          <cell r="H54" t="str">
            <v>Futuros Campeones ATV</v>
          </cell>
          <cell r="I54">
            <v>8.3333333333333332E-3</v>
          </cell>
          <cell r="J54">
            <v>6.9444444444444441E-3</v>
          </cell>
          <cell r="K54">
            <v>6.9444444444444441E-3</v>
          </cell>
          <cell r="L54">
            <v>6.9444444444444441E-3</v>
          </cell>
          <cell r="M54">
            <v>6.9444444444444441E-3</v>
          </cell>
          <cell r="N54"/>
          <cell r="O54"/>
          <cell r="P54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A87" zoomScale="110" zoomScaleNormal="110" workbookViewId="0">
      <selection activeCell="G113" sqref="G113"/>
    </sheetView>
  </sheetViews>
  <sheetFormatPr baseColWidth="10" defaultRowHeight="15" x14ac:dyDescent="0.25"/>
  <cols>
    <col min="1" max="1" width="7" style="5" customWidth="1"/>
    <col min="2" max="2" width="20.5703125" style="3" bestFit="1" customWidth="1"/>
    <col min="3" max="3" width="22.85546875" style="3" bestFit="1" customWidth="1"/>
    <col min="4" max="4" width="10.85546875" style="5" customWidth="1"/>
    <col min="5" max="7" width="8.42578125" style="5" bestFit="1" customWidth="1"/>
    <col min="8" max="8" width="8.28515625" style="5" bestFit="1" customWidth="1"/>
    <col min="9" max="9" width="8.28515625" style="5" customWidth="1"/>
    <col min="10" max="10" width="9.7109375" style="5" bestFit="1" customWidth="1"/>
    <col min="11" max="12" width="11.42578125" style="5"/>
    <col min="13" max="13" width="16.28515625" style="5" customWidth="1"/>
    <col min="14" max="14" width="16.42578125" style="5" customWidth="1"/>
    <col min="15" max="16384" width="11.42578125" style="5"/>
  </cols>
  <sheetData>
    <row r="1" spans="1:10" x14ac:dyDescent="0.25">
      <c r="B1" s="27"/>
      <c r="C1" s="27"/>
      <c r="D1" s="6" t="s">
        <v>13</v>
      </c>
      <c r="E1" s="6"/>
      <c r="F1" s="6"/>
      <c r="G1" s="6"/>
      <c r="H1" s="6"/>
      <c r="I1" s="6"/>
      <c r="J1" s="6"/>
    </row>
    <row r="2" spans="1:10" x14ac:dyDescent="0.25">
      <c r="B2" s="27"/>
      <c r="C2" s="27"/>
      <c r="D2" s="6"/>
      <c r="E2" s="6"/>
      <c r="F2" s="6"/>
      <c r="G2" s="6"/>
      <c r="H2" s="6"/>
      <c r="I2" s="6"/>
      <c r="J2" s="6"/>
    </row>
    <row r="3" spans="1:10" ht="45" x14ac:dyDescent="0.25">
      <c r="A3" s="7" t="s">
        <v>14</v>
      </c>
      <c r="B3" s="28" t="s">
        <v>15</v>
      </c>
      <c r="C3" s="28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8" t="s">
        <v>21</v>
      </c>
      <c r="I3" s="7" t="s">
        <v>22</v>
      </c>
      <c r="J3" s="7" t="s">
        <v>23</v>
      </c>
    </row>
    <row r="4" spans="1:10" x14ac:dyDescent="0.25">
      <c r="B4" s="40" t="s">
        <v>24</v>
      </c>
      <c r="C4" s="40"/>
      <c r="D4" s="41"/>
      <c r="E4" s="41"/>
      <c r="F4" s="41"/>
      <c r="G4" s="41"/>
      <c r="H4" s="41"/>
    </row>
    <row r="5" spans="1:10" x14ac:dyDescent="0.25">
      <c r="A5" s="9">
        <v>736</v>
      </c>
      <c r="B5" s="29" t="s">
        <v>25</v>
      </c>
      <c r="C5" s="29" t="s">
        <v>26</v>
      </c>
      <c r="D5" s="10">
        <v>25</v>
      </c>
      <c r="E5" s="9">
        <v>25</v>
      </c>
      <c r="F5" s="9">
        <v>20</v>
      </c>
      <c r="G5" s="9">
        <v>16</v>
      </c>
      <c r="H5" s="9"/>
      <c r="I5" s="9">
        <f t="shared" ref="I5:I12" si="0">SUM(D5:H5)</f>
        <v>86</v>
      </c>
      <c r="J5" s="9"/>
    </row>
    <row r="6" spans="1:10" x14ac:dyDescent="0.25">
      <c r="A6" s="9">
        <v>718</v>
      </c>
      <c r="B6" s="29" t="s">
        <v>27</v>
      </c>
      <c r="C6" s="29" t="s">
        <v>28</v>
      </c>
      <c r="D6" s="10">
        <v>22</v>
      </c>
      <c r="E6" s="9">
        <v>18</v>
      </c>
      <c r="F6" s="9">
        <v>14</v>
      </c>
      <c r="G6" s="9">
        <v>22</v>
      </c>
      <c r="H6" s="9"/>
      <c r="I6" s="9">
        <f t="shared" si="0"/>
        <v>76</v>
      </c>
      <c r="J6" s="9"/>
    </row>
    <row r="7" spans="1:10" x14ac:dyDescent="0.25">
      <c r="A7" s="9">
        <v>732</v>
      </c>
      <c r="B7" s="30" t="s">
        <v>29</v>
      </c>
      <c r="C7" s="30" t="s">
        <v>30</v>
      </c>
      <c r="D7" s="10">
        <v>20</v>
      </c>
      <c r="E7" s="9">
        <v>20</v>
      </c>
      <c r="F7" s="16"/>
      <c r="G7" s="9">
        <v>18</v>
      </c>
      <c r="H7" s="9"/>
      <c r="I7" s="9">
        <f t="shared" si="0"/>
        <v>58</v>
      </c>
      <c r="J7" s="9"/>
    </row>
    <row r="8" spans="1:10" x14ac:dyDescent="0.25">
      <c r="A8" s="9">
        <v>750</v>
      </c>
      <c r="B8" s="19" t="s">
        <v>31</v>
      </c>
      <c r="C8" s="19" t="s">
        <v>32</v>
      </c>
      <c r="D8" s="16"/>
      <c r="E8" s="9">
        <v>22</v>
      </c>
      <c r="F8" s="9">
        <v>15</v>
      </c>
      <c r="G8" s="9">
        <v>20</v>
      </c>
      <c r="H8" s="9"/>
      <c r="I8" s="9">
        <f t="shared" si="0"/>
        <v>57</v>
      </c>
      <c r="J8" s="9"/>
    </row>
    <row r="9" spans="1:10" x14ac:dyDescent="0.25">
      <c r="A9" s="9">
        <v>749</v>
      </c>
      <c r="B9" s="19" t="s">
        <v>107</v>
      </c>
      <c r="C9" s="19" t="s">
        <v>30</v>
      </c>
      <c r="D9" s="16"/>
      <c r="E9" s="16"/>
      <c r="F9" s="9">
        <v>25</v>
      </c>
      <c r="G9" s="9">
        <v>25</v>
      </c>
      <c r="H9" s="9"/>
      <c r="I9" s="9">
        <f t="shared" si="0"/>
        <v>50</v>
      </c>
      <c r="J9" s="9"/>
    </row>
    <row r="10" spans="1:10" x14ac:dyDescent="0.25">
      <c r="A10" s="9">
        <v>739</v>
      </c>
      <c r="B10" s="19" t="s">
        <v>108</v>
      </c>
      <c r="C10" s="19" t="s">
        <v>109</v>
      </c>
      <c r="D10" s="16"/>
      <c r="E10" s="16"/>
      <c r="F10" s="9">
        <v>22</v>
      </c>
      <c r="G10" s="16"/>
      <c r="H10" s="9"/>
      <c r="I10" s="9">
        <f t="shared" si="0"/>
        <v>22</v>
      </c>
      <c r="J10" s="9"/>
    </row>
    <row r="11" spans="1:10" x14ac:dyDescent="0.25">
      <c r="A11" s="9">
        <v>780</v>
      </c>
      <c r="B11" s="19" t="s">
        <v>110</v>
      </c>
      <c r="C11" s="19" t="s">
        <v>111</v>
      </c>
      <c r="D11" s="16"/>
      <c r="E11" s="16"/>
      <c r="F11" s="9">
        <v>18</v>
      </c>
      <c r="G11" s="16"/>
      <c r="H11" s="9"/>
      <c r="I11" s="9">
        <f t="shared" si="0"/>
        <v>18</v>
      </c>
      <c r="J11" s="9"/>
    </row>
    <row r="12" spans="1:10" x14ac:dyDescent="0.25">
      <c r="A12" s="14">
        <v>788</v>
      </c>
      <c r="B12" s="19" t="s">
        <v>37</v>
      </c>
      <c r="C12" s="19" t="s">
        <v>112</v>
      </c>
      <c r="D12" s="16"/>
      <c r="E12" s="16"/>
      <c r="F12" s="9">
        <v>16</v>
      </c>
      <c r="G12" s="16"/>
      <c r="H12" s="9"/>
      <c r="I12" s="9">
        <f t="shared" si="0"/>
        <v>16</v>
      </c>
      <c r="J12" s="9"/>
    </row>
    <row r="13" spans="1:10" x14ac:dyDescent="0.25">
      <c r="A13" s="9"/>
      <c r="B13" s="19"/>
      <c r="C13" s="19"/>
      <c r="D13" s="9"/>
      <c r="E13" s="9"/>
      <c r="F13" s="9"/>
      <c r="G13" s="9"/>
      <c r="H13" s="9"/>
      <c r="I13" s="9"/>
      <c r="J13" s="9"/>
    </row>
    <row r="14" spans="1:10" x14ac:dyDescent="0.25">
      <c r="B14" s="40" t="s">
        <v>33</v>
      </c>
      <c r="C14" s="40"/>
      <c r="D14" s="41"/>
      <c r="E14" s="41"/>
      <c r="F14" s="41"/>
      <c r="G14" s="41"/>
      <c r="H14" s="41"/>
      <c r="I14" s="9"/>
      <c r="J14" s="9"/>
    </row>
    <row r="15" spans="1:10" x14ac:dyDescent="0.25">
      <c r="A15" s="9">
        <v>804</v>
      </c>
      <c r="B15" s="29" t="s">
        <v>34</v>
      </c>
      <c r="C15" s="29" t="s">
        <v>35</v>
      </c>
      <c r="D15" s="10">
        <v>25</v>
      </c>
      <c r="E15" s="9">
        <v>25</v>
      </c>
      <c r="F15" s="9">
        <v>22</v>
      </c>
      <c r="G15" s="16"/>
      <c r="H15" s="9"/>
      <c r="I15" s="9">
        <f>SUM(D15:H15)</f>
        <v>72</v>
      </c>
      <c r="J15" s="9"/>
    </row>
    <row r="16" spans="1:10" x14ac:dyDescent="0.25">
      <c r="A16" s="9">
        <v>748</v>
      </c>
      <c r="B16" s="19" t="s">
        <v>113</v>
      </c>
      <c r="C16" s="19" t="s">
        <v>30</v>
      </c>
      <c r="D16" s="16"/>
      <c r="E16" s="16"/>
      <c r="F16" s="9">
        <v>25</v>
      </c>
      <c r="G16" s="9">
        <v>20</v>
      </c>
      <c r="H16" s="9"/>
      <c r="I16" s="9">
        <f>SUM(D16:H16)</f>
        <v>45</v>
      </c>
      <c r="J16" s="9"/>
    </row>
    <row r="17" spans="1:10" x14ac:dyDescent="0.25">
      <c r="A17" s="9">
        <v>610</v>
      </c>
      <c r="B17" s="19" t="s">
        <v>127</v>
      </c>
      <c r="C17" s="19" t="s">
        <v>128</v>
      </c>
      <c r="D17" s="23"/>
      <c r="E17" s="23"/>
      <c r="F17" s="23"/>
      <c r="G17" s="24">
        <v>25</v>
      </c>
      <c r="H17" s="24"/>
      <c r="I17" s="24">
        <f>SUM(D17:H17)</f>
        <v>25</v>
      </c>
      <c r="J17" s="9"/>
    </row>
    <row r="18" spans="1:10" x14ac:dyDescent="0.25">
      <c r="A18" s="9">
        <v>738</v>
      </c>
      <c r="B18" s="19" t="s">
        <v>114</v>
      </c>
      <c r="C18" s="19" t="s">
        <v>115</v>
      </c>
      <c r="D18" s="16"/>
      <c r="E18" s="16"/>
      <c r="F18" s="9">
        <v>20</v>
      </c>
      <c r="G18" s="16"/>
      <c r="H18" s="9"/>
      <c r="I18" s="24">
        <f>SUM(D18:H18)</f>
        <v>20</v>
      </c>
      <c r="J18" s="9"/>
    </row>
    <row r="19" spans="1:10" x14ac:dyDescent="0.25">
      <c r="A19" s="9"/>
      <c r="B19" s="19"/>
      <c r="C19" s="19"/>
      <c r="D19" s="22"/>
      <c r="E19" s="22"/>
      <c r="F19" s="9"/>
      <c r="G19" s="9"/>
      <c r="H19" s="9"/>
      <c r="I19" s="9"/>
      <c r="J19" s="9"/>
    </row>
    <row r="20" spans="1:10" x14ac:dyDescent="0.25">
      <c r="B20" s="42" t="s">
        <v>36</v>
      </c>
      <c r="C20" s="42"/>
      <c r="D20" s="43"/>
      <c r="E20" s="43"/>
      <c r="F20" s="43"/>
      <c r="G20" s="43"/>
      <c r="H20" s="43"/>
      <c r="I20" s="25"/>
      <c r="J20" s="9"/>
    </row>
    <row r="21" spans="1:10" ht="15.75" x14ac:dyDescent="0.25">
      <c r="A21" s="11">
        <v>711</v>
      </c>
      <c r="B21" s="29" t="s">
        <v>37</v>
      </c>
      <c r="C21" s="29" t="s">
        <v>38</v>
      </c>
      <c r="D21" s="10">
        <v>25</v>
      </c>
      <c r="E21" s="9">
        <v>25</v>
      </c>
      <c r="F21" s="9">
        <v>25</v>
      </c>
      <c r="G21" s="9">
        <v>22</v>
      </c>
      <c r="H21" s="9"/>
      <c r="I21" s="9">
        <f t="shared" ref="I21:I32" si="1">SUM(D21:H21)</f>
        <v>97</v>
      </c>
      <c r="J21" s="9"/>
    </row>
    <row r="22" spans="1:10" ht="15.75" x14ac:dyDescent="0.25">
      <c r="A22" s="11">
        <v>746</v>
      </c>
      <c r="B22" s="29" t="s">
        <v>43</v>
      </c>
      <c r="C22" s="29" t="s">
        <v>44</v>
      </c>
      <c r="D22" s="12">
        <v>18</v>
      </c>
      <c r="E22" s="9">
        <v>20</v>
      </c>
      <c r="F22" s="9">
        <v>0</v>
      </c>
      <c r="G22" s="9">
        <v>20</v>
      </c>
      <c r="H22" s="9"/>
      <c r="I22" s="9">
        <f t="shared" si="1"/>
        <v>58</v>
      </c>
      <c r="J22" s="9"/>
    </row>
    <row r="23" spans="1:10" ht="15.75" x14ac:dyDescent="0.25">
      <c r="A23" s="11">
        <v>712</v>
      </c>
      <c r="B23" s="29" t="s">
        <v>41</v>
      </c>
      <c r="C23" s="29" t="s">
        <v>42</v>
      </c>
      <c r="D23" s="10">
        <v>20</v>
      </c>
      <c r="E23" s="9">
        <v>15</v>
      </c>
      <c r="F23" s="9">
        <v>0</v>
      </c>
      <c r="G23" s="16"/>
      <c r="H23" s="9"/>
      <c r="I23" s="9">
        <f t="shared" si="1"/>
        <v>35</v>
      </c>
      <c r="J23" s="9"/>
    </row>
    <row r="24" spans="1:10" ht="15.75" x14ac:dyDescent="0.25">
      <c r="A24" s="11">
        <v>726</v>
      </c>
      <c r="B24" s="29" t="s">
        <v>37</v>
      </c>
      <c r="C24" s="29" t="s">
        <v>30</v>
      </c>
      <c r="D24" s="10">
        <v>16</v>
      </c>
      <c r="E24" s="9">
        <v>18</v>
      </c>
      <c r="F24" s="16"/>
      <c r="G24" s="16"/>
      <c r="H24" s="9"/>
      <c r="I24" s="9">
        <f t="shared" si="1"/>
        <v>34</v>
      </c>
      <c r="J24" s="9"/>
    </row>
    <row r="25" spans="1:10" x14ac:dyDescent="0.25">
      <c r="A25" s="9">
        <v>759</v>
      </c>
      <c r="B25" s="19" t="s">
        <v>103</v>
      </c>
      <c r="C25" s="19" t="s">
        <v>104</v>
      </c>
      <c r="D25" s="20"/>
      <c r="E25" s="9">
        <v>16</v>
      </c>
      <c r="F25" s="16"/>
      <c r="G25" s="9">
        <v>18</v>
      </c>
      <c r="H25" s="9"/>
      <c r="I25" s="9">
        <f t="shared" si="1"/>
        <v>34</v>
      </c>
      <c r="J25" s="9"/>
    </row>
    <row r="26" spans="1:10" ht="15.75" x14ac:dyDescent="0.25">
      <c r="A26" s="9">
        <v>789</v>
      </c>
      <c r="B26" s="19" t="s">
        <v>107</v>
      </c>
      <c r="C26" s="19" t="s">
        <v>129</v>
      </c>
      <c r="D26" s="21"/>
      <c r="E26" s="16"/>
      <c r="F26" s="16"/>
      <c r="G26" s="9">
        <v>25</v>
      </c>
      <c r="H26" s="9"/>
      <c r="I26" s="9">
        <f t="shared" si="1"/>
        <v>25</v>
      </c>
      <c r="J26" s="9"/>
    </row>
    <row r="27" spans="1:10" ht="15.75" x14ac:dyDescent="0.25">
      <c r="A27" s="11">
        <v>710</v>
      </c>
      <c r="B27" s="29" t="s">
        <v>39</v>
      </c>
      <c r="C27" s="29" t="s">
        <v>40</v>
      </c>
      <c r="D27" s="9">
        <v>22</v>
      </c>
      <c r="E27" s="16"/>
      <c r="F27" s="16"/>
      <c r="G27" s="16"/>
      <c r="H27" s="9"/>
      <c r="I27" s="9">
        <f t="shared" si="1"/>
        <v>22</v>
      </c>
      <c r="J27" s="9"/>
    </row>
    <row r="28" spans="1:10" ht="15.75" x14ac:dyDescent="0.25">
      <c r="A28" s="11">
        <v>703</v>
      </c>
      <c r="B28" s="19" t="s">
        <v>101</v>
      </c>
      <c r="C28" s="19" t="s">
        <v>102</v>
      </c>
      <c r="D28" s="16"/>
      <c r="E28" s="9">
        <v>22</v>
      </c>
      <c r="F28" s="16"/>
      <c r="G28" s="16"/>
      <c r="H28" s="9"/>
      <c r="I28" s="9">
        <f t="shared" si="1"/>
        <v>22</v>
      </c>
      <c r="J28" s="9"/>
    </row>
    <row r="29" spans="1:10" x14ac:dyDescent="0.25">
      <c r="A29" s="9">
        <v>760</v>
      </c>
      <c r="B29" s="19" t="s">
        <v>116</v>
      </c>
      <c r="C29" s="19" t="s">
        <v>111</v>
      </c>
      <c r="D29" s="16"/>
      <c r="E29" s="16"/>
      <c r="F29" s="9">
        <v>22</v>
      </c>
      <c r="G29" s="16"/>
      <c r="H29" s="9"/>
      <c r="I29" s="9">
        <f t="shared" si="1"/>
        <v>22</v>
      </c>
      <c r="J29" s="9"/>
    </row>
    <row r="30" spans="1:10" x14ac:dyDescent="0.25">
      <c r="A30" s="9">
        <v>733</v>
      </c>
      <c r="B30" s="19" t="s">
        <v>130</v>
      </c>
      <c r="C30" s="19" t="s">
        <v>126</v>
      </c>
      <c r="D30" s="16"/>
      <c r="E30" s="16"/>
      <c r="F30" s="16"/>
      <c r="G30" s="9">
        <v>16</v>
      </c>
      <c r="H30" s="9"/>
      <c r="I30" s="9">
        <f t="shared" si="1"/>
        <v>16</v>
      </c>
      <c r="J30" s="9"/>
    </row>
    <row r="31" spans="1:10" x14ac:dyDescent="0.25">
      <c r="A31" s="9">
        <v>755</v>
      </c>
      <c r="B31" s="19" t="s">
        <v>131</v>
      </c>
      <c r="C31" s="19" t="s">
        <v>132</v>
      </c>
      <c r="D31" s="23"/>
      <c r="E31" s="23"/>
      <c r="F31" s="23"/>
      <c r="G31" s="24">
        <v>15</v>
      </c>
      <c r="H31" s="24"/>
      <c r="I31" s="24">
        <f t="shared" si="1"/>
        <v>15</v>
      </c>
      <c r="J31" s="9"/>
    </row>
    <row r="32" spans="1:10" ht="15.75" x14ac:dyDescent="0.25">
      <c r="A32" s="9">
        <v>735</v>
      </c>
      <c r="B32" s="19" t="s">
        <v>105</v>
      </c>
      <c r="C32" s="19" t="s">
        <v>106</v>
      </c>
      <c r="D32" s="21"/>
      <c r="E32" s="9">
        <v>0</v>
      </c>
      <c r="F32" s="16"/>
      <c r="G32" s="16"/>
      <c r="H32" s="9"/>
      <c r="I32" s="9">
        <f t="shared" si="1"/>
        <v>0</v>
      </c>
      <c r="J32" s="9"/>
    </row>
    <row r="33" spans="1:10" x14ac:dyDescent="0.25">
      <c r="A33" s="9"/>
      <c r="B33" s="44" t="s">
        <v>45</v>
      </c>
      <c r="C33" s="43"/>
      <c r="D33" s="43"/>
      <c r="E33" s="43"/>
      <c r="F33" s="43"/>
      <c r="G33" s="43"/>
      <c r="H33" s="43"/>
      <c r="I33" s="25"/>
      <c r="J33" s="9"/>
    </row>
    <row r="34" spans="1:10" ht="15.75" x14ac:dyDescent="0.25">
      <c r="A34" s="11"/>
      <c r="B34" s="31"/>
      <c r="C34" s="31"/>
      <c r="D34" s="9"/>
      <c r="E34" s="9"/>
      <c r="F34" s="9"/>
      <c r="G34" s="9"/>
      <c r="H34" s="13"/>
      <c r="I34" s="9"/>
      <c r="J34" s="9"/>
    </row>
    <row r="35" spans="1:10" ht="15.75" x14ac:dyDescent="0.25">
      <c r="A35" s="11"/>
      <c r="B35" s="31"/>
      <c r="C35" s="31"/>
      <c r="D35" s="9"/>
      <c r="E35" s="9"/>
      <c r="F35" s="9"/>
      <c r="G35" s="9"/>
      <c r="H35" s="13"/>
      <c r="I35" s="9"/>
      <c r="J35" s="9"/>
    </row>
    <row r="36" spans="1:10" ht="15.75" x14ac:dyDescent="0.25">
      <c r="A36" s="11"/>
      <c r="B36" s="31"/>
      <c r="C36" s="31"/>
      <c r="D36" s="9"/>
      <c r="E36" s="9"/>
      <c r="F36" s="9"/>
      <c r="G36" s="9"/>
      <c r="H36" s="13"/>
      <c r="I36" s="9"/>
      <c r="J36" s="9"/>
    </row>
    <row r="37" spans="1:10" ht="15.75" x14ac:dyDescent="0.25">
      <c r="A37" s="11"/>
      <c r="B37" s="31"/>
      <c r="C37" s="31"/>
      <c r="D37" s="9"/>
      <c r="E37" s="9"/>
      <c r="F37" s="9"/>
      <c r="G37" s="9"/>
      <c r="H37" s="13"/>
      <c r="I37" s="9"/>
      <c r="J37" s="9"/>
    </row>
    <row r="38" spans="1:10" x14ac:dyDescent="0.25">
      <c r="B38" s="40" t="s">
        <v>46</v>
      </c>
      <c r="C38" s="40"/>
      <c r="D38" s="41"/>
      <c r="E38" s="41"/>
      <c r="F38" s="41"/>
      <c r="G38" s="41"/>
      <c r="H38" s="41"/>
      <c r="I38" s="9"/>
    </row>
    <row r="39" spans="1:10" x14ac:dyDescent="0.25">
      <c r="A39" s="9">
        <v>763</v>
      </c>
      <c r="B39" s="32" t="s">
        <v>47</v>
      </c>
      <c r="C39" s="32" t="s">
        <v>48</v>
      </c>
      <c r="D39" s="10">
        <v>25</v>
      </c>
      <c r="E39" s="9">
        <v>25</v>
      </c>
      <c r="F39" s="9">
        <v>25</v>
      </c>
      <c r="G39" s="9">
        <v>22</v>
      </c>
      <c r="H39" s="9"/>
      <c r="I39" s="9">
        <f t="shared" ref="I39:I65" si="2">SUM(D39:H39)</f>
        <v>97</v>
      </c>
      <c r="J39" s="9"/>
    </row>
    <row r="40" spans="1:10" x14ac:dyDescent="0.25">
      <c r="A40" s="9">
        <v>611</v>
      </c>
      <c r="B40" s="19" t="s">
        <v>133</v>
      </c>
      <c r="C40" s="19" t="s">
        <v>134</v>
      </c>
      <c r="D40" s="16"/>
      <c r="E40" s="16"/>
      <c r="F40" s="16"/>
      <c r="G40" s="9">
        <v>25</v>
      </c>
      <c r="H40" s="9"/>
      <c r="I40" s="9">
        <f t="shared" si="2"/>
        <v>25</v>
      </c>
      <c r="J40" s="9"/>
    </row>
    <row r="41" spans="1:10" x14ac:dyDescent="0.25">
      <c r="A41" s="9"/>
      <c r="B41" s="39" t="s">
        <v>49</v>
      </c>
      <c r="C41" s="40"/>
      <c r="D41" s="41"/>
      <c r="E41" s="41"/>
      <c r="F41" s="41"/>
      <c r="G41" s="41"/>
      <c r="H41" s="41"/>
      <c r="I41" s="9"/>
      <c r="J41" s="9"/>
    </row>
    <row r="42" spans="1:10" ht="15.75" x14ac:dyDescent="0.25">
      <c r="A42" s="4">
        <v>772</v>
      </c>
      <c r="B42" s="33" t="s">
        <v>52</v>
      </c>
      <c r="C42" s="29" t="s">
        <v>53</v>
      </c>
      <c r="D42" s="12">
        <v>18</v>
      </c>
      <c r="E42" s="9">
        <v>22</v>
      </c>
      <c r="F42" s="9">
        <v>18</v>
      </c>
      <c r="G42" s="9">
        <v>22</v>
      </c>
      <c r="H42" s="9"/>
      <c r="I42" s="9">
        <f t="shared" ref="I42:I55" si="3">SUM(D42:H42)</f>
        <v>80</v>
      </c>
      <c r="J42" s="9"/>
    </row>
    <row r="43" spans="1:10" ht="15.75" x14ac:dyDescent="0.25">
      <c r="A43" s="4">
        <v>757</v>
      </c>
      <c r="B43" s="33" t="s">
        <v>0</v>
      </c>
      <c r="C43" s="29" t="s">
        <v>1</v>
      </c>
      <c r="D43" s="10">
        <v>20</v>
      </c>
      <c r="E43" s="9">
        <v>25</v>
      </c>
      <c r="F43" s="9">
        <v>16</v>
      </c>
      <c r="G43" s="9">
        <v>18</v>
      </c>
      <c r="H43" s="9"/>
      <c r="I43" s="9">
        <f t="shared" si="3"/>
        <v>79</v>
      </c>
      <c r="J43" s="9"/>
    </row>
    <row r="44" spans="1:10" ht="15.75" x14ac:dyDescent="0.25">
      <c r="A44" s="4">
        <v>717</v>
      </c>
      <c r="B44" s="33" t="s">
        <v>6</v>
      </c>
      <c r="C44" s="29" t="s">
        <v>51</v>
      </c>
      <c r="D44" s="10">
        <v>22</v>
      </c>
      <c r="E44" s="9">
        <v>11</v>
      </c>
      <c r="F44" s="9">
        <v>20</v>
      </c>
      <c r="G44" s="9">
        <v>25</v>
      </c>
      <c r="H44" s="9"/>
      <c r="I44" s="9">
        <f t="shared" si="3"/>
        <v>78</v>
      </c>
      <c r="J44" s="9"/>
    </row>
    <row r="45" spans="1:10" ht="15.75" x14ac:dyDescent="0.25">
      <c r="A45" s="4">
        <v>799</v>
      </c>
      <c r="B45" s="33" t="s">
        <v>2</v>
      </c>
      <c r="C45" s="29" t="s">
        <v>3</v>
      </c>
      <c r="D45" s="10">
        <v>15</v>
      </c>
      <c r="E45" s="9">
        <v>20</v>
      </c>
      <c r="F45" s="9">
        <v>22</v>
      </c>
      <c r="G45" s="9">
        <v>16</v>
      </c>
      <c r="H45" s="9"/>
      <c r="I45" s="9">
        <f t="shared" si="3"/>
        <v>73</v>
      </c>
      <c r="J45" s="9"/>
    </row>
    <row r="46" spans="1:10" ht="15.75" x14ac:dyDescent="0.25">
      <c r="A46" s="4">
        <v>707</v>
      </c>
      <c r="B46" s="33" t="s">
        <v>11</v>
      </c>
      <c r="C46" s="29" t="s">
        <v>12</v>
      </c>
      <c r="D46" s="10">
        <v>14</v>
      </c>
      <c r="E46" s="9">
        <v>12</v>
      </c>
      <c r="F46" s="9">
        <v>14</v>
      </c>
      <c r="G46" s="9">
        <v>20</v>
      </c>
      <c r="H46" s="9"/>
      <c r="I46" s="9">
        <f t="shared" si="3"/>
        <v>60</v>
      </c>
      <c r="J46" s="9"/>
    </row>
    <row r="47" spans="1:10" ht="15.75" x14ac:dyDescent="0.25">
      <c r="A47" s="4">
        <v>730</v>
      </c>
      <c r="B47" s="33" t="s">
        <v>50</v>
      </c>
      <c r="C47" s="29" t="s">
        <v>4</v>
      </c>
      <c r="D47" s="10">
        <v>25</v>
      </c>
      <c r="E47" s="9">
        <v>18</v>
      </c>
      <c r="F47" s="9">
        <v>12</v>
      </c>
      <c r="G47" s="16"/>
      <c r="H47" s="9"/>
      <c r="I47" s="9">
        <f t="shared" si="3"/>
        <v>55</v>
      </c>
      <c r="J47" s="9"/>
    </row>
    <row r="48" spans="1:10" ht="15.75" x14ac:dyDescent="0.25">
      <c r="A48" s="4">
        <v>777</v>
      </c>
      <c r="B48" s="33" t="s">
        <v>8</v>
      </c>
      <c r="C48" s="29" t="s">
        <v>9</v>
      </c>
      <c r="D48" s="20"/>
      <c r="E48" s="9">
        <v>14</v>
      </c>
      <c r="F48" s="9">
        <v>15</v>
      </c>
      <c r="G48" s="16"/>
      <c r="H48" s="9"/>
      <c r="I48" s="9">
        <f t="shared" si="3"/>
        <v>29</v>
      </c>
      <c r="J48" s="9"/>
    </row>
    <row r="49" spans="1:11" ht="15.75" x14ac:dyDescent="0.25">
      <c r="A49" s="4">
        <v>702</v>
      </c>
      <c r="B49" s="29" t="s">
        <v>56</v>
      </c>
      <c r="C49" s="29" t="s">
        <v>1</v>
      </c>
      <c r="D49" s="10">
        <v>13</v>
      </c>
      <c r="E49" s="9">
        <v>13</v>
      </c>
      <c r="F49" s="16"/>
      <c r="G49" s="16"/>
      <c r="H49" s="9"/>
      <c r="I49" s="9">
        <f t="shared" si="3"/>
        <v>26</v>
      </c>
      <c r="J49" s="9"/>
    </row>
    <row r="50" spans="1:11" x14ac:dyDescent="0.25">
      <c r="A50" s="9">
        <v>741</v>
      </c>
      <c r="B50" s="19" t="s">
        <v>117</v>
      </c>
      <c r="C50" s="19" t="s">
        <v>118</v>
      </c>
      <c r="D50" s="20"/>
      <c r="E50" s="16"/>
      <c r="F50" s="9">
        <v>25</v>
      </c>
      <c r="G50" s="16"/>
      <c r="H50" s="9"/>
      <c r="I50" s="9">
        <f t="shared" si="3"/>
        <v>25</v>
      </c>
      <c r="J50" s="9"/>
    </row>
    <row r="51" spans="1:11" ht="15.75" x14ac:dyDescent="0.25">
      <c r="A51" s="4">
        <v>701</v>
      </c>
      <c r="B51" s="29" t="s">
        <v>54</v>
      </c>
      <c r="C51" s="29" t="s">
        <v>55</v>
      </c>
      <c r="D51" s="10">
        <v>16</v>
      </c>
      <c r="E51" s="16"/>
      <c r="F51" s="16"/>
      <c r="G51" s="16"/>
      <c r="H51" s="9"/>
      <c r="I51" s="9">
        <f t="shared" si="3"/>
        <v>16</v>
      </c>
      <c r="J51" s="9"/>
    </row>
    <row r="52" spans="1:11" ht="15.75" x14ac:dyDescent="0.25">
      <c r="A52" s="4">
        <v>734</v>
      </c>
      <c r="B52" s="2" t="s">
        <v>59</v>
      </c>
      <c r="C52" s="2" t="s">
        <v>5</v>
      </c>
      <c r="D52" s="20"/>
      <c r="E52" s="9">
        <v>16</v>
      </c>
      <c r="F52" s="9">
        <v>0</v>
      </c>
      <c r="G52" s="16"/>
      <c r="H52" s="9"/>
      <c r="I52" s="9">
        <f t="shared" si="3"/>
        <v>16</v>
      </c>
      <c r="J52" s="15"/>
    </row>
    <row r="53" spans="1:11" ht="15.75" x14ac:dyDescent="0.25">
      <c r="A53" s="4">
        <v>762</v>
      </c>
      <c r="B53" s="29" t="s">
        <v>6</v>
      </c>
      <c r="C53" s="29" t="s">
        <v>7</v>
      </c>
      <c r="D53" s="20"/>
      <c r="E53" s="9">
        <v>15</v>
      </c>
      <c r="F53" s="9">
        <v>0</v>
      </c>
      <c r="G53" s="16"/>
      <c r="H53" s="9"/>
      <c r="I53" s="9">
        <f t="shared" si="3"/>
        <v>15</v>
      </c>
      <c r="J53" s="15"/>
    </row>
    <row r="54" spans="1:11" x14ac:dyDescent="0.25">
      <c r="A54" s="9">
        <v>796</v>
      </c>
      <c r="B54" s="19" t="s">
        <v>119</v>
      </c>
      <c r="C54" s="19" t="s">
        <v>120</v>
      </c>
      <c r="D54" s="20"/>
      <c r="E54" s="16"/>
      <c r="F54" s="9">
        <v>13</v>
      </c>
      <c r="G54" s="16"/>
      <c r="H54" s="9"/>
      <c r="I54" s="9">
        <f t="shared" si="3"/>
        <v>13</v>
      </c>
      <c r="J54" s="9"/>
    </row>
    <row r="55" spans="1:11" ht="15.75" x14ac:dyDescent="0.25">
      <c r="A55" s="4">
        <v>700</v>
      </c>
      <c r="B55" s="29" t="s">
        <v>57</v>
      </c>
      <c r="C55" s="29" t="s">
        <v>58</v>
      </c>
      <c r="D55" s="10">
        <v>0</v>
      </c>
      <c r="E55" s="16"/>
      <c r="F55" s="16"/>
      <c r="G55" s="16"/>
      <c r="H55" s="9"/>
      <c r="I55" s="9">
        <f t="shared" si="3"/>
        <v>0</v>
      </c>
      <c r="J55" s="9"/>
      <c r="K55" s="14"/>
    </row>
    <row r="56" spans="1:11" ht="15.75" x14ac:dyDescent="0.25">
      <c r="A56" s="4"/>
      <c r="B56" s="34"/>
      <c r="C56" s="2"/>
      <c r="D56" s="9"/>
      <c r="E56" s="9"/>
      <c r="F56" s="9"/>
      <c r="G56" s="9"/>
      <c r="H56" s="9"/>
      <c r="I56" s="9"/>
      <c r="J56" s="9"/>
    </row>
    <row r="57" spans="1:11" ht="15.75" x14ac:dyDescent="0.25">
      <c r="A57" s="4"/>
      <c r="B57" s="34"/>
      <c r="C57" s="2"/>
      <c r="D57" s="9"/>
      <c r="E57" s="9"/>
      <c r="F57" s="9"/>
      <c r="G57" s="9"/>
      <c r="H57" s="9"/>
      <c r="I57" s="9"/>
      <c r="J57" s="9"/>
    </row>
    <row r="58" spans="1:11" ht="15.75" x14ac:dyDescent="0.25">
      <c r="A58" s="4"/>
      <c r="B58" s="34"/>
      <c r="C58" s="2"/>
      <c r="D58" s="9"/>
      <c r="E58" s="9"/>
      <c r="F58" s="9"/>
      <c r="G58" s="9"/>
      <c r="H58" s="9"/>
      <c r="I58" s="9"/>
      <c r="J58" s="9"/>
    </row>
    <row r="59" spans="1:11" x14ac:dyDescent="0.25">
      <c r="A59" s="9"/>
      <c r="B59" s="45" t="s">
        <v>60</v>
      </c>
      <c r="C59" s="41"/>
      <c r="D59" s="41"/>
      <c r="E59" s="41"/>
      <c r="F59" s="41"/>
      <c r="G59" s="41"/>
      <c r="H59" s="41"/>
      <c r="I59" s="9"/>
      <c r="J59" s="9"/>
    </row>
    <row r="60" spans="1:11" ht="15.75" x14ac:dyDescent="0.25">
      <c r="A60" s="1">
        <v>731</v>
      </c>
      <c r="B60" s="35" t="str">
        <f>VLOOKUP($A60,[1]LISTADO!$C$7:$T$54,2,0)</f>
        <v>ANA LUCIA</v>
      </c>
      <c r="C60" s="35" t="str">
        <f>VLOOKUP($A60,[1]LISTADO!$C$7:$T$54,3,0)</f>
        <v>SEIJAS CASTAÑEDA</v>
      </c>
      <c r="D60" s="16"/>
      <c r="E60" s="9">
        <v>25</v>
      </c>
      <c r="F60" s="16"/>
      <c r="G60" s="9">
        <v>25</v>
      </c>
      <c r="H60" s="9"/>
      <c r="I60" s="9">
        <f t="shared" si="2"/>
        <v>50</v>
      </c>
      <c r="J60" s="9"/>
    </row>
    <row r="61" spans="1:11" ht="15.75" x14ac:dyDescent="0.25">
      <c r="A61" s="4"/>
      <c r="B61" s="2"/>
      <c r="C61" s="2"/>
      <c r="D61" s="9"/>
      <c r="E61" s="9"/>
      <c r="F61" s="9"/>
      <c r="G61" s="9"/>
      <c r="H61" s="9"/>
      <c r="I61" s="9"/>
      <c r="J61" s="9"/>
    </row>
    <row r="62" spans="1:11" ht="15.75" x14ac:dyDescent="0.25">
      <c r="A62" s="4"/>
      <c r="B62" s="2"/>
      <c r="C62" s="2"/>
      <c r="D62" s="9"/>
      <c r="E62" s="9"/>
      <c r="F62" s="9"/>
      <c r="G62" s="9"/>
      <c r="H62" s="9"/>
      <c r="I62" s="9"/>
      <c r="J62" s="9"/>
    </row>
    <row r="63" spans="1:11" ht="15.75" x14ac:dyDescent="0.25">
      <c r="A63" s="4"/>
      <c r="B63" s="2"/>
      <c r="C63" s="2"/>
      <c r="D63" s="9"/>
      <c r="E63" s="9"/>
      <c r="F63" s="9"/>
      <c r="G63" s="9"/>
      <c r="H63" s="9"/>
      <c r="I63" s="9"/>
      <c r="J63" s="9"/>
    </row>
    <row r="64" spans="1:11" x14ac:dyDescent="0.25">
      <c r="B64" s="46" t="s">
        <v>61</v>
      </c>
      <c r="C64" s="46"/>
      <c r="D64" s="47"/>
      <c r="E64" s="47"/>
      <c r="F64" s="47"/>
      <c r="G64" s="47"/>
      <c r="H64" s="47"/>
      <c r="I64" s="9"/>
    </row>
    <row r="65" spans="1:10" ht="15.75" x14ac:dyDescent="0.25">
      <c r="A65" s="11">
        <v>705</v>
      </c>
      <c r="B65" s="30" t="s">
        <v>62</v>
      </c>
      <c r="C65" s="30" t="s">
        <v>63</v>
      </c>
      <c r="D65" s="17">
        <v>25</v>
      </c>
      <c r="E65" s="26"/>
      <c r="F65" s="26"/>
      <c r="G65" s="26"/>
      <c r="H65" s="18"/>
      <c r="I65" s="9">
        <f t="shared" si="2"/>
        <v>25</v>
      </c>
      <c r="J65" s="9"/>
    </row>
    <row r="66" spans="1:10" ht="15.75" x14ac:dyDescent="0.25">
      <c r="A66" s="11"/>
      <c r="B66" s="31"/>
      <c r="C66" s="31"/>
      <c r="D66" s="18"/>
      <c r="E66" s="18"/>
      <c r="F66" s="18"/>
      <c r="G66" s="18"/>
      <c r="H66" s="18"/>
      <c r="I66" s="9"/>
      <c r="J66" s="9"/>
    </row>
    <row r="67" spans="1:10" x14ac:dyDescent="0.25">
      <c r="A67" s="18"/>
      <c r="B67" s="36"/>
      <c r="C67" s="36"/>
      <c r="D67" s="18"/>
      <c r="E67" s="18"/>
      <c r="F67" s="18"/>
      <c r="G67" s="18"/>
      <c r="H67" s="18"/>
      <c r="I67" s="9"/>
      <c r="J67" s="9"/>
    </row>
    <row r="68" spans="1:10" x14ac:dyDescent="0.25">
      <c r="A68" s="18"/>
      <c r="B68" s="36"/>
      <c r="C68" s="36"/>
      <c r="D68" s="18"/>
      <c r="E68" s="18"/>
      <c r="F68" s="18"/>
      <c r="G68" s="18"/>
      <c r="H68" s="18"/>
      <c r="I68" s="9"/>
      <c r="J68" s="9"/>
    </row>
    <row r="69" spans="1:10" x14ac:dyDescent="0.25">
      <c r="B69" s="41" t="s">
        <v>64</v>
      </c>
      <c r="C69" s="41"/>
      <c r="D69" s="41"/>
      <c r="E69" s="41"/>
      <c r="F69" s="41"/>
      <c r="G69" s="41"/>
      <c r="H69" s="41"/>
      <c r="I69" s="9"/>
    </row>
    <row r="70" spans="1:10" ht="15.75" x14ac:dyDescent="0.25">
      <c r="A70" s="11">
        <v>722</v>
      </c>
      <c r="B70" s="30" t="s">
        <v>69</v>
      </c>
      <c r="C70" s="30" t="s">
        <v>70</v>
      </c>
      <c r="D70" s="10">
        <v>20</v>
      </c>
      <c r="E70" s="9">
        <v>20</v>
      </c>
      <c r="F70" s="9">
        <v>0</v>
      </c>
      <c r="G70" s="9">
        <v>25</v>
      </c>
      <c r="H70" s="9"/>
      <c r="I70" s="9">
        <f t="shared" ref="I70:I77" si="4">SUM(D70:H70)</f>
        <v>65</v>
      </c>
      <c r="J70" s="9"/>
    </row>
    <row r="71" spans="1:10" ht="15.75" x14ac:dyDescent="0.25">
      <c r="A71" s="11">
        <v>365</v>
      </c>
      <c r="B71" s="32" t="s">
        <v>65</v>
      </c>
      <c r="C71" s="32" t="s">
        <v>66</v>
      </c>
      <c r="D71" s="10">
        <v>25</v>
      </c>
      <c r="E71" s="9">
        <v>18</v>
      </c>
      <c r="F71" s="16"/>
      <c r="G71" s="16"/>
      <c r="H71" s="9"/>
      <c r="I71" s="9">
        <f t="shared" si="4"/>
        <v>43</v>
      </c>
      <c r="J71" s="9"/>
    </row>
    <row r="72" spans="1:10" ht="15.75" x14ac:dyDescent="0.25">
      <c r="A72" s="11">
        <v>312</v>
      </c>
      <c r="B72" s="37" t="s">
        <v>96</v>
      </c>
      <c r="C72" s="38" t="s">
        <v>97</v>
      </c>
      <c r="D72" s="20"/>
      <c r="E72" s="9">
        <v>25</v>
      </c>
      <c r="F72" s="16"/>
      <c r="G72" s="16"/>
      <c r="H72" s="9"/>
      <c r="I72" s="9">
        <f t="shared" si="4"/>
        <v>25</v>
      </c>
      <c r="J72" s="9"/>
    </row>
    <row r="73" spans="1:10" ht="15.75" x14ac:dyDescent="0.25">
      <c r="A73" s="11">
        <v>798</v>
      </c>
      <c r="B73" s="30" t="s">
        <v>67</v>
      </c>
      <c r="C73" s="30" t="s">
        <v>68</v>
      </c>
      <c r="D73" s="10">
        <v>22</v>
      </c>
      <c r="E73" s="16"/>
      <c r="F73" s="16"/>
      <c r="G73" s="16"/>
      <c r="H73" s="9"/>
      <c r="I73" s="9">
        <f t="shared" si="4"/>
        <v>22</v>
      </c>
      <c r="J73" s="9"/>
    </row>
    <row r="74" spans="1:10" ht="15.75" x14ac:dyDescent="0.25">
      <c r="A74" s="11">
        <v>716</v>
      </c>
      <c r="B74" s="30" t="s">
        <v>71</v>
      </c>
      <c r="C74" s="30" t="s">
        <v>72</v>
      </c>
      <c r="D74" s="9">
        <v>0</v>
      </c>
      <c r="E74" s="9">
        <v>22</v>
      </c>
      <c r="F74" s="16"/>
      <c r="G74" s="16"/>
      <c r="H74" s="9"/>
      <c r="I74" s="9">
        <f t="shared" si="4"/>
        <v>22</v>
      </c>
      <c r="J74" s="9"/>
    </row>
    <row r="75" spans="1:10" ht="15.75" x14ac:dyDescent="0.25">
      <c r="A75" s="11">
        <v>702</v>
      </c>
      <c r="B75" s="31" t="s">
        <v>10</v>
      </c>
      <c r="C75" s="31" t="s">
        <v>98</v>
      </c>
      <c r="D75" s="16"/>
      <c r="E75" s="9">
        <v>16</v>
      </c>
      <c r="F75" s="16"/>
      <c r="G75" s="16"/>
      <c r="H75" s="9"/>
      <c r="I75" s="9">
        <f t="shared" si="4"/>
        <v>16</v>
      </c>
      <c r="J75" s="9"/>
    </row>
    <row r="76" spans="1:10" ht="15.75" x14ac:dyDescent="0.25">
      <c r="A76" s="11">
        <v>724</v>
      </c>
      <c r="B76" s="30" t="s">
        <v>73</v>
      </c>
      <c r="C76" s="30" t="s">
        <v>74</v>
      </c>
      <c r="D76" s="9">
        <v>0</v>
      </c>
      <c r="E76" s="16"/>
      <c r="F76" s="16"/>
      <c r="G76" s="16"/>
      <c r="H76" s="9"/>
      <c r="I76" s="9">
        <f t="shared" si="4"/>
        <v>0</v>
      </c>
      <c r="J76" s="9"/>
    </row>
    <row r="77" spans="1:10" ht="15.75" x14ac:dyDescent="0.25">
      <c r="A77" s="11">
        <v>397</v>
      </c>
      <c r="B77" s="31" t="s">
        <v>124</v>
      </c>
      <c r="C77" s="31" t="s">
        <v>125</v>
      </c>
      <c r="D77" s="16"/>
      <c r="E77" s="16"/>
      <c r="F77" s="9">
        <v>0</v>
      </c>
      <c r="G77" s="9">
        <v>0</v>
      </c>
      <c r="H77" s="9"/>
      <c r="I77" s="9">
        <f t="shared" si="4"/>
        <v>0</v>
      </c>
      <c r="J77" s="9"/>
    </row>
    <row r="78" spans="1:10" ht="15.75" x14ac:dyDescent="0.25">
      <c r="A78" s="11"/>
      <c r="B78" s="31"/>
      <c r="C78" s="31"/>
      <c r="D78" s="9"/>
      <c r="E78" s="9"/>
      <c r="F78" s="9"/>
      <c r="G78" s="9"/>
      <c r="H78" s="9"/>
      <c r="I78" s="9"/>
      <c r="J78" s="9"/>
    </row>
    <row r="79" spans="1:10" ht="15.75" x14ac:dyDescent="0.25">
      <c r="A79" s="11"/>
      <c r="B79" s="31"/>
      <c r="C79" s="31"/>
      <c r="D79" s="9"/>
      <c r="E79" s="9"/>
      <c r="F79" s="9"/>
      <c r="G79" s="9"/>
      <c r="H79" s="9"/>
      <c r="I79" s="9"/>
      <c r="J79" s="9"/>
    </row>
    <row r="80" spans="1:10" ht="15.75" x14ac:dyDescent="0.25">
      <c r="A80" s="11"/>
      <c r="B80" s="31"/>
      <c r="C80" s="31"/>
      <c r="D80" s="9"/>
      <c r="E80" s="9"/>
      <c r="F80" s="9"/>
      <c r="G80" s="9"/>
      <c r="H80" s="9"/>
      <c r="I80" s="9"/>
      <c r="J80" s="9"/>
    </row>
    <row r="81" spans="1:10" ht="15.75" x14ac:dyDescent="0.25">
      <c r="A81" s="11"/>
      <c r="B81" s="31"/>
      <c r="C81" s="31"/>
      <c r="D81" s="9"/>
      <c r="E81" s="9"/>
      <c r="F81" s="9"/>
      <c r="G81" s="9"/>
      <c r="H81" s="9"/>
      <c r="I81" s="9"/>
      <c r="J81" s="9"/>
    </row>
    <row r="82" spans="1:10" ht="15.75" x14ac:dyDescent="0.25">
      <c r="A82" s="11"/>
      <c r="B82" s="31"/>
      <c r="C82" s="31"/>
      <c r="D82" s="9"/>
      <c r="E82" s="9"/>
      <c r="F82" s="9"/>
      <c r="G82" s="9"/>
      <c r="H82" s="9"/>
      <c r="I82" s="9"/>
      <c r="J82" s="9"/>
    </row>
    <row r="83" spans="1:10" ht="15.75" x14ac:dyDescent="0.25">
      <c r="A83" s="11"/>
      <c r="B83" s="31"/>
      <c r="C83" s="31"/>
      <c r="D83" s="9"/>
      <c r="E83" s="9"/>
      <c r="F83" s="9"/>
      <c r="G83" s="9"/>
      <c r="H83" s="9"/>
      <c r="I83" s="9"/>
      <c r="J83" s="9"/>
    </row>
    <row r="84" spans="1:10" x14ac:dyDescent="0.25">
      <c r="B84" s="41" t="s">
        <v>75</v>
      </c>
      <c r="C84" s="41"/>
      <c r="D84" s="41"/>
      <c r="E84" s="41"/>
      <c r="F84" s="41"/>
      <c r="G84" s="41"/>
      <c r="H84" s="41"/>
      <c r="I84" s="9"/>
    </row>
    <row r="85" spans="1:10" ht="15.75" x14ac:dyDescent="0.25">
      <c r="A85" s="11">
        <v>727</v>
      </c>
      <c r="B85" s="30" t="s">
        <v>76</v>
      </c>
      <c r="C85" s="30" t="s">
        <v>77</v>
      </c>
      <c r="D85" s="10">
        <v>25</v>
      </c>
      <c r="E85" s="9">
        <v>25</v>
      </c>
      <c r="F85" s="16"/>
      <c r="G85" s="16"/>
      <c r="H85" s="9"/>
      <c r="I85" s="9">
        <f t="shared" ref="I85:I103" si="5">SUM(D85:H85)</f>
        <v>50</v>
      </c>
      <c r="J85" s="9"/>
    </row>
    <row r="86" spans="1:10" x14ac:dyDescent="0.25">
      <c r="A86" s="9">
        <v>763</v>
      </c>
      <c r="B86" s="30" t="s">
        <v>99</v>
      </c>
      <c r="C86" s="30" t="s">
        <v>100</v>
      </c>
      <c r="D86" s="20"/>
      <c r="E86" s="9">
        <v>22</v>
      </c>
      <c r="F86" s="9">
        <v>25</v>
      </c>
      <c r="G86" s="16"/>
      <c r="H86" s="9"/>
      <c r="I86" s="9">
        <f t="shared" si="5"/>
        <v>47</v>
      </c>
      <c r="J86" s="9"/>
    </row>
    <row r="87" spans="1:10" ht="15.75" x14ac:dyDescent="0.25">
      <c r="A87" s="11"/>
      <c r="B87" s="31"/>
      <c r="C87" s="31"/>
      <c r="D87" s="9"/>
      <c r="E87" s="9"/>
      <c r="F87" s="9"/>
      <c r="G87" s="9"/>
      <c r="H87" s="9"/>
      <c r="I87" s="9"/>
      <c r="J87" s="9"/>
    </row>
    <row r="88" spans="1:10" x14ac:dyDescent="0.25">
      <c r="A88" s="9"/>
      <c r="B88" s="19"/>
      <c r="C88" s="19"/>
      <c r="D88" s="9"/>
      <c r="E88" s="9"/>
      <c r="F88" s="9"/>
      <c r="G88" s="9"/>
      <c r="H88" s="9"/>
      <c r="I88" s="9"/>
      <c r="J88" s="9"/>
    </row>
    <row r="89" spans="1:10" x14ac:dyDescent="0.25">
      <c r="A89" s="9"/>
      <c r="B89" s="19"/>
      <c r="C89" s="19"/>
      <c r="D89" s="9"/>
      <c r="E89" s="9"/>
      <c r="F89" s="9"/>
      <c r="G89" s="9"/>
      <c r="H89" s="9"/>
      <c r="I89" s="9"/>
      <c r="J89" s="9"/>
    </row>
    <row r="90" spans="1:10" x14ac:dyDescent="0.25">
      <c r="A90" s="9"/>
      <c r="B90" s="19"/>
      <c r="C90" s="19"/>
      <c r="D90" s="9"/>
      <c r="E90" s="9"/>
      <c r="F90" s="9"/>
      <c r="G90" s="9"/>
      <c r="H90" s="9"/>
      <c r="I90" s="9"/>
      <c r="J90" s="9"/>
    </row>
    <row r="91" spans="1:10" x14ac:dyDescent="0.25">
      <c r="B91" s="41" t="s">
        <v>78</v>
      </c>
      <c r="C91" s="41"/>
      <c r="D91" s="41"/>
      <c r="E91" s="41"/>
      <c r="F91" s="41"/>
      <c r="G91" s="41"/>
      <c r="H91" s="41"/>
      <c r="I91" s="9"/>
    </row>
    <row r="92" spans="1:10" ht="14.25" customHeight="1" x14ac:dyDescent="0.25">
      <c r="A92" s="11">
        <v>756</v>
      </c>
      <c r="B92" s="30" t="s">
        <v>73</v>
      </c>
      <c r="C92" s="30" t="s">
        <v>1</v>
      </c>
      <c r="D92" s="10">
        <v>22</v>
      </c>
      <c r="E92" s="9">
        <v>22</v>
      </c>
      <c r="F92" s="9">
        <v>0</v>
      </c>
      <c r="G92" s="9">
        <v>25</v>
      </c>
      <c r="H92" s="9"/>
      <c r="I92" s="9">
        <f>SUM(D92:H92)</f>
        <v>69</v>
      </c>
      <c r="J92" s="9"/>
    </row>
    <row r="93" spans="1:10" ht="15.75" x14ac:dyDescent="0.25">
      <c r="A93" s="11">
        <v>225</v>
      </c>
      <c r="B93" s="32" t="s">
        <v>39</v>
      </c>
      <c r="C93" s="32" t="s">
        <v>72</v>
      </c>
      <c r="D93" s="10">
        <v>25</v>
      </c>
      <c r="E93" s="9">
        <v>25</v>
      </c>
      <c r="F93" s="9">
        <v>0</v>
      </c>
      <c r="G93" s="16"/>
      <c r="H93" s="9"/>
      <c r="I93" s="9">
        <f>SUM(D93:H93)</f>
        <v>50</v>
      </c>
      <c r="J93" s="9"/>
    </row>
    <row r="94" spans="1:10" ht="15.75" x14ac:dyDescent="0.25">
      <c r="A94" s="11">
        <v>790</v>
      </c>
      <c r="B94" s="31" t="s">
        <v>95</v>
      </c>
      <c r="C94" s="31" t="s">
        <v>5</v>
      </c>
      <c r="D94" s="16"/>
      <c r="E94" s="9">
        <v>20</v>
      </c>
      <c r="F94" s="16"/>
      <c r="G94" s="16"/>
      <c r="H94" s="9"/>
      <c r="I94" s="9">
        <f>SUM(D94:H94)</f>
        <v>20</v>
      </c>
      <c r="J94" s="9"/>
    </row>
    <row r="95" spans="1:10" ht="15.75" x14ac:dyDescent="0.25">
      <c r="A95" s="11"/>
      <c r="B95" s="31"/>
      <c r="C95" s="31"/>
      <c r="D95" s="9"/>
      <c r="E95" s="9"/>
      <c r="F95" s="9"/>
      <c r="G95" s="9"/>
      <c r="H95" s="9"/>
      <c r="I95" s="9"/>
      <c r="J95" s="9"/>
    </row>
    <row r="96" spans="1:10" ht="15.75" x14ac:dyDescent="0.25">
      <c r="A96" s="11"/>
      <c r="B96" s="31"/>
      <c r="C96" s="31"/>
      <c r="D96" s="9"/>
      <c r="E96" s="9"/>
      <c r="F96" s="9"/>
      <c r="G96" s="9"/>
      <c r="H96" s="9"/>
      <c r="I96" s="9"/>
      <c r="J96" s="9"/>
    </row>
    <row r="97" spans="1:10" ht="15.75" x14ac:dyDescent="0.25">
      <c r="A97" s="11"/>
      <c r="B97" s="31"/>
      <c r="C97" s="31"/>
      <c r="D97" s="9"/>
      <c r="E97" s="9"/>
      <c r="F97" s="9"/>
      <c r="G97" s="9"/>
      <c r="H97" s="9"/>
      <c r="I97" s="9"/>
      <c r="J97" s="9"/>
    </row>
    <row r="98" spans="1:10" ht="15.75" x14ac:dyDescent="0.25">
      <c r="A98" s="11"/>
      <c r="B98" s="31"/>
      <c r="C98" s="31"/>
      <c r="D98" s="9"/>
      <c r="E98" s="9"/>
      <c r="F98" s="9"/>
      <c r="G98" s="9"/>
      <c r="H98" s="9"/>
      <c r="I98" s="9"/>
      <c r="J98" s="9"/>
    </row>
    <row r="99" spans="1:10" ht="15.75" x14ac:dyDescent="0.25">
      <c r="A99" s="11"/>
      <c r="B99" s="31"/>
      <c r="C99" s="31"/>
      <c r="D99" s="9"/>
      <c r="E99" s="9"/>
      <c r="F99" s="9"/>
      <c r="G99" s="9"/>
      <c r="H99" s="9"/>
      <c r="I99" s="9"/>
      <c r="J99" s="9"/>
    </row>
    <row r="100" spans="1:10" x14ac:dyDescent="0.25">
      <c r="A100" s="9"/>
      <c r="B100" s="19"/>
      <c r="C100" s="19"/>
      <c r="D100" s="9"/>
      <c r="E100" s="9"/>
      <c r="F100" s="9"/>
      <c r="G100" s="9"/>
      <c r="H100" s="9"/>
      <c r="I100" s="9"/>
      <c r="J100" s="9"/>
    </row>
    <row r="101" spans="1:10" x14ac:dyDescent="0.25">
      <c r="B101" s="41" t="s">
        <v>79</v>
      </c>
      <c r="C101" s="41"/>
      <c r="D101" s="41"/>
      <c r="E101" s="41"/>
      <c r="F101" s="41"/>
      <c r="G101" s="41"/>
      <c r="H101" s="41"/>
      <c r="I101" s="9"/>
    </row>
    <row r="102" spans="1:10" x14ac:dyDescent="0.25">
      <c r="A102" s="9">
        <v>720</v>
      </c>
      <c r="B102" s="32" t="s">
        <v>80</v>
      </c>
      <c r="C102" s="32" t="s">
        <v>81</v>
      </c>
      <c r="D102" s="10">
        <v>25</v>
      </c>
      <c r="E102" s="9">
        <v>25</v>
      </c>
      <c r="F102" s="9">
        <v>25</v>
      </c>
      <c r="G102" s="9">
        <v>25</v>
      </c>
      <c r="H102" s="9"/>
      <c r="I102" s="9">
        <f t="shared" si="5"/>
        <v>100</v>
      </c>
      <c r="J102" s="9"/>
    </row>
    <row r="103" spans="1:10" x14ac:dyDescent="0.25">
      <c r="A103" s="9">
        <v>704</v>
      </c>
      <c r="B103" s="30" t="s">
        <v>82</v>
      </c>
      <c r="C103" s="30" t="s">
        <v>83</v>
      </c>
      <c r="D103" s="10">
        <v>22</v>
      </c>
      <c r="E103" s="16"/>
      <c r="F103" s="16"/>
      <c r="G103" s="9">
        <v>0</v>
      </c>
      <c r="H103" s="9"/>
      <c r="I103" s="9">
        <f t="shared" si="5"/>
        <v>22</v>
      </c>
      <c r="J103" s="9"/>
    </row>
    <row r="104" spans="1:10" x14ac:dyDescent="0.25">
      <c r="A104" s="9"/>
      <c r="B104" s="19"/>
      <c r="C104" s="19"/>
      <c r="D104" s="9"/>
      <c r="E104" s="9"/>
      <c r="F104" s="9"/>
      <c r="G104" s="9"/>
      <c r="H104" s="9"/>
      <c r="I104" s="9"/>
      <c r="J104" s="9"/>
    </row>
    <row r="105" spans="1:10" x14ac:dyDescent="0.25">
      <c r="A105" s="9"/>
      <c r="B105" s="19"/>
      <c r="C105" s="19"/>
      <c r="D105" s="9"/>
      <c r="E105" s="9"/>
      <c r="F105" s="9"/>
      <c r="G105" s="9"/>
      <c r="H105" s="9"/>
      <c r="I105" s="9"/>
      <c r="J105" s="9"/>
    </row>
    <row r="106" spans="1:10" x14ac:dyDescent="0.25">
      <c r="A106" s="9"/>
      <c r="B106" s="19"/>
      <c r="C106" s="19"/>
      <c r="D106" s="9"/>
      <c r="E106" s="9"/>
      <c r="F106" s="9"/>
      <c r="G106" s="9"/>
      <c r="H106" s="9"/>
      <c r="I106" s="9"/>
      <c r="J106" s="9"/>
    </row>
    <row r="107" spans="1:10" x14ac:dyDescent="0.25">
      <c r="A107" s="9"/>
      <c r="B107" s="19"/>
      <c r="C107" s="19"/>
      <c r="D107" s="9"/>
      <c r="E107" s="9"/>
      <c r="F107" s="9"/>
      <c r="G107" s="9"/>
      <c r="H107" s="9"/>
      <c r="I107" s="9"/>
      <c r="J107" s="9"/>
    </row>
    <row r="108" spans="1:10" x14ac:dyDescent="0.25">
      <c r="B108" s="40" t="s">
        <v>84</v>
      </c>
      <c r="C108" s="40"/>
      <c r="D108" s="41"/>
      <c r="E108" s="41"/>
      <c r="F108" s="41"/>
      <c r="G108" s="41"/>
      <c r="H108" s="41"/>
      <c r="I108" s="9"/>
      <c r="J108" s="9"/>
    </row>
    <row r="109" spans="1:10" x14ac:dyDescent="0.25">
      <c r="A109" s="9">
        <v>719</v>
      </c>
      <c r="B109" s="29" t="s">
        <v>85</v>
      </c>
      <c r="C109" s="29" t="s">
        <v>86</v>
      </c>
      <c r="D109" s="10">
        <v>25</v>
      </c>
      <c r="E109" s="9">
        <v>25</v>
      </c>
      <c r="F109" s="9">
        <v>25</v>
      </c>
      <c r="G109" s="9">
        <v>25</v>
      </c>
      <c r="H109" s="9"/>
      <c r="I109" s="9">
        <f t="shared" ref="I109:I115" si="6">SUM(D109:H109)</f>
        <v>100</v>
      </c>
      <c r="J109" s="9"/>
    </row>
    <row r="110" spans="1:10" x14ac:dyDescent="0.25">
      <c r="A110" s="9">
        <v>312</v>
      </c>
      <c r="B110" s="29" t="s">
        <v>87</v>
      </c>
      <c r="C110" s="29" t="s">
        <v>88</v>
      </c>
      <c r="D110" s="10">
        <v>22</v>
      </c>
      <c r="E110" s="16"/>
      <c r="F110" s="9">
        <v>22</v>
      </c>
      <c r="G110" s="9">
        <v>22</v>
      </c>
      <c r="H110" s="9"/>
      <c r="I110" s="9">
        <f t="shared" si="6"/>
        <v>66</v>
      </c>
      <c r="J110" s="9"/>
    </row>
    <row r="111" spans="1:10" x14ac:dyDescent="0.25">
      <c r="A111" s="9">
        <v>340</v>
      </c>
      <c r="B111" s="29" t="s">
        <v>89</v>
      </c>
      <c r="C111" s="29" t="s">
        <v>90</v>
      </c>
      <c r="D111" s="10">
        <v>20</v>
      </c>
      <c r="E111" s="9">
        <v>22</v>
      </c>
      <c r="F111" s="16"/>
      <c r="G111" s="9">
        <v>20</v>
      </c>
      <c r="H111" s="9"/>
      <c r="I111" s="9">
        <f t="shared" si="6"/>
        <v>62</v>
      </c>
      <c r="J111" s="9"/>
    </row>
    <row r="112" spans="1:10" ht="15.75" x14ac:dyDescent="0.25">
      <c r="A112" s="9">
        <v>709</v>
      </c>
      <c r="B112" s="29" t="s">
        <v>91</v>
      </c>
      <c r="C112" s="29" t="s">
        <v>92</v>
      </c>
      <c r="D112" s="12">
        <v>18</v>
      </c>
      <c r="E112" s="16"/>
      <c r="F112" s="16"/>
      <c r="G112" s="16"/>
      <c r="H112" s="9"/>
      <c r="I112" s="9">
        <f t="shared" si="6"/>
        <v>18</v>
      </c>
      <c r="J112" s="9"/>
    </row>
    <row r="113" spans="1:10" x14ac:dyDescent="0.25">
      <c r="A113" s="9">
        <v>311</v>
      </c>
      <c r="B113" s="19" t="s">
        <v>121</v>
      </c>
      <c r="C113" s="19" t="s">
        <v>122</v>
      </c>
      <c r="D113" s="20">
        <v>0</v>
      </c>
      <c r="E113" s="16">
        <v>0</v>
      </c>
      <c r="F113" s="9">
        <v>0</v>
      </c>
      <c r="G113" s="9">
        <v>18</v>
      </c>
      <c r="H113" s="9"/>
      <c r="I113" s="9">
        <f t="shared" si="6"/>
        <v>18</v>
      </c>
      <c r="J113" s="9"/>
    </row>
    <row r="114" spans="1:10" x14ac:dyDescent="0.25">
      <c r="A114" s="9">
        <v>399</v>
      </c>
      <c r="B114" s="29" t="s">
        <v>93</v>
      </c>
      <c r="C114" s="29" t="s">
        <v>94</v>
      </c>
      <c r="D114" s="10">
        <v>16</v>
      </c>
      <c r="E114" s="16"/>
      <c r="F114" s="16"/>
      <c r="G114" s="16"/>
      <c r="H114" s="9"/>
      <c r="I114" s="9">
        <f t="shared" si="6"/>
        <v>16</v>
      </c>
      <c r="J114" s="9"/>
    </row>
    <row r="115" spans="1:10" x14ac:dyDescent="0.25">
      <c r="A115" s="9">
        <v>388</v>
      </c>
      <c r="B115" s="19" t="s">
        <v>123</v>
      </c>
      <c r="C115" s="19" t="s">
        <v>112</v>
      </c>
      <c r="D115" s="20">
        <v>0</v>
      </c>
      <c r="E115" s="16">
        <v>0</v>
      </c>
      <c r="F115" s="9">
        <v>0</v>
      </c>
      <c r="G115" s="16"/>
      <c r="H115" s="9"/>
      <c r="I115" s="9">
        <f t="shared" si="6"/>
        <v>0</v>
      </c>
      <c r="J115" s="9"/>
    </row>
    <row r="116" spans="1:10" x14ac:dyDescent="0.25">
      <c r="A116" s="9"/>
      <c r="B116" s="19"/>
      <c r="C116" s="19"/>
      <c r="D116" s="9"/>
      <c r="E116" s="9"/>
      <c r="F116" s="9"/>
      <c r="G116" s="9"/>
      <c r="H116" s="9"/>
      <c r="I116" s="9"/>
      <c r="J116" s="9"/>
    </row>
  </sheetData>
  <sortState ref="A109:I115">
    <sortCondition descending="1" ref="I109:I115"/>
  </sortState>
  <mergeCells count="13">
    <mergeCell ref="B108:H108"/>
    <mergeCell ref="B59:H59"/>
    <mergeCell ref="B64:H64"/>
    <mergeCell ref="B69:H69"/>
    <mergeCell ref="B84:H84"/>
    <mergeCell ref="B91:H91"/>
    <mergeCell ref="B101:H101"/>
    <mergeCell ref="B41:H41"/>
    <mergeCell ref="B4:H4"/>
    <mergeCell ref="B14:H14"/>
    <mergeCell ref="B20:H20"/>
    <mergeCell ref="B33:H33"/>
    <mergeCell ref="B38:H38"/>
  </mergeCells>
  <conditionalFormatting sqref="A33:A53 A1:A9 A13:A15 A20:A26 A116:A1048576 A56:A1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2018-09-11T17:01:59Z</dcterms:created>
  <dcterms:modified xsi:type="dcterms:W3CDTF">2018-09-12T00:02:05Z</dcterms:modified>
</cp:coreProperties>
</file>