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f93acb8701464d3/Desktop/TBC FINAL PROCESSING DOCS/"/>
    </mc:Choice>
  </mc:AlternateContent>
  <xr:revisionPtr revIDLastSave="130" documentId="14_{AF14CD3C-9831-460A-BE36-71CAE988D772}" xr6:coauthVersionLast="47" xr6:coauthVersionMax="47" xr10:uidLastSave="{30E9F44B-8D6E-4680-9DB1-27014221B1B7}"/>
  <bookViews>
    <workbookView xWindow="-120" yWindow="-120" windowWidth="51840" windowHeight="21120" xr2:uid="{00000000-000D-0000-FFFF-FFFF00000000}"/>
  </bookViews>
  <sheets>
    <sheet name="Experience Track Record" sheetId="1" r:id="rId1"/>
    <sheet name="Extra Experience Sheet" sheetId="4" r:id="rId2"/>
  </sheets>
  <definedNames>
    <definedName name="iRent">'Experience Track Record'!$B$30</definedName>
    <definedName name="iStart">'Experience Track Record'!$B$11</definedName>
    <definedName name="LoanID">'Experience Track Record'!$C$2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6" i="4" l="1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11" i="1"/>
  <c r="M37" i="1"/>
  <c r="M38" i="1"/>
  <c r="M39" i="1"/>
  <c r="M40" i="1"/>
  <c r="M41" i="1"/>
  <c r="M42" i="1"/>
  <c r="M43" i="1"/>
  <c r="M44" i="1"/>
  <c r="M45" i="1"/>
  <c r="M46" i="1"/>
  <c r="L19" i="1"/>
  <c r="L20" i="1"/>
  <c r="L21" i="1"/>
  <c r="L22" i="1"/>
  <c r="L23" i="1"/>
  <c r="L24" i="1"/>
  <c r="L25" i="1"/>
  <c r="L26" i="1"/>
  <c r="L27" i="1"/>
  <c r="L18" i="1"/>
  <c r="M29" i="1"/>
  <c r="L12" i="1"/>
  <c r="L13" i="1"/>
  <c r="L14" i="1"/>
  <c r="L15" i="1"/>
  <c r="L16" i="1"/>
  <c r="L17" i="1"/>
  <c r="M31" i="1"/>
  <c r="M32" i="1"/>
  <c r="M33" i="1"/>
  <c r="M34" i="1"/>
  <c r="M35" i="1"/>
  <c r="M36" i="1"/>
  <c r="M30" i="1"/>
  <c r="L1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<sst xmlns="http://schemas.openxmlformats.org/spreadsheetml/2006/main" count="92" uniqueCount="35">
  <si>
    <t>Address</t>
  </si>
  <si>
    <t>Entity on Title</t>
  </si>
  <si>
    <t>Acquisition Price</t>
  </si>
  <si>
    <t>Rehab Budget</t>
  </si>
  <si>
    <t>Price Sold</t>
  </si>
  <si>
    <t>Example</t>
  </si>
  <si>
    <t>Any Deals sold prior to the 'Date Sold' are ineligible for experience consideration</t>
  </si>
  <si>
    <t>Profit</t>
  </si>
  <si>
    <t>Date Purchased</t>
  </si>
  <si>
    <t xml:space="preserve">BORROWERS: If the deal did not close in applicant's entity name or individuals in the entity's name, HUDs will be required for verification. </t>
  </si>
  <si>
    <t>Verification Source</t>
  </si>
  <si>
    <t>Other Verification Source</t>
  </si>
  <si>
    <t>Lease Amount</t>
  </si>
  <si>
    <t>Mortgage Payment</t>
  </si>
  <si>
    <t>Property Cashflow</t>
  </si>
  <si>
    <t xml:space="preserve"> Comments</t>
  </si>
  <si>
    <t>Left Blank Intentionally</t>
  </si>
  <si>
    <t>Enter Loan ID Here</t>
  </si>
  <si>
    <t>Subject Address:</t>
  </si>
  <si>
    <t>Sponsor's Name:</t>
  </si>
  <si>
    <t>Experience Track Record (ETR)  for the last 36 Months</t>
  </si>
  <si>
    <t>HUD</t>
  </si>
  <si>
    <t>123 Main LLC</t>
  </si>
  <si>
    <t>Public Record</t>
  </si>
  <si>
    <t>This was the largest budget we worked with</t>
  </si>
  <si>
    <t>Rental Holdings</t>
  </si>
  <si>
    <t>123 Main Street, Staten Island NY 10307</t>
  </si>
  <si>
    <t>456 Money Street, San Diego, CA 92129</t>
  </si>
  <si>
    <t>456 Money LLC</t>
  </si>
  <si>
    <t>N/A</t>
  </si>
  <si>
    <t>Lease Agreements</t>
  </si>
  <si>
    <t>Quick Fix and Hold</t>
  </si>
  <si>
    <t xml:space="preserve"> </t>
  </si>
  <si>
    <t>Date Sold 
(within last 3 years)</t>
  </si>
  <si>
    <t>Fix-Flip 
&amp; Ground-Up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</si>
</sst>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Roboto"/>
    </font>
    <font>
      <b/>
      <sz val="18"/>
      <color theme="0"/>
      <name val="Roboto"/>
    </font>
    <font>
      <b/>
      <sz val="18"/>
      <color theme="1"/>
      <name val="Roboto"/>
    </font>
    <font>
      <sz val="18"/>
      <color theme="1"/>
      <name val="Roboto"/>
    </font>
    <font>
      <b/>
      <sz val="18"/>
      <name val="Roboto"/>
    </font>
    <font>
      <b/>
      <i/>
      <sz val="18"/>
      <color theme="1"/>
      <name val="Roboto"/>
    </font>
    <font>
      <i/>
      <sz val="18"/>
      <color theme="1"/>
      <name val="Roboto"/>
    </font>
    <font>
      <sz val="18"/>
      <name val="Roboto"/>
    </font>
    <font>
      <sz val="18"/>
      <color rgb="FF000000"/>
      <name val="Roboto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3DBFF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7F7F7F"/>
      </bottom>
      <diagonal/>
    </border>
    <border>
      <left/>
      <right/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/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8">
    <xf numFmtId="0" fontId="0" fillId="0" borderId="0" xfId="0"/>
    <xf numFmtId="0" fontId="5" fillId="0" borderId="0" xfId="6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top"/>
      <protection locked="0"/>
    </xf>
    <xf numFmtId="164" fontId="6" fillId="8" borderId="6" xfId="3" applyNumberFormat="1" applyFont="1" applyFill="1" applyBorder="1" applyAlignment="1" applyProtection="1">
      <alignment horizontal="center" vertical="center"/>
    </xf>
    <xf numFmtId="164" fontId="6" fillId="8" borderId="7" xfId="3" applyNumberFormat="1" applyFont="1" applyFill="1" applyBorder="1" applyAlignment="1" applyProtection="1">
      <alignment horizontal="center" vertical="center"/>
    </xf>
    <xf numFmtId="164" fontId="6" fillId="8" borderId="8" xfId="3" applyNumberFormat="1" applyFont="1" applyFill="1" applyBorder="1" applyAlignment="1" applyProtection="1">
      <alignment horizontal="center" vertical="center"/>
    </xf>
    <xf numFmtId="0" fontId="7" fillId="9" borderId="16" xfId="2" applyFont="1" applyFill="1" applyBorder="1" applyAlignment="1" applyProtection="1">
      <alignment horizontal="center" vertical="center"/>
    </xf>
    <xf numFmtId="0" fontId="7" fillId="9" borderId="14" xfId="2" applyFont="1" applyFill="1" applyBorder="1" applyAlignment="1" applyProtection="1">
      <alignment horizontal="center" vertical="center"/>
    </xf>
    <xf numFmtId="0" fontId="7" fillId="9" borderId="15" xfId="2" applyFont="1" applyFill="1" applyBorder="1" applyAlignment="1" applyProtection="1">
      <alignment horizontal="center" vertical="center"/>
    </xf>
    <xf numFmtId="0" fontId="6" fillId="8" borderId="17" xfId="4" applyFont="1" applyFill="1" applyBorder="1" applyAlignment="1" applyProtection="1">
      <alignment horizontal="center" vertical="center" wrapText="1"/>
    </xf>
    <xf numFmtId="0" fontId="6" fillId="8" borderId="17" xfId="4" applyFont="1" applyFill="1" applyBorder="1" applyAlignment="1" applyProtection="1">
      <alignment horizontal="center" vertical="center"/>
    </xf>
    <xf numFmtId="14" fontId="6" fillId="9" borderId="9" xfId="2" applyNumberFormat="1" applyFont="1" applyFill="1" applyBorder="1" applyAlignment="1" applyProtection="1">
      <alignment horizontal="center" vertical="center"/>
    </xf>
    <xf numFmtId="164" fontId="6" fillId="9" borderId="9" xfId="5" applyNumberFormat="1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top"/>
      <protection locked="0"/>
    </xf>
    <xf numFmtId="14" fontId="12" fillId="0" borderId="9" xfId="0" applyNumberFormat="1" applyFont="1" applyBorder="1" applyAlignment="1" applyProtection="1">
      <alignment horizontal="left" vertical="top"/>
      <protection locked="0"/>
    </xf>
    <xf numFmtId="14" fontId="12" fillId="0" borderId="9" xfId="2" applyNumberFormat="1" applyFont="1" applyFill="1" applyBorder="1" applyAlignment="1" applyProtection="1">
      <alignment horizontal="left" vertical="top"/>
      <protection locked="0"/>
    </xf>
    <xf numFmtId="164" fontId="12" fillId="0" borderId="9" xfId="5" applyNumberFormat="1" applyFont="1" applyBorder="1" applyAlignment="1" applyProtection="1">
      <alignment horizontal="left" vertical="top"/>
      <protection locked="0"/>
    </xf>
    <xf numFmtId="0" fontId="13" fillId="0" borderId="25" xfId="0" applyFont="1" applyBorder="1" applyAlignment="1" applyProtection="1">
      <alignment horizontal="left" vertical="top"/>
      <protection locked="0"/>
    </xf>
    <xf numFmtId="0" fontId="13" fillId="0" borderId="9" xfId="0" applyFont="1" applyBorder="1" applyAlignment="1" applyProtection="1">
      <alignment horizontal="left" vertical="top"/>
      <protection locked="0"/>
    </xf>
    <xf numFmtId="164" fontId="13" fillId="0" borderId="9" xfId="5" applyNumberFormat="1" applyFont="1" applyBorder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0" fontId="8" fillId="0" borderId="9" xfId="1" applyNumberFormat="1" applyFont="1" applyFill="1" applyBorder="1" applyAlignment="1" applyProtection="1">
      <alignment horizontal="left" vertical="top"/>
      <protection locked="0"/>
    </xf>
    <xf numFmtId="0" fontId="12" fillId="0" borderId="4" xfId="0" applyFont="1" applyBorder="1" applyAlignment="1" applyProtection="1">
      <alignment horizontal="left" vertical="top"/>
      <protection locked="0"/>
    </xf>
    <xf numFmtId="14" fontId="12" fillId="0" borderId="4" xfId="0" applyNumberFormat="1" applyFont="1" applyBorder="1" applyAlignment="1" applyProtection="1">
      <alignment horizontal="left" vertical="top"/>
      <protection locked="0"/>
    </xf>
    <xf numFmtId="14" fontId="12" fillId="0" borderId="4" xfId="2" applyNumberFormat="1" applyFont="1" applyFill="1" applyBorder="1" applyAlignment="1" applyProtection="1">
      <alignment horizontal="left" vertical="top"/>
      <protection locked="0"/>
    </xf>
    <xf numFmtId="164" fontId="12" fillId="0" borderId="4" xfId="5" applyNumberFormat="1" applyFont="1" applyBorder="1" applyAlignment="1" applyProtection="1">
      <alignment horizontal="left" vertical="top"/>
      <protection locked="0"/>
    </xf>
    <xf numFmtId="0" fontId="8" fillId="0" borderId="4" xfId="0" applyFont="1" applyBorder="1" applyAlignment="1" applyProtection="1">
      <alignment horizontal="left" vertical="top"/>
      <protection locked="0"/>
    </xf>
    <xf numFmtId="0" fontId="8" fillId="0" borderId="4" xfId="1" applyNumberFormat="1" applyFont="1" applyFill="1" applyBorder="1" applyAlignment="1" applyProtection="1">
      <alignment horizontal="left" vertical="top"/>
      <protection locked="0"/>
    </xf>
    <xf numFmtId="164" fontId="6" fillId="10" borderId="4" xfId="5" applyNumberFormat="1" applyFont="1" applyFill="1" applyBorder="1" applyAlignment="1" applyProtection="1">
      <alignment horizontal="center" vertical="center"/>
    </xf>
    <xf numFmtId="14" fontId="13" fillId="0" borderId="9" xfId="0" applyNumberFormat="1" applyFont="1" applyBorder="1" applyAlignment="1" applyProtection="1">
      <alignment horizontal="left" vertical="top"/>
      <protection locked="0"/>
    </xf>
    <xf numFmtId="164" fontId="13" fillId="6" borderId="9" xfId="5" applyNumberFormat="1" applyFont="1" applyFill="1" applyBorder="1" applyAlignment="1" applyProtection="1">
      <alignment horizontal="left" vertical="top"/>
      <protection locked="0"/>
    </xf>
    <xf numFmtId="164" fontId="13" fillId="5" borderId="9" xfId="5" applyNumberFormat="1" applyFont="1" applyFill="1" applyBorder="1" applyAlignment="1" applyProtection="1">
      <alignment horizontal="left" vertical="top"/>
      <protection locked="0"/>
    </xf>
    <xf numFmtId="0" fontId="8" fillId="0" borderId="0" xfId="0" applyFont="1" applyProtection="1">
      <protection locked="0"/>
    </xf>
    <xf numFmtId="0" fontId="13" fillId="0" borderId="9" xfId="5" applyNumberFormat="1" applyFont="1" applyBorder="1" applyAlignment="1" applyProtection="1">
      <alignment horizontal="left" vertical="top"/>
      <protection locked="0"/>
    </xf>
    <xf numFmtId="164" fontId="8" fillId="0" borderId="9" xfId="5" applyNumberFormat="1" applyFont="1" applyBorder="1" applyAlignment="1" applyProtection="1">
      <alignment horizontal="left" vertical="top"/>
      <protection locked="0"/>
    </xf>
    <xf numFmtId="14" fontId="8" fillId="0" borderId="9" xfId="0" applyNumberFormat="1" applyFont="1" applyBorder="1" applyAlignment="1" applyProtection="1">
      <alignment horizontal="left" vertical="top"/>
      <protection locked="0"/>
    </xf>
    <xf numFmtId="0" fontId="8" fillId="0" borderId="28" xfId="0" applyFont="1" applyBorder="1" applyAlignment="1" applyProtection="1">
      <alignment horizontal="left" vertical="top"/>
      <protection locked="0"/>
    </xf>
    <xf numFmtId="14" fontId="8" fillId="0" borderId="28" xfId="0" applyNumberFormat="1" applyFont="1" applyBorder="1" applyAlignment="1" applyProtection="1">
      <alignment horizontal="left" vertical="top"/>
      <protection locked="0"/>
    </xf>
    <xf numFmtId="164" fontId="8" fillId="0" borderId="28" xfId="5" applyNumberFormat="1" applyFont="1" applyBorder="1" applyAlignment="1" applyProtection="1">
      <alignment horizontal="left" vertical="top"/>
      <protection locked="0"/>
    </xf>
    <xf numFmtId="0" fontId="13" fillId="0" borderId="28" xfId="5" applyNumberFormat="1" applyFont="1" applyBorder="1" applyAlignment="1" applyProtection="1">
      <alignment horizontal="left" vertical="top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14" fontId="8" fillId="0" borderId="13" xfId="0" applyNumberFormat="1" applyFont="1" applyBorder="1" applyAlignment="1" applyProtection="1">
      <alignment horizontal="left" vertical="top"/>
      <protection locked="0"/>
    </xf>
    <xf numFmtId="164" fontId="8" fillId="0" borderId="13" xfId="5" applyNumberFormat="1" applyFont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8" fillId="0" borderId="0" xfId="0" applyFont="1" applyProtection="1"/>
    <xf numFmtId="0" fontId="6" fillId="8" borderId="9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top"/>
    </xf>
    <xf numFmtId="0" fontId="9" fillId="1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8" borderId="10" xfId="0" applyFont="1" applyFill="1" applyBorder="1" applyAlignment="1" applyProtection="1">
      <alignment horizontal="center" vertical="center" wrapText="1"/>
    </xf>
    <xf numFmtId="0" fontId="6" fillId="8" borderId="11" xfId="0" applyFont="1" applyFill="1" applyBorder="1" applyAlignment="1" applyProtection="1">
      <alignment horizontal="center" vertical="center" wrapText="1"/>
    </xf>
    <xf numFmtId="14" fontId="6" fillId="8" borderId="11" xfId="0" applyNumberFormat="1" applyFont="1" applyFill="1" applyBorder="1" applyAlignment="1" applyProtection="1">
      <alignment horizontal="center" vertical="center" wrapText="1"/>
    </xf>
    <xf numFmtId="164" fontId="6" fillId="8" borderId="11" xfId="0" applyNumberFormat="1" applyFont="1" applyFill="1" applyBorder="1" applyAlignment="1" applyProtection="1">
      <alignment horizontal="center" vertical="center" wrapText="1"/>
    </xf>
    <xf numFmtId="164" fontId="6" fillId="8" borderId="12" xfId="0" applyNumberFormat="1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6" fillId="9" borderId="1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  <xf numFmtId="14" fontId="6" fillId="9" borderId="9" xfId="0" applyNumberFormat="1" applyFont="1" applyFill="1" applyBorder="1" applyAlignment="1" applyProtection="1">
      <alignment horizontal="center" vertical="center"/>
    </xf>
    <xf numFmtId="164" fontId="6" fillId="9" borderId="9" xfId="0" applyNumberFormat="1" applyFont="1" applyFill="1" applyBorder="1" applyAlignment="1" applyProtection="1">
      <alignment horizontal="center" vertical="center"/>
    </xf>
    <xf numFmtId="164" fontId="6" fillId="9" borderId="9" xfId="0" applyNumberFormat="1" applyFont="1" applyFill="1" applyBorder="1" applyAlignment="1" applyProtection="1">
      <alignment horizontal="left" vertical="center"/>
    </xf>
    <xf numFmtId="164" fontId="6" fillId="9" borderId="21" xfId="0" applyNumberFormat="1" applyFont="1" applyFill="1" applyBorder="1" applyAlignment="1" applyProtection="1">
      <alignment horizontal="center" vertical="center"/>
    </xf>
    <xf numFmtId="0" fontId="10" fillId="7" borderId="22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8" fillId="0" borderId="18" xfId="0" applyFont="1" applyBorder="1" applyAlignment="1" applyProtection="1">
      <alignment horizontal="center" vertical="center"/>
    </xf>
    <xf numFmtId="164" fontId="6" fillId="9" borderId="26" xfId="0" applyNumberFormat="1" applyFont="1" applyFill="1" applyBorder="1" applyAlignment="1" applyProtection="1">
      <alignment horizontal="center"/>
    </xf>
    <xf numFmtId="0" fontId="10" fillId="7" borderId="23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14" fontId="8" fillId="0" borderId="0" xfId="0" applyNumberFormat="1" applyFont="1" applyAlignment="1" applyProtection="1">
      <alignment horizontal="center"/>
    </xf>
    <xf numFmtId="164" fontId="6" fillId="9" borderId="21" xfId="0" applyNumberFormat="1" applyFont="1" applyFill="1" applyBorder="1" applyAlignment="1" applyProtection="1">
      <alignment horizontal="center"/>
    </xf>
    <xf numFmtId="0" fontId="10" fillId="7" borderId="24" xfId="0" applyFont="1" applyFill="1" applyBorder="1" applyAlignment="1" applyProtection="1">
      <alignment horizontal="center" vertical="center"/>
    </xf>
    <xf numFmtId="0" fontId="10" fillId="7" borderId="19" xfId="0" applyFont="1" applyFill="1" applyBorder="1" applyAlignment="1" applyProtection="1">
      <alignment horizontal="center" vertical="center"/>
    </xf>
    <xf numFmtId="0" fontId="8" fillId="0" borderId="19" xfId="0" applyFont="1" applyBorder="1" applyProtection="1"/>
    <xf numFmtId="0" fontId="6" fillId="10" borderId="3" xfId="0" applyFont="1" applyFill="1" applyBorder="1" applyAlignment="1" applyProtection="1">
      <alignment horizontal="center" vertical="center"/>
    </xf>
    <xf numFmtId="0" fontId="6" fillId="10" borderId="5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/>
    </xf>
    <xf numFmtId="14" fontId="6" fillId="10" borderId="4" xfId="0" applyNumberFormat="1" applyFont="1" applyFill="1" applyBorder="1" applyAlignment="1" applyProtection="1">
      <alignment horizontal="center" vertical="center"/>
    </xf>
    <xf numFmtId="164" fontId="6" fillId="10" borderId="4" xfId="0" applyNumberFormat="1" applyFont="1" applyFill="1" applyBorder="1" applyAlignment="1" applyProtection="1">
      <alignment horizontal="center" vertical="center"/>
    </xf>
    <xf numFmtId="14" fontId="6" fillId="10" borderId="2" xfId="0" applyNumberFormat="1" applyFont="1" applyFill="1" applyBorder="1" applyAlignment="1" applyProtection="1">
      <alignment horizontal="center" vertical="center"/>
    </xf>
    <xf numFmtId="164" fontId="6" fillId="10" borderId="21" xfId="0" applyNumberFormat="1" applyFont="1" applyFill="1" applyBorder="1" applyAlignment="1" applyProtection="1">
      <alignment horizontal="center" vertical="center"/>
    </xf>
    <xf numFmtId="164" fontId="6" fillId="10" borderId="26" xfId="0" applyNumberFormat="1" applyFont="1" applyFill="1" applyBorder="1" applyAlignment="1" applyProtection="1">
      <alignment horizontal="center"/>
    </xf>
    <xf numFmtId="164" fontId="6" fillId="10" borderId="21" xfId="0" applyNumberFormat="1" applyFont="1" applyFill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7" fillId="11" borderId="9" xfId="0" applyFont="1" applyFill="1" applyBorder="1" applyAlignment="1" applyProtection="1">
      <alignment horizontal="center" vertical="center"/>
    </xf>
  </cellXfs>
  <cellStyles count="7">
    <cellStyle name="60% - Accent4" xfId="3" builtinId="44"/>
    <cellStyle name="60% - Accent5" xfId="4" builtinId="48"/>
    <cellStyle name="Comma" xfId="1" builtinId="3"/>
    <cellStyle name="Currency" xfId="5" builtinId="4"/>
    <cellStyle name="Hyperlink" xfId="6" builtinId="8"/>
    <cellStyle name="Input" xfId="2" builtinId="20"/>
    <cellStyle name="Normal" xfId="0" builtinId="0"/>
  </cellStyles>
  <dxfs count="63"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>
          <bgColor theme="0" tint="-4.9989318521683403E-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>
          <bgColor theme="0" tint="-4.9989318521683403E-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0C0C0"/>
      <color rgb="FF85081F"/>
      <color rgb="FF0728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ustbridgecap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ustbridgeca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46"/>
  <sheetViews>
    <sheetView showGridLines="0" tabSelected="1" zoomScaleNormal="100" workbookViewId="0">
      <selection activeCell="C4" sqref="C4"/>
    </sheetView>
  </sheetViews>
  <sheetFormatPr defaultColWidth="8.7109375" defaultRowHeight="23.25" x14ac:dyDescent="0.35"/>
  <cols>
    <col min="1" max="1" width="22" style="51" bestFit="1" customWidth="1"/>
    <col min="2" max="2" width="66.28515625" style="45" bestFit="1" customWidth="1"/>
    <col min="3" max="3" width="31.28515625" style="45" bestFit="1" customWidth="1"/>
    <col min="4" max="4" width="28.5703125" style="45" bestFit="1" customWidth="1"/>
    <col min="5" max="5" width="32.140625" style="45" customWidth="1"/>
    <col min="6" max="6" width="22" style="45" bestFit="1" customWidth="1"/>
    <col min="7" max="7" width="24.42578125" style="45" bestFit="1" customWidth="1"/>
    <col min="8" max="8" width="24.140625" style="45" bestFit="1" customWidth="1"/>
    <col min="9" max="9" width="19.85546875" style="45" bestFit="1" customWidth="1"/>
    <col min="10" max="10" width="29.5703125" style="45" bestFit="1" customWidth="1"/>
    <col min="11" max="11" width="73.5703125" style="45" bestFit="1" customWidth="1"/>
    <col min="12" max="12" width="31.140625" style="45" bestFit="1" customWidth="1"/>
    <col min="13" max="13" width="38.140625" style="45" bestFit="1" customWidth="1"/>
    <col min="14" max="14" width="115.42578125" style="45" customWidth="1"/>
    <col min="15" max="15" width="9.7109375" style="45" bestFit="1" customWidth="1"/>
    <col min="16" max="16384" width="8.7109375" style="45"/>
  </cols>
  <sheetData>
    <row r="1" spans="1:15" x14ac:dyDescent="0.35">
      <c r="A1" s="1" t="e" vm="1">
        <v>#VALUE!</v>
      </c>
      <c r="B1" s="1"/>
      <c r="C1" s="46" t="s">
        <v>17</v>
      </c>
      <c r="D1" s="87" t="s">
        <v>19</v>
      </c>
      <c r="E1" s="2"/>
      <c r="F1" s="2"/>
      <c r="G1" s="2"/>
      <c r="H1" s="43"/>
      <c r="I1" s="43"/>
      <c r="J1" s="43"/>
      <c r="K1" s="44"/>
      <c r="L1" s="44"/>
      <c r="M1" s="44"/>
    </row>
    <row r="2" spans="1:15" x14ac:dyDescent="0.35">
      <c r="A2" s="1"/>
      <c r="B2" s="1"/>
      <c r="C2" s="46"/>
      <c r="D2" s="87" t="s">
        <v>18</v>
      </c>
      <c r="E2" s="2"/>
      <c r="F2" s="2"/>
      <c r="G2" s="2"/>
      <c r="H2" s="43"/>
      <c r="I2" s="43"/>
      <c r="J2" s="43"/>
      <c r="K2" s="44"/>
      <c r="L2" s="44"/>
      <c r="M2" s="44"/>
    </row>
    <row r="3" spans="1:15" x14ac:dyDescent="0.35">
      <c r="A3" s="1"/>
      <c r="B3" s="1"/>
      <c r="C3" s="47"/>
      <c r="D3" s="47"/>
      <c r="E3" s="48"/>
      <c r="F3" s="48"/>
      <c r="G3" s="48"/>
      <c r="H3" s="43"/>
      <c r="I3" s="43"/>
      <c r="J3" s="43"/>
      <c r="K3" s="44"/>
      <c r="L3" s="44"/>
      <c r="M3" s="44"/>
    </row>
    <row r="4" spans="1:15" x14ac:dyDescent="0.35">
      <c r="A4" s="1"/>
      <c r="B4" s="1"/>
    </row>
    <row r="5" spans="1:15" s="50" customFormat="1" x14ac:dyDescent="0.25">
      <c r="A5" s="49" t="s">
        <v>20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5" s="50" customFormat="1" ht="24" thickBot="1" x14ac:dyDescent="0.3">
      <c r="A6" s="51"/>
    </row>
    <row r="7" spans="1:15" s="50" customFormat="1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/>
    </row>
    <row r="8" spans="1:15" s="50" customFormat="1" ht="24" thickBot="1" x14ac:dyDescent="0.3">
      <c r="A8" s="6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8"/>
    </row>
    <row r="9" spans="1:15" s="58" customFormat="1" ht="70.5" thickBot="1" x14ac:dyDescent="0.3">
      <c r="A9" s="52" t="s">
        <v>34</v>
      </c>
      <c r="B9" s="53" t="s">
        <v>0</v>
      </c>
      <c r="C9" s="53" t="s">
        <v>1</v>
      </c>
      <c r="D9" s="54" t="s">
        <v>8</v>
      </c>
      <c r="E9" s="54" t="s">
        <v>33</v>
      </c>
      <c r="F9" s="55" t="s">
        <v>2</v>
      </c>
      <c r="G9" s="55" t="s">
        <v>3</v>
      </c>
      <c r="H9" s="56" t="s">
        <v>4</v>
      </c>
      <c r="I9" s="9" t="s">
        <v>10</v>
      </c>
      <c r="J9" s="9" t="s">
        <v>11</v>
      </c>
      <c r="K9" s="10" t="s">
        <v>15</v>
      </c>
      <c r="L9" s="56" t="s">
        <v>7</v>
      </c>
      <c r="M9" s="57"/>
    </row>
    <row r="10" spans="1:15" s="66" customFormat="1" x14ac:dyDescent="0.25">
      <c r="A10" s="59" t="s">
        <v>5</v>
      </c>
      <c r="B10" s="60" t="s">
        <v>26</v>
      </c>
      <c r="C10" s="60" t="s">
        <v>22</v>
      </c>
      <c r="D10" s="61">
        <v>45365</v>
      </c>
      <c r="E10" s="11">
        <v>45643</v>
      </c>
      <c r="F10" s="12">
        <v>1200000</v>
      </c>
      <c r="G10" s="12">
        <v>950000</v>
      </c>
      <c r="H10" s="12">
        <v>2560000</v>
      </c>
      <c r="I10" s="62" t="s">
        <v>21</v>
      </c>
      <c r="J10" s="62" t="s">
        <v>23</v>
      </c>
      <c r="K10" s="63" t="s">
        <v>24</v>
      </c>
      <c r="L10" s="64">
        <f t="shared" ref="L10:L27" si="0">H10-G10-F10</f>
        <v>410000</v>
      </c>
      <c r="M10" s="65" t="s">
        <v>16</v>
      </c>
    </row>
    <row r="11" spans="1:15" x14ac:dyDescent="0.35">
      <c r="A11" s="67">
        <v>1</v>
      </c>
      <c r="B11" s="13"/>
      <c r="C11" s="13"/>
      <c r="D11" s="14"/>
      <c r="E11" s="15"/>
      <c r="F11" s="16">
        <v>0</v>
      </c>
      <c r="G11" s="16">
        <v>0</v>
      </c>
      <c r="H11" s="16">
        <v>0</v>
      </c>
      <c r="I11" s="17"/>
      <c r="J11" s="17"/>
      <c r="K11" s="17"/>
      <c r="L11" s="68">
        <f>H11-G11-F11</f>
        <v>0</v>
      </c>
      <c r="M11" s="69"/>
    </row>
    <row r="12" spans="1:15" x14ac:dyDescent="0.35">
      <c r="A12" s="67">
        <v>2</v>
      </c>
      <c r="B12" s="18"/>
      <c r="C12" s="18"/>
      <c r="D12" s="18"/>
      <c r="E12" s="18"/>
      <c r="F12" s="19">
        <v>0</v>
      </c>
      <c r="G12" s="19">
        <v>0</v>
      </c>
      <c r="H12" s="19">
        <v>0</v>
      </c>
      <c r="I12" s="18"/>
      <c r="J12" s="18"/>
      <c r="K12" s="18"/>
      <c r="L12" s="68">
        <f t="shared" si="0"/>
        <v>0</v>
      </c>
      <c r="M12" s="69"/>
    </row>
    <row r="13" spans="1:15" x14ac:dyDescent="0.35">
      <c r="A13" s="67">
        <v>3</v>
      </c>
      <c r="B13" s="13"/>
      <c r="C13" s="13"/>
      <c r="D13" s="14"/>
      <c r="E13" s="15"/>
      <c r="F13" s="16">
        <v>0</v>
      </c>
      <c r="G13" s="16">
        <v>0</v>
      </c>
      <c r="H13" s="16">
        <v>0</v>
      </c>
      <c r="I13" s="17"/>
      <c r="J13" s="17"/>
      <c r="K13" s="17"/>
      <c r="L13" s="68">
        <f t="shared" si="0"/>
        <v>0</v>
      </c>
      <c r="M13" s="69"/>
      <c r="N13" s="70"/>
      <c r="O13" s="71"/>
    </row>
    <row r="14" spans="1:15" x14ac:dyDescent="0.35">
      <c r="A14" s="67">
        <v>4</v>
      </c>
      <c r="B14" s="18"/>
      <c r="C14" s="18"/>
      <c r="D14" s="18"/>
      <c r="E14" s="18"/>
      <c r="F14" s="19">
        <v>0</v>
      </c>
      <c r="G14" s="19">
        <v>0</v>
      </c>
      <c r="H14" s="19">
        <v>0</v>
      </c>
      <c r="I14" s="18"/>
      <c r="J14" s="18"/>
      <c r="K14" s="18"/>
      <c r="L14" s="72">
        <f t="shared" si="0"/>
        <v>0</v>
      </c>
      <c r="M14" s="69"/>
      <c r="N14" s="70"/>
      <c r="O14" s="70"/>
    </row>
    <row r="15" spans="1:15" x14ac:dyDescent="0.35">
      <c r="A15" s="67">
        <v>5</v>
      </c>
      <c r="B15" s="13"/>
      <c r="C15" s="13"/>
      <c r="D15" s="14"/>
      <c r="E15" s="15"/>
      <c r="F15" s="16">
        <v>0</v>
      </c>
      <c r="G15" s="16">
        <v>0</v>
      </c>
      <c r="H15" s="16">
        <v>0</v>
      </c>
      <c r="I15" s="18"/>
      <c r="J15" s="18"/>
      <c r="K15" s="18"/>
      <c r="L15" s="72">
        <f t="shared" si="0"/>
        <v>0</v>
      </c>
      <c r="M15" s="69"/>
      <c r="N15" s="70"/>
      <c r="O15" s="71"/>
    </row>
    <row r="16" spans="1:15" x14ac:dyDescent="0.35">
      <c r="A16" s="67">
        <v>6</v>
      </c>
      <c r="B16" s="18"/>
      <c r="C16" s="18"/>
      <c r="D16" s="18"/>
      <c r="E16" s="18"/>
      <c r="F16" s="19">
        <v>0</v>
      </c>
      <c r="G16" s="19">
        <v>0</v>
      </c>
      <c r="H16" s="19">
        <v>0</v>
      </c>
      <c r="I16" s="18"/>
      <c r="J16" s="18"/>
      <c r="K16" s="18"/>
      <c r="L16" s="72">
        <f t="shared" si="0"/>
        <v>0</v>
      </c>
      <c r="M16" s="69"/>
    </row>
    <row r="17" spans="1:16" ht="24" thickBot="1" x14ac:dyDescent="0.4">
      <c r="A17" s="67">
        <v>7</v>
      </c>
      <c r="B17" s="13"/>
      <c r="C17" s="13"/>
      <c r="D17" s="14"/>
      <c r="E17" s="15"/>
      <c r="F17" s="16">
        <v>0</v>
      </c>
      <c r="G17" s="16">
        <v>0</v>
      </c>
      <c r="H17" s="16">
        <v>0</v>
      </c>
      <c r="I17" s="18"/>
      <c r="J17" s="18"/>
      <c r="K17" s="18"/>
      <c r="L17" s="72">
        <f t="shared" si="0"/>
        <v>0</v>
      </c>
      <c r="M17" s="73"/>
    </row>
    <row r="18" spans="1:16" x14ac:dyDescent="0.35">
      <c r="A18" s="67">
        <v>8</v>
      </c>
      <c r="B18" s="18"/>
      <c r="C18" s="18"/>
      <c r="D18" s="18"/>
      <c r="E18" s="18"/>
      <c r="F18" s="19">
        <v>0</v>
      </c>
      <c r="G18" s="19">
        <v>0</v>
      </c>
      <c r="H18" s="19">
        <v>0</v>
      </c>
      <c r="I18" s="18"/>
      <c r="J18" s="18"/>
      <c r="K18" s="18"/>
      <c r="L18" s="72">
        <f t="shared" si="0"/>
        <v>0</v>
      </c>
      <c r="M18" s="74"/>
    </row>
    <row r="19" spans="1:16" x14ac:dyDescent="0.35">
      <c r="A19" s="67">
        <v>9</v>
      </c>
      <c r="B19" s="13"/>
      <c r="C19" s="13"/>
      <c r="D19" s="14"/>
      <c r="E19" s="15"/>
      <c r="F19" s="16">
        <v>0</v>
      </c>
      <c r="G19" s="16">
        <v>0</v>
      </c>
      <c r="H19" s="16">
        <v>0</v>
      </c>
      <c r="I19" s="18"/>
      <c r="J19" s="18"/>
      <c r="K19" s="18"/>
      <c r="L19" s="72">
        <f t="shared" si="0"/>
        <v>0</v>
      </c>
      <c r="M19" s="74"/>
    </row>
    <row r="20" spans="1:16" x14ac:dyDescent="0.35">
      <c r="A20" s="67">
        <v>10</v>
      </c>
      <c r="B20" s="18"/>
      <c r="C20" s="18"/>
      <c r="D20" s="18"/>
      <c r="E20" s="18"/>
      <c r="F20" s="19">
        <v>0</v>
      </c>
      <c r="G20" s="19">
        <v>0</v>
      </c>
      <c r="H20" s="19">
        <v>0</v>
      </c>
      <c r="I20" s="18"/>
      <c r="J20" s="18"/>
      <c r="K20" s="18"/>
      <c r="L20" s="72">
        <f t="shared" si="0"/>
        <v>0</v>
      </c>
      <c r="M20" s="74"/>
    </row>
    <row r="21" spans="1:16" x14ac:dyDescent="0.35">
      <c r="A21" s="67">
        <v>11</v>
      </c>
      <c r="B21" s="13"/>
      <c r="C21" s="13"/>
      <c r="D21" s="14"/>
      <c r="E21" s="15"/>
      <c r="F21" s="16">
        <v>0</v>
      </c>
      <c r="G21" s="16">
        <v>0</v>
      </c>
      <c r="H21" s="16">
        <v>0</v>
      </c>
      <c r="I21" s="18"/>
      <c r="J21" s="18"/>
      <c r="K21" s="18"/>
      <c r="L21" s="72">
        <f t="shared" si="0"/>
        <v>0</v>
      </c>
      <c r="M21" s="74"/>
    </row>
    <row r="22" spans="1:16" x14ac:dyDescent="0.35">
      <c r="A22" s="67">
        <v>12</v>
      </c>
      <c r="B22" s="18"/>
      <c r="C22" s="18"/>
      <c r="D22" s="18"/>
      <c r="E22" s="18"/>
      <c r="F22" s="19">
        <v>0</v>
      </c>
      <c r="G22" s="19">
        <v>0</v>
      </c>
      <c r="H22" s="19">
        <v>0</v>
      </c>
      <c r="I22" s="18"/>
      <c r="J22" s="18"/>
      <c r="K22" s="18"/>
      <c r="L22" s="72">
        <f t="shared" si="0"/>
        <v>0</v>
      </c>
      <c r="M22" s="74"/>
    </row>
    <row r="23" spans="1:16" x14ac:dyDescent="0.35">
      <c r="A23" s="67">
        <v>13</v>
      </c>
      <c r="B23" s="13"/>
      <c r="C23" s="13"/>
      <c r="D23" s="14"/>
      <c r="E23" s="15"/>
      <c r="F23" s="16">
        <v>0</v>
      </c>
      <c r="G23" s="16">
        <v>0</v>
      </c>
      <c r="H23" s="16">
        <v>0</v>
      </c>
      <c r="I23" s="20"/>
      <c r="J23" s="20"/>
      <c r="K23" s="21"/>
      <c r="L23" s="72">
        <f t="shared" si="0"/>
        <v>0</v>
      </c>
      <c r="M23" s="75"/>
    </row>
    <row r="24" spans="1:16" x14ac:dyDescent="0.35">
      <c r="A24" s="67">
        <v>14</v>
      </c>
      <c r="B24" s="18"/>
      <c r="C24" s="18"/>
      <c r="D24" s="18"/>
      <c r="E24" s="18"/>
      <c r="F24" s="19">
        <v>0</v>
      </c>
      <c r="G24" s="19">
        <v>0</v>
      </c>
      <c r="H24" s="19">
        <v>0</v>
      </c>
      <c r="I24" s="18"/>
      <c r="J24" s="18"/>
      <c r="K24" s="18"/>
      <c r="L24" s="72">
        <f t="shared" si="0"/>
        <v>0</v>
      </c>
      <c r="M24" s="75"/>
    </row>
    <row r="25" spans="1:16" x14ac:dyDescent="0.35">
      <c r="A25" s="67">
        <v>15</v>
      </c>
      <c r="B25" s="13"/>
      <c r="C25" s="13"/>
      <c r="D25" s="14"/>
      <c r="E25" s="15"/>
      <c r="F25" s="16">
        <v>0</v>
      </c>
      <c r="G25" s="16">
        <v>0</v>
      </c>
      <c r="H25" s="16">
        <v>0</v>
      </c>
      <c r="I25" s="20"/>
      <c r="J25" s="20"/>
      <c r="K25" s="21"/>
      <c r="L25" s="72">
        <f t="shared" si="0"/>
        <v>0</v>
      </c>
      <c r="M25" s="75"/>
    </row>
    <row r="26" spans="1:16" x14ac:dyDescent="0.35">
      <c r="A26" s="67">
        <v>16</v>
      </c>
      <c r="B26" s="18"/>
      <c r="C26" s="18"/>
      <c r="D26" s="18"/>
      <c r="E26" s="18"/>
      <c r="F26" s="19">
        <v>0</v>
      </c>
      <c r="G26" s="19">
        <v>0</v>
      </c>
      <c r="H26" s="19">
        <v>0</v>
      </c>
      <c r="I26" s="18"/>
      <c r="J26" s="18"/>
      <c r="K26" s="18"/>
      <c r="L26" s="72">
        <f t="shared" si="0"/>
        <v>0</v>
      </c>
      <c r="M26" s="75"/>
    </row>
    <row r="27" spans="1:16" ht="24" thickBot="1" x14ac:dyDescent="0.4">
      <c r="A27" s="67">
        <v>17</v>
      </c>
      <c r="B27" s="22"/>
      <c r="C27" s="22"/>
      <c r="D27" s="23"/>
      <c r="E27" s="24"/>
      <c r="F27" s="25">
        <v>0</v>
      </c>
      <c r="G27" s="25">
        <v>0</v>
      </c>
      <c r="H27" s="25">
        <v>0</v>
      </c>
      <c r="I27" s="26"/>
      <c r="J27" s="26"/>
      <c r="K27" s="27"/>
      <c r="L27" s="72">
        <f t="shared" si="0"/>
        <v>0</v>
      </c>
      <c r="M27" s="75"/>
    </row>
    <row r="28" spans="1:16" s="58" customFormat="1" ht="69.75" x14ac:dyDescent="0.25">
      <c r="A28" s="54" t="s">
        <v>25</v>
      </c>
      <c r="B28" s="54" t="s">
        <v>0</v>
      </c>
      <c r="C28" s="54" t="s">
        <v>1</v>
      </c>
      <c r="D28" s="54" t="s">
        <v>8</v>
      </c>
      <c r="E28" s="54" t="s">
        <v>33</v>
      </c>
      <c r="F28" s="54" t="s">
        <v>2</v>
      </c>
      <c r="G28" s="54" t="s">
        <v>3</v>
      </c>
      <c r="H28" s="54" t="s">
        <v>12</v>
      </c>
      <c r="I28" s="54" t="s">
        <v>13</v>
      </c>
      <c r="J28" s="54" t="s">
        <v>10</v>
      </c>
      <c r="K28" s="54" t="s">
        <v>11</v>
      </c>
      <c r="L28" s="54" t="s">
        <v>15</v>
      </c>
      <c r="M28" s="54" t="s">
        <v>14</v>
      </c>
    </row>
    <row r="29" spans="1:16" s="66" customFormat="1" x14ac:dyDescent="0.25">
      <c r="A29" s="76" t="s">
        <v>5</v>
      </c>
      <c r="B29" s="77" t="s">
        <v>27</v>
      </c>
      <c r="C29" s="78" t="s">
        <v>28</v>
      </c>
      <c r="D29" s="79">
        <v>45365</v>
      </c>
      <c r="E29" s="79" t="s">
        <v>29</v>
      </c>
      <c r="F29" s="28">
        <v>500000</v>
      </c>
      <c r="G29" s="28">
        <v>250000</v>
      </c>
      <c r="H29" s="28">
        <v>5600</v>
      </c>
      <c r="I29" s="28">
        <v>3000</v>
      </c>
      <c r="J29" s="80" t="s">
        <v>21</v>
      </c>
      <c r="K29" s="80" t="s">
        <v>30</v>
      </c>
      <c r="L29" s="81" t="s">
        <v>31</v>
      </c>
      <c r="M29" s="82">
        <f t="shared" ref="M29:M46" si="1">H29-I29</f>
        <v>2600</v>
      </c>
    </row>
    <row r="30" spans="1:16" x14ac:dyDescent="0.35">
      <c r="A30" s="67">
        <v>1</v>
      </c>
      <c r="B30" s="18"/>
      <c r="C30" s="18"/>
      <c r="D30" s="29"/>
      <c r="E30" s="29"/>
      <c r="F30" s="30">
        <v>0</v>
      </c>
      <c r="G30" s="31">
        <v>0</v>
      </c>
      <c r="H30" s="19">
        <v>0</v>
      </c>
      <c r="I30" s="19">
        <v>0</v>
      </c>
      <c r="J30" s="18"/>
      <c r="K30" s="18"/>
      <c r="L30" s="18" t="s">
        <v>32</v>
      </c>
      <c r="M30" s="83">
        <f t="shared" si="1"/>
        <v>0</v>
      </c>
    </row>
    <row r="31" spans="1:16" x14ac:dyDescent="0.35">
      <c r="A31" s="67">
        <v>2</v>
      </c>
      <c r="B31" s="18"/>
      <c r="C31" s="18"/>
      <c r="D31" s="29"/>
      <c r="E31" s="29"/>
      <c r="F31" s="30">
        <v>0</v>
      </c>
      <c r="G31" s="19">
        <v>0</v>
      </c>
      <c r="H31" s="19">
        <v>0</v>
      </c>
      <c r="I31" s="19">
        <v>0</v>
      </c>
      <c r="J31" s="20"/>
      <c r="K31" s="20"/>
      <c r="L31" s="32"/>
      <c r="M31" s="84">
        <f t="shared" si="1"/>
        <v>0</v>
      </c>
    </row>
    <row r="32" spans="1:16" x14ac:dyDescent="0.35">
      <c r="A32" s="67">
        <v>3</v>
      </c>
      <c r="B32" s="18"/>
      <c r="C32" s="18"/>
      <c r="D32" s="29"/>
      <c r="E32" s="29"/>
      <c r="F32" s="30">
        <v>0</v>
      </c>
      <c r="G32" s="31">
        <v>0</v>
      </c>
      <c r="H32" s="19">
        <v>0</v>
      </c>
      <c r="I32" s="19">
        <v>0</v>
      </c>
      <c r="J32" s="33"/>
      <c r="K32" s="33"/>
      <c r="L32" s="20"/>
      <c r="M32" s="83">
        <f t="shared" si="1"/>
        <v>0</v>
      </c>
      <c r="O32" s="70"/>
      <c r="P32" s="71"/>
    </row>
    <row r="33" spans="1:16" x14ac:dyDescent="0.35">
      <c r="A33" s="67">
        <v>4</v>
      </c>
      <c r="B33" s="18"/>
      <c r="C33" s="18"/>
      <c r="D33" s="29"/>
      <c r="E33" s="29"/>
      <c r="F33" s="30">
        <v>0</v>
      </c>
      <c r="G33" s="30">
        <v>0</v>
      </c>
      <c r="H33" s="19">
        <v>0</v>
      </c>
      <c r="I33" s="19">
        <v>0</v>
      </c>
      <c r="J33" s="20"/>
      <c r="K33" s="20"/>
      <c r="L33" s="21"/>
      <c r="M33" s="84">
        <f t="shared" si="1"/>
        <v>0</v>
      </c>
      <c r="O33" s="70"/>
      <c r="P33" s="70"/>
    </row>
    <row r="34" spans="1:16" x14ac:dyDescent="0.35">
      <c r="A34" s="67">
        <v>5</v>
      </c>
      <c r="B34" s="18"/>
      <c r="C34" s="18"/>
      <c r="D34" s="29"/>
      <c r="E34" s="29"/>
      <c r="F34" s="30">
        <v>0</v>
      </c>
      <c r="G34" s="31">
        <v>0</v>
      </c>
      <c r="H34" s="19">
        <v>0</v>
      </c>
      <c r="I34" s="19">
        <v>0</v>
      </c>
      <c r="J34" s="33"/>
      <c r="K34" s="33"/>
      <c r="L34" s="33"/>
      <c r="M34" s="83">
        <f t="shared" si="1"/>
        <v>0</v>
      </c>
      <c r="O34" s="70"/>
      <c r="P34" s="71"/>
    </row>
    <row r="35" spans="1:16" x14ac:dyDescent="0.35">
      <c r="A35" s="67">
        <v>6</v>
      </c>
      <c r="B35" s="18"/>
      <c r="C35" s="18"/>
      <c r="D35" s="29"/>
      <c r="E35" s="29"/>
      <c r="F35" s="30">
        <v>0</v>
      </c>
      <c r="G35" s="30">
        <v>0</v>
      </c>
      <c r="H35" s="19">
        <v>0</v>
      </c>
      <c r="I35" s="19">
        <v>0</v>
      </c>
      <c r="J35" s="20"/>
      <c r="K35" s="20"/>
      <c r="L35" s="21"/>
      <c r="M35" s="84">
        <f t="shared" si="1"/>
        <v>0</v>
      </c>
    </row>
    <row r="36" spans="1:16" x14ac:dyDescent="0.35">
      <c r="A36" s="67">
        <v>7</v>
      </c>
      <c r="B36" s="18"/>
      <c r="C36" s="18"/>
      <c r="D36" s="29"/>
      <c r="E36" s="29"/>
      <c r="F36" s="30">
        <v>0</v>
      </c>
      <c r="G36" s="31">
        <v>0</v>
      </c>
      <c r="H36" s="19">
        <v>0</v>
      </c>
      <c r="I36" s="19">
        <v>0</v>
      </c>
      <c r="J36" s="33"/>
      <c r="K36" s="33"/>
      <c r="L36" s="33"/>
      <c r="M36" s="83">
        <f t="shared" si="1"/>
        <v>0</v>
      </c>
    </row>
    <row r="37" spans="1:16" x14ac:dyDescent="0.35">
      <c r="A37" s="67">
        <v>8</v>
      </c>
      <c r="B37" s="18"/>
      <c r="C37" s="18"/>
      <c r="D37" s="29"/>
      <c r="E37" s="29"/>
      <c r="F37" s="30">
        <v>0</v>
      </c>
      <c r="G37" s="19">
        <v>0</v>
      </c>
      <c r="H37" s="19">
        <v>0</v>
      </c>
      <c r="I37" s="19">
        <v>0</v>
      </c>
      <c r="J37" s="33"/>
      <c r="K37" s="33"/>
      <c r="L37" s="33"/>
      <c r="M37" s="83">
        <f t="shared" si="1"/>
        <v>0</v>
      </c>
    </row>
    <row r="38" spans="1:16" x14ac:dyDescent="0.35">
      <c r="A38" s="67">
        <v>9</v>
      </c>
      <c r="B38" s="18"/>
      <c r="C38" s="18"/>
      <c r="D38" s="29"/>
      <c r="E38" s="29"/>
      <c r="F38" s="30">
        <v>0</v>
      </c>
      <c r="G38" s="31">
        <v>0</v>
      </c>
      <c r="H38" s="19">
        <v>0</v>
      </c>
      <c r="I38" s="19">
        <v>0</v>
      </c>
      <c r="J38" s="33"/>
      <c r="K38" s="33"/>
      <c r="L38" s="33"/>
      <c r="M38" s="83">
        <f t="shared" si="1"/>
        <v>0</v>
      </c>
    </row>
    <row r="39" spans="1:16" x14ac:dyDescent="0.35">
      <c r="A39" s="67">
        <v>10</v>
      </c>
      <c r="B39" s="18"/>
      <c r="C39" s="18"/>
      <c r="D39" s="29"/>
      <c r="E39" s="29"/>
      <c r="F39" s="30">
        <v>0</v>
      </c>
      <c r="G39" s="19">
        <v>0</v>
      </c>
      <c r="H39" s="19">
        <v>0</v>
      </c>
      <c r="I39" s="19">
        <v>0</v>
      </c>
      <c r="J39" s="33"/>
      <c r="K39" s="33"/>
      <c r="L39" s="33"/>
      <c r="M39" s="83">
        <f t="shared" si="1"/>
        <v>0</v>
      </c>
    </row>
    <row r="40" spans="1:16" x14ac:dyDescent="0.35">
      <c r="A40" s="67">
        <v>11</v>
      </c>
      <c r="B40" s="18"/>
      <c r="C40" s="18"/>
      <c r="D40" s="29"/>
      <c r="E40" s="29"/>
      <c r="F40" s="30">
        <v>0</v>
      </c>
      <c r="G40" s="31">
        <v>0</v>
      </c>
      <c r="H40" s="19">
        <v>0</v>
      </c>
      <c r="I40" s="19">
        <v>0</v>
      </c>
      <c r="J40" s="33"/>
      <c r="K40" s="33"/>
      <c r="L40" s="33"/>
      <c r="M40" s="83">
        <f t="shared" si="1"/>
        <v>0</v>
      </c>
    </row>
    <row r="41" spans="1:16" x14ac:dyDescent="0.35">
      <c r="A41" s="67">
        <v>12</v>
      </c>
      <c r="B41" s="18"/>
      <c r="C41" s="18"/>
      <c r="D41" s="29"/>
      <c r="E41" s="29"/>
      <c r="F41" s="30">
        <v>0</v>
      </c>
      <c r="G41" s="34">
        <v>0</v>
      </c>
      <c r="H41" s="19">
        <v>0</v>
      </c>
      <c r="I41" s="19">
        <v>0</v>
      </c>
      <c r="J41" s="33"/>
      <c r="K41" s="33"/>
      <c r="L41" s="33"/>
      <c r="M41" s="83">
        <f t="shared" si="1"/>
        <v>0</v>
      </c>
    </row>
    <row r="42" spans="1:16" x14ac:dyDescent="0.35">
      <c r="A42" s="67">
        <v>13</v>
      </c>
      <c r="B42" s="18"/>
      <c r="C42" s="18"/>
      <c r="D42" s="29"/>
      <c r="E42" s="29"/>
      <c r="F42" s="30">
        <v>0</v>
      </c>
      <c r="G42" s="30">
        <v>0</v>
      </c>
      <c r="H42" s="19">
        <v>0</v>
      </c>
      <c r="I42" s="19">
        <v>0</v>
      </c>
      <c r="J42" s="33"/>
      <c r="K42" s="33"/>
      <c r="L42" s="33"/>
      <c r="M42" s="83">
        <f t="shared" si="1"/>
        <v>0</v>
      </c>
    </row>
    <row r="43" spans="1:16" x14ac:dyDescent="0.35">
      <c r="A43" s="67">
        <v>14</v>
      </c>
      <c r="B43" s="20"/>
      <c r="C43" s="20"/>
      <c r="D43" s="35"/>
      <c r="E43" s="35"/>
      <c r="F43" s="34">
        <v>0</v>
      </c>
      <c r="G43" s="34">
        <v>0</v>
      </c>
      <c r="H43" s="34">
        <v>0</v>
      </c>
      <c r="I43" s="34">
        <v>0</v>
      </c>
      <c r="J43" s="33"/>
      <c r="K43" s="33"/>
      <c r="L43" s="33"/>
      <c r="M43" s="83">
        <f t="shared" si="1"/>
        <v>0</v>
      </c>
    </row>
    <row r="44" spans="1:16" x14ac:dyDescent="0.35">
      <c r="A44" s="85">
        <v>15</v>
      </c>
      <c r="B44" s="36"/>
      <c r="C44" s="36"/>
      <c r="D44" s="37"/>
      <c r="E44" s="37"/>
      <c r="F44" s="38">
        <v>0</v>
      </c>
      <c r="G44" s="38">
        <v>0</v>
      </c>
      <c r="H44" s="38">
        <v>0</v>
      </c>
      <c r="I44" s="38">
        <v>0</v>
      </c>
      <c r="J44" s="33"/>
      <c r="K44" s="33"/>
      <c r="L44" s="33"/>
      <c r="M44" s="83">
        <f t="shared" si="1"/>
        <v>0</v>
      </c>
    </row>
    <row r="45" spans="1:16" x14ac:dyDescent="0.35">
      <c r="A45" s="85">
        <v>16</v>
      </c>
      <c r="B45" s="36"/>
      <c r="C45" s="36"/>
      <c r="D45" s="37"/>
      <c r="E45" s="37"/>
      <c r="F45" s="38">
        <v>0</v>
      </c>
      <c r="G45" s="34">
        <v>0</v>
      </c>
      <c r="H45" s="38">
        <v>0</v>
      </c>
      <c r="I45" s="38">
        <v>0</v>
      </c>
      <c r="J45" s="39"/>
      <c r="K45" s="39"/>
      <c r="L45" s="39"/>
      <c r="M45" s="83">
        <f t="shared" si="1"/>
        <v>0</v>
      </c>
    </row>
    <row r="46" spans="1:16" ht="24" thickBot="1" x14ac:dyDescent="0.4">
      <c r="A46" s="86">
        <v>17</v>
      </c>
      <c r="B46" s="40"/>
      <c r="C46" s="40"/>
      <c r="D46" s="41"/>
      <c r="E46" s="41"/>
      <c r="F46" s="42">
        <v>0</v>
      </c>
      <c r="G46" s="42">
        <v>0</v>
      </c>
      <c r="H46" s="42">
        <v>0</v>
      </c>
      <c r="I46" s="42">
        <v>0</v>
      </c>
      <c r="J46" s="33"/>
      <c r="K46" s="33"/>
      <c r="L46" s="33"/>
      <c r="M46" s="83">
        <f t="shared" si="1"/>
        <v>0</v>
      </c>
    </row>
  </sheetData>
  <sheetProtection algorithmName="SHA-512" hashValue="XE7zhhY2A0RBrOHbZiclwNOp61xVmLR0wXDTHVmmfUMn+H0XePUNfun4XIy/g3fMwDU3rqK+9iukSVGvKJBuPA==" saltValue="5ef8A2Y+kIJdqStRNf3pRw==" spinCount="100000" sheet="1"/>
  <mergeCells count="11">
    <mergeCell ref="A7:M7"/>
    <mergeCell ref="A8:M8"/>
    <mergeCell ref="M10:M17"/>
    <mergeCell ref="A1:B4"/>
    <mergeCell ref="A5:M5"/>
    <mergeCell ref="E2:G2"/>
    <mergeCell ref="E1:G1"/>
    <mergeCell ref="C3:D3"/>
    <mergeCell ref="E3:G3"/>
    <mergeCell ref="H1:J3"/>
    <mergeCell ref="K1:M3"/>
  </mergeCells>
  <phoneticPr fontId="3" type="noConversion"/>
  <conditionalFormatting sqref="A11:A27 A30:A46">
    <cfRule type="expression" dxfId="62" priority="143">
      <formula>MOD(ROW(),2)=0</formula>
    </cfRule>
  </conditionalFormatting>
  <conditionalFormatting sqref="B30:B42">
    <cfRule type="expression" dxfId="61" priority="36">
      <formula>OR(IFERROR(FIND(#REF!,#REF!),FALSE),IFERROR(FIND(#REF!,#REF!),FALSE))</formula>
    </cfRule>
  </conditionalFormatting>
  <conditionalFormatting sqref="B43:B46">
    <cfRule type="expression" priority="139">
      <formula>OR(IFERROR(FIND(#REF!,#REF!),FALSE),IFERROR(FIND(#REF!,#REF!),FALSE))</formula>
    </cfRule>
    <cfRule type="duplicateValues" dxfId="60" priority="147"/>
  </conditionalFormatting>
  <conditionalFormatting sqref="B12:H12">
    <cfRule type="expression" dxfId="59" priority="7">
      <formula>MOD(ROW(),2)=0</formula>
    </cfRule>
  </conditionalFormatting>
  <conditionalFormatting sqref="B14:H14">
    <cfRule type="expression" dxfId="58" priority="6">
      <formula>MOD(ROW(),2)=0</formula>
    </cfRule>
  </conditionalFormatting>
  <conditionalFormatting sqref="B16:H16">
    <cfRule type="expression" dxfId="57" priority="5">
      <formula>MOD(ROW(),2)=0</formula>
    </cfRule>
  </conditionalFormatting>
  <conditionalFormatting sqref="B18:H18">
    <cfRule type="expression" dxfId="56" priority="4">
      <formula>MOD(ROW(),2)=0</formula>
    </cfRule>
  </conditionalFormatting>
  <conditionalFormatting sqref="B20:H20">
    <cfRule type="expression" dxfId="55" priority="8">
      <formula>MOD(ROW(),2)=0</formula>
    </cfRule>
  </conditionalFormatting>
  <conditionalFormatting sqref="B22:H22">
    <cfRule type="expression" dxfId="54" priority="3">
      <formula>MOD(ROW(),2)=0</formula>
    </cfRule>
  </conditionalFormatting>
  <conditionalFormatting sqref="B30:I40 B41:F41 H41:I41">
    <cfRule type="expression" dxfId="53" priority="29">
      <formula>MOD(ROW(),2)=0</formula>
    </cfRule>
  </conditionalFormatting>
  <conditionalFormatting sqref="B43:I46">
    <cfRule type="expression" dxfId="52" priority="15">
      <formula>MOD(ROW(),2)=0</formula>
    </cfRule>
  </conditionalFormatting>
  <conditionalFormatting sqref="B24:K24">
    <cfRule type="expression" dxfId="51" priority="2">
      <formula>MOD(ROW(),2)=0</formula>
    </cfRule>
  </conditionalFormatting>
  <conditionalFormatting sqref="B26:K26">
    <cfRule type="expression" dxfId="50" priority="1">
      <formula>MOD(ROW(),2)=0</formula>
    </cfRule>
  </conditionalFormatting>
  <conditionalFormatting sqref="B42:L42">
    <cfRule type="expression" dxfId="49" priority="11">
      <formula>MOD(ROW(),2)=0</formula>
    </cfRule>
  </conditionalFormatting>
  <conditionalFormatting sqref="G41">
    <cfRule type="expression" dxfId="48" priority="16">
      <formula>MOD(ROW(),2)=0</formula>
    </cfRule>
  </conditionalFormatting>
  <conditionalFormatting sqref="I11:K22">
    <cfRule type="expression" dxfId="47" priority="18">
      <formula>MOD(ROW(),2)=0</formula>
    </cfRule>
  </conditionalFormatting>
  <conditionalFormatting sqref="J30:L30">
    <cfRule type="expression" dxfId="46" priority="43">
      <formula>MOD(ROW(),2)=0</formula>
    </cfRule>
  </conditionalFormatting>
  <conditionalFormatting sqref="J32:L32">
    <cfRule type="expression" dxfId="45" priority="42">
      <formula>MOD(ROW(),2)=0</formula>
    </cfRule>
  </conditionalFormatting>
  <conditionalFormatting sqref="J34:L34">
    <cfRule type="expression" dxfId="44" priority="40">
      <formula>MOD(ROW(),2)=0</formula>
    </cfRule>
  </conditionalFormatting>
  <conditionalFormatting sqref="J36:L41">
    <cfRule type="expression" dxfId="43" priority="39">
      <formula>MOD(ROW(),2)=0</formula>
    </cfRule>
  </conditionalFormatting>
  <conditionalFormatting sqref="J43:L46">
    <cfRule type="expression" dxfId="42" priority="9">
      <formula>MOD(ROW(),2)=0</formula>
    </cfRule>
  </conditionalFormatting>
  <dataValidations count="1">
    <dataValidation type="list" allowBlank="1" showInputMessage="1" showErrorMessage="1" sqref="I11:I27 J30:J46" xr:uid="{00000000-0002-0000-0000-000000000000}">
      <formula1>"HUD, Property Profile, Public Records, Other"</formula1>
    </dataValidation>
  </dataValidations>
  <hyperlinks>
    <hyperlink ref="A1:B4" r:id="rId1" display="http://www.trustbridgecap.com/" xr:uid="{38C8C169-79BD-48C0-AA50-3B3DF9C94771}"/>
  </hyperlinks>
  <pageMargins left="0.7" right="0.7" top="0.75" bottom="0.75" header="0.3" footer="0.3"/>
  <pageSetup scale="6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4EC4-1378-46B3-BCC5-AF94FD787C6D}">
  <dimension ref="A1:P46"/>
  <sheetViews>
    <sheetView topLeftCell="A4" workbookViewId="0">
      <selection activeCell="M29" sqref="M29"/>
    </sheetView>
  </sheetViews>
  <sheetFormatPr defaultColWidth="8.7109375" defaultRowHeight="23.25" x14ac:dyDescent="0.35"/>
  <cols>
    <col min="1" max="1" width="22" style="51" bestFit="1" customWidth="1"/>
    <col min="2" max="2" width="66.28515625" style="45" bestFit="1" customWidth="1"/>
    <col min="3" max="3" width="31.28515625" style="45" bestFit="1" customWidth="1"/>
    <col min="4" max="4" width="28.5703125" style="45" bestFit="1" customWidth="1"/>
    <col min="5" max="5" width="32.140625" style="45" customWidth="1"/>
    <col min="6" max="6" width="22" style="45" bestFit="1" customWidth="1"/>
    <col min="7" max="7" width="24.42578125" style="45" bestFit="1" customWidth="1"/>
    <col min="8" max="8" width="24.140625" style="45" bestFit="1" customWidth="1"/>
    <col min="9" max="9" width="19.85546875" style="45" bestFit="1" customWidth="1"/>
    <col min="10" max="10" width="29.5703125" style="45" bestFit="1" customWidth="1"/>
    <col min="11" max="11" width="73.5703125" style="45" bestFit="1" customWidth="1"/>
    <col min="12" max="12" width="31.140625" style="45" bestFit="1" customWidth="1"/>
    <col min="13" max="13" width="38.140625" style="45" bestFit="1" customWidth="1"/>
    <col min="14" max="14" width="115.42578125" style="45" customWidth="1"/>
    <col min="15" max="15" width="9.7109375" style="45" bestFit="1" customWidth="1"/>
    <col min="16" max="16384" width="8.7109375" style="45"/>
  </cols>
  <sheetData>
    <row r="1" spans="1:15" x14ac:dyDescent="0.35">
      <c r="A1" s="1" t="e" vm="1">
        <v>#VALUE!</v>
      </c>
      <c r="B1" s="1"/>
      <c r="C1" s="46" t="s">
        <v>17</v>
      </c>
      <c r="D1" s="87" t="s">
        <v>19</v>
      </c>
      <c r="E1" s="2"/>
      <c r="F1" s="2"/>
      <c r="G1" s="2"/>
      <c r="H1" s="43"/>
      <c r="I1" s="43"/>
      <c r="J1" s="43"/>
      <c r="K1" s="44"/>
      <c r="L1" s="44"/>
      <c r="M1" s="44"/>
    </row>
    <row r="2" spans="1:15" x14ac:dyDescent="0.35">
      <c r="A2" s="1"/>
      <c r="B2" s="1"/>
      <c r="C2" s="46"/>
      <c r="D2" s="87" t="s">
        <v>18</v>
      </c>
      <c r="E2" s="2"/>
      <c r="F2" s="2"/>
      <c r="G2" s="2"/>
      <c r="H2" s="43"/>
      <c r="I2" s="43"/>
      <c r="J2" s="43"/>
      <c r="K2" s="44"/>
      <c r="L2" s="44"/>
      <c r="M2" s="44"/>
    </row>
    <row r="3" spans="1:15" x14ac:dyDescent="0.35">
      <c r="A3" s="1"/>
      <c r="B3" s="1"/>
      <c r="C3" s="47"/>
      <c r="D3" s="47"/>
      <c r="E3" s="48"/>
      <c r="F3" s="48"/>
      <c r="G3" s="48"/>
      <c r="H3" s="43"/>
      <c r="I3" s="43"/>
      <c r="J3" s="43"/>
      <c r="K3" s="44"/>
      <c r="L3" s="44"/>
      <c r="M3" s="44"/>
    </row>
    <row r="4" spans="1:15" x14ac:dyDescent="0.35">
      <c r="A4" s="1"/>
      <c r="B4" s="1"/>
    </row>
    <row r="5" spans="1:15" s="50" customFormat="1" x14ac:dyDescent="0.25">
      <c r="A5" s="49" t="s">
        <v>20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5" s="50" customFormat="1" ht="24" thickBot="1" x14ac:dyDescent="0.3">
      <c r="A6" s="51"/>
    </row>
    <row r="7" spans="1:15" s="50" customFormat="1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/>
    </row>
    <row r="8" spans="1:15" s="50" customFormat="1" ht="24" thickBot="1" x14ac:dyDescent="0.3">
      <c r="A8" s="6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8"/>
    </row>
    <row r="9" spans="1:15" s="58" customFormat="1" ht="70.5" thickBot="1" x14ac:dyDescent="0.3">
      <c r="A9" s="52" t="s">
        <v>34</v>
      </c>
      <c r="B9" s="53" t="s">
        <v>0</v>
      </c>
      <c r="C9" s="53" t="s">
        <v>1</v>
      </c>
      <c r="D9" s="54" t="s">
        <v>8</v>
      </c>
      <c r="E9" s="54" t="s">
        <v>33</v>
      </c>
      <c r="F9" s="55" t="s">
        <v>2</v>
      </c>
      <c r="G9" s="55" t="s">
        <v>3</v>
      </c>
      <c r="H9" s="56" t="s">
        <v>4</v>
      </c>
      <c r="I9" s="9" t="s">
        <v>10</v>
      </c>
      <c r="J9" s="9" t="s">
        <v>11</v>
      </c>
      <c r="K9" s="10" t="s">
        <v>15</v>
      </c>
      <c r="L9" s="56" t="s">
        <v>7</v>
      </c>
      <c r="M9" s="57"/>
    </row>
    <row r="10" spans="1:15" s="66" customFormat="1" x14ac:dyDescent="0.25">
      <c r="A10" s="59" t="s">
        <v>5</v>
      </c>
      <c r="B10" s="60" t="s">
        <v>26</v>
      </c>
      <c r="C10" s="60" t="s">
        <v>22</v>
      </c>
      <c r="D10" s="61">
        <v>45365</v>
      </c>
      <c r="E10" s="11">
        <v>45643</v>
      </c>
      <c r="F10" s="12">
        <v>1200000</v>
      </c>
      <c r="G10" s="12">
        <v>950000</v>
      </c>
      <c r="H10" s="12">
        <v>2560000</v>
      </c>
      <c r="I10" s="62" t="s">
        <v>21</v>
      </c>
      <c r="J10" s="62" t="s">
        <v>23</v>
      </c>
      <c r="K10" s="63" t="s">
        <v>24</v>
      </c>
      <c r="L10" s="64">
        <f t="shared" ref="L10:L27" si="0">H10-G10-F10</f>
        <v>410000</v>
      </c>
      <c r="M10" s="65" t="s">
        <v>16</v>
      </c>
    </row>
    <row r="11" spans="1:15" x14ac:dyDescent="0.35">
      <c r="A11" s="67">
        <v>1</v>
      </c>
      <c r="B11" s="13"/>
      <c r="C11" s="13"/>
      <c r="D11" s="14"/>
      <c r="E11" s="15"/>
      <c r="F11" s="16">
        <v>0</v>
      </c>
      <c r="G11" s="16">
        <v>0</v>
      </c>
      <c r="H11" s="16">
        <v>0</v>
      </c>
      <c r="I11" s="17"/>
      <c r="J11" s="17"/>
      <c r="K11" s="17"/>
      <c r="L11" s="68">
        <f>H11-G11-F11</f>
        <v>0</v>
      </c>
      <c r="M11" s="69"/>
    </row>
    <row r="12" spans="1:15" x14ac:dyDescent="0.35">
      <c r="A12" s="67">
        <v>2</v>
      </c>
      <c r="B12" s="18"/>
      <c r="C12" s="18"/>
      <c r="D12" s="18"/>
      <c r="E12" s="18"/>
      <c r="F12" s="19">
        <v>0</v>
      </c>
      <c r="G12" s="19">
        <v>0</v>
      </c>
      <c r="H12" s="19">
        <v>0</v>
      </c>
      <c r="I12" s="18"/>
      <c r="J12" s="18"/>
      <c r="K12" s="18"/>
      <c r="L12" s="68">
        <f t="shared" si="0"/>
        <v>0</v>
      </c>
      <c r="M12" s="69"/>
    </row>
    <row r="13" spans="1:15" x14ac:dyDescent="0.35">
      <c r="A13" s="67">
        <v>3</v>
      </c>
      <c r="B13" s="13"/>
      <c r="C13" s="13"/>
      <c r="D13" s="14"/>
      <c r="E13" s="15"/>
      <c r="F13" s="16">
        <v>0</v>
      </c>
      <c r="G13" s="16">
        <v>0</v>
      </c>
      <c r="H13" s="16">
        <v>0</v>
      </c>
      <c r="I13" s="17"/>
      <c r="J13" s="17"/>
      <c r="K13" s="17"/>
      <c r="L13" s="68">
        <f t="shared" si="0"/>
        <v>0</v>
      </c>
      <c r="M13" s="69"/>
      <c r="N13" s="70"/>
      <c r="O13" s="71"/>
    </row>
    <row r="14" spans="1:15" x14ac:dyDescent="0.35">
      <c r="A14" s="67">
        <v>4</v>
      </c>
      <c r="B14" s="18"/>
      <c r="C14" s="18"/>
      <c r="D14" s="18"/>
      <c r="E14" s="18"/>
      <c r="F14" s="19">
        <v>0</v>
      </c>
      <c r="G14" s="19">
        <v>0</v>
      </c>
      <c r="H14" s="19">
        <v>0</v>
      </c>
      <c r="I14" s="18"/>
      <c r="J14" s="18"/>
      <c r="K14" s="18"/>
      <c r="L14" s="72">
        <f t="shared" si="0"/>
        <v>0</v>
      </c>
      <c r="M14" s="69"/>
      <c r="N14" s="70"/>
      <c r="O14" s="70"/>
    </row>
    <row r="15" spans="1:15" x14ac:dyDescent="0.35">
      <c r="A15" s="67">
        <v>5</v>
      </c>
      <c r="B15" s="13"/>
      <c r="C15" s="13"/>
      <c r="D15" s="14"/>
      <c r="E15" s="15"/>
      <c r="F15" s="16">
        <v>0</v>
      </c>
      <c r="G15" s="16">
        <v>0</v>
      </c>
      <c r="H15" s="16">
        <v>0</v>
      </c>
      <c r="I15" s="18"/>
      <c r="J15" s="18"/>
      <c r="K15" s="18"/>
      <c r="L15" s="72">
        <f t="shared" si="0"/>
        <v>0</v>
      </c>
      <c r="M15" s="69"/>
      <c r="N15" s="70"/>
      <c r="O15" s="71"/>
    </row>
    <row r="16" spans="1:15" x14ac:dyDescent="0.35">
      <c r="A16" s="67">
        <v>6</v>
      </c>
      <c r="B16" s="18"/>
      <c r="C16" s="18"/>
      <c r="D16" s="18"/>
      <c r="E16" s="18"/>
      <c r="F16" s="19">
        <v>0</v>
      </c>
      <c r="G16" s="19">
        <v>0</v>
      </c>
      <c r="H16" s="19">
        <v>0</v>
      </c>
      <c r="I16" s="18"/>
      <c r="J16" s="18"/>
      <c r="K16" s="18"/>
      <c r="L16" s="72">
        <f t="shared" si="0"/>
        <v>0</v>
      </c>
      <c r="M16" s="69"/>
    </row>
    <row r="17" spans="1:16" ht="24" thickBot="1" x14ac:dyDescent="0.4">
      <c r="A17" s="67">
        <v>7</v>
      </c>
      <c r="B17" s="13"/>
      <c r="C17" s="13"/>
      <c r="D17" s="14"/>
      <c r="E17" s="15"/>
      <c r="F17" s="16">
        <v>0</v>
      </c>
      <c r="G17" s="16">
        <v>0</v>
      </c>
      <c r="H17" s="16">
        <v>0</v>
      </c>
      <c r="I17" s="18"/>
      <c r="J17" s="18"/>
      <c r="K17" s="18"/>
      <c r="L17" s="72">
        <f t="shared" si="0"/>
        <v>0</v>
      </c>
      <c r="M17" s="73"/>
    </row>
    <row r="18" spans="1:16" x14ac:dyDescent="0.35">
      <c r="A18" s="67">
        <v>8</v>
      </c>
      <c r="B18" s="18"/>
      <c r="C18" s="18"/>
      <c r="D18" s="18"/>
      <c r="E18" s="18"/>
      <c r="F18" s="19">
        <v>0</v>
      </c>
      <c r="G18" s="19">
        <v>0</v>
      </c>
      <c r="H18" s="19">
        <v>0</v>
      </c>
      <c r="I18" s="18"/>
      <c r="J18" s="18"/>
      <c r="K18" s="18"/>
      <c r="L18" s="72">
        <f t="shared" si="0"/>
        <v>0</v>
      </c>
      <c r="M18" s="74"/>
    </row>
    <row r="19" spans="1:16" x14ac:dyDescent="0.35">
      <c r="A19" s="67">
        <v>9</v>
      </c>
      <c r="B19" s="13"/>
      <c r="C19" s="13"/>
      <c r="D19" s="14"/>
      <c r="E19" s="15"/>
      <c r="F19" s="16">
        <v>0</v>
      </c>
      <c r="G19" s="16">
        <v>0</v>
      </c>
      <c r="H19" s="16">
        <v>0</v>
      </c>
      <c r="I19" s="18"/>
      <c r="J19" s="18"/>
      <c r="K19" s="18"/>
      <c r="L19" s="72">
        <f t="shared" si="0"/>
        <v>0</v>
      </c>
      <c r="M19" s="74"/>
    </row>
    <row r="20" spans="1:16" x14ac:dyDescent="0.35">
      <c r="A20" s="67">
        <v>10</v>
      </c>
      <c r="B20" s="18"/>
      <c r="C20" s="18"/>
      <c r="D20" s="18"/>
      <c r="E20" s="18"/>
      <c r="F20" s="19">
        <v>0</v>
      </c>
      <c r="G20" s="19">
        <v>0</v>
      </c>
      <c r="H20" s="19">
        <v>0</v>
      </c>
      <c r="I20" s="18"/>
      <c r="J20" s="18"/>
      <c r="K20" s="18"/>
      <c r="L20" s="72">
        <f t="shared" si="0"/>
        <v>0</v>
      </c>
      <c r="M20" s="74"/>
    </row>
    <row r="21" spans="1:16" x14ac:dyDescent="0.35">
      <c r="A21" s="67">
        <v>11</v>
      </c>
      <c r="B21" s="13"/>
      <c r="C21" s="13"/>
      <c r="D21" s="14"/>
      <c r="E21" s="15"/>
      <c r="F21" s="16">
        <v>0</v>
      </c>
      <c r="G21" s="16">
        <v>0</v>
      </c>
      <c r="H21" s="16">
        <v>0</v>
      </c>
      <c r="I21" s="18"/>
      <c r="J21" s="18"/>
      <c r="K21" s="18"/>
      <c r="L21" s="72">
        <f t="shared" si="0"/>
        <v>0</v>
      </c>
      <c r="M21" s="74"/>
    </row>
    <row r="22" spans="1:16" x14ac:dyDescent="0.35">
      <c r="A22" s="67">
        <v>12</v>
      </c>
      <c r="B22" s="18"/>
      <c r="C22" s="18"/>
      <c r="D22" s="18"/>
      <c r="E22" s="18"/>
      <c r="F22" s="19">
        <v>0</v>
      </c>
      <c r="G22" s="19">
        <v>0</v>
      </c>
      <c r="H22" s="19">
        <v>0</v>
      </c>
      <c r="I22" s="18"/>
      <c r="J22" s="18"/>
      <c r="K22" s="18"/>
      <c r="L22" s="72">
        <f t="shared" si="0"/>
        <v>0</v>
      </c>
      <c r="M22" s="74"/>
    </row>
    <row r="23" spans="1:16" x14ac:dyDescent="0.35">
      <c r="A23" s="67">
        <v>13</v>
      </c>
      <c r="B23" s="13"/>
      <c r="C23" s="13"/>
      <c r="D23" s="14"/>
      <c r="E23" s="15"/>
      <c r="F23" s="16">
        <v>0</v>
      </c>
      <c r="G23" s="16">
        <v>0</v>
      </c>
      <c r="H23" s="16">
        <v>0</v>
      </c>
      <c r="I23" s="20"/>
      <c r="J23" s="20"/>
      <c r="K23" s="21"/>
      <c r="L23" s="72">
        <f t="shared" si="0"/>
        <v>0</v>
      </c>
      <c r="M23" s="75"/>
    </row>
    <row r="24" spans="1:16" x14ac:dyDescent="0.35">
      <c r="A24" s="67">
        <v>14</v>
      </c>
      <c r="B24" s="18"/>
      <c r="C24" s="18"/>
      <c r="D24" s="18"/>
      <c r="E24" s="18"/>
      <c r="F24" s="19">
        <v>0</v>
      </c>
      <c r="G24" s="19">
        <v>0</v>
      </c>
      <c r="H24" s="19">
        <v>0</v>
      </c>
      <c r="I24" s="18"/>
      <c r="J24" s="18"/>
      <c r="K24" s="18"/>
      <c r="L24" s="72">
        <f t="shared" si="0"/>
        <v>0</v>
      </c>
      <c r="M24" s="75"/>
    </row>
    <row r="25" spans="1:16" x14ac:dyDescent="0.35">
      <c r="A25" s="67">
        <v>15</v>
      </c>
      <c r="B25" s="13"/>
      <c r="C25" s="13"/>
      <c r="D25" s="14"/>
      <c r="E25" s="15"/>
      <c r="F25" s="16">
        <v>0</v>
      </c>
      <c r="G25" s="16">
        <v>0</v>
      </c>
      <c r="H25" s="16">
        <v>0</v>
      </c>
      <c r="I25" s="20"/>
      <c r="J25" s="20"/>
      <c r="K25" s="21"/>
      <c r="L25" s="72">
        <f t="shared" si="0"/>
        <v>0</v>
      </c>
      <c r="M25" s="75"/>
    </row>
    <row r="26" spans="1:16" x14ac:dyDescent="0.35">
      <c r="A26" s="67">
        <v>16</v>
      </c>
      <c r="B26" s="18"/>
      <c r="C26" s="18"/>
      <c r="D26" s="18"/>
      <c r="E26" s="18"/>
      <c r="F26" s="19">
        <v>0</v>
      </c>
      <c r="G26" s="19">
        <v>0</v>
      </c>
      <c r="H26" s="19">
        <v>0</v>
      </c>
      <c r="I26" s="18"/>
      <c r="J26" s="18"/>
      <c r="K26" s="18"/>
      <c r="L26" s="72">
        <f t="shared" si="0"/>
        <v>0</v>
      </c>
      <c r="M26" s="75"/>
    </row>
    <row r="27" spans="1:16" ht="24" thickBot="1" x14ac:dyDescent="0.4">
      <c r="A27" s="67">
        <v>17</v>
      </c>
      <c r="B27" s="22"/>
      <c r="C27" s="22"/>
      <c r="D27" s="23"/>
      <c r="E27" s="24"/>
      <c r="F27" s="25">
        <v>0</v>
      </c>
      <c r="G27" s="25">
        <v>0</v>
      </c>
      <c r="H27" s="25">
        <v>0</v>
      </c>
      <c r="I27" s="26"/>
      <c r="J27" s="26"/>
      <c r="K27" s="27"/>
      <c r="L27" s="72">
        <f t="shared" si="0"/>
        <v>0</v>
      </c>
      <c r="M27" s="75"/>
    </row>
    <row r="28" spans="1:16" s="58" customFormat="1" ht="69.75" x14ac:dyDescent="0.25">
      <c r="A28" s="54" t="s">
        <v>25</v>
      </c>
      <c r="B28" s="54" t="s">
        <v>0</v>
      </c>
      <c r="C28" s="54" t="s">
        <v>1</v>
      </c>
      <c r="D28" s="54" t="s">
        <v>8</v>
      </c>
      <c r="E28" s="54" t="s">
        <v>33</v>
      </c>
      <c r="F28" s="54" t="s">
        <v>2</v>
      </c>
      <c r="G28" s="54" t="s">
        <v>3</v>
      </c>
      <c r="H28" s="54" t="s">
        <v>12</v>
      </c>
      <c r="I28" s="54" t="s">
        <v>13</v>
      </c>
      <c r="J28" s="54" t="s">
        <v>10</v>
      </c>
      <c r="K28" s="54" t="s">
        <v>11</v>
      </c>
      <c r="L28" s="54" t="s">
        <v>15</v>
      </c>
      <c r="M28" s="54" t="s">
        <v>14</v>
      </c>
    </row>
    <row r="29" spans="1:16" s="66" customFormat="1" x14ac:dyDescent="0.25">
      <c r="A29" s="76" t="s">
        <v>5</v>
      </c>
      <c r="B29" s="77" t="s">
        <v>27</v>
      </c>
      <c r="C29" s="78" t="s">
        <v>28</v>
      </c>
      <c r="D29" s="79">
        <v>45365</v>
      </c>
      <c r="E29" s="79" t="s">
        <v>29</v>
      </c>
      <c r="F29" s="28">
        <v>500000</v>
      </c>
      <c r="G29" s="28">
        <v>250000</v>
      </c>
      <c r="H29" s="28">
        <v>5600</v>
      </c>
      <c r="I29" s="28">
        <v>3000</v>
      </c>
      <c r="J29" s="80" t="s">
        <v>21</v>
      </c>
      <c r="K29" s="80" t="s">
        <v>30</v>
      </c>
      <c r="L29" s="81" t="s">
        <v>31</v>
      </c>
      <c r="M29" s="82">
        <f t="shared" ref="M29:M46" si="1">H29-I29</f>
        <v>2600</v>
      </c>
    </row>
    <row r="30" spans="1:16" x14ac:dyDescent="0.35">
      <c r="A30" s="67">
        <v>1</v>
      </c>
      <c r="B30" s="18"/>
      <c r="C30" s="18"/>
      <c r="D30" s="29"/>
      <c r="E30" s="29"/>
      <c r="F30" s="30">
        <v>0</v>
      </c>
      <c r="G30" s="31">
        <v>0</v>
      </c>
      <c r="H30" s="19">
        <v>0</v>
      </c>
      <c r="I30" s="19">
        <v>0</v>
      </c>
      <c r="J30" s="18"/>
      <c r="K30" s="18"/>
      <c r="L30" s="18" t="s">
        <v>32</v>
      </c>
      <c r="M30" s="83">
        <f t="shared" si="1"/>
        <v>0</v>
      </c>
    </row>
    <row r="31" spans="1:16" x14ac:dyDescent="0.35">
      <c r="A31" s="67">
        <v>2</v>
      </c>
      <c r="B31" s="18"/>
      <c r="C31" s="18"/>
      <c r="D31" s="29"/>
      <c r="E31" s="29"/>
      <c r="F31" s="30">
        <v>0</v>
      </c>
      <c r="G31" s="19">
        <v>0</v>
      </c>
      <c r="H31" s="19">
        <v>0</v>
      </c>
      <c r="I31" s="19">
        <v>0</v>
      </c>
      <c r="J31" s="20"/>
      <c r="K31" s="20"/>
      <c r="L31" s="32"/>
      <c r="M31" s="84">
        <f t="shared" si="1"/>
        <v>0</v>
      </c>
    </row>
    <row r="32" spans="1:16" x14ac:dyDescent="0.35">
      <c r="A32" s="67">
        <v>3</v>
      </c>
      <c r="B32" s="18"/>
      <c r="C32" s="18"/>
      <c r="D32" s="29"/>
      <c r="E32" s="29"/>
      <c r="F32" s="30">
        <v>0</v>
      </c>
      <c r="G32" s="31">
        <v>0</v>
      </c>
      <c r="H32" s="19">
        <v>0</v>
      </c>
      <c r="I32" s="19">
        <v>0</v>
      </c>
      <c r="J32" s="33"/>
      <c r="K32" s="33"/>
      <c r="L32" s="20"/>
      <c r="M32" s="83">
        <f t="shared" si="1"/>
        <v>0</v>
      </c>
      <c r="O32" s="70"/>
      <c r="P32" s="71"/>
    </row>
    <row r="33" spans="1:16" x14ac:dyDescent="0.35">
      <c r="A33" s="67">
        <v>4</v>
      </c>
      <c r="B33" s="18"/>
      <c r="C33" s="18"/>
      <c r="D33" s="29"/>
      <c r="E33" s="29"/>
      <c r="F33" s="30">
        <v>0</v>
      </c>
      <c r="G33" s="30">
        <v>0</v>
      </c>
      <c r="H33" s="19">
        <v>0</v>
      </c>
      <c r="I33" s="19">
        <v>0</v>
      </c>
      <c r="J33" s="20"/>
      <c r="K33" s="20"/>
      <c r="L33" s="21"/>
      <c r="M33" s="84">
        <f t="shared" si="1"/>
        <v>0</v>
      </c>
      <c r="O33" s="70"/>
      <c r="P33" s="70"/>
    </row>
    <row r="34" spans="1:16" x14ac:dyDescent="0.35">
      <c r="A34" s="67">
        <v>5</v>
      </c>
      <c r="B34" s="18"/>
      <c r="C34" s="18"/>
      <c r="D34" s="29"/>
      <c r="E34" s="29"/>
      <c r="F34" s="30">
        <v>0</v>
      </c>
      <c r="G34" s="31">
        <v>0</v>
      </c>
      <c r="H34" s="19">
        <v>0</v>
      </c>
      <c r="I34" s="19">
        <v>0</v>
      </c>
      <c r="J34" s="33"/>
      <c r="K34" s="33"/>
      <c r="L34" s="33"/>
      <c r="M34" s="83">
        <f t="shared" si="1"/>
        <v>0</v>
      </c>
      <c r="O34" s="70"/>
      <c r="P34" s="71"/>
    </row>
    <row r="35" spans="1:16" x14ac:dyDescent="0.35">
      <c r="A35" s="67">
        <v>6</v>
      </c>
      <c r="B35" s="18"/>
      <c r="C35" s="18"/>
      <c r="D35" s="29"/>
      <c r="E35" s="29"/>
      <c r="F35" s="30">
        <v>0</v>
      </c>
      <c r="G35" s="30">
        <v>0</v>
      </c>
      <c r="H35" s="19">
        <v>0</v>
      </c>
      <c r="I35" s="19">
        <v>0</v>
      </c>
      <c r="J35" s="20"/>
      <c r="K35" s="20"/>
      <c r="L35" s="21"/>
      <c r="M35" s="84">
        <f t="shared" si="1"/>
        <v>0</v>
      </c>
    </row>
    <row r="36" spans="1:16" x14ac:dyDescent="0.35">
      <c r="A36" s="67">
        <v>7</v>
      </c>
      <c r="B36" s="18"/>
      <c r="C36" s="18"/>
      <c r="D36" s="29"/>
      <c r="E36" s="29"/>
      <c r="F36" s="30">
        <v>0</v>
      </c>
      <c r="G36" s="31">
        <v>0</v>
      </c>
      <c r="H36" s="19">
        <v>0</v>
      </c>
      <c r="I36" s="19">
        <v>0</v>
      </c>
      <c r="J36" s="33"/>
      <c r="K36" s="33"/>
      <c r="L36" s="33"/>
      <c r="M36" s="83">
        <f t="shared" si="1"/>
        <v>0</v>
      </c>
    </row>
    <row r="37" spans="1:16" x14ac:dyDescent="0.35">
      <c r="A37" s="67">
        <v>8</v>
      </c>
      <c r="B37" s="18"/>
      <c r="C37" s="18"/>
      <c r="D37" s="29"/>
      <c r="E37" s="29"/>
      <c r="F37" s="30">
        <v>0</v>
      </c>
      <c r="G37" s="19">
        <v>0</v>
      </c>
      <c r="H37" s="19">
        <v>0</v>
      </c>
      <c r="I37" s="19">
        <v>0</v>
      </c>
      <c r="J37" s="33"/>
      <c r="K37" s="33"/>
      <c r="L37" s="33"/>
      <c r="M37" s="83">
        <f t="shared" si="1"/>
        <v>0</v>
      </c>
    </row>
    <row r="38" spans="1:16" x14ac:dyDescent="0.35">
      <c r="A38" s="67">
        <v>9</v>
      </c>
      <c r="B38" s="18"/>
      <c r="C38" s="18"/>
      <c r="D38" s="29"/>
      <c r="E38" s="29"/>
      <c r="F38" s="30">
        <v>0</v>
      </c>
      <c r="G38" s="31">
        <v>0</v>
      </c>
      <c r="H38" s="19">
        <v>0</v>
      </c>
      <c r="I38" s="19">
        <v>0</v>
      </c>
      <c r="J38" s="33"/>
      <c r="K38" s="33"/>
      <c r="L38" s="33"/>
      <c r="M38" s="83">
        <f t="shared" si="1"/>
        <v>0</v>
      </c>
    </row>
    <row r="39" spans="1:16" x14ac:dyDescent="0.35">
      <c r="A39" s="67">
        <v>10</v>
      </c>
      <c r="B39" s="18"/>
      <c r="C39" s="18"/>
      <c r="D39" s="29"/>
      <c r="E39" s="29"/>
      <c r="F39" s="30">
        <v>0</v>
      </c>
      <c r="G39" s="19">
        <v>0</v>
      </c>
      <c r="H39" s="19">
        <v>0</v>
      </c>
      <c r="I39" s="19">
        <v>0</v>
      </c>
      <c r="J39" s="33"/>
      <c r="K39" s="33"/>
      <c r="L39" s="33"/>
      <c r="M39" s="83">
        <f t="shared" si="1"/>
        <v>0</v>
      </c>
    </row>
    <row r="40" spans="1:16" x14ac:dyDescent="0.35">
      <c r="A40" s="67">
        <v>11</v>
      </c>
      <c r="B40" s="18"/>
      <c r="C40" s="18"/>
      <c r="D40" s="29"/>
      <c r="E40" s="29"/>
      <c r="F40" s="30">
        <v>0</v>
      </c>
      <c r="G40" s="31">
        <v>0</v>
      </c>
      <c r="H40" s="19">
        <v>0</v>
      </c>
      <c r="I40" s="19">
        <v>0</v>
      </c>
      <c r="J40" s="33"/>
      <c r="K40" s="33"/>
      <c r="L40" s="33"/>
      <c r="M40" s="83">
        <f t="shared" si="1"/>
        <v>0</v>
      </c>
    </row>
    <row r="41" spans="1:16" x14ac:dyDescent="0.35">
      <c r="A41" s="67">
        <v>12</v>
      </c>
      <c r="B41" s="18"/>
      <c r="C41" s="18"/>
      <c r="D41" s="29"/>
      <c r="E41" s="29"/>
      <c r="F41" s="30">
        <v>0</v>
      </c>
      <c r="G41" s="34">
        <v>0</v>
      </c>
      <c r="H41" s="19">
        <v>0</v>
      </c>
      <c r="I41" s="19">
        <v>0</v>
      </c>
      <c r="J41" s="33"/>
      <c r="K41" s="33"/>
      <c r="L41" s="33"/>
      <c r="M41" s="83">
        <f t="shared" si="1"/>
        <v>0</v>
      </c>
    </row>
    <row r="42" spans="1:16" x14ac:dyDescent="0.35">
      <c r="A42" s="67">
        <v>13</v>
      </c>
      <c r="B42" s="18"/>
      <c r="C42" s="18"/>
      <c r="D42" s="29"/>
      <c r="E42" s="29"/>
      <c r="F42" s="30">
        <v>0</v>
      </c>
      <c r="G42" s="30">
        <v>0</v>
      </c>
      <c r="H42" s="19">
        <v>0</v>
      </c>
      <c r="I42" s="19">
        <v>0</v>
      </c>
      <c r="J42" s="33"/>
      <c r="K42" s="33"/>
      <c r="L42" s="33"/>
      <c r="M42" s="83">
        <f t="shared" si="1"/>
        <v>0</v>
      </c>
    </row>
    <row r="43" spans="1:16" x14ac:dyDescent="0.35">
      <c r="A43" s="67">
        <v>14</v>
      </c>
      <c r="B43" s="20"/>
      <c r="C43" s="20"/>
      <c r="D43" s="35"/>
      <c r="E43" s="35"/>
      <c r="F43" s="34">
        <v>0</v>
      </c>
      <c r="G43" s="34">
        <v>0</v>
      </c>
      <c r="H43" s="34">
        <v>0</v>
      </c>
      <c r="I43" s="34">
        <v>0</v>
      </c>
      <c r="J43" s="33"/>
      <c r="K43" s="33"/>
      <c r="L43" s="33"/>
      <c r="M43" s="83">
        <f t="shared" si="1"/>
        <v>0</v>
      </c>
    </row>
    <row r="44" spans="1:16" x14ac:dyDescent="0.35">
      <c r="A44" s="85">
        <v>15</v>
      </c>
      <c r="B44" s="36"/>
      <c r="C44" s="36"/>
      <c r="D44" s="37"/>
      <c r="E44" s="37"/>
      <c r="F44" s="38">
        <v>0</v>
      </c>
      <c r="G44" s="38">
        <v>0</v>
      </c>
      <c r="H44" s="38">
        <v>0</v>
      </c>
      <c r="I44" s="38">
        <v>0</v>
      </c>
      <c r="J44" s="33"/>
      <c r="K44" s="33"/>
      <c r="L44" s="33"/>
      <c r="M44" s="83">
        <f t="shared" si="1"/>
        <v>0</v>
      </c>
    </row>
    <row r="45" spans="1:16" x14ac:dyDescent="0.35">
      <c r="A45" s="85">
        <v>16</v>
      </c>
      <c r="B45" s="36"/>
      <c r="C45" s="36"/>
      <c r="D45" s="37"/>
      <c r="E45" s="37"/>
      <c r="F45" s="38">
        <v>0</v>
      </c>
      <c r="G45" s="34">
        <v>0</v>
      </c>
      <c r="H45" s="38">
        <v>0</v>
      </c>
      <c r="I45" s="38">
        <v>0</v>
      </c>
      <c r="J45" s="39"/>
      <c r="K45" s="39"/>
      <c r="L45" s="39"/>
      <c r="M45" s="83">
        <f t="shared" si="1"/>
        <v>0</v>
      </c>
    </row>
    <row r="46" spans="1:16" ht="24" thickBot="1" x14ac:dyDescent="0.4">
      <c r="A46" s="86">
        <v>17</v>
      </c>
      <c r="B46" s="40"/>
      <c r="C46" s="40"/>
      <c r="D46" s="41"/>
      <c r="E46" s="41"/>
      <c r="F46" s="42">
        <v>0</v>
      </c>
      <c r="G46" s="42">
        <v>0</v>
      </c>
      <c r="H46" s="42">
        <v>0</v>
      </c>
      <c r="I46" s="42">
        <v>0</v>
      </c>
      <c r="J46" s="33"/>
      <c r="K46" s="33"/>
      <c r="L46" s="33"/>
      <c r="M46" s="83">
        <f t="shared" si="1"/>
        <v>0</v>
      </c>
    </row>
  </sheetData>
  <sheetProtection algorithmName="SHA-512" hashValue="wyn6nQPIgwqgdIAOW59f6FqA90SMlN4uZAm7hVjngFKvXpa0xY2icPmHAP3lPNKdoCEkRJu7kKa3JUaNuLD6Fw==" saltValue="Os0alOnrUmM7z1fiHQhscQ==" spinCount="100000" sheet="1"/>
  <mergeCells count="11">
    <mergeCell ref="A5:M5"/>
    <mergeCell ref="A7:M7"/>
    <mergeCell ref="A8:M8"/>
    <mergeCell ref="M10:M17"/>
    <mergeCell ref="A1:B4"/>
    <mergeCell ref="E1:G1"/>
    <mergeCell ref="H1:J3"/>
    <mergeCell ref="K1:M3"/>
    <mergeCell ref="E2:G2"/>
    <mergeCell ref="C3:D3"/>
    <mergeCell ref="E3:G3"/>
  </mergeCells>
  <conditionalFormatting sqref="A11:A27 A30:A46">
    <cfRule type="expression" dxfId="20" priority="21">
      <formula>MOD(ROW(),2)=0</formula>
    </cfRule>
  </conditionalFormatting>
  <conditionalFormatting sqref="B30:B42">
    <cfRule type="expression" dxfId="19" priority="15">
      <formula>OR(IFERROR(FIND(#REF!,#REF!),FALSE),IFERROR(FIND(#REF!,#REF!),FALSE))</formula>
    </cfRule>
  </conditionalFormatting>
  <conditionalFormatting sqref="B43:B46">
    <cfRule type="expression" priority="20">
      <formula>OR(IFERROR(FIND(#REF!,#REF!),FALSE),IFERROR(FIND(#REF!,#REF!),FALSE))</formula>
    </cfRule>
    <cfRule type="duplicateValues" dxfId="18" priority="22"/>
  </conditionalFormatting>
  <conditionalFormatting sqref="B12:H12">
    <cfRule type="expression" dxfId="17" priority="7">
      <formula>MOD(ROW(),2)=0</formula>
    </cfRule>
  </conditionalFormatting>
  <conditionalFormatting sqref="B14:H14">
    <cfRule type="expression" dxfId="16" priority="6">
      <formula>MOD(ROW(),2)=0</formula>
    </cfRule>
  </conditionalFormatting>
  <conditionalFormatting sqref="B16:H16">
    <cfRule type="expression" dxfId="15" priority="5">
      <formula>MOD(ROW(),2)=0</formula>
    </cfRule>
  </conditionalFormatting>
  <conditionalFormatting sqref="B18:H18">
    <cfRule type="expression" dxfId="14" priority="4">
      <formula>MOD(ROW(),2)=0</formula>
    </cfRule>
  </conditionalFormatting>
  <conditionalFormatting sqref="B20:H20">
    <cfRule type="expression" dxfId="13" priority="8">
      <formula>MOD(ROW(),2)=0</formula>
    </cfRule>
  </conditionalFormatting>
  <conditionalFormatting sqref="B22:H22">
    <cfRule type="expression" dxfId="12" priority="3">
      <formula>MOD(ROW(),2)=0</formula>
    </cfRule>
  </conditionalFormatting>
  <conditionalFormatting sqref="B30:I40 B41:F41 H41:I41">
    <cfRule type="expression" dxfId="11" priority="14">
      <formula>MOD(ROW(),2)=0</formula>
    </cfRule>
  </conditionalFormatting>
  <conditionalFormatting sqref="B43:I46">
    <cfRule type="expression" dxfId="10" priority="11">
      <formula>MOD(ROW(),2)=0</formula>
    </cfRule>
  </conditionalFormatting>
  <conditionalFormatting sqref="B24:K24">
    <cfRule type="expression" dxfId="9" priority="2">
      <formula>MOD(ROW(),2)=0</formula>
    </cfRule>
  </conditionalFormatting>
  <conditionalFormatting sqref="B26:K26">
    <cfRule type="expression" dxfId="8" priority="1">
      <formula>MOD(ROW(),2)=0</formula>
    </cfRule>
  </conditionalFormatting>
  <conditionalFormatting sqref="B42:L42">
    <cfRule type="expression" dxfId="7" priority="10">
      <formula>MOD(ROW(),2)=0</formula>
    </cfRule>
  </conditionalFormatting>
  <conditionalFormatting sqref="G41">
    <cfRule type="expression" dxfId="6" priority="12">
      <formula>MOD(ROW(),2)=0</formula>
    </cfRule>
  </conditionalFormatting>
  <conditionalFormatting sqref="I11:K22">
    <cfRule type="expression" dxfId="5" priority="13">
      <formula>MOD(ROW(),2)=0</formula>
    </cfRule>
  </conditionalFormatting>
  <conditionalFormatting sqref="J30:L30">
    <cfRule type="expression" dxfId="4" priority="19">
      <formula>MOD(ROW(),2)=0</formula>
    </cfRule>
  </conditionalFormatting>
  <conditionalFormatting sqref="J32:L32">
    <cfRule type="expression" dxfId="3" priority="18">
      <formula>MOD(ROW(),2)=0</formula>
    </cfRule>
  </conditionalFormatting>
  <conditionalFormatting sqref="J34:L34">
    <cfRule type="expression" dxfId="2" priority="17">
      <formula>MOD(ROW(),2)=0</formula>
    </cfRule>
  </conditionalFormatting>
  <conditionalFormatting sqref="J36:L41">
    <cfRule type="expression" dxfId="1" priority="16">
      <formula>MOD(ROW(),2)=0</formula>
    </cfRule>
  </conditionalFormatting>
  <conditionalFormatting sqref="J43:L46">
    <cfRule type="expression" dxfId="0" priority="9">
      <formula>MOD(ROW(),2)=0</formula>
    </cfRule>
  </conditionalFormatting>
  <dataValidations count="1">
    <dataValidation type="list" allowBlank="1" showInputMessage="1" showErrorMessage="1" sqref="I11:I27 J30:J46" xr:uid="{974894CD-BC9C-4656-AC0D-66E4FE1B9E13}">
      <formula1>"HUD, Property Profile, Public Records, Other"</formula1>
    </dataValidation>
  </dataValidations>
  <hyperlinks>
    <hyperlink ref="A1:B4" r:id="rId1" display="http://www.trustbridgecap.com/" xr:uid="{EC4B5C6B-67D5-44A4-82E4-539FC8C9ADB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ac5cec-1809-4127-ac69-f0d1d0ac5d24">
      <Terms xmlns="http://schemas.microsoft.com/office/infopath/2007/PartnerControls"/>
    </lcf76f155ced4ddcb4097134ff3c332f>
    <TaxCatchAll xmlns="fccccfec-29c1-47d1-85c2-66ccfc876d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F25413478BD4698295EBA2F501830" ma:contentTypeVersion="16" ma:contentTypeDescription="Create a new document." ma:contentTypeScope="" ma:versionID="1916e3ba6cabf2ee04d29dea04ba40b2">
  <xsd:schema xmlns:xsd="http://www.w3.org/2001/XMLSchema" xmlns:xs="http://www.w3.org/2001/XMLSchema" xmlns:p="http://schemas.microsoft.com/office/2006/metadata/properties" xmlns:ns2="b4ac5cec-1809-4127-ac69-f0d1d0ac5d24" xmlns:ns3="fccccfec-29c1-47d1-85c2-66ccfc876d66" targetNamespace="http://schemas.microsoft.com/office/2006/metadata/properties" ma:root="true" ma:fieldsID="e4508081550d1519ecca4158f95539da" ns2:_="" ns3:_="">
    <xsd:import namespace="b4ac5cec-1809-4127-ac69-f0d1d0ac5d24"/>
    <xsd:import namespace="fccccfec-29c1-47d1-85c2-66ccfc876d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c5cec-1809-4127-ac69-f0d1d0ac5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bb0727-4a0f-46ef-a328-b21d70ea3d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ccfec-29c1-47d1-85c2-66ccfc876d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750a42-3647-4710-93c8-d62db2133673}" ma:internalName="TaxCatchAll" ma:showField="CatchAllData" ma:web="fccccfec-29c1-47d1-85c2-66ccfc876d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CA9E0B-C0C0-46B2-B9E8-BFAD4E9530A1}">
  <ds:schemaRefs>
    <ds:schemaRef ds:uri="http://schemas.microsoft.com/office/2006/metadata/properties"/>
    <ds:schemaRef ds:uri="http://schemas.microsoft.com/office/infopath/2007/PartnerControls"/>
    <ds:schemaRef ds:uri="b4ac5cec-1809-4127-ac69-f0d1d0ac5d24"/>
    <ds:schemaRef ds:uri="fccccfec-29c1-47d1-85c2-66ccfc876d66"/>
  </ds:schemaRefs>
</ds:datastoreItem>
</file>

<file path=customXml/itemProps2.xml><?xml version="1.0" encoding="utf-8"?>
<ds:datastoreItem xmlns:ds="http://schemas.openxmlformats.org/officeDocument/2006/customXml" ds:itemID="{9AC541C5-55E9-4557-B19A-82F694E2EB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24C668-BD49-480A-BE9D-A7DF6FDC99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c5cec-1809-4127-ac69-f0d1d0ac5d24"/>
    <ds:schemaRef ds:uri="fccccfec-29c1-47d1-85c2-66ccfc876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Experience Track Record</vt:lpstr>
      <vt:lpstr>Extra Experience Sheet</vt:lpstr>
      <vt:lpstr>iRent</vt:lpstr>
      <vt:lpstr>iStart</vt:lpstr>
      <vt:lpstr>LoanID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Boyle</dc:creator>
  <cp:lastModifiedBy>Ali Arfa</cp:lastModifiedBy>
  <cp:lastPrinted>2022-03-23T17:59:34Z</cp:lastPrinted>
  <dcterms:created xsi:type="dcterms:W3CDTF">2017-12-18T15:59:23Z</dcterms:created>
  <dcterms:modified xsi:type="dcterms:W3CDTF">2025-05-13T17:13:43Z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0x010100D0AF25413478BD4698295EBA2F501830</vt:lpwstr>
  </property>
</Properties>
</file>