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AW19 Lilly and Sid/Order forms/"/>
    </mc:Choice>
  </mc:AlternateContent>
  <bookViews>
    <workbookView xWindow="0" yWindow="460" windowWidth="28800" windowHeight="16240" tabRatio="500" activeTab="2"/>
  </bookViews>
  <sheets>
    <sheet name="Baby" sheetId="7" r:id="rId1"/>
    <sheet name="Older" sheetId="8" r:id="rId2"/>
    <sheet name="SS19 pricelist" sheetId="3" r:id="rId3"/>
    <sheet name="Codes" sheetId="4" r:id="rId4"/>
    <sheet name="need to remove" sheetId="5" r:id="rId5"/>
  </sheets>
  <definedNames>
    <definedName name="_xlnm._FilterDatabase" localSheetId="2" hidden="1">'SS19 pricelist'!#REF!</definedName>
    <definedName name="CurrencyList">Codes!$C$13:$C$15</definedName>
    <definedName name="_xlnm.Extract" localSheetId="2">'SS19 pricelist'!$Q:$Q</definedName>
    <definedName name="_xlnm.Print_Area" localSheetId="0">Baby!$B$1:$O$74</definedName>
    <definedName name="_xlnm.Print_Area" localSheetId="1">Older!$A$1:$N$70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1" i="7"/>
  <c r="Q135" i="3"/>
  <c r="P135" i="3"/>
  <c r="O135" i="3"/>
  <c r="N135" i="3"/>
  <c r="M135" i="3"/>
  <c r="L135" i="3"/>
  <c r="K135" i="3"/>
  <c r="J135" i="3"/>
  <c r="G135" i="3"/>
  <c r="H135" i="3"/>
  <c r="Q134" i="3"/>
  <c r="P134" i="3"/>
  <c r="O134" i="3"/>
  <c r="N134" i="3"/>
  <c r="M134" i="3"/>
  <c r="L134" i="3"/>
  <c r="K134" i="3"/>
  <c r="J134" i="3"/>
  <c r="G134" i="3"/>
  <c r="H134" i="3"/>
  <c r="Q133" i="3"/>
  <c r="P133" i="3"/>
  <c r="O133" i="3"/>
  <c r="N133" i="3"/>
  <c r="M133" i="3"/>
  <c r="L133" i="3"/>
  <c r="K133" i="3"/>
  <c r="J133" i="3"/>
  <c r="G133" i="3"/>
  <c r="H133" i="3"/>
  <c r="Q132" i="3"/>
  <c r="P132" i="3"/>
  <c r="O132" i="3"/>
  <c r="N132" i="3"/>
  <c r="M132" i="3"/>
  <c r="L132" i="3"/>
  <c r="K132" i="3"/>
  <c r="J132" i="3"/>
  <c r="G132" i="3"/>
  <c r="H132" i="3"/>
  <c r="Q131" i="3"/>
  <c r="P131" i="3"/>
  <c r="O131" i="3"/>
  <c r="N131" i="3"/>
  <c r="M131" i="3"/>
  <c r="L131" i="3"/>
  <c r="K131" i="3"/>
  <c r="J131" i="3"/>
  <c r="G131" i="3"/>
  <c r="H131" i="3"/>
  <c r="Q130" i="3"/>
  <c r="P130" i="3"/>
  <c r="O130" i="3"/>
  <c r="N130" i="3"/>
  <c r="M130" i="3"/>
  <c r="L130" i="3"/>
  <c r="K130" i="3"/>
  <c r="J130" i="3"/>
  <c r="G130" i="3"/>
  <c r="H130" i="3"/>
  <c r="Q129" i="3"/>
  <c r="P129" i="3"/>
  <c r="O129" i="3"/>
  <c r="N129" i="3"/>
  <c r="M129" i="3"/>
  <c r="L129" i="3"/>
  <c r="K129" i="3"/>
  <c r="J129" i="3"/>
  <c r="G129" i="3"/>
  <c r="H129" i="3"/>
  <c r="Q128" i="3"/>
  <c r="P128" i="3"/>
  <c r="O128" i="3"/>
  <c r="N128" i="3"/>
  <c r="M128" i="3"/>
  <c r="L128" i="3"/>
  <c r="K128" i="3"/>
  <c r="J128" i="3"/>
  <c r="G128" i="3"/>
  <c r="H128" i="3"/>
  <c r="Q127" i="3"/>
  <c r="P127" i="3"/>
  <c r="O127" i="3"/>
  <c r="N127" i="3"/>
  <c r="M127" i="3"/>
  <c r="L127" i="3"/>
  <c r="K127" i="3"/>
  <c r="J127" i="3"/>
  <c r="G127" i="3"/>
  <c r="H127" i="3"/>
  <c r="Q126" i="3"/>
  <c r="P126" i="3"/>
  <c r="O126" i="3"/>
  <c r="N126" i="3"/>
  <c r="M126" i="3"/>
  <c r="L126" i="3"/>
  <c r="K126" i="3"/>
  <c r="J126" i="3"/>
  <c r="G126" i="3"/>
  <c r="H126" i="3"/>
  <c r="Q125" i="3"/>
  <c r="P125" i="3"/>
  <c r="O125" i="3"/>
  <c r="N125" i="3"/>
  <c r="M125" i="3"/>
  <c r="L125" i="3"/>
  <c r="K125" i="3"/>
  <c r="J125" i="3"/>
  <c r="G125" i="3"/>
  <c r="H125" i="3"/>
  <c r="Q124" i="3"/>
  <c r="P124" i="3"/>
  <c r="O124" i="3"/>
  <c r="N124" i="3"/>
  <c r="M124" i="3"/>
  <c r="L124" i="3"/>
  <c r="K124" i="3"/>
  <c r="J124" i="3"/>
  <c r="G124" i="3"/>
  <c r="H124" i="3"/>
  <c r="Q123" i="3"/>
  <c r="P123" i="3"/>
  <c r="O123" i="3"/>
  <c r="N123" i="3"/>
  <c r="M123" i="3"/>
  <c r="L123" i="3"/>
  <c r="K123" i="3"/>
  <c r="J123" i="3"/>
  <c r="G123" i="3"/>
  <c r="H123" i="3"/>
  <c r="Q122" i="3"/>
  <c r="P122" i="3"/>
  <c r="O122" i="3"/>
  <c r="N122" i="3"/>
  <c r="M122" i="3"/>
  <c r="L122" i="3"/>
  <c r="K122" i="3"/>
  <c r="J122" i="3"/>
  <c r="G122" i="3"/>
  <c r="H122" i="3"/>
  <c r="Q121" i="3"/>
  <c r="P121" i="3"/>
  <c r="O121" i="3"/>
  <c r="N121" i="3"/>
  <c r="M121" i="3"/>
  <c r="L121" i="3"/>
  <c r="K121" i="3"/>
  <c r="J121" i="3"/>
  <c r="G121" i="3"/>
  <c r="H121" i="3"/>
  <c r="Q120" i="3"/>
  <c r="P120" i="3"/>
  <c r="O120" i="3"/>
  <c r="N120" i="3"/>
  <c r="M120" i="3"/>
  <c r="L120" i="3"/>
  <c r="K120" i="3"/>
  <c r="J120" i="3"/>
  <c r="G120" i="3"/>
  <c r="H120" i="3"/>
  <c r="Q119" i="3"/>
  <c r="P119" i="3"/>
  <c r="O119" i="3"/>
  <c r="N119" i="3"/>
  <c r="M119" i="3"/>
  <c r="L119" i="3"/>
  <c r="K119" i="3"/>
  <c r="J119" i="3"/>
  <c r="G119" i="3"/>
  <c r="H119" i="3"/>
  <c r="Q118" i="3"/>
  <c r="P118" i="3"/>
  <c r="O118" i="3"/>
  <c r="N118" i="3"/>
  <c r="M118" i="3"/>
  <c r="L118" i="3"/>
  <c r="K118" i="3"/>
  <c r="J118" i="3"/>
  <c r="G118" i="3"/>
  <c r="H118" i="3"/>
  <c r="Q117" i="3"/>
  <c r="P117" i="3"/>
  <c r="O117" i="3"/>
  <c r="N117" i="3"/>
  <c r="M117" i="3"/>
  <c r="L117" i="3"/>
  <c r="K117" i="3"/>
  <c r="J117" i="3"/>
  <c r="G117" i="3"/>
  <c r="H117" i="3"/>
  <c r="Q116" i="3"/>
  <c r="P116" i="3"/>
  <c r="O116" i="3"/>
  <c r="N116" i="3"/>
  <c r="M116" i="3"/>
  <c r="L116" i="3"/>
  <c r="K116" i="3"/>
  <c r="J116" i="3"/>
  <c r="G116" i="3"/>
  <c r="H116" i="3"/>
  <c r="Q115" i="3"/>
  <c r="P115" i="3"/>
  <c r="O115" i="3"/>
  <c r="N115" i="3"/>
  <c r="M115" i="3"/>
  <c r="L115" i="3"/>
  <c r="K115" i="3"/>
  <c r="J115" i="3"/>
  <c r="G115" i="3"/>
  <c r="H115" i="3"/>
  <c r="Q114" i="3"/>
  <c r="P114" i="3"/>
  <c r="O114" i="3"/>
  <c r="N114" i="3"/>
  <c r="M114" i="3"/>
  <c r="L114" i="3"/>
  <c r="K114" i="3"/>
  <c r="J114" i="3"/>
  <c r="G114" i="3"/>
  <c r="H114" i="3"/>
  <c r="Q113" i="3"/>
  <c r="P113" i="3"/>
  <c r="O113" i="3"/>
  <c r="N113" i="3"/>
  <c r="M113" i="3"/>
  <c r="L113" i="3"/>
  <c r="K113" i="3"/>
  <c r="J113" i="3"/>
  <c r="G113" i="3"/>
  <c r="H113" i="3"/>
  <c r="Q112" i="3"/>
  <c r="P112" i="3"/>
  <c r="O112" i="3"/>
  <c r="N112" i="3"/>
  <c r="M112" i="3"/>
  <c r="L112" i="3"/>
  <c r="K112" i="3"/>
  <c r="J112" i="3"/>
  <c r="G112" i="3"/>
  <c r="H112" i="3"/>
  <c r="Q111" i="3"/>
  <c r="P111" i="3"/>
  <c r="O111" i="3"/>
  <c r="N111" i="3"/>
  <c r="M111" i="3"/>
  <c r="L111" i="3"/>
  <c r="K111" i="3"/>
  <c r="J111" i="3"/>
  <c r="G111" i="3"/>
  <c r="H111" i="3"/>
  <c r="Q110" i="3"/>
  <c r="P110" i="3"/>
  <c r="O110" i="3"/>
  <c r="N110" i="3"/>
  <c r="M110" i="3"/>
  <c r="L110" i="3"/>
  <c r="K110" i="3"/>
  <c r="J110" i="3"/>
  <c r="G110" i="3"/>
  <c r="H110" i="3"/>
  <c r="Q109" i="3"/>
  <c r="P109" i="3"/>
  <c r="O109" i="3"/>
  <c r="N109" i="3"/>
  <c r="M109" i="3"/>
  <c r="L109" i="3"/>
  <c r="K109" i="3"/>
  <c r="J109" i="3"/>
  <c r="G109" i="3"/>
  <c r="H109" i="3"/>
  <c r="Q108" i="3"/>
  <c r="P108" i="3"/>
  <c r="O108" i="3"/>
  <c r="N108" i="3"/>
  <c r="M108" i="3"/>
  <c r="L108" i="3"/>
  <c r="K108" i="3"/>
  <c r="J108" i="3"/>
  <c r="G108" i="3"/>
  <c r="H108" i="3"/>
  <c r="Q107" i="3"/>
  <c r="P107" i="3"/>
  <c r="O107" i="3"/>
  <c r="N107" i="3"/>
  <c r="M107" i="3"/>
  <c r="L107" i="3"/>
  <c r="K107" i="3"/>
  <c r="J107" i="3"/>
  <c r="G107" i="3"/>
  <c r="H107" i="3"/>
  <c r="Q106" i="3"/>
  <c r="P106" i="3"/>
  <c r="O106" i="3"/>
  <c r="N106" i="3"/>
  <c r="M106" i="3"/>
  <c r="L106" i="3"/>
  <c r="K106" i="3"/>
  <c r="J106" i="3"/>
  <c r="G106" i="3"/>
  <c r="H106" i="3"/>
  <c r="Q105" i="3"/>
  <c r="P105" i="3"/>
  <c r="O105" i="3"/>
  <c r="N105" i="3"/>
  <c r="M105" i="3"/>
  <c r="L105" i="3"/>
  <c r="K105" i="3"/>
  <c r="J105" i="3"/>
  <c r="G105" i="3"/>
  <c r="H105" i="3"/>
  <c r="Q104" i="3"/>
  <c r="P104" i="3"/>
  <c r="O104" i="3"/>
  <c r="N104" i="3"/>
  <c r="M104" i="3"/>
  <c r="L104" i="3"/>
  <c r="K104" i="3"/>
  <c r="J104" i="3"/>
  <c r="G104" i="3"/>
  <c r="H104" i="3"/>
  <c r="Q103" i="3"/>
  <c r="P103" i="3"/>
  <c r="O103" i="3"/>
  <c r="N103" i="3"/>
  <c r="M103" i="3"/>
  <c r="L103" i="3"/>
  <c r="K103" i="3"/>
  <c r="J103" i="3"/>
  <c r="G103" i="3"/>
  <c r="H103" i="3"/>
  <c r="Q102" i="3"/>
  <c r="P102" i="3"/>
  <c r="O102" i="3"/>
  <c r="N102" i="3"/>
  <c r="M102" i="3"/>
  <c r="L102" i="3"/>
  <c r="K102" i="3"/>
  <c r="J102" i="3"/>
  <c r="G102" i="3"/>
  <c r="H102" i="3"/>
  <c r="Q101" i="3"/>
  <c r="P101" i="3"/>
  <c r="O101" i="3"/>
  <c r="N101" i="3"/>
  <c r="M101" i="3"/>
  <c r="L101" i="3"/>
  <c r="K101" i="3"/>
  <c r="J101" i="3"/>
  <c r="G101" i="3"/>
  <c r="H101" i="3"/>
  <c r="Q100" i="3"/>
  <c r="P100" i="3"/>
  <c r="O100" i="3"/>
  <c r="N100" i="3"/>
  <c r="M100" i="3"/>
  <c r="L100" i="3"/>
  <c r="K100" i="3"/>
  <c r="J100" i="3"/>
  <c r="G100" i="3"/>
  <c r="H100" i="3"/>
  <c r="Q99" i="3"/>
  <c r="P99" i="3"/>
  <c r="O99" i="3"/>
  <c r="N99" i="3"/>
  <c r="M99" i="3"/>
  <c r="L99" i="3"/>
  <c r="K99" i="3"/>
  <c r="J99" i="3"/>
  <c r="G99" i="3"/>
  <c r="H99" i="3"/>
  <c r="Q98" i="3"/>
  <c r="P98" i="3"/>
  <c r="O98" i="3"/>
  <c r="N98" i="3"/>
  <c r="M98" i="3"/>
  <c r="L98" i="3"/>
  <c r="K98" i="3"/>
  <c r="J98" i="3"/>
  <c r="G98" i="3"/>
  <c r="H98" i="3"/>
  <c r="Q97" i="3"/>
  <c r="P97" i="3"/>
  <c r="O97" i="3"/>
  <c r="N97" i="3"/>
  <c r="M97" i="3"/>
  <c r="L97" i="3"/>
  <c r="K97" i="3"/>
  <c r="J97" i="3"/>
  <c r="G97" i="3"/>
  <c r="H97" i="3"/>
  <c r="Q96" i="3"/>
  <c r="P96" i="3"/>
  <c r="O96" i="3"/>
  <c r="N96" i="3"/>
  <c r="M96" i="3"/>
  <c r="L96" i="3"/>
  <c r="K96" i="3"/>
  <c r="J96" i="3"/>
  <c r="G96" i="3"/>
  <c r="H96" i="3"/>
  <c r="Q95" i="3"/>
  <c r="P95" i="3"/>
  <c r="O95" i="3"/>
  <c r="N95" i="3"/>
  <c r="M95" i="3"/>
  <c r="L95" i="3"/>
  <c r="K95" i="3"/>
  <c r="J95" i="3"/>
  <c r="G95" i="3"/>
  <c r="H95" i="3"/>
  <c r="Q94" i="3"/>
  <c r="P94" i="3"/>
  <c r="O94" i="3"/>
  <c r="N94" i="3"/>
  <c r="M94" i="3"/>
  <c r="L94" i="3"/>
  <c r="K94" i="3"/>
  <c r="J94" i="3"/>
  <c r="G94" i="3"/>
  <c r="H94" i="3"/>
  <c r="Q93" i="3"/>
  <c r="P93" i="3"/>
  <c r="O93" i="3"/>
  <c r="N93" i="3"/>
  <c r="M93" i="3"/>
  <c r="L93" i="3"/>
  <c r="K93" i="3"/>
  <c r="J93" i="3"/>
  <c r="G93" i="3"/>
  <c r="H93" i="3"/>
  <c r="Q92" i="3"/>
  <c r="P92" i="3"/>
  <c r="O92" i="3"/>
  <c r="N92" i="3"/>
  <c r="M92" i="3"/>
  <c r="L92" i="3"/>
  <c r="K92" i="3"/>
  <c r="J92" i="3"/>
  <c r="G92" i="3"/>
  <c r="H92" i="3"/>
  <c r="Q91" i="3"/>
  <c r="P91" i="3"/>
  <c r="O91" i="3"/>
  <c r="N91" i="3"/>
  <c r="M91" i="3"/>
  <c r="L91" i="3"/>
  <c r="K91" i="3"/>
  <c r="J91" i="3"/>
  <c r="G91" i="3"/>
  <c r="H91" i="3"/>
  <c r="Q90" i="3"/>
  <c r="P90" i="3"/>
  <c r="O90" i="3"/>
  <c r="N90" i="3"/>
  <c r="M90" i="3"/>
  <c r="L90" i="3"/>
  <c r="K90" i="3"/>
  <c r="J90" i="3"/>
  <c r="G90" i="3"/>
  <c r="H90" i="3"/>
  <c r="Q89" i="3"/>
  <c r="P89" i="3"/>
  <c r="O89" i="3"/>
  <c r="N89" i="3"/>
  <c r="M89" i="3"/>
  <c r="L89" i="3"/>
  <c r="K89" i="3"/>
  <c r="J89" i="3"/>
  <c r="G89" i="3"/>
  <c r="H89" i="3"/>
  <c r="Q88" i="3"/>
  <c r="P88" i="3"/>
  <c r="O88" i="3"/>
  <c r="N88" i="3"/>
  <c r="M88" i="3"/>
  <c r="L88" i="3"/>
  <c r="K88" i="3"/>
  <c r="J88" i="3"/>
  <c r="G88" i="3"/>
  <c r="H88" i="3"/>
  <c r="Q87" i="3"/>
  <c r="P87" i="3"/>
  <c r="O87" i="3"/>
  <c r="N87" i="3"/>
  <c r="M87" i="3"/>
  <c r="L87" i="3"/>
  <c r="K87" i="3"/>
  <c r="J87" i="3"/>
  <c r="G87" i="3"/>
  <c r="H87" i="3"/>
  <c r="Q86" i="3"/>
  <c r="P86" i="3"/>
  <c r="O86" i="3"/>
  <c r="N86" i="3"/>
  <c r="M86" i="3"/>
  <c r="L86" i="3"/>
  <c r="K86" i="3"/>
  <c r="J86" i="3"/>
  <c r="G86" i="3"/>
  <c r="H86" i="3"/>
  <c r="Q85" i="3"/>
  <c r="P85" i="3"/>
  <c r="O85" i="3"/>
  <c r="N85" i="3"/>
  <c r="M85" i="3"/>
  <c r="L85" i="3"/>
  <c r="K85" i="3"/>
  <c r="J85" i="3"/>
  <c r="G85" i="3"/>
  <c r="H85" i="3"/>
  <c r="Q84" i="3"/>
  <c r="P84" i="3"/>
  <c r="O84" i="3"/>
  <c r="N84" i="3"/>
  <c r="M84" i="3"/>
  <c r="L84" i="3"/>
  <c r="K84" i="3"/>
  <c r="J84" i="3"/>
  <c r="G84" i="3"/>
  <c r="H84" i="3"/>
  <c r="Q83" i="3"/>
  <c r="P83" i="3"/>
  <c r="O83" i="3"/>
  <c r="N83" i="3"/>
  <c r="M83" i="3"/>
  <c r="L83" i="3"/>
  <c r="K83" i="3"/>
  <c r="J83" i="3"/>
  <c r="G83" i="3"/>
  <c r="H83" i="3"/>
  <c r="Q82" i="3"/>
  <c r="P82" i="3"/>
  <c r="O82" i="3"/>
  <c r="N82" i="3"/>
  <c r="M82" i="3"/>
  <c r="L82" i="3"/>
  <c r="K82" i="3"/>
  <c r="J82" i="3"/>
  <c r="G82" i="3"/>
  <c r="H82" i="3"/>
  <c r="Q81" i="3"/>
  <c r="P81" i="3"/>
  <c r="O81" i="3"/>
  <c r="N81" i="3"/>
  <c r="M81" i="3"/>
  <c r="L81" i="3"/>
  <c r="K81" i="3"/>
  <c r="J81" i="3"/>
  <c r="G81" i="3"/>
  <c r="H81" i="3"/>
  <c r="Q80" i="3"/>
  <c r="P80" i="3"/>
  <c r="O80" i="3"/>
  <c r="N80" i="3"/>
  <c r="M80" i="3"/>
  <c r="L80" i="3"/>
  <c r="K80" i="3"/>
  <c r="J80" i="3"/>
  <c r="G80" i="3"/>
  <c r="H80" i="3"/>
  <c r="Q79" i="3"/>
  <c r="P79" i="3"/>
  <c r="O79" i="3"/>
  <c r="N79" i="3"/>
  <c r="M79" i="3"/>
  <c r="L79" i="3"/>
  <c r="K79" i="3"/>
  <c r="J79" i="3"/>
  <c r="G79" i="3"/>
  <c r="H79" i="3"/>
  <c r="Q78" i="3"/>
  <c r="P78" i="3"/>
  <c r="O78" i="3"/>
  <c r="N78" i="3"/>
  <c r="M78" i="3"/>
  <c r="L78" i="3"/>
  <c r="K78" i="3"/>
  <c r="J78" i="3"/>
  <c r="G78" i="3"/>
  <c r="H78" i="3"/>
  <c r="Q77" i="3"/>
  <c r="P77" i="3"/>
  <c r="O77" i="3"/>
  <c r="N77" i="3"/>
  <c r="M77" i="3"/>
  <c r="L77" i="3"/>
  <c r="K77" i="3"/>
  <c r="J77" i="3"/>
  <c r="G77" i="3"/>
  <c r="H77" i="3"/>
  <c r="Q76" i="3"/>
  <c r="P76" i="3"/>
  <c r="O76" i="3"/>
  <c r="N76" i="3"/>
  <c r="M76" i="3"/>
  <c r="L76" i="3"/>
  <c r="K76" i="3"/>
  <c r="J76" i="3"/>
  <c r="G76" i="3"/>
  <c r="H76" i="3"/>
  <c r="Q75" i="3"/>
  <c r="P75" i="3"/>
  <c r="O75" i="3"/>
  <c r="N75" i="3"/>
  <c r="M75" i="3"/>
  <c r="L75" i="3"/>
  <c r="K75" i="3"/>
  <c r="J75" i="3"/>
  <c r="G75" i="3"/>
  <c r="H75" i="3"/>
  <c r="Q74" i="3"/>
  <c r="P74" i="3"/>
  <c r="O74" i="3"/>
  <c r="N74" i="3"/>
  <c r="M74" i="3"/>
  <c r="L74" i="3"/>
  <c r="K74" i="3"/>
  <c r="J74" i="3"/>
  <c r="G74" i="3"/>
  <c r="H74" i="3"/>
  <c r="Q73" i="3"/>
  <c r="P73" i="3"/>
  <c r="O73" i="3"/>
  <c r="N73" i="3"/>
  <c r="M73" i="3"/>
  <c r="L73" i="3"/>
  <c r="K73" i="3"/>
  <c r="J73" i="3"/>
  <c r="G73" i="3"/>
  <c r="H73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E125" i="3"/>
  <c r="D125" i="3"/>
  <c r="C125" i="3"/>
  <c r="E124" i="3"/>
  <c r="D124" i="3"/>
  <c r="C124" i="3"/>
  <c r="E123" i="3"/>
  <c r="D123" i="3"/>
  <c r="C123" i="3"/>
  <c r="E122" i="3"/>
  <c r="D122" i="3"/>
  <c r="C122" i="3"/>
  <c r="E121" i="3"/>
  <c r="D121" i="3"/>
  <c r="C121" i="3"/>
  <c r="E120" i="3"/>
  <c r="D120" i="3"/>
  <c r="C120" i="3"/>
  <c r="E119" i="3"/>
  <c r="D119" i="3"/>
  <c r="C119" i="3"/>
  <c r="E118" i="3"/>
  <c r="D118" i="3"/>
  <c r="C118" i="3"/>
  <c r="E117" i="3"/>
  <c r="D117" i="3"/>
  <c r="C117" i="3"/>
  <c r="E116" i="3"/>
  <c r="D116" i="3"/>
  <c r="C116" i="3"/>
  <c r="E115" i="3"/>
  <c r="D115" i="3"/>
  <c r="C115" i="3"/>
  <c r="E114" i="3"/>
  <c r="D114" i="3"/>
  <c r="C114" i="3"/>
  <c r="E113" i="3"/>
  <c r="D113" i="3"/>
  <c r="C113" i="3"/>
  <c r="E112" i="3"/>
  <c r="D112" i="3"/>
  <c r="C112" i="3"/>
  <c r="E111" i="3"/>
  <c r="D111" i="3"/>
  <c r="C111" i="3"/>
  <c r="E110" i="3"/>
  <c r="D110" i="3"/>
  <c r="C110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Q72" i="3"/>
  <c r="P72" i="3"/>
  <c r="O72" i="3"/>
  <c r="N72" i="3"/>
  <c r="M72" i="3"/>
  <c r="L72" i="3"/>
  <c r="K72" i="3"/>
  <c r="J72" i="3"/>
  <c r="G72" i="3"/>
  <c r="H72" i="3"/>
  <c r="E72" i="3"/>
  <c r="D72" i="3"/>
  <c r="C72" i="3"/>
  <c r="O71" i="3"/>
  <c r="N71" i="3"/>
  <c r="M71" i="3"/>
  <c r="L71" i="3"/>
  <c r="K71" i="3"/>
  <c r="J71" i="3"/>
  <c r="O70" i="3"/>
  <c r="N70" i="3"/>
  <c r="M70" i="3"/>
  <c r="L70" i="3"/>
  <c r="K70" i="3"/>
  <c r="J70" i="3"/>
  <c r="O69" i="3"/>
  <c r="N69" i="3"/>
  <c r="M69" i="3"/>
  <c r="L69" i="3"/>
  <c r="K69" i="3"/>
  <c r="J69" i="3"/>
  <c r="O68" i="3"/>
  <c r="N68" i="3"/>
  <c r="M68" i="3"/>
  <c r="L68" i="3"/>
  <c r="K68" i="3"/>
  <c r="J68" i="3"/>
  <c r="O67" i="3"/>
  <c r="N67" i="3"/>
  <c r="M67" i="3"/>
  <c r="L67" i="3"/>
  <c r="K67" i="3"/>
  <c r="J67" i="3"/>
  <c r="O66" i="3"/>
  <c r="N66" i="3"/>
  <c r="M66" i="3"/>
  <c r="L66" i="3"/>
  <c r="K66" i="3"/>
  <c r="J66" i="3"/>
  <c r="O65" i="3"/>
  <c r="N65" i="3"/>
  <c r="M65" i="3"/>
  <c r="L65" i="3"/>
  <c r="K65" i="3"/>
  <c r="J65" i="3"/>
  <c r="O64" i="3"/>
  <c r="N64" i="3"/>
  <c r="M64" i="3"/>
  <c r="L64" i="3"/>
  <c r="K64" i="3"/>
  <c r="J64" i="3"/>
  <c r="O63" i="3"/>
  <c r="N63" i="3"/>
  <c r="M63" i="3"/>
  <c r="L63" i="3"/>
  <c r="K63" i="3"/>
  <c r="J63" i="3"/>
  <c r="O62" i="3"/>
  <c r="N62" i="3"/>
  <c r="M62" i="3"/>
  <c r="L62" i="3"/>
  <c r="K62" i="3"/>
  <c r="J62" i="3"/>
  <c r="O61" i="3"/>
  <c r="N61" i="3"/>
  <c r="M61" i="3"/>
  <c r="L61" i="3"/>
  <c r="K61" i="3"/>
  <c r="J61" i="3"/>
  <c r="O60" i="3"/>
  <c r="N60" i="3"/>
  <c r="M60" i="3"/>
  <c r="L60" i="3"/>
  <c r="K60" i="3"/>
  <c r="J60" i="3"/>
  <c r="O59" i="3"/>
  <c r="N59" i="3"/>
  <c r="M59" i="3"/>
  <c r="L59" i="3"/>
  <c r="K59" i="3"/>
  <c r="J59" i="3"/>
  <c r="O58" i="3"/>
  <c r="N58" i="3"/>
  <c r="M58" i="3"/>
  <c r="L58" i="3"/>
  <c r="K58" i="3"/>
  <c r="J58" i="3"/>
  <c r="O57" i="3"/>
  <c r="N57" i="3"/>
  <c r="M57" i="3"/>
  <c r="L57" i="3"/>
  <c r="K57" i="3"/>
  <c r="J57" i="3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M54" i="3"/>
  <c r="L54" i="3"/>
  <c r="K54" i="3"/>
  <c r="J54" i="3"/>
  <c r="O53" i="3"/>
  <c r="N53" i="3"/>
  <c r="M53" i="3"/>
  <c r="L53" i="3"/>
  <c r="K53" i="3"/>
  <c r="J53" i="3"/>
  <c r="O52" i="3"/>
  <c r="N52" i="3"/>
  <c r="M52" i="3"/>
  <c r="L52" i="3"/>
  <c r="K52" i="3"/>
  <c r="J52" i="3"/>
  <c r="O51" i="3"/>
  <c r="N51" i="3"/>
  <c r="M51" i="3"/>
  <c r="L51" i="3"/>
  <c r="K51" i="3"/>
  <c r="J51" i="3"/>
  <c r="O50" i="3"/>
  <c r="N50" i="3"/>
  <c r="M50" i="3"/>
  <c r="L50" i="3"/>
  <c r="K50" i="3"/>
  <c r="J50" i="3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O46" i="3"/>
  <c r="N46" i="3"/>
  <c r="M46" i="3"/>
  <c r="L46" i="3"/>
  <c r="K46" i="3"/>
  <c r="J46" i="3"/>
  <c r="O45" i="3"/>
  <c r="N45" i="3"/>
  <c r="M45" i="3"/>
  <c r="L45" i="3"/>
  <c r="K45" i="3"/>
  <c r="J45" i="3"/>
  <c r="O44" i="3"/>
  <c r="N44" i="3"/>
  <c r="M44" i="3"/>
  <c r="L44" i="3"/>
  <c r="K44" i="3"/>
  <c r="J44" i="3"/>
  <c r="O43" i="3"/>
  <c r="N43" i="3"/>
  <c r="M43" i="3"/>
  <c r="L43" i="3"/>
  <c r="K43" i="3"/>
  <c r="J43" i="3"/>
  <c r="O42" i="3"/>
  <c r="N42" i="3"/>
  <c r="M42" i="3"/>
  <c r="L42" i="3"/>
  <c r="K42" i="3"/>
  <c r="J42" i="3"/>
  <c r="O41" i="3"/>
  <c r="N41" i="3"/>
  <c r="M41" i="3"/>
  <c r="L41" i="3"/>
  <c r="K41" i="3"/>
  <c r="J41" i="3"/>
  <c r="O40" i="3"/>
  <c r="N40" i="3"/>
  <c r="M40" i="3"/>
  <c r="L40" i="3"/>
  <c r="K40" i="3"/>
  <c r="J40" i="3"/>
  <c r="O39" i="3"/>
  <c r="N39" i="3"/>
  <c r="M39" i="3"/>
  <c r="L39" i="3"/>
  <c r="K39" i="3"/>
  <c r="J39" i="3"/>
  <c r="O38" i="3"/>
  <c r="N38" i="3"/>
  <c r="M38" i="3"/>
  <c r="L38" i="3"/>
  <c r="K38" i="3"/>
  <c r="J38" i="3"/>
  <c r="O37" i="3"/>
  <c r="N37" i="3"/>
  <c r="M37" i="3"/>
  <c r="L37" i="3"/>
  <c r="K37" i="3"/>
  <c r="J37" i="3"/>
  <c r="O36" i="3"/>
  <c r="N36" i="3"/>
  <c r="M36" i="3"/>
  <c r="L36" i="3"/>
  <c r="K36" i="3"/>
  <c r="J36" i="3"/>
  <c r="O35" i="3"/>
  <c r="N35" i="3"/>
  <c r="M35" i="3"/>
  <c r="L35" i="3"/>
  <c r="K35" i="3"/>
  <c r="J35" i="3"/>
  <c r="O34" i="3"/>
  <c r="N34" i="3"/>
  <c r="M34" i="3"/>
  <c r="L34" i="3"/>
  <c r="K34" i="3"/>
  <c r="J34" i="3"/>
  <c r="O33" i="3"/>
  <c r="N33" i="3"/>
  <c r="M33" i="3"/>
  <c r="L33" i="3"/>
  <c r="K33" i="3"/>
  <c r="J33" i="3"/>
  <c r="O32" i="3"/>
  <c r="N32" i="3"/>
  <c r="M32" i="3"/>
  <c r="L32" i="3"/>
  <c r="K32" i="3"/>
  <c r="J32" i="3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N29" i="3"/>
  <c r="M29" i="3"/>
  <c r="L29" i="3"/>
  <c r="K29" i="3"/>
  <c r="J29" i="3"/>
  <c r="O28" i="3"/>
  <c r="N28" i="3"/>
  <c r="M28" i="3"/>
  <c r="L28" i="3"/>
  <c r="K28" i="3"/>
  <c r="J28" i="3"/>
  <c r="O27" i="3"/>
  <c r="N27" i="3"/>
  <c r="M27" i="3"/>
  <c r="L27" i="3"/>
  <c r="K27" i="3"/>
  <c r="J27" i="3"/>
  <c r="O26" i="3"/>
  <c r="N26" i="3"/>
  <c r="M26" i="3"/>
  <c r="L26" i="3"/>
  <c r="K26" i="3"/>
  <c r="J26" i="3"/>
  <c r="O25" i="3"/>
  <c r="N25" i="3"/>
  <c r="M25" i="3"/>
  <c r="L25" i="3"/>
  <c r="K25" i="3"/>
  <c r="J25" i="3"/>
  <c r="O24" i="3"/>
  <c r="N24" i="3"/>
  <c r="M24" i="3"/>
  <c r="L24" i="3"/>
  <c r="K24" i="3"/>
  <c r="J24" i="3"/>
  <c r="O23" i="3"/>
  <c r="N23" i="3"/>
  <c r="M23" i="3"/>
  <c r="L23" i="3"/>
  <c r="K23" i="3"/>
  <c r="J23" i="3"/>
  <c r="O22" i="3"/>
  <c r="N22" i="3"/>
  <c r="M22" i="3"/>
  <c r="L22" i="3"/>
  <c r="K22" i="3"/>
  <c r="J22" i="3"/>
  <c r="O21" i="3"/>
  <c r="N21" i="3"/>
  <c r="M21" i="3"/>
  <c r="L21" i="3"/>
  <c r="K21" i="3"/>
  <c r="J21" i="3"/>
  <c r="O20" i="3"/>
  <c r="N20" i="3"/>
  <c r="M20" i="3"/>
  <c r="L20" i="3"/>
  <c r="K20" i="3"/>
  <c r="J20" i="3"/>
  <c r="O19" i="3"/>
  <c r="N19" i="3"/>
  <c r="M19" i="3"/>
  <c r="L19" i="3"/>
  <c r="K19" i="3"/>
  <c r="J19" i="3"/>
  <c r="O18" i="3"/>
  <c r="N18" i="3"/>
  <c r="M18" i="3"/>
  <c r="L18" i="3"/>
  <c r="K18" i="3"/>
  <c r="J18" i="3"/>
  <c r="G71" i="3"/>
  <c r="H71" i="3"/>
  <c r="G70" i="3"/>
  <c r="H70" i="3"/>
  <c r="G69" i="3"/>
  <c r="H69" i="3"/>
  <c r="G68" i="3"/>
  <c r="H68" i="3"/>
  <c r="G67" i="3"/>
  <c r="H67" i="3"/>
  <c r="G66" i="3"/>
  <c r="H66" i="3"/>
  <c r="G65" i="3"/>
  <c r="H65" i="3"/>
  <c r="G64" i="3"/>
  <c r="H64" i="3"/>
  <c r="G63" i="3"/>
  <c r="H63" i="3"/>
  <c r="G62" i="3"/>
  <c r="H62" i="3"/>
  <c r="G61" i="3"/>
  <c r="H61" i="3"/>
  <c r="G60" i="3"/>
  <c r="H60" i="3"/>
  <c r="G59" i="3"/>
  <c r="H59" i="3"/>
  <c r="G58" i="3"/>
  <c r="H58" i="3"/>
  <c r="G57" i="3"/>
  <c r="H57" i="3"/>
  <c r="G56" i="3"/>
  <c r="H56" i="3"/>
  <c r="G55" i="3"/>
  <c r="H55" i="3"/>
  <c r="G54" i="3"/>
  <c r="H54" i="3"/>
  <c r="G53" i="3"/>
  <c r="H53" i="3"/>
  <c r="G52" i="3"/>
  <c r="H52" i="3"/>
  <c r="G51" i="3"/>
  <c r="H51" i="3"/>
  <c r="G50" i="3"/>
  <c r="H50" i="3"/>
  <c r="G49" i="3"/>
  <c r="H49" i="3"/>
  <c r="G48" i="3"/>
  <c r="H48" i="3"/>
  <c r="G47" i="3"/>
  <c r="H47" i="3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  <c r="G27" i="3"/>
  <c r="H27" i="3"/>
  <c r="G26" i="3"/>
  <c r="H26" i="3"/>
  <c r="G25" i="3"/>
  <c r="H25" i="3"/>
  <c r="G24" i="3"/>
  <c r="H24" i="3"/>
  <c r="G23" i="3"/>
  <c r="H23" i="3"/>
  <c r="G22" i="3"/>
  <c r="H22" i="3"/>
  <c r="G21" i="3"/>
  <c r="H21" i="3"/>
  <c r="G20" i="3"/>
  <c r="H20" i="3"/>
  <c r="G19" i="3"/>
  <c r="H19" i="3"/>
  <c r="G18" i="3"/>
  <c r="H18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G81" i="4"/>
  <c r="I81" i="4"/>
  <c r="P81" i="4"/>
  <c r="O81" i="4"/>
  <c r="N81" i="4"/>
  <c r="M81" i="4"/>
  <c r="L81" i="4"/>
  <c r="K81" i="4"/>
  <c r="J81" i="4"/>
  <c r="G80" i="4"/>
  <c r="I80" i="4"/>
  <c r="P80" i="4"/>
  <c r="O80" i="4"/>
  <c r="N80" i="4"/>
  <c r="M80" i="4"/>
  <c r="L80" i="4"/>
  <c r="K80" i="4"/>
  <c r="J80" i="4"/>
  <c r="G79" i="4"/>
  <c r="I79" i="4"/>
  <c r="P79" i="4"/>
  <c r="O79" i="4"/>
  <c r="N79" i="4"/>
  <c r="M79" i="4"/>
  <c r="L79" i="4"/>
  <c r="K79" i="4"/>
  <c r="J79" i="4"/>
  <c r="G78" i="4"/>
  <c r="I78" i="4"/>
  <c r="P78" i="4"/>
  <c r="O78" i="4"/>
  <c r="N78" i="4"/>
  <c r="M78" i="4"/>
  <c r="L78" i="4"/>
  <c r="K78" i="4"/>
  <c r="J78" i="4"/>
  <c r="G77" i="4"/>
  <c r="I77" i="4"/>
  <c r="P77" i="4"/>
  <c r="O77" i="4"/>
  <c r="N77" i="4"/>
  <c r="M77" i="4"/>
  <c r="L77" i="4"/>
  <c r="K77" i="4"/>
  <c r="J77" i="4"/>
  <c r="G76" i="4"/>
  <c r="I76" i="4"/>
  <c r="P76" i="4"/>
  <c r="O76" i="4"/>
  <c r="N76" i="4"/>
  <c r="M76" i="4"/>
  <c r="L76" i="4"/>
  <c r="K76" i="4"/>
  <c r="J76" i="4"/>
  <c r="G138" i="4"/>
  <c r="I138" i="4"/>
  <c r="G137" i="4"/>
  <c r="I137" i="4"/>
  <c r="G136" i="4"/>
  <c r="I136" i="4"/>
  <c r="G135" i="4"/>
  <c r="I135" i="4"/>
  <c r="G134" i="4"/>
  <c r="I134" i="4"/>
  <c r="G133" i="4"/>
  <c r="I133" i="4"/>
  <c r="G132" i="4"/>
  <c r="I132" i="4"/>
  <c r="G131" i="4"/>
  <c r="I131" i="4"/>
  <c r="G130" i="4"/>
  <c r="I130" i="4"/>
  <c r="G129" i="4"/>
  <c r="I129" i="4"/>
  <c r="G128" i="4"/>
  <c r="I128" i="4"/>
  <c r="G127" i="4"/>
  <c r="I127" i="4"/>
  <c r="G126" i="4"/>
  <c r="I126" i="4"/>
  <c r="G125" i="4"/>
  <c r="I125" i="4"/>
  <c r="G124" i="4"/>
  <c r="I124" i="4"/>
  <c r="G123" i="4"/>
  <c r="I123" i="4"/>
  <c r="G122" i="4"/>
  <c r="I122" i="4"/>
  <c r="G121" i="4"/>
  <c r="I121" i="4"/>
  <c r="G120" i="4"/>
  <c r="I120" i="4"/>
  <c r="G119" i="4"/>
  <c r="I119" i="4"/>
  <c r="G118" i="4"/>
  <c r="I118" i="4"/>
  <c r="G117" i="4"/>
  <c r="I117" i="4"/>
  <c r="G116" i="4"/>
  <c r="I116" i="4"/>
  <c r="G115" i="4"/>
  <c r="I115" i="4"/>
  <c r="G114" i="4"/>
  <c r="I114" i="4"/>
  <c r="G113" i="4"/>
  <c r="I113" i="4"/>
  <c r="G112" i="4"/>
  <c r="I112" i="4"/>
  <c r="G111" i="4"/>
  <c r="I111" i="4"/>
  <c r="G110" i="4"/>
  <c r="I110" i="4"/>
  <c r="G109" i="4"/>
  <c r="I109" i="4"/>
  <c r="G108" i="4"/>
  <c r="I108" i="4"/>
  <c r="G107" i="4"/>
  <c r="I107" i="4"/>
  <c r="G106" i="4"/>
  <c r="I106" i="4"/>
  <c r="G105" i="4"/>
  <c r="I105" i="4"/>
  <c r="G104" i="4"/>
  <c r="I104" i="4"/>
  <c r="G103" i="4"/>
  <c r="I103" i="4"/>
  <c r="G102" i="4"/>
  <c r="I102" i="4"/>
  <c r="G101" i="4"/>
  <c r="I101" i="4"/>
  <c r="G100" i="4"/>
  <c r="I100" i="4"/>
  <c r="G99" i="4"/>
  <c r="I99" i="4"/>
  <c r="G98" i="4"/>
  <c r="I98" i="4"/>
  <c r="G97" i="4"/>
  <c r="I97" i="4"/>
  <c r="G96" i="4"/>
  <c r="I96" i="4"/>
  <c r="G95" i="4"/>
  <c r="I95" i="4"/>
  <c r="G94" i="4"/>
  <c r="I94" i="4"/>
  <c r="G93" i="4"/>
  <c r="I93" i="4"/>
  <c r="G92" i="4"/>
  <c r="I92" i="4"/>
  <c r="G91" i="4"/>
  <c r="I91" i="4"/>
  <c r="G90" i="4"/>
  <c r="I90" i="4"/>
  <c r="G89" i="4"/>
  <c r="I89" i="4"/>
  <c r="G88" i="4"/>
  <c r="I88" i="4"/>
  <c r="G87" i="4"/>
  <c r="I87" i="4"/>
  <c r="G86" i="4"/>
  <c r="I86" i="4"/>
  <c r="G85" i="4"/>
  <c r="I85" i="4"/>
  <c r="G84" i="4"/>
  <c r="I84" i="4"/>
  <c r="G83" i="4"/>
  <c r="I83" i="4"/>
  <c r="G82" i="4"/>
  <c r="I82" i="4"/>
  <c r="G75" i="4"/>
  <c r="I75" i="4"/>
  <c r="G74" i="4"/>
  <c r="I74" i="4"/>
  <c r="G73" i="4"/>
  <c r="I73" i="4"/>
  <c r="G72" i="4"/>
  <c r="I72" i="4"/>
  <c r="G71" i="4"/>
  <c r="I71" i="4"/>
  <c r="G70" i="4"/>
  <c r="I70" i="4"/>
  <c r="G69" i="4"/>
  <c r="I69" i="4"/>
  <c r="G68" i="4"/>
  <c r="I68" i="4"/>
  <c r="G67" i="4"/>
  <c r="I67" i="4"/>
  <c r="G66" i="4"/>
  <c r="I66" i="4"/>
  <c r="G65" i="4"/>
  <c r="I65" i="4"/>
  <c r="G64" i="4"/>
  <c r="I64" i="4"/>
  <c r="G63" i="4"/>
  <c r="I63" i="4"/>
  <c r="G62" i="4"/>
  <c r="I62" i="4"/>
  <c r="G61" i="4"/>
  <c r="I61" i="4"/>
  <c r="G60" i="4"/>
  <c r="I60" i="4"/>
  <c r="G59" i="4"/>
  <c r="I59" i="4"/>
  <c r="G58" i="4"/>
  <c r="I58" i="4"/>
  <c r="G57" i="4"/>
  <c r="I57" i="4"/>
  <c r="G56" i="4"/>
  <c r="I56" i="4"/>
  <c r="G55" i="4"/>
  <c r="I55" i="4"/>
  <c r="G54" i="4"/>
  <c r="I54" i="4"/>
  <c r="G53" i="4"/>
  <c r="I53" i="4"/>
  <c r="G52" i="4"/>
  <c r="I52" i="4"/>
  <c r="G51" i="4"/>
  <c r="I51" i="4"/>
  <c r="G50" i="4"/>
  <c r="I50" i="4"/>
  <c r="G49" i="4"/>
  <c r="I49" i="4"/>
  <c r="G48" i="4"/>
  <c r="I48" i="4"/>
  <c r="G47" i="4"/>
  <c r="I47" i="4"/>
  <c r="G46" i="4"/>
  <c r="I46" i="4"/>
  <c r="G45" i="4"/>
  <c r="I45" i="4"/>
  <c r="G44" i="4"/>
  <c r="I44" i="4"/>
  <c r="G43" i="4"/>
  <c r="I43" i="4"/>
  <c r="G42" i="4"/>
  <c r="I42" i="4"/>
  <c r="G41" i="4"/>
  <c r="I41" i="4"/>
  <c r="G40" i="4"/>
  <c r="I40" i="4"/>
  <c r="G39" i="4"/>
  <c r="I39" i="4"/>
  <c r="G38" i="4"/>
  <c r="I38" i="4"/>
  <c r="G37" i="4"/>
  <c r="I37" i="4"/>
  <c r="G36" i="4"/>
  <c r="I36" i="4"/>
  <c r="G35" i="4"/>
  <c r="I35" i="4"/>
  <c r="G34" i="4"/>
  <c r="I34" i="4"/>
  <c r="G33" i="4"/>
  <c r="I33" i="4"/>
  <c r="G32" i="4"/>
  <c r="I32" i="4"/>
  <c r="G31" i="4"/>
  <c r="I31" i="4"/>
  <c r="G30" i="4"/>
  <c r="I30" i="4"/>
  <c r="G29" i="4"/>
  <c r="I29" i="4"/>
  <c r="G28" i="4"/>
  <c r="I28" i="4"/>
  <c r="G27" i="4"/>
  <c r="I27" i="4"/>
  <c r="G26" i="4"/>
  <c r="I26" i="4"/>
  <c r="G25" i="4"/>
  <c r="I25" i="4"/>
  <c r="G24" i="4"/>
  <c r="I24" i="4"/>
  <c r="G23" i="4"/>
  <c r="I23" i="4"/>
  <c r="G22" i="4"/>
  <c r="I22" i="4"/>
  <c r="G21" i="4"/>
  <c r="I21" i="4"/>
  <c r="G20" i="4"/>
  <c r="I20" i="4"/>
  <c r="G19" i="4"/>
  <c r="I19" i="4"/>
  <c r="G18" i="4"/>
  <c r="I18" i="4"/>
  <c r="G8" i="8"/>
  <c r="G9" i="8"/>
  <c r="G10" i="8"/>
  <c r="G11" i="8"/>
  <c r="G12" i="8"/>
  <c r="G13" i="8"/>
  <c r="G14" i="8"/>
  <c r="G15" i="8"/>
  <c r="G16" i="8"/>
  <c r="G33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4" i="8"/>
  <c r="J17" i="3"/>
  <c r="K17" i="3"/>
  <c r="L17" i="3"/>
  <c r="M17" i="3"/>
  <c r="N17" i="3"/>
  <c r="O17" i="3"/>
  <c r="G17" i="3"/>
  <c r="H17" i="3"/>
  <c r="P138" i="4"/>
  <c r="O138" i="4"/>
  <c r="N138" i="4"/>
  <c r="M138" i="4"/>
  <c r="L138" i="4"/>
  <c r="K138" i="4"/>
  <c r="J138" i="4"/>
  <c r="P137" i="4"/>
  <c r="O137" i="4"/>
  <c r="N137" i="4"/>
  <c r="M137" i="4"/>
  <c r="L137" i="4"/>
  <c r="K137" i="4"/>
  <c r="J137" i="4"/>
  <c r="P136" i="4"/>
  <c r="O136" i="4"/>
  <c r="N136" i="4"/>
  <c r="M136" i="4"/>
  <c r="L136" i="4"/>
  <c r="K136" i="4"/>
  <c r="J136" i="4"/>
  <c r="P135" i="4"/>
  <c r="O135" i="4"/>
  <c r="N135" i="4"/>
  <c r="M135" i="4"/>
  <c r="L135" i="4"/>
  <c r="K135" i="4"/>
  <c r="J135" i="4"/>
  <c r="P134" i="4"/>
  <c r="O134" i="4"/>
  <c r="N134" i="4"/>
  <c r="M134" i="4"/>
  <c r="L134" i="4"/>
  <c r="K134" i="4"/>
  <c r="J134" i="4"/>
  <c r="P133" i="4"/>
  <c r="O133" i="4"/>
  <c r="N133" i="4"/>
  <c r="M133" i="4"/>
  <c r="L133" i="4"/>
  <c r="K133" i="4"/>
  <c r="J133" i="4"/>
  <c r="P132" i="4"/>
  <c r="O132" i="4"/>
  <c r="N132" i="4"/>
  <c r="M132" i="4"/>
  <c r="L132" i="4"/>
  <c r="K132" i="4"/>
  <c r="J132" i="4"/>
  <c r="P131" i="4"/>
  <c r="O131" i="4"/>
  <c r="N131" i="4"/>
  <c r="M131" i="4"/>
  <c r="L131" i="4"/>
  <c r="K131" i="4"/>
  <c r="J131" i="4"/>
  <c r="P130" i="4"/>
  <c r="O130" i="4"/>
  <c r="N130" i="4"/>
  <c r="M130" i="4"/>
  <c r="L130" i="4"/>
  <c r="K130" i="4"/>
  <c r="J130" i="4"/>
  <c r="P129" i="4"/>
  <c r="O129" i="4"/>
  <c r="N129" i="4"/>
  <c r="M129" i="4"/>
  <c r="L129" i="4"/>
  <c r="K129" i="4"/>
  <c r="J129" i="4"/>
  <c r="P128" i="4"/>
  <c r="O128" i="4"/>
  <c r="N128" i="4"/>
  <c r="M128" i="4"/>
  <c r="L128" i="4"/>
  <c r="K128" i="4"/>
  <c r="J128" i="4"/>
  <c r="P127" i="4"/>
  <c r="O127" i="4"/>
  <c r="N127" i="4"/>
  <c r="M127" i="4"/>
  <c r="L127" i="4"/>
  <c r="K127" i="4"/>
  <c r="J127" i="4"/>
  <c r="P126" i="4"/>
  <c r="O126" i="4"/>
  <c r="N126" i="4"/>
  <c r="M126" i="4"/>
  <c r="L126" i="4"/>
  <c r="K126" i="4"/>
  <c r="J126" i="4"/>
  <c r="P125" i="4"/>
  <c r="O125" i="4"/>
  <c r="N125" i="4"/>
  <c r="M125" i="4"/>
  <c r="L125" i="4"/>
  <c r="K125" i="4"/>
  <c r="J125" i="4"/>
  <c r="P124" i="4"/>
  <c r="O124" i="4"/>
  <c r="N124" i="4"/>
  <c r="M124" i="4"/>
  <c r="L124" i="4"/>
  <c r="K124" i="4"/>
  <c r="J124" i="4"/>
  <c r="P123" i="4"/>
  <c r="O123" i="4"/>
  <c r="N123" i="4"/>
  <c r="M123" i="4"/>
  <c r="L123" i="4"/>
  <c r="K123" i="4"/>
  <c r="J123" i="4"/>
  <c r="P122" i="4"/>
  <c r="O122" i="4"/>
  <c r="N122" i="4"/>
  <c r="M122" i="4"/>
  <c r="L122" i="4"/>
  <c r="K122" i="4"/>
  <c r="J122" i="4"/>
  <c r="P121" i="4"/>
  <c r="O121" i="4"/>
  <c r="N121" i="4"/>
  <c r="M121" i="4"/>
  <c r="L121" i="4"/>
  <c r="K121" i="4"/>
  <c r="J121" i="4"/>
  <c r="P120" i="4"/>
  <c r="O120" i="4"/>
  <c r="N120" i="4"/>
  <c r="M120" i="4"/>
  <c r="L120" i="4"/>
  <c r="K120" i="4"/>
  <c r="J120" i="4"/>
  <c r="P119" i="4"/>
  <c r="O119" i="4"/>
  <c r="N119" i="4"/>
  <c r="M119" i="4"/>
  <c r="L119" i="4"/>
  <c r="K119" i="4"/>
  <c r="J119" i="4"/>
  <c r="P118" i="4"/>
  <c r="O118" i="4"/>
  <c r="N118" i="4"/>
  <c r="M118" i="4"/>
  <c r="L118" i="4"/>
  <c r="K118" i="4"/>
  <c r="J118" i="4"/>
  <c r="P117" i="4"/>
  <c r="O117" i="4"/>
  <c r="N117" i="4"/>
  <c r="M117" i="4"/>
  <c r="L117" i="4"/>
  <c r="K117" i="4"/>
  <c r="J117" i="4"/>
  <c r="P116" i="4"/>
  <c r="O116" i="4"/>
  <c r="N116" i="4"/>
  <c r="M116" i="4"/>
  <c r="L116" i="4"/>
  <c r="K116" i="4"/>
  <c r="J116" i="4"/>
  <c r="P115" i="4"/>
  <c r="O115" i="4"/>
  <c r="N115" i="4"/>
  <c r="M115" i="4"/>
  <c r="L115" i="4"/>
  <c r="K115" i="4"/>
  <c r="J115" i="4"/>
  <c r="P114" i="4"/>
  <c r="O114" i="4"/>
  <c r="N114" i="4"/>
  <c r="M114" i="4"/>
  <c r="L114" i="4"/>
  <c r="K114" i="4"/>
  <c r="J114" i="4"/>
  <c r="P113" i="4"/>
  <c r="O113" i="4"/>
  <c r="N113" i="4"/>
  <c r="M113" i="4"/>
  <c r="L113" i="4"/>
  <c r="K113" i="4"/>
  <c r="J113" i="4"/>
  <c r="P112" i="4"/>
  <c r="O112" i="4"/>
  <c r="N112" i="4"/>
  <c r="M112" i="4"/>
  <c r="L112" i="4"/>
  <c r="K112" i="4"/>
  <c r="J112" i="4"/>
  <c r="P111" i="4"/>
  <c r="O111" i="4"/>
  <c r="N111" i="4"/>
  <c r="M111" i="4"/>
  <c r="L111" i="4"/>
  <c r="K111" i="4"/>
  <c r="J111" i="4"/>
  <c r="P110" i="4"/>
  <c r="O110" i="4"/>
  <c r="N110" i="4"/>
  <c r="M110" i="4"/>
  <c r="L110" i="4"/>
  <c r="K110" i="4"/>
  <c r="J110" i="4"/>
  <c r="P109" i="4"/>
  <c r="O109" i="4"/>
  <c r="N109" i="4"/>
  <c r="M109" i="4"/>
  <c r="L109" i="4"/>
  <c r="K109" i="4"/>
  <c r="J109" i="4"/>
  <c r="P108" i="4"/>
  <c r="O108" i="4"/>
  <c r="N108" i="4"/>
  <c r="M108" i="4"/>
  <c r="L108" i="4"/>
  <c r="K108" i="4"/>
  <c r="J108" i="4"/>
  <c r="P107" i="4"/>
  <c r="O107" i="4"/>
  <c r="N107" i="4"/>
  <c r="M107" i="4"/>
  <c r="L107" i="4"/>
  <c r="K107" i="4"/>
  <c r="J107" i="4"/>
  <c r="P106" i="4"/>
  <c r="O106" i="4"/>
  <c r="N106" i="4"/>
  <c r="M106" i="4"/>
  <c r="L106" i="4"/>
  <c r="K106" i="4"/>
  <c r="J106" i="4"/>
  <c r="P105" i="4"/>
  <c r="O105" i="4"/>
  <c r="N105" i="4"/>
  <c r="M105" i="4"/>
  <c r="L105" i="4"/>
  <c r="K105" i="4"/>
  <c r="J105" i="4"/>
  <c r="P104" i="4"/>
  <c r="O104" i="4"/>
  <c r="N104" i="4"/>
  <c r="M104" i="4"/>
  <c r="L104" i="4"/>
  <c r="K104" i="4"/>
  <c r="J104" i="4"/>
  <c r="P103" i="4"/>
  <c r="O103" i="4"/>
  <c r="N103" i="4"/>
  <c r="M103" i="4"/>
  <c r="L103" i="4"/>
  <c r="K103" i="4"/>
  <c r="J103" i="4"/>
  <c r="P102" i="4"/>
  <c r="O102" i="4"/>
  <c r="N102" i="4"/>
  <c r="M102" i="4"/>
  <c r="L102" i="4"/>
  <c r="K102" i="4"/>
  <c r="J102" i="4"/>
  <c r="P101" i="4"/>
  <c r="O101" i="4"/>
  <c r="N101" i="4"/>
  <c r="M101" i="4"/>
  <c r="L101" i="4"/>
  <c r="K101" i="4"/>
  <c r="J101" i="4"/>
  <c r="P100" i="4"/>
  <c r="O100" i="4"/>
  <c r="N100" i="4"/>
  <c r="M100" i="4"/>
  <c r="L100" i="4"/>
  <c r="K100" i="4"/>
  <c r="J100" i="4"/>
  <c r="P99" i="4"/>
  <c r="O99" i="4"/>
  <c r="N99" i="4"/>
  <c r="M99" i="4"/>
  <c r="L99" i="4"/>
  <c r="K99" i="4"/>
  <c r="J99" i="4"/>
  <c r="P98" i="4"/>
  <c r="O98" i="4"/>
  <c r="N98" i="4"/>
  <c r="M98" i="4"/>
  <c r="L98" i="4"/>
  <c r="K98" i="4"/>
  <c r="J98" i="4"/>
  <c r="P97" i="4"/>
  <c r="O97" i="4"/>
  <c r="N97" i="4"/>
  <c r="M97" i="4"/>
  <c r="L97" i="4"/>
  <c r="K97" i="4"/>
  <c r="J97" i="4"/>
  <c r="P96" i="4"/>
  <c r="O96" i="4"/>
  <c r="N96" i="4"/>
  <c r="M96" i="4"/>
  <c r="L96" i="4"/>
  <c r="K96" i="4"/>
  <c r="J96" i="4"/>
  <c r="P94" i="4"/>
  <c r="O94" i="4"/>
  <c r="N94" i="4"/>
  <c r="M94" i="4"/>
  <c r="L94" i="4"/>
  <c r="K94" i="4"/>
  <c r="J94" i="4"/>
  <c r="P93" i="4"/>
  <c r="O93" i="4"/>
  <c r="N93" i="4"/>
  <c r="M93" i="4"/>
  <c r="L93" i="4"/>
  <c r="K93" i="4"/>
  <c r="J93" i="4"/>
  <c r="P92" i="4"/>
  <c r="O92" i="4"/>
  <c r="N92" i="4"/>
  <c r="M92" i="4"/>
  <c r="L92" i="4"/>
  <c r="K92" i="4"/>
  <c r="J92" i="4"/>
  <c r="P91" i="4"/>
  <c r="O91" i="4"/>
  <c r="N91" i="4"/>
  <c r="M91" i="4"/>
  <c r="L91" i="4"/>
  <c r="K91" i="4"/>
  <c r="J91" i="4"/>
  <c r="P90" i="4"/>
  <c r="O90" i="4"/>
  <c r="N90" i="4"/>
  <c r="M90" i="4"/>
  <c r="L90" i="4"/>
  <c r="K90" i="4"/>
  <c r="J90" i="4"/>
  <c r="P89" i="4"/>
  <c r="O89" i="4"/>
  <c r="N89" i="4"/>
  <c r="M89" i="4"/>
  <c r="L89" i="4"/>
  <c r="K89" i="4"/>
  <c r="J89" i="4"/>
  <c r="P88" i="4"/>
  <c r="O88" i="4"/>
  <c r="N88" i="4"/>
  <c r="M88" i="4"/>
  <c r="L88" i="4"/>
  <c r="K88" i="4"/>
  <c r="J88" i="4"/>
  <c r="P87" i="4"/>
  <c r="O87" i="4"/>
  <c r="N87" i="4"/>
  <c r="M87" i="4"/>
  <c r="L87" i="4"/>
  <c r="K87" i="4"/>
  <c r="J87" i="4"/>
  <c r="P86" i="4"/>
  <c r="O86" i="4"/>
  <c r="N86" i="4"/>
  <c r="M86" i="4"/>
  <c r="L86" i="4"/>
  <c r="K86" i="4"/>
  <c r="J86" i="4"/>
  <c r="P85" i="4"/>
  <c r="O85" i="4"/>
  <c r="N85" i="4"/>
  <c r="M85" i="4"/>
  <c r="L85" i="4"/>
  <c r="K85" i="4"/>
  <c r="J85" i="4"/>
  <c r="P84" i="4"/>
  <c r="O84" i="4"/>
  <c r="N84" i="4"/>
  <c r="M84" i="4"/>
  <c r="L84" i="4"/>
  <c r="K84" i="4"/>
  <c r="J84" i="4"/>
  <c r="P83" i="4"/>
  <c r="O83" i="4"/>
  <c r="N83" i="4"/>
  <c r="M83" i="4"/>
  <c r="L83" i="4"/>
  <c r="K83" i="4"/>
  <c r="J83" i="4"/>
  <c r="P82" i="4"/>
  <c r="O82" i="4"/>
  <c r="N82" i="4"/>
  <c r="M82" i="4"/>
  <c r="L82" i="4"/>
  <c r="K82" i="4"/>
  <c r="J82" i="4"/>
  <c r="O75" i="4"/>
  <c r="N75" i="4"/>
  <c r="M75" i="4"/>
  <c r="L75" i="4"/>
  <c r="K75" i="4"/>
  <c r="J75" i="4"/>
  <c r="O74" i="4"/>
  <c r="N74" i="4"/>
  <c r="M74" i="4"/>
  <c r="L74" i="4"/>
  <c r="K74" i="4"/>
  <c r="J74" i="4"/>
  <c r="O73" i="4"/>
  <c r="N73" i="4"/>
  <c r="M73" i="4"/>
  <c r="L73" i="4"/>
  <c r="K73" i="4"/>
  <c r="J73" i="4"/>
  <c r="O72" i="4"/>
  <c r="N72" i="4"/>
  <c r="M72" i="4"/>
  <c r="L72" i="4"/>
  <c r="K72" i="4"/>
  <c r="J72" i="4"/>
  <c r="O71" i="4"/>
  <c r="N71" i="4"/>
  <c r="M71" i="4"/>
  <c r="L71" i="4"/>
  <c r="K71" i="4"/>
  <c r="J71" i="4"/>
  <c r="O70" i="4"/>
  <c r="N70" i="4"/>
  <c r="M70" i="4"/>
  <c r="L70" i="4"/>
  <c r="K70" i="4"/>
  <c r="J70" i="4"/>
  <c r="O69" i="4"/>
  <c r="N69" i="4"/>
  <c r="M69" i="4"/>
  <c r="L69" i="4"/>
  <c r="K69" i="4"/>
  <c r="J69" i="4"/>
  <c r="O68" i="4"/>
  <c r="N68" i="4"/>
  <c r="M68" i="4"/>
  <c r="L68" i="4"/>
  <c r="K68" i="4"/>
  <c r="J68" i="4"/>
  <c r="O67" i="4"/>
  <c r="N67" i="4"/>
  <c r="M67" i="4"/>
  <c r="L67" i="4"/>
  <c r="K67" i="4"/>
  <c r="J67" i="4"/>
  <c r="O66" i="4"/>
  <c r="N66" i="4"/>
  <c r="M66" i="4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J64" i="4"/>
  <c r="O63" i="4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O58" i="4"/>
  <c r="N58" i="4"/>
  <c r="M58" i="4"/>
  <c r="L58" i="4"/>
  <c r="K58" i="4"/>
  <c r="J58" i="4"/>
  <c r="O57" i="4"/>
  <c r="N57" i="4"/>
  <c r="M57" i="4"/>
  <c r="L57" i="4"/>
  <c r="K57" i="4"/>
  <c r="J57" i="4"/>
  <c r="O56" i="4"/>
  <c r="N56" i="4"/>
  <c r="M56" i="4"/>
  <c r="L56" i="4"/>
  <c r="K56" i="4"/>
  <c r="J56" i="4"/>
  <c r="D17" i="3"/>
  <c r="G17" i="4"/>
  <c r="I17" i="4"/>
  <c r="G65" i="8"/>
  <c r="G66" i="8"/>
  <c r="P8" i="8"/>
  <c r="U138" i="4"/>
  <c r="V138" i="4"/>
  <c r="U137" i="4"/>
  <c r="V137" i="4"/>
  <c r="U136" i="4"/>
  <c r="V136" i="4"/>
  <c r="U135" i="4"/>
  <c r="V135" i="4"/>
  <c r="U134" i="4"/>
  <c r="V134" i="4"/>
  <c r="U133" i="4"/>
  <c r="V133" i="4"/>
  <c r="U132" i="4"/>
  <c r="V132" i="4"/>
  <c r="U131" i="4"/>
  <c r="V131" i="4"/>
  <c r="U130" i="4"/>
  <c r="V130" i="4"/>
  <c r="U129" i="4"/>
  <c r="V129" i="4"/>
  <c r="U128" i="4"/>
  <c r="V128" i="4"/>
  <c r="U127" i="4"/>
  <c r="V127" i="4"/>
  <c r="U126" i="4"/>
  <c r="V126" i="4"/>
  <c r="U125" i="4"/>
  <c r="V125" i="4"/>
  <c r="U124" i="4"/>
  <c r="V124" i="4"/>
  <c r="U123" i="4"/>
  <c r="V123" i="4"/>
  <c r="U122" i="4"/>
  <c r="V122" i="4"/>
  <c r="U121" i="4"/>
  <c r="V121" i="4"/>
  <c r="U120" i="4"/>
  <c r="V120" i="4"/>
  <c r="U119" i="4"/>
  <c r="V119" i="4"/>
  <c r="U118" i="4"/>
  <c r="V118" i="4"/>
  <c r="U117" i="4"/>
  <c r="V117" i="4"/>
  <c r="U116" i="4"/>
  <c r="V116" i="4"/>
  <c r="U115" i="4"/>
  <c r="V115" i="4"/>
  <c r="U114" i="4"/>
  <c r="V114" i="4"/>
  <c r="U113" i="4"/>
  <c r="V113" i="4"/>
  <c r="U112" i="4"/>
  <c r="V112" i="4"/>
  <c r="U111" i="4"/>
  <c r="V111" i="4"/>
  <c r="U110" i="4"/>
  <c r="V110" i="4"/>
  <c r="U109" i="4"/>
  <c r="V109" i="4"/>
  <c r="U108" i="4"/>
  <c r="V108" i="4"/>
  <c r="U107" i="4"/>
  <c r="V107" i="4"/>
  <c r="U106" i="4"/>
  <c r="V106" i="4"/>
  <c r="U105" i="4"/>
  <c r="V105" i="4"/>
  <c r="U104" i="4"/>
  <c r="V104" i="4"/>
  <c r="U103" i="4"/>
  <c r="V103" i="4"/>
  <c r="U102" i="4"/>
  <c r="V102" i="4"/>
  <c r="U101" i="4"/>
  <c r="V101" i="4"/>
  <c r="U100" i="4"/>
  <c r="V100" i="4"/>
  <c r="U99" i="4"/>
  <c r="V99" i="4"/>
  <c r="U98" i="4"/>
  <c r="V98" i="4"/>
  <c r="U97" i="4"/>
  <c r="V97" i="4"/>
  <c r="U96" i="4"/>
  <c r="V96" i="4"/>
  <c r="U95" i="4"/>
  <c r="V95" i="4"/>
  <c r="U94" i="4"/>
  <c r="V94" i="4"/>
  <c r="U93" i="4"/>
  <c r="V93" i="4"/>
  <c r="U92" i="4"/>
  <c r="V92" i="4"/>
  <c r="U91" i="4"/>
  <c r="V91" i="4"/>
  <c r="U90" i="4"/>
  <c r="V90" i="4"/>
  <c r="U89" i="4"/>
  <c r="V89" i="4"/>
  <c r="U88" i="4"/>
  <c r="V88" i="4"/>
  <c r="U87" i="4"/>
  <c r="V87" i="4"/>
  <c r="U86" i="4"/>
  <c r="V86" i="4"/>
  <c r="U85" i="4"/>
  <c r="V85" i="4"/>
  <c r="U84" i="4"/>
  <c r="V84" i="4"/>
  <c r="U83" i="4"/>
  <c r="V83" i="4"/>
  <c r="U82" i="4"/>
  <c r="V82" i="4"/>
  <c r="U81" i="4"/>
  <c r="V81" i="4"/>
  <c r="U80" i="4"/>
  <c r="V80" i="4"/>
  <c r="U79" i="4"/>
  <c r="V79" i="4"/>
  <c r="U78" i="4"/>
  <c r="V78" i="4"/>
  <c r="U77" i="4"/>
  <c r="V77" i="4"/>
  <c r="U76" i="4"/>
  <c r="V76" i="4"/>
  <c r="U75" i="4"/>
  <c r="V75" i="4"/>
  <c r="U74" i="4"/>
  <c r="V74" i="4"/>
  <c r="U73" i="4"/>
  <c r="V73" i="4"/>
  <c r="U72" i="4"/>
  <c r="V72" i="4"/>
  <c r="U71" i="4"/>
  <c r="V71" i="4"/>
  <c r="U70" i="4"/>
  <c r="V70" i="4"/>
  <c r="U69" i="4"/>
  <c r="V69" i="4"/>
  <c r="U68" i="4"/>
  <c r="V68" i="4"/>
  <c r="U67" i="4"/>
  <c r="V67" i="4"/>
  <c r="U66" i="4"/>
  <c r="V66" i="4"/>
  <c r="U65" i="4"/>
  <c r="V65" i="4"/>
  <c r="U64" i="4"/>
  <c r="V64" i="4"/>
  <c r="U63" i="4"/>
  <c r="V63" i="4"/>
  <c r="V62" i="4"/>
  <c r="U61" i="4"/>
  <c r="V61" i="4"/>
  <c r="U60" i="4"/>
  <c r="V60" i="4"/>
  <c r="U59" i="4"/>
  <c r="V59" i="4"/>
  <c r="U58" i="4"/>
  <c r="V58" i="4"/>
  <c r="U57" i="4"/>
  <c r="V57" i="4"/>
  <c r="U56" i="4"/>
  <c r="V56" i="4"/>
  <c r="U55" i="4"/>
  <c r="V55" i="4"/>
  <c r="U54" i="4"/>
  <c r="V54" i="4"/>
  <c r="U53" i="4"/>
  <c r="V53" i="4"/>
  <c r="U52" i="4"/>
  <c r="V52" i="4"/>
  <c r="U51" i="4"/>
  <c r="V51" i="4"/>
  <c r="U50" i="4"/>
  <c r="V50" i="4"/>
  <c r="U49" i="4"/>
  <c r="V49" i="4"/>
  <c r="U48" i="4"/>
  <c r="V48" i="4"/>
  <c r="U47" i="4"/>
  <c r="V47" i="4"/>
  <c r="U46" i="4"/>
  <c r="V46" i="4"/>
  <c r="U45" i="4"/>
  <c r="V45" i="4"/>
  <c r="U44" i="4"/>
  <c r="V44" i="4"/>
  <c r="U43" i="4"/>
  <c r="V43" i="4"/>
  <c r="U42" i="4"/>
  <c r="V42" i="4"/>
  <c r="U41" i="4"/>
  <c r="V41" i="4"/>
  <c r="U40" i="4"/>
  <c r="V40" i="4"/>
  <c r="U39" i="4"/>
  <c r="V39" i="4"/>
  <c r="U38" i="4"/>
  <c r="V38" i="4"/>
  <c r="U37" i="4"/>
  <c r="V37" i="4"/>
  <c r="U36" i="4"/>
  <c r="V36" i="4"/>
  <c r="U35" i="4"/>
  <c r="V35" i="4"/>
  <c r="U34" i="4"/>
  <c r="V34" i="4"/>
  <c r="U33" i="4"/>
  <c r="V33" i="4"/>
  <c r="U32" i="4"/>
  <c r="V32" i="4"/>
  <c r="U31" i="4"/>
  <c r="V31" i="4"/>
  <c r="U30" i="4"/>
  <c r="V30" i="4"/>
  <c r="U29" i="4"/>
  <c r="V29" i="4"/>
  <c r="U28" i="4"/>
  <c r="V28" i="4"/>
  <c r="U27" i="4"/>
  <c r="V27" i="4"/>
  <c r="U26" i="4"/>
  <c r="V26" i="4"/>
  <c r="U25" i="4"/>
  <c r="V25" i="4"/>
  <c r="U24" i="4"/>
  <c r="V24" i="4"/>
  <c r="U23" i="4"/>
  <c r="V23" i="4"/>
  <c r="U22" i="4"/>
  <c r="V22" i="4"/>
  <c r="U21" i="4"/>
  <c r="V21" i="4"/>
  <c r="U20" i="4"/>
  <c r="V20" i="4"/>
  <c r="U19" i="4"/>
  <c r="V19" i="4"/>
  <c r="U18" i="4"/>
  <c r="V18" i="4"/>
  <c r="O55" i="4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O50" i="4"/>
  <c r="N50" i="4"/>
  <c r="M50" i="4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O41" i="4"/>
  <c r="N41" i="4"/>
  <c r="M41" i="4"/>
  <c r="L41" i="4"/>
  <c r="K41" i="4"/>
  <c r="J41" i="4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O34" i="4"/>
  <c r="N34" i="4"/>
  <c r="M34" i="4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O26" i="4"/>
  <c r="N26" i="4"/>
  <c r="M26" i="4"/>
  <c r="L26" i="4"/>
  <c r="K26" i="4"/>
  <c r="J26" i="4"/>
  <c r="O25" i="4"/>
  <c r="N25" i="4"/>
  <c r="M25" i="4"/>
  <c r="L25" i="4"/>
  <c r="K25" i="4"/>
  <c r="J25" i="4"/>
  <c r="O24" i="4"/>
  <c r="N24" i="4"/>
  <c r="M24" i="4"/>
  <c r="L24" i="4"/>
  <c r="K24" i="4"/>
  <c r="J24" i="4"/>
  <c r="O23" i="4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O18" i="4"/>
  <c r="N18" i="4"/>
  <c r="M18" i="4"/>
  <c r="L18" i="4"/>
  <c r="K18" i="4"/>
  <c r="J18" i="4"/>
  <c r="P95" i="4"/>
  <c r="C17" i="3"/>
  <c r="U17" i="4"/>
  <c r="V17" i="4"/>
  <c r="S17" i="4"/>
  <c r="K95" i="4"/>
  <c r="J17" i="4"/>
  <c r="E17" i="3"/>
  <c r="M95" i="4"/>
  <c r="J95" i="4"/>
  <c r="O17" i="4"/>
  <c r="K17" i="4"/>
  <c r="L17" i="4"/>
  <c r="M17" i="4"/>
  <c r="N17" i="4"/>
  <c r="O95" i="4"/>
  <c r="L95" i="4"/>
  <c r="N95" i="4"/>
</calcChain>
</file>

<file path=xl/sharedStrings.xml><?xml version="1.0" encoding="utf-8"?>
<sst xmlns="http://schemas.openxmlformats.org/spreadsheetml/2006/main" count="1830" uniqueCount="340">
  <si>
    <t>Email</t>
  </si>
  <si>
    <t>Code</t>
    <phoneticPr fontId="10" type="noConversion"/>
  </si>
  <si>
    <t>Price</t>
    <phoneticPr fontId="10" type="noConversion"/>
  </si>
  <si>
    <t>co</t>
    <phoneticPr fontId="10" type="noConversion"/>
  </si>
  <si>
    <t>b</t>
    <phoneticPr fontId="10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</si>
  <si>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</si>
  <si>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</si>
  <si>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</si>
  <si>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</si>
  <si>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</si>
  <si>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</si>
  <si>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</si>
  <si>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</si>
  <si>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</si>
  <si>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</si>
  <si>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</si>
  <si>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</si>
  <si>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</si>
  <si>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</si>
  <si>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</si>
  <si>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</si>
  <si>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</si>
  <si>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</si>
  <si>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</si>
  <si>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</si>
  <si>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</si>
  <si>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</si>
  <si>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</si>
  <si>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</si>
  <si>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2/3,3/4,4/5,5/6,6/7,7/8 Years</t>
  </si>
  <si>
    <t>Telephone Number</t>
    <phoneticPr fontId="10" type="noConversion"/>
  </si>
  <si>
    <t>Name of Buyer</t>
    <phoneticPr fontId="10" type="noConversion"/>
  </si>
  <si>
    <t>Name of Shop</t>
    <phoneticPr fontId="10" type="noConversion"/>
  </si>
  <si>
    <t>Delivery address</t>
    <phoneticPr fontId="10" type="noConversion"/>
  </si>
  <si>
    <t>Post code</t>
    <phoneticPr fontId="10" type="noConversion"/>
  </si>
  <si>
    <t>T0</t>
    <phoneticPr fontId="10" type="noConversion"/>
  </si>
  <si>
    <t>Delivery Address Line 2</t>
  </si>
  <si>
    <t>Delivery Address Line 1</t>
  </si>
  <si>
    <t>Delivery Address Line 3</t>
  </si>
  <si>
    <t>co</t>
    <phoneticPr fontId="10" type="noConversion"/>
  </si>
  <si>
    <t>g</t>
    <phoneticPr fontId="10" type="noConversion"/>
  </si>
  <si>
    <t>Customer Name</t>
  </si>
  <si>
    <t>Address</t>
  </si>
  <si>
    <t xml:space="preserve">Email </t>
  </si>
  <si>
    <t>Notes/PO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</si>
  <si>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</si>
  <si>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</si>
  <si>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</si>
  <si>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</si>
  <si>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</si>
  <si>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</si>
  <si>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</si>
  <si>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</si>
  <si>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</si>
  <si>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</si>
  <si>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</si>
  <si>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</si>
  <si>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</si>
  <si>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</si>
  <si>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</si>
  <si>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</si>
  <si>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</si>
  <si>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</si>
  <si>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</si>
  <si>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Unisex Baby</t>
  </si>
  <si>
    <t>12</t>
  </si>
  <si>
    <t>18</t>
  </si>
  <si>
    <t>24</t>
  </si>
  <si>
    <t>0-6m</t>
  </si>
  <si>
    <t>0-3m</t>
  </si>
  <si>
    <t>3-6m</t>
  </si>
  <si>
    <t>6-12m</t>
  </si>
  <si>
    <t>12-18m</t>
  </si>
  <si>
    <t>18-24m</t>
  </si>
  <si>
    <t>9-18m</t>
  </si>
  <si>
    <t>0-9m</t>
  </si>
  <si>
    <t>a</t>
  </si>
  <si>
    <t>B</t>
  </si>
  <si>
    <t>USA</t>
  </si>
  <si>
    <t>D</t>
  </si>
  <si>
    <t>T0</t>
    <phoneticPr fontId="10" type="noConversion"/>
  </si>
  <si>
    <t>Total Baby</t>
  </si>
  <si>
    <t>Total Older</t>
  </si>
  <si>
    <t>Total Order</t>
  </si>
  <si>
    <t>Total baby</t>
  </si>
  <si>
    <t>AW18 Order form</t>
  </si>
  <si>
    <t>SS19</t>
  </si>
  <si>
    <t>GLSBG1</t>
  </si>
  <si>
    <t>BEAR FACE PRINTED PLAYSUIT</t>
  </si>
  <si>
    <t>GLSBG2</t>
  </si>
  <si>
    <t>APPLIQUE UNICORN PLAYSUIT</t>
  </si>
  <si>
    <t>GLSBG3</t>
  </si>
  <si>
    <t>SWAN HOUSE APPLIQUE PLAYSET</t>
  </si>
  <si>
    <t>GLSBG4</t>
  </si>
  <si>
    <t>SWAN PRINT DUNGAREES</t>
  </si>
  <si>
    <t>GLSBG5</t>
  </si>
  <si>
    <t>CAT PINI DRESS AND LEGGINGS SET</t>
  </si>
  <si>
    <t>GLSBG6</t>
  </si>
  <si>
    <t>STRIPE LAYERING TOP</t>
  </si>
  <si>
    <t>GLSBG7</t>
  </si>
  <si>
    <t>PINK LAYERING TOP</t>
  </si>
  <si>
    <t>GLSBG8</t>
  </si>
  <si>
    <t>RESERSIBLE PINI DRESS- SWAN/NAVY</t>
  </si>
  <si>
    <t>GLSBG9</t>
  </si>
  <si>
    <t>FRILL NECK TOP AND SWAN LEGGINGS SET</t>
  </si>
  <si>
    <t>GLSBG11</t>
  </si>
  <si>
    <t>SWAN PRINT PLAYSUIT/HAT SET</t>
  </si>
  <si>
    <t>GLSBG12</t>
  </si>
  <si>
    <t>SWAN HOME PLAYSUIT</t>
  </si>
  <si>
    <t>GLSBG13</t>
  </si>
  <si>
    <t>SWAN APPLIQUE DRESS/LEGGINGS SET</t>
  </si>
  <si>
    <t>GLSBG18</t>
  </si>
  <si>
    <t>MIX FABRIC DRESS FLORAL/STRIPE</t>
  </si>
  <si>
    <t>GLSBG19</t>
  </si>
  <si>
    <t>MIX FABRIC DRESS UNICORN/STRIPE</t>
  </si>
  <si>
    <t>GLSBG191</t>
  </si>
  <si>
    <t>MIX FABRIC DRESS PEGASUS/STRIPE</t>
  </si>
  <si>
    <t>GLSBG20</t>
  </si>
  <si>
    <t>CHARACTER POCKET FLANNEL DRESS</t>
  </si>
  <si>
    <t>GLSBG21</t>
  </si>
  <si>
    <t>CHECK JERSEY DRESS</t>
  </si>
  <si>
    <t>GLSBG22</t>
  </si>
  <si>
    <t>UNICORN DRESS AND LEGGINGS SET</t>
  </si>
  <si>
    <t>GLSBG23</t>
  </si>
  <si>
    <t>WOVEN CHECK DRESS</t>
  </si>
  <si>
    <t>GLSBG24</t>
  </si>
  <si>
    <t>PEGASUS WOVEN DUNGAREE</t>
  </si>
  <si>
    <t>GLSBG25</t>
  </si>
  <si>
    <t>DOTTY DUNGAREE</t>
  </si>
  <si>
    <t>GLSBG26</t>
  </si>
  <si>
    <t>PINK STRIPE LEGGINGS</t>
  </si>
  <si>
    <t>GLSBG27</t>
  </si>
  <si>
    <t>DENIM JEGGINGS</t>
  </si>
  <si>
    <t>GLSBG28</t>
  </si>
  <si>
    <t>REVERSIBLE PINI -STRIPE/DITSY</t>
  </si>
  <si>
    <t>GLSBG29</t>
  </si>
  <si>
    <t>REVERSIBLE PINI - DENIM/UNICORN</t>
  </si>
  <si>
    <t>GLSBG31</t>
  </si>
  <si>
    <t>STAR SWEATSHIRT</t>
  </si>
  <si>
    <t>GLSBG33</t>
  </si>
  <si>
    <t>CORD SWAN APPLIQUE DRESS</t>
  </si>
  <si>
    <t>GLSBG38</t>
  </si>
  <si>
    <t>SWAN APPLIQUE JERSEY DRESS</t>
  </si>
  <si>
    <t>GLSBG653</t>
  </si>
  <si>
    <t>DOTTY TIGHTS</t>
  </si>
  <si>
    <t>GLSBG650</t>
  </si>
  <si>
    <t>CABLE TIGHTS</t>
  </si>
  <si>
    <t>GLSBG689</t>
  </si>
  <si>
    <t>PRETTY STRIPE TIGHTS</t>
  </si>
  <si>
    <t>GLSBB1</t>
  </si>
  <si>
    <t>BEAR PRINT SLEEPSUIT</t>
  </si>
  <si>
    <t>GLSBB2</t>
  </si>
  <si>
    <t>APPLIQUE UFO PLAYSUIT</t>
  </si>
  <si>
    <t>GLSBB3</t>
  </si>
  <si>
    <t>APPLIQUE BEAR PLAYSET</t>
  </si>
  <si>
    <t>GLSBB4</t>
  </si>
  <si>
    <t>BEAR SWEATSHIRT AND LEGGINGS</t>
  </si>
  <si>
    <t>GLSBB6</t>
  </si>
  <si>
    <t xml:space="preserve">NAVY STRIPE TOP </t>
  </si>
  <si>
    <t>GLSBB7</t>
  </si>
  <si>
    <t>PLACKET TOP</t>
  </si>
  <si>
    <t>GLSBB9</t>
  </si>
  <si>
    <t>LITTLE STAR SWEAT AND IGLOO LEGGINGS SET</t>
  </si>
  <si>
    <t>GLSBB11</t>
  </si>
  <si>
    <t>IGLOO PRINT PLAYSUIT SET</t>
  </si>
  <si>
    <t>GLSBB12</t>
  </si>
  <si>
    <t>BEAR HOUSE APPLIQUE PLAYSUIT</t>
  </si>
  <si>
    <t>GLSBB13</t>
  </si>
  <si>
    <t>LITTLE STAR REVERSIBLE TROUSER SET</t>
  </si>
  <si>
    <t>GLSBB14</t>
  </si>
  <si>
    <t xml:space="preserve">JERSEY DUNGAREES- CHECK </t>
  </si>
  <si>
    <t>GLSBB15</t>
  </si>
  <si>
    <t>JERSEY DUNGAREES- BLUES STRIPE</t>
  </si>
  <si>
    <t>GLSBB16</t>
  </si>
  <si>
    <t>APPLIQUE PLAYSUIT- BUS</t>
  </si>
  <si>
    <t>GLSBB17</t>
  </si>
  <si>
    <t xml:space="preserve">APPLIQUE PLAYSET-PENGUIN </t>
  </si>
  <si>
    <t>GLSBB18</t>
  </si>
  <si>
    <t>STRIPE TOP/ FLANNEL TROUSER</t>
  </si>
  <si>
    <t>GLSBB20</t>
  </si>
  <si>
    <t>ROCKET CHECK REVERSIBLE TROUSER SET</t>
  </si>
  <si>
    <t>GLSBB21</t>
  </si>
  <si>
    <t>COLLAR PLAYSUIT</t>
  </si>
  <si>
    <t>GLSBB22</t>
  </si>
  <si>
    <t>STAR PRINT SWEATSHIRT/ JOGGERS SET</t>
  </si>
  <si>
    <t>GLSBB23</t>
  </si>
  <si>
    <t>ROCKET SWEAT 3PC SET</t>
  </si>
  <si>
    <t>GLSBB24</t>
  </si>
  <si>
    <t>WOVEN CHECK SHIRT/CORD REVERSIBLE SET</t>
  </si>
  <si>
    <t>GLSBB25</t>
  </si>
  <si>
    <t>ROCKET PRINT OUTERSUIT</t>
  </si>
  <si>
    <t>GLSBB26</t>
  </si>
  <si>
    <t>ROCKET DUNGAREES</t>
  </si>
  <si>
    <t>GLSBB27</t>
  </si>
  <si>
    <t>STRIPE NAVY LEGGING</t>
  </si>
  <si>
    <t>GLSBB28</t>
  </si>
  <si>
    <t>ROCKET SWEATSHIRT</t>
  </si>
  <si>
    <t>GLSBB34</t>
  </si>
  <si>
    <t>CHARACTER KNEE LITTLE BEAR SET</t>
  </si>
  <si>
    <t>GLSBB36</t>
  </si>
  <si>
    <t>STAR PRINT OUTERSUIT</t>
  </si>
  <si>
    <t>GLSUB1</t>
  </si>
  <si>
    <t>MOUSE PRINT PLAYSUIT</t>
  </si>
  <si>
    <t>GLSUB2</t>
  </si>
  <si>
    <t>APPLIQUE MOUSE PLAYSUIT</t>
  </si>
  <si>
    <t>GLSUB3</t>
  </si>
  <si>
    <t>APPLIQUE MOUSE PLAYSET</t>
  </si>
  <si>
    <t>GLSUB4</t>
  </si>
  <si>
    <t xml:space="preserve">MOUSE SWEATSHIRT AND LEGGINGS </t>
  </si>
  <si>
    <t>GLSUB5</t>
  </si>
  <si>
    <t>CHARACTER DUNGAREE- MOUSE</t>
  </si>
  <si>
    <t>GLSUB6</t>
  </si>
  <si>
    <t>GREY STRIPE TOP</t>
  </si>
  <si>
    <t>GLSUB7</t>
  </si>
  <si>
    <t>MOUSE SWEAT JACKET- REVERSIBLE</t>
  </si>
  <si>
    <t>Baby Boy</t>
  </si>
  <si>
    <t>0-12M</t>
  </si>
  <si>
    <t>0-2Y</t>
  </si>
  <si>
    <t>0-12</t>
  </si>
  <si>
    <t>0-2 Y</t>
  </si>
  <si>
    <t>Baby Girl</t>
  </si>
  <si>
    <t>0-27</t>
  </si>
  <si>
    <t>0-2</t>
  </si>
  <si>
    <t>GLSOB1</t>
  </si>
  <si>
    <t>BEAR CHARACTER SWEATSHRT</t>
  </si>
  <si>
    <t>Older Boys</t>
  </si>
  <si>
    <t>GLSOB10</t>
  </si>
  <si>
    <t>STAR JOGGERS</t>
  </si>
  <si>
    <t>GLSOB11</t>
  </si>
  <si>
    <t>EXPLORE STRIPE TOP</t>
  </si>
  <si>
    <t>GLSOB12</t>
  </si>
  <si>
    <t>EXPLORE RAGLAN TOP</t>
  </si>
  <si>
    <t>GLSOB13</t>
  </si>
  <si>
    <t>SPACE BEAR TOP</t>
  </si>
  <si>
    <t>GLSOB14</t>
  </si>
  <si>
    <t>PATCHWORK BEAR TOP</t>
  </si>
  <si>
    <t>GLSOB15</t>
  </si>
  <si>
    <t>BEAR HUG TOP</t>
  </si>
  <si>
    <t>GLSOB16</t>
  </si>
  <si>
    <t>SKATING TIGER TOP</t>
  </si>
  <si>
    <t>GLSOB17</t>
  </si>
  <si>
    <t>SUPER HERO SPACE BOY TOP</t>
  </si>
  <si>
    <t>DINO BURGER APPLIQUE TOP</t>
  </si>
  <si>
    <t>GLSOB19</t>
  </si>
  <si>
    <t>HEADPHONES BEAR APPLIQUE TOP</t>
  </si>
  <si>
    <t>GLSOB2</t>
  </si>
  <si>
    <t>REVERSIBLE TOP</t>
  </si>
  <si>
    <t>GLSOB20</t>
  </si>
  <si>
    <t>DINO APPLIQUE TOP</t>
  </si>
  <si>
    <t>GLSOB23</t>
  </si>
  <si>
    <t>CHARACTER SLEEVE HOODIE</t>
  </si>
  <si>
    <t>GLSOB24</t>
  </si>
  <si>
    <t>MONSTER JOGGERS</t>
  </si>
  <si>
    <t>GLSOB25</t>
  </si>
  <si>
    <t>SPACE DOG RAGLAN TOP</t>
  </si>
  <si>
    <t>GLSOB3</t>
  </si>
  <si>
    <t>GLSOB39</t>
  </si>
  <si>
    <t>BUS APPLIQUE TOP</t>
  </si>
  <si>
    <t>GLSOB4</t>
  </si>
  <si>
    <t>STARRY SWEATSHIRT</t>
  </si>
  <si>
    <t>GLSOB40</t>
  </si>
  <si>
    <t>GLSOB41</t>
  </si>
  <si>
    <t>ROCKET JOGGERS</t>
  </si>
  <si>
    <t>GLSOB42</t>
  </si>
  <si>
    <t>SPACE TOP</t>
  </si>
  <si>
    <t>GLSOB43</t>
  </si>
  <si>
    <t>ROCKET APPLIQUE TOP</t>
  </si>
  <si>
    <t>GLSOB44</t>
  </si>
  <si>
    <t>LONDON CALLING TOP</t>
  </si>
  <si>
    <t>GLSOB5</t>
  </si>
  <si>
    <t>WOVEN CHECK SHIRT</t>
  </si>
  <si>
    <t>GLSOB6</t>
  </si>
  <si>
    <t>JERSEY CHECK SHIRT</t>
  </si>
  <si>
    <t>GLSOB8</t>
  </si>
  <si>
    <t>CORD TROUSERS -BURGUNDY</t>
  </si>
  <si>
    <t>GLSOB9</t>
  </si>
  <si>
    <t>CORD TROUSERS- NAVY</t>
  </si>
  <si>
    <t>GLSOG1</t>
  </si>
  <si>
    <t xml:space="preserve">COLLAR WOVEN DRESS- PEGASUS </t>
  </si>
  <si>
    <t>Older Girls</t>
  </si>
  <si>
    <t>SWAN APPLIQUE CORD PINI</t>
  </si>
  <si>
    <t>GLSOG12</t>
  </si>
  <si>
    <t>SWAN POCKET JERSEY DRESS</t>
  </si>
  <si>
    <t>GLSOG13</t>
  </si>
  <si>
    <t>PEGASUS FULL SKIRT</t>
  </si>
  <si>
    <t>GLSOG14</t>
  </si>
  <si>
    <t>APPLIQUE HEM DENIM SKIRT</t>
  </si>
  <si>
    <t>GLSOG16</t>
  </si>
  <si>
    <t>SWAN SWEATSHIRT</t>
  </si>
  <si>
    <t>GLSOG17</t>
  </si>
  <si>
    <t>APPLIQUE SWAN TOP</t>
  </si>
  <si>
    <t>GLSOG18</t>
  </si>
  <si>
    <t>APPLIQUE PEGASUS TOP</t>
  </si>
  <si>
    <t>GLSOG19</t>
  </si>
  <si>
    <t>SPACE GIRLS PRINTED TOP</t>
  </si>
  <si>
    <t>GLSOG2</t>
  </si>
  <si>
    <t xml:space="preserve">UNICORN PRINTED PINI </t>
  </si>
  <si>
    <t>GLSOG20</t>
  </si>
  <si>
    <t>APPLIQUE PRESENTS TOP</t>
  </si>
  <si>
    <t>GLSOG21</t>
  </si>
  <si>
    <t>GLSOG22</t>
  </si>
  <si>
    <t>CHARACTER SWAN LEGGINGS</t>
  </si>
  <si>
    <t>GLSOG23</t>
  </si>
  <si>
    <t>APPLIQUE UNICORN TOP</t>
  </si>
  <si>
    <t>GLSOG24</t>
  </si>
  <si>
    <t>FABRIC MIX DRESS- PEGASUS</t>
  </si>
  <si>
    <t>GLSOG30</t>
  </si>
  <si>
    <t>MOCK PINI CHARACTER DRESS</t>
  </si>
  <si>
    <t>GLSOG35</t>
  </si>
  <si>
    <t>FOLLOW YOUR DREAMS TOP</t>
  </si>
  <si>
    <t>GLSOG36</t>
  </si>
  <si>
    <t xml:space="preserve">FRILL NECK TOP </t>
  </si>
  <si>
    <t>GLSOG38</t>
  </si>
  <si>
    <t>DOTTY SKIRT</t>
  </si>
  <si>
    <t>GLSOG39</t>
  </si>
  <si>
    <t>CHECK DRESS</t>
  </si>
  <si>
    <t>GLSOG4</t>
  </si>
  <si>
    <t>CHECK FRILL INSERT DRESS</t>
  </si>
  <si>
    <t>GLSOG5</t>
  </si>
  <si>
    <t>SWAN BEAR JERSEY DRESS</t>
  </si>
  <si>
    <t>GLSOG527</t>
  </si>
  <si>
    <t>FUNKY STRIPE TIGHTS</t>
  </si>
  <si>
    <t>GLSOG594</t>
  </si>
  <si>
    <t>CHARACTER KNEE TIGHTS</t>
  </si>
  <si>
    <t>GLSOG595</t>
  </si>
  <si>
    <t>SWAN STRIPE TIGHTS</t>
  </si>
  <si>
    <t>GLSOG7</t>
  </si>
  <si>
    <t>FABRIC MIX DRESS STRIPE/FLORAL</t>
  </si>
  <si>
    <t>GLSOG9</t>
  </si>
  <si>
    <t>FABRIC MIX DRESS- STRIPE/dotty</t>
  </si>
  <si>
    <t>GLSBG30</t>
  </si>
  <si>
    <t>GLSOG10</t>
  </si>
  <si>
    <t>GLSOG11</t>
  </si>
  <si>
    <t>GLSOG25</t>
  </si>
  <si>
    <t>0-18 Y</t>
  </si>
  <si>
    <t>15/08/2019</t>
  </si>
  <si>
    <t>Delivery Mid August 2019</t>
  </si>
  <si>
    <t>GLSOB7</t>
  </si>
  <si>
    <t>MASTER CODE</t>
  </si>
  <si>
    <t>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</si>
</sst>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.0"/>
    <numFmt numFmtId="165" formatCode="[$£-809]#,##0.00;[Red]\-[$£-809]#,##0.00"/>
    <numFmt numFmtId="166" formatCode="_([$$-409]* #,##0.00_);_([$$-409]* \(#,##0.00\);_([$$-409]* &quot;-&quot;??_);_(@_)"/>
    <numFmt numFmtId="167" formatCode="&quot;£&quot;#,##0.00"/>
    <numFmt numFmtId="168" formatCode="_-[$£-809]* #,##0.00_-;\-[$£-809]* #,##0.00_-;_-[$£-809]* &quot;-&quot;??_-;_-@_-"/>
  </numFmts>
  <fonts count="32" x14ac:knownFonts="1"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Verdana"/>
      <family val="2"/>
    </font>
    <font>
      <sz val="13"/>
      <name val="Arial"/>
    </font>
    <font>
      <u/>
      <sz val="10"/>
      <name val="Arial"/>
    </font>
    <font>
      <b/>
      <u/>
      <sz val="10"/>
      <color theme="0"/>
      <name val="Arial"/>
      <family val="2"/>
    </font>
    <font>
      <sz val="10"/>
      <color rgb="FF000000"/>
      <name val="Arial"/>
    </font>
    <font>
      <sz val="12"/>
      <name val="Arial"/>
      <family val="2"/>
    </font>
    <font>
      <sz val="10"/>
      <color theme="4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298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5" fillId="0" borderId="0"/>
    <xf numFmtId="0" fontId="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3" fillId="2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NumberFormat="1" applyFont="1" applyFill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7" fillId="0" borderId="0" xfId="0" applyFont="1"/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6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5" fillId="0" borderId="0" xfId="0" applyNumberFormat="1" applyFont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quotePrefix="1" applyNumberFormat="1" applyFont="1" applyFill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 applyFill="1"/>
    <xf numFmtId="0" fontId="1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3" fillId="0" borderId="0" xfId="0" applyNumberFormat="1" applyFont="1" applyAlignment="1">
      <alignment horizontal="left"/>
    </xf>
    <xf numFmtId="0" fontId="13" fillId="12" borderId="0" xfId="0" applyFont="1" applyFill="1" applyAlignment="1">
      <alignment horizontal="left"/>
    </xf>
    <xf numFmtId="0" fontId="14" fillId="11" borderId="3" xfId="0" applyFont="1" applyFill="1" applyBorder="1"/>
    <xf numFmtId="0" fontId="14" fillId="11" borderId="4" xfId="0" applyFont="1" applyFill="1" applyBorder="1"/>
    <xf numFmtId="0" fontId="14" fillId="11" borderId="5" xfId="0" applyFont="1" applyFill="1" applyBorder="1"/>
    <xf numFmtId="0" fontId="14" fillId="11" borderId="6" xfId="0" applyFont="1" applyFill="1" applyBorder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3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3" fillId="0" borderId="0" xfId="0" applyNumberFormat="1" applyFont="1" applyAlignment="1">
      <alignment horizontal="center" vertical="center"/>
    </xf>
    <xf numFmtId="1" fontId="0" fillId="10" borderId="1" xfId="0" applyNumberFormat="1" applyFill="1" applyBorder="1"/>
    <xf numFmtId="1" fontId="0" fillId="0" borderId="0" xfId="0" applyNumberFormat="1" applyFill="1"/>
    <xf numFmtId="0" fontId="3" fillId="0" borderId="0" xfId="0" applyFont="1"/>
    <xf numFmtId="165" fontId="0" fillId="0" borderId="0" xfId="0" applyNumberFormat="1"/>
    <xf numFmtId="14" fontId="0" fillId="0" borderId="0" xfId="0" applyNumberFormat="1" applyFont="1"/>
    <xf numFmtId="0" fontId="3" fillId="3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5" fillId="11" borderId="2" xfId="3" applyFont="1" applyFill="1" applyBorder="1" applyAlignment="1" applyProtection="1"/>
    <xf numFmtId="0" fontId="26" fillId="0" borderId="0" xfId="0" applyFont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166" fontId="3" fillId="0" borderId="0" xfId="0" applyNumberFormat="1" applyFont="1" applyAlignment="1">
      <alignment horizontal="left"/>
    </xf>
    <xf numFmtId="0" fontId="23" fillId="0" borderId="0" xfId="0" applyFont="1" applyFill="1"/>
    <xf numFmtId="0" fontId="3" fillId="11" borderId="3" xfId="0" applyFont="1" applyFill="1" applyBorder="1"/>
    <xf numFmtId="0" fontId="3" fillId="11" borderId="4" xfId="0" applyFont="1" applyFill="1" applyBorder="1"/>
    <xf numFmtId="0" fontId="27" fillId="11" borderId="2" xfId="3" applyFont="1" applyFill="1" applyBorder="1" applyAlignment="1" applyProtection="1"/>
    <xf numFmtId="0" fontId="3" fillId="11" borderId="5" xfId="0" applyFont="1" applyFill="1" applyBorder="1"/>
    <xf numFmtId="0" fontId="3" fillId="11" borderId="6" xfId="0" applyFont="1" applyFill="1" applyBorder="1"/>
    <xf numFmtId="1" fontId="3" fillId="0" borderId="1" xfId="0" applyNumberFormat="1" applyFont="1" applyBorder="1"/>
    <xf numFmtId="0" fontId="3" fillId="12" borderId="0" xfId="0" applyFont="1" applyFill="1" applyAlignment="1">
      <alignment horizontal="left"/>
    </xf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11" fillId="0" borderId="0" xfId="1" applyNumberFormat="1" applyFont="1" applyFill="1" applyAlignment="1">
      <alignment horizontal="left"/>
    </xf>
    <xf numFmtId="167" fontId="3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left"/>
    </xf>
    <xf numFmtId="168" fontId="5" fillId="3" borderId="0" xfId="0" applyNumberFormat="1" applyFont="1" applyFill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68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" fontId="3" fillId="3" borderId="0" xfId="0" quotePrefix="1" applyNumberFormat="1" applyFont="1" applyFill="1" applyAlignment="1">
      <alignment horizontal="left"/>
    </xf>
    <xf numFmtId="0" fontId="30" fillId="0" borderId="0" xfId="0" applyFont="1"/>
    <xf numFmtId="0" fontId="3" fillId="13" borderId="0" xfId="0" applyFont="1" applyFill="1" applyAlignment="1"/>
    <xf numFmtId="0" fontId="3" fillId="13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14" borderId="0" xfId="0" applyFont="1" applyFill="1" applyAlignment="1"/>
    <xf numFmtId="0" fontId="3" fillId="15" borderId="0" xfId="0" applyFont="1" applyFill="1" applyAlignment="1">
      <alignment horizontal="left"/>
    </xf>
    <xf numFmtId="0" fontId="23" fillId="0" borderId="1" xfId="0" applyFont="1" applyFill="1" applyBorder="1"/>
    <xf numFmtId="0" fontId="28" fillId="0" borderId="1" xfId="0" applyFont="1" applyFill="1" applyBorder="1"/>
    <xf numFmtId="0" fontId="3" fillId="15" borderId="0" xfId="0" applyFont="1" applyFill="1" applyBorder="1" applyAlignment="1">
      <alignment horizontal="left"/>
    </xf>
    <xf numFmtId="0" fontId="3" fillId="13" borderId="0" xfId="0" applyFont="1" applyFill="1" applyBorder="1" applyAlignment="1"/>
    <xf numFmtId="0" fontId="13" fillId="15" borderId="0" xfId="0" applyFont="1" applyFill="1" applyAlignment="1">
      <alignment horizontal="left"/>
    </xf>
    <xf numFmtId="0" fontId="31" fillId="0" borderId="1" xfId="0" applyFont="1" applyFill="1" applyBorder="1"/>
    <xf numFmtId="0" fontId="14" fillId="11" borderId="7" xfId="0" applyFont="1" applyFill="1" applyBorder="1"/>
    <xf numFmtId="0" fontId="14" fillId="11" borderId="9" xfId="0" applyFont="1" applyFill="1" applyBorder="1"/>
    <xf numFmtId="0" fontId="3" fillId="16" borderId="0" xfId="0" applyFont="1" applyFill="1" applyAlignment="1"/>
    <xf numFmtId="0" fontId="0" fillId="16" borderId="0" xfId="0" applyFont="1" applyFill="1" applyAlignment="1"/>
    <xf numFmtId="166" fontId="3" fillId="13" borderId="0" xfId="0" applyNumberFormat="1" applyFont="1" applyFill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166" fontId="22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</cellXfs>
  <cellStyles count="298">
    <cellStyle name="Bad" xfId="1" builtinId="27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Good" xfId="2" builtinId="26"/>
    <cellStyle name="Hyperlink" xfId="3" builtinId="8"/>
    <cellStyle name="Hyperlink 2" xfId="4"/>
    <cellStyle name="Normal" xfId="0" builtinId="0"/>
    <cellStyle name="Normal 2" xfId="5"/>
    <cellStyle name="Normal 3" xfId="6"/>
    <cellStyle name="Normal 4" xfId="2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88898</xdr:colOff>
      <xdr:row>0</xdr:row>
      <xdr:rowOff>53879</xdr:rowOff>
    </xdr:from>
    <xdr:to>
      <xdr:col>8</xdr:col>
      <xdr:colOff>210512</xdr:colOff>
      <xdr:row>3</xdr:row>
      <xdr:rowOff>88516</xdr:rowOff>
    </xdr:to>
    <xdr:pic>
      <xdr:nvPicPr>
        <xdr:cNvPr id="2" name="Picture 1" descr="LS logo white back ground 2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383" y="53879"/>
          <a:ext cx="1761068" cy="554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97368</xdr:colOff>
      <xdr:row>0</xdr:row>
      <xdr:rowOff>38100</xdr:rowOff>
    </xdr:from>
    <xdr:to>
      <xdr:col>8</xdr:col>
      <xdr:colOff>397935</xdr:colOff>
      <xdr:row>3</xdr:row>
      <xdr:rowOff>79638</xdr:rowOff>
    </xdr:to>
    <xdr:pic>
      <xdr:nvPicPr>
        <xdr:cNvPr id="3" name="Picture 2" descr="LS logo white back ground 2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8668" y="38100"/>
          <a:ext cx="1816100" cy="524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38100</xdr:rowOff>
    </xdr:from>
    <xdr:to>
      <xdr:col>3</xdr:col>
      <xdr:colOff>552450</xdr:colOff>
      <xdr:row>3</xdr:row>
      <xdr:rowOff>85725</xdr:rowOff>
    </xdr:to>
    <xdr:pic>
      <xdr:nvPicPr>
        <xdr:cNvPr id="3732" name="Picture 1" descr="logo.JPG">
          <a:extLst>
            <a:ext uri="{FF2B5EF4-FFF2-40B4-BE49-F238E27FC236}">
              <a16:creationId xmlns:a16="http://schemas.microsoft.com/office/drawing/2014/main" xmlns="" id="{00000000-0008-0000-0200-000094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8100"/>
          <a:ext cx="16954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057"/>
  <sheetViews>
    <sheetView topLeftCell="B1" zoomScale="110" zoomScaleNormal="110" zoomScalePageLayoutView="110" workbookViewId="0">
      <pane ySplit="5" topLeftCell="A6" activePane="bottomLeft" state="frozen"/>
      <selection pane="bottomLeft" activeCell="S1" sqref="S1:T1048576"/>
    </sheetView>
  </sheetViews>
  <sheetFormatPr baseColWidth="10" defaultColWidth="11" defaultRowHeight="13" x14ac:dyDescent="0.15"/>
  <cols>
    <col min="1" max="1" width="4.1640625" style="78" hidden="1" customWidth="1"/>
    <col min="2" max="2" width="12.5" style="78" customWidth="1"/>
    <col min="3" max="3" width="11" style="78" customWidth="1"/>
    <col min="4" max="4" width="40.83203125" style="78" customWidth="1"/>
    <col min="5" max="5" width="7" style="107" customWidth="1"/>
    <col min="6" max="6" width="18.83203125" style="78" hidden="1" customWidth="1"/>
    <col min="7" max="7" width="7.83203125" style="87" customWidth="1"/>
    <col min="8" max="15" width="5.5" style="104" customWidth="1"/>
    <col min="16" max="18" width="11" style="78"/>
    <col min="19" max="19" width="18" style="119" customWidth="1"/>
    <col min="20" max="20" width="10.83203125" style="119"/>
    <col min="21" max="16384" width="11" style="78"/>
  </cols>
  <sheetData>
    <row r="1" spans="1:20" ht="14" customHeight="1" x14ac:dyDescent="0.15">
      <c r="A1" s="78">
        <v>1</v>
      </c>
      <c r="B1" s="92" t="s">
        <v>41</v>
      </c>
      <c r="C1" s="93"/>
      <c r="D1" s="94"/>
      <c r="G1" s="96"/>
      <c r="H1" s="124"/>
      <c r="I1" s="124"/>
      <c r="J1" s="124"/>
      <c r="K1" s="125" t="s">
        <v>78</v>
      </c>
      <c r="L1" s="124"/>
      <c r="M1" s="124"/>
      <c r="N1" s="124"/>
      <c r="O1" s="124"/>
      <c r="P1" s="96"/>
      <c r="S1" s="119" t="s">
        <v>338</v>
      </c>
      <c r="T1" s="119" t="s">
        <v>339</v>
      </c>
    </row>
    <row r="2" spans="1:20" ht="14" customHeight="1" x14ac:dyDescent="0.15">
      <c r="A2" s="78">
        <v>2</v>
      </c>
      <c r="B2" s="97" t="s">
        <v>42</v>
      </c>
      <c r="C2" s="98"/>
      <c r="D2" s="94"/>
      <c r="G2" s="96"/>
      <c r="H2" s="124"/>
      <c r="I2" s="124"/>
      <c r="J2" s="129" t="s">
        <v>336</v>
      </c>
      <c r="K2" s="124"/>
      <c r="L2" s="124"/>
      <c r="M2" s="124"/>
      <c r="N2" s="124"/>
      <c r="O2" s="124"/>
      <c r="P2" s="96"/>
      <c r="S2" s="121" t="s">
        <v>201</v>
      </c>
      <c r="T2" s="119">
        <v>15</v>
      </c>
    </row>
    <row r="3" spans="1:20" ht="14" customHeight="1" x14ac:dyDescent="0.15">
      <c r="A3" s="78">
        <v>3</v>
      </c>
      <c r="B3" s="97"/>
      <c r="C3" s="98"/>
      <c r="D3" s="94"/>
      <c r="G3" s="96"/>
      <c r="H3" s="124"/>
      <c r="I3" s="124"/>
      <c r="J3" s="124"/>
      <c r="K3" s="124"/>
      <c r="L3" s="124"/>
      <c r="M3" s="124"/>
      <c r="N3" s="124"/>
      <c r="O3" s="124"/>
      <c r="P3" s="96"/>
      <c r="S3" s="119" t="s">
        <v>201</v>
      </c>
      <c r="T3" s="119">
        <v>15</v>
      </c>
    </row>
    <row r="4" spans="1:20" ht="14" customHeight="1" x14ac:dyDescent="0.15">
      <c r="A4" s="78">
        <v>4</v>
      </c>
      <c r="B4" s="97" t="s">
        <v>43</v>
      </c>
      <c r="C4" s="98"/>
      <c r="D4" s="99"/>
      <c r="G4" s="96"/>
      <c r="H4" s="124"/>
      <c r="I4" s="124"/>
      <c r="J4" s="124"/>
      <c r="K4" s="124"/>
      <c r="L4" s="124"/>
      <c r="M4" s="124"/>
      <c r="N4" s="124"/>
      <c r="O4" s="124"/>
      <c r="P4" s="96"/>
      <c r="S4" s="119" t="s">
        <v>201</v>
      </c>
      <c r="T4" s="119">
        <v>15</v>
      </c>
    </row>
    <row r="5" spans="1:20" ht="13" customHeight="1" x14ac:dyDescent="0.15">
      <c r="A5" s="78">
        <v>5</v>
      </c>
      <c r="B5" s="100" t="s">
        <v>44</v>
      </c>
      <c r="C5" s="101"/>
      <c r="D5" s="94"/>
      <c r="H5" s="102" t="s">
        <v>68</v>
      </c>
      <c r="I5" s="102" t="s">
        <v>69</v>
      </c>
      <c r="J5" s="102" t="s">
        <v>70</v>
      </c>
      <c r="K5" s="102" t="s">
        <v>71</v>
      </c>
      <c r="L5" s="102" t="s">
        <v>72</v>
      </c>
      <c r="M5" s="102" t="s">
        <v>73</v>
      </c>
      <c r="N5" s="102" t="s">
        <v>75</v>
      </c>
      <c r="O5" s="102" t="s">
        <v>74</v>
      </c>
      <c r="S5" s="121" t="s">
        <v>203</v>
      </c>
      <c r="T5" s="119">
        <v>18</v>
      </c>
    </row>
    <row r="6" spans="1:20" ht="14" customHeight="1" x14ac:dyDescent="0.15">
      <c r="A6" s="78">
        <v>6</v>
      </c>
      <c r="B6" s="126" t="s">
        <v>215</v>
      </c>
      <c r="C6" s="127" t="s">
        <v>149</v>
      </c>
      <c r="D6" s="127" t="s">
        <v>150</v>
      </c>
      <c r="E6" s="134">
        <v>15</v>
      </c>
      <c r="F6" s="95"/>
      <c r="G6" s="135">
        <f>SUM(H6:O6)*E6</f>
        <v>0</v>
      </c>
      <c r="H6" s="88"/>
      <c r="I6" s="89"/>
      <c r="J6" s="89"/>
      <c r="K6" s="89"/>
      <c r="L6" s="88"/>
      <c r="M6" s="88"/>
      <c r="N6" s="88"/>
      <c r="O6" s="88"/>
      <c r="P6" s="78" t="s">
        <v>216</v>
      </c>
      <c r="S6" s="119" t="s">
        <v>203</v>
      </c>
      <c r="T6" s="119">
        <v>18</v>
      </c>
    </row>
    <row r="7" spans="1:20" ht="14" customHeight="1" x14ac:dyDescent="0.15">
      <c r="A7" s="78">
        <v>7</v>
      </c>
      <c r="B7" s="126" t="s">
        <v>215</v>
      </c>
      <c r="C7" s="127" t="s">
        <v>163</v>
      </c>
      <c r="D7" s="127" t="s">
        <v>164</v>
      </c>
      <c r="E7" s="134">
        <v>22</v>
      </c>
      <c r="F7" s="95"/>
      <c r="G7" s="135">
        <f t="shared" ref="G7:G69" si="0">SUM(H7:O7)*E7</f>
        <v>0</v>
      </c>
      <c r="H7" s="88"/>
      <c r="I7" s="89"/>
      <c r="J7" s="89"/>
      <c r="K7" s="89"/>
      <c r="L7" s="88"/>
      <c r="M7" s="88"/>
      <c r="N7" s="88"/>
      <c r="O7" s="88"/>
      <c r="P7" s="78" t="s">
        <v>216</v>
      </c>
      <c r="S7" s="119" t="s">
        <v>203</v>
      </c>
      <c r="T7" s="119">
        <v>18</v>
      </c>
    </row>
    <row r="8" spans="1:20" ht="14" customHeight="1" x14ac:dyDescent="0.15">
      <c r="A8" s="78">
        <v>8</v>
      </c>
      <c r="B8" s="126" t="s">
        <v>215</v>
      </c>
      <c r="C8" s="127" t="s">
        <v>165</v>
      </c>
      <c r="D8" s="127" t="s">
        <v>166</v>
      </c>
      <c r="E8" s="134">
        <v>18</v>
      </c>
      <c r="F8" s="95"/>
      <c r="G8" s="135">
        <f t="shared" si="0"/>
        <v>0</v>
      </c>
      <c r="H8" s="88"/>
      <c r="I8" s="89"/>
      <c r="J8" s="89"/>
      <c r="K8" s="89"/>
      <c r="L8" s="88"/>
      <c r="M8" s="88"/>
      <c r="N8" s="88"/>
      <c r="O8" s="88"/>
      <c r="P8" s="78" t="s">
        <v>216</v>
      </c>
      <c r="S8" s="121" t="s">
        <v>205</v>
      </c>
      <c r="T8" s="119">
        <v>25</v>
      </c>
    </row>
    <row r="9" spans="1:20" ht="14" customHeight="1" x14ac:dyDescent="0.15">
      <c r="A9" s="78">
        <v>9</v>
      </c>
      <c r="B9" s="123" t="s">
        <v>215</v>
      </c>
      <c r="C9" s="117" t="s">
        <v>167</v>
      </c>
      <c r="D9" s="117" t="s">
        <v>168</v>
      </c>
      <c r="E9" s="134">
        <v>27</v>
      </c>
      <c r="F9" s="95"/>
      <c r="G9" s="135">
        <f t="shared" si="0"/>
        <v>0</v>
      </c>
      <c r="H9" s="88"/>
      <c r="I9" s="89"/>
      <c r="J9" s="89"/>
      <c r="K9" s="89"/>
      <c r="L9" s="89"/>
      <c r="M9" s="89"/>
      <c r="N9" s="88"/>
      <c r="O9" s="88"/>
      <c r="P9" s="78" t="s">
        <v>217</v>
      </c>
      <c r="S9" s="119" t="s">
        <v>205</v>
      </c>
      <c r="T9" s="119">
        <v>25</v>
      </c>
    </row>
    <row r="10" spans="1:20" ht="14" customHeight="1" x14ac:dyDescent="0.15">
      <c r="A10" s="78">
        <v>10</v>
      </c>
      <c r="B10" s="123" t="s">
        <v>215</v>
      </c>
      <c r="C10" s="117" t="s">
        <v>169</v>
      </c>
      <c r="D10" s="117" t="s">
        <v>170</v>
      </c>
      <c r="E10" s="134">
        <v>18</v>
      </c>
      <c r="F10" s="95"/>
      <c r="G10" s="135">
        <f t="shared" si="0"/>
        <v>0</v>
      </c>
      <c r="H10" s="88"/>
      <c r="I10" s="89"/>
      <c r="J10" s="89"/>
      <c r="K10" s="89"/>
      <c r="L10" s="89"/>
      <c r="M10" s="89"/>
      <c r="N10" s="88"/>
      <c r="O10" s="88"/>
      <c r="P10" s="78" t="s">
        <v>217</v>
      </c>
      <c r="S10" s="119" t="s">
        <v>205</v>
      </c>
      <c r="T10" s="119">
        <v>25</v>
      </c>
    </row>
    <row r="11" spans="1:20" ht="14" customHeight="1" x14ac:dyDescent="0.15">
      <c r="A11" s="78">
        <v>11</v>
      </c>
      <c r="B11" s="123" t="s">
        <v>215</v>
      </c>
      <c r="C11" s="117" t="s">
        <v>171</v>
      </c>
      <c r="D11" s="117" t="s">
        <v>172</v>
      </c>
      <c r="E11" s="134">
        <v>18</v>
      </c>
      <c r="F11" s="95"/>
      <c r="G11" s="135">
        <f t="shared" si="0"/>
        <v>0</v>
      </c>
      <c r="H11" s="88"/>
      <c r="I11" s="89"/>
      <c r="J11" s="89"/>
      <c r="K11" s="89"/>
      <c r="L11" s="89"/>
      <c r="M11" s="89"/>
      <c r="N11" s="88"/>
      <c r="O11" s="88"/>
      <c r="P11" s="78" t="s">
        <v>217</v>
      </c>
      <c r="S11" s="119" t="s">
        <v>205</v>
      </c>
      <c r="T11" s="119">
        <v>25</v>
      </c>
    </row>
    <row r="12" spans="1:20" ht="14" customHeight="1" x14ac:dyDescent="0.15">
      <c r="A12" s="78">
        <v>12</v>
      </c>
      <c r="B12" s="126" t="s">
        <v>215</v>
      </c>
      <c r="C12" s="127" t="s">
        <v>173</v>
      </c>
      <c r="D12" s="127" t="s">
        <v>174</v>
      </c>
      <c r="E12" s="134">
        <v>18</v>
      </c>
      <c r="F12" s="95"/>
      <c r="G12" s="135">
        <f t="shared" si="0"/>
        <v>0</v>
      </c>
      <c r="H12" s="88"/>
      <c r="I12" s="89"/>
      <c r="J12" s="89"/>
      <c r="K12" s="89"/>
      <c r="L12" s="88"/>
      <c r="M12" s="88"/>
      <c r="N12" s="88"/>
      <c r="O12" s="88"/>
      <c r="P12" s="78" t="s">
        <v>216</v>
      </c>
      <c r="S12" s="119" t="s">
        <v>205</v>
      </c>
      <c r="T12" s="119">
        <v>25</v>
      </c>
    </row>
    <row r="13" spans="1:20" ht="14" customHeight="1" x14ac:dyDescent="0.15">
      <c r="A13" s="78">
        <v>13</v>
      </c>
      <c r="B13" s="123" t="s">
        <v>215</v>
      </c>
      <c r="C13" s="117" t="s">
        <v>175</v>
      </c>
      <c r="D13" s="117" t="s">
        <v>176</v>
      </c>
      <c r="E13" s="134">
        <v>27</v>
      </c>
      <c r="F13" s="95"/>
      <c r="G13" s="135">
        <f t="shared" si="0"/>
        <v>0</v>
      </c>
      <c r="H13" s="88"/>
      <c r="I13" s="89"/>
      <c r="J13" s="89"/>
      <c r="K13" s="89"/>
      <c r="L13" s="89"/>
      <c r="M13" s="89"/>
      <c r="N13" s="88"/>
      <c r="O13" s="88"/>
      <c r="P13" s="78" t="s">
        <v>217</v>
      </c>
      <c r="S13" s="121" t="s">
        <v>207</v>
      </c>
      <c r="T13" s="119">
        <v>27</v>
      </c>
    </row>
    <row r="14" spans="1:20" ht="14" customHeight="1" x14ac:dyDescent="0.15">
      <c r="A14" s="78">
        <v>14</v>
      </c>
      <c r="B14" s="123" t="s">
        <v>215</v>
      </c>
      <c r="C14" s="117" t="s">
        <v>177</v>
      </c>
      <c r="D14" s="117" t="s">
        <v>178</v>
      </c>
      <c r="E14" s="134">
        <v>27</v>
      </c>
      <c r="F14" s="95"/>
      <c r="G14" s="135">
        <f t="shared" si="0"/>
        <v>0</v>
      </c>
      <c r="H14" s="88"/>
      <c r="I14" s="89"/>
      <c r="J14" s="89"/>
      <c r="K14" s="89"/>
      <c r="L14" s="89"/>
      <c r="M14" s="89"/>
      <c r="N14" s="88"/>
      <c r="O14" s="88"/>
      <c r="P14" s="78" t="s">
        <v>217</v>
      </c>
      <c r="S14" s="119" t="s">
        <v>207</v>
      </c>
      <c r="T14" s="119">
        <v>27</v>
      </c>
    </row>
    <row r="15" spans="1:20" ht="14" customHeight="1" x14ac:dyDescent="0.15">
      <c r="A15" s="78">
        <v>15</v>
      </c>
      <c r="B15" s="123" t="s">
        <v>215</v>
      </c>
      <c r="C15" s="117" t="s">
        <v>151</v>
      </c>
      <c r="D15" s="117" t="s">
        <v>152</v>
      </c>
      <c r="E15" s="134">
        <v>18</v>
      </c>
      <c r="F15" s="95"/>
      <c r="G15" s="135">
        <f t="shared" si="0"/>
        <v>0</v>
      </c>
      <c r="H15" s="88"/>
      <c r="I15" s="89"/>
      <c r="J15" s="89"/>
      <c r="K15" s="89"/>
      <c r="L15" s="88"/>
      <c r="M15" s="88"/>
      <c r="N15" s="88"/>
      <c r="O15" s="88"/>
      <c r="P15" s="78" t="s">
        <v>216</v>
      </c>
      <c r="S15" s="119" t="s">
        <v>207</v>
      </c>
      <c r="T15" s="119">
        <v>27</v>
      </c>
    </row>
    <row r="16" spans="1:20" ht="14" customHeight="1" x14ac:dyDescent="0.15">
      <c r="A16" s="78">
        <v>16</v>
      </c>
      <c r="B16" s="123" t="s">
        <v>215</v>
      </c>
      <c r="C16" s="117" t="s">
        <v>179</v>
      </c>
      <c r="D16" s="117" t="s">
        <v>180</v>
      </c>
      <c r="E16" s="134">
        <v>27</v>
      </c>
      <c r="F16" s="95"/>
      <c r="G16" s="135">
        <f t="shared" si="0"/>
        <v>0</v>
      </c>
      <c r="H16" s="88"/>
      <c r="I16" s="89"/>
      <c r="J16" s="89"/>
      <c r="K16" s="89"/>
      <c r="L16" s="89"/>
      <c r="M16" s="89"/>
      <c r="N16" s="88"/>
      <c r="O16" s="88"/>
      <c r="P16" s="78" t="s">
        <v>217</v>
      </c>
      <c r="S16" s="119" t="s">
        <v>207</v>
      </c>
      <c r="T16" s="119">
        <v>27</v>
      </c>
    </row>
    <row r="17" spans="1:20" ht="14" customHeight="1" x14ac:dyDescent="0.15">
      <c r="A17" s="78">
        <v>17</v>
      </c>
      <c r="B17" s="126" t="s">
        <v>215</v>
      </c>
      <c r="C17" s="127" t="s">
        <v>181</v>
      </c>
      <c r="D17" s="127" t="s">
        <v>182</v>
      </c>
      <c r="E17" s="134">
        <v>18</v>
      </c>
      <c r="F17" s="95"/>
      <c r="G17" s="135">
        <f t="shared" si="0"/>
        <v>0</v>
      </c>
      <c r="H17" s="88"/>
      <c r="I17" s="89"/>
      <c r="J17" s="89"/>
      <c r="K17" s="89"/>
      <c r="L17" s="88"/>
      <c r="M17" s="88"/>
      <c r="N17" s="88"/>
      <c r="O17" s="88"/>
      <c r="P17" s="78" t="s">
        <v>218</v>
      </c>
      <c r="S17" s="119" t="s">
        <v>207</v>
      </c>
      <c r="T17" s="119">
        <v>27</v>
      </c>
    </row>
    <row r="18" spans="1:20" ht="14" customHeight="1" x14ac:dyDescent="0.15">
      <c r="A18" s="78">
        <v>18</v>
      </c>
      <c r="B18" s="123" t="s">
        <v>215</v>
      </c>
      <c r="C18" s="117" t="s">
        <v>183</v>
      </c>
      <c r="D18" s="117" t="s">
        <v>184</v>
      </c>
      <c r="E18" s="134">
        <v>27</v>
      </c>
      <c r="F18" s="95"/>
      <c r="G18" s="135">
        <f t="shared" si="0"/>
        <v>0</v>
      </c>
      <c r="H18" s="88"/>
      <c r="I18" s="89"/>
      <c r="J18" s="89"/>
      <c r="K18" s="89"/>
      <c r="L18" s="89"/>
      <c r="M18" s="89"/>
      <c r="N18" s="88"/>
      <c r="O18" s="88"/>
      <c r="P18" s="78" t="s">
        <v>217</v>
      </c>
      <c r="S18" s="121" t="s">
        <v>209</v>
      </c>
      <c r="T18" s="119">
        <v>22</v>
      </c>
    </row>
    <row r="19" spans="1:20" ht="14" customHeight="1" x14ac:dyDescent="0.15">
      <c r="A19" s="78">
        <v>19</v>
      </c>
      <c r="B19" s="123" t="s">
        <v>215</v>
      </c>
      <c r="C19" s="117" t="s">
        <v>185</v>
      </c>
      <c r="D19" s="117" t="s">
        <v>186</v>
      </c>
      <c r="E19" s="134">
        <v>27</v>
      </c>
      <c r="F19" s="95"/>
      <c r="G19" s="135">
        <f t="shared" si="0"/>
        <v>0</v>
      </c>
      <c r="H19" s="88"/>
      <c r="I19" s="89"/>
      <c r="J19" s="89"/>
      <c r="K19" s="89"/>
      <c r="L19" s="89"/>
      <c r="M19" s="89"/>
      <c r="N19" s="88"/>
      <c r="O19" s="88"/>
      <c r="P19" s="78" t="s">
        <v>217</v>
      </c>
      <c r="S19" s="119" t="s">
        <v>209</v>
      </c>
      <c r="T19" s="119">
        <v>22</v>
      </c>
    </row>
    <row r="20" spans="1:20" ht="14" customHeight="1" x14ac:dyDescent="0.15">
      <c r="A20" s="78">
        <v>20</v>
      </c>
      <c r="B20" s="123" t="s">
        <v>215</v>
      </c>
      <c r="C20" s="117" t="s">
        <v>187</v>
      </c>
      <c r="D20" s="117" t="s">
        <v>188</v>
      </c>
      <c r="E20" s="134">
        <v>29</v>
      </c>
      <c r="F20" s="95"/>
      <c r="G20" s="135">
        <f t="shared" si="0"/>
        <v>0</v>
      </c>
      <c r="H20" s="88"/>
      <c r="I20" s="89"/>
      <c r="J20" s="89"/>
      <c r="K20" s="89"/>
      <c r="L20" s="89"/>
      <c r="M20" s="89"/>
      <c r="N20" s="88"/>
      <c r="O20" s="88"/>
      <c r="P20" s="78" t="s">
        <v>217</v>
      </c>
      <c r="S20" s="119" t="s">
        <v>209</v>
      </c>
      <c r="T20" s="119">
        <v>22</v>
      </c>
    </row>
    <row r="21" spans="1:20" ht="14" customHeight="1" x14ac:dyDescent="0.15">
      <c r="A21" s="78">
        <v>21</v>
      </c>
      <c r="B21" s="123" t="s">
        <v>215</v>
      </c>
      <c r="C21" s="117" t="s">
        <v>189</v>
      </c>
      <c r="D21" s="117" t="s">
        <v>190</v>
      </c>
      <c r="E21" s="134">
        <v>22</v>
      </c>
      <c r="F21" s="95"/>
      <c r="G21" s="135">
        <f t="shared" si="0"/>
        <v>0</v>
      </c>
      <c r="H21" s="89"/>
      <c r="I21" s="88"/>
      <c r="J21" s="88"/>
      <c r="K21" s="89"/>
      <c r="L21" s="89"/>
      <c r="M21" s="88"/>
      <c r="N21" s="88"/>
      <c r="O21" s="88"/>
      <c r="P21" s="78" t="s">
        <v>334</v>
      </c>
      <c r="S21" s="119" t="s">
        <v>209</v>
      </c>
      <c r="T21" s="119">
        <v>22</v>
      </c>
    </row>
    <row r="22" spans="1:20" ht="14" customHeight="1" x14ac:dyDescent="0.15">
      <c r="A22" s="78">
        <v>22</v>
      </c>
      <c r="B22" s="123" t="s">
        <v>215</v>
      </c>
      <c r="C22" s="117" t="s">
        <v>191</v>
      </c>
      <c r="D22" s="117" t="s">
        <v>192</v>
      </c>
      <c r="E22" s="134">
        <v>18</v>
      </c>
      <c r="F22" s="95"/>
      <c r="G22" s="135">
        <f t="shared" si="0"/>
        <v>0</v>
      </c>
      <c r="H22" s="88"/>
      <c r="I22" s="89"/>
      <c r="J22" s="89"/>
      <c r="K22" s="89"/>
      <c r="L22" s="89"/>
      <c r="M22" s="89"/>
      <c r="N22" s="88"/>
      <c r="O22" s="88"/>
      <c r="P22" s="78" t="s">
        <v>217</v>
      </c>
      <c r="S22" s="119" t="s">
        <v>209</v>
      </c>
      <c r="T22" s="119">
        <v>22</v>
      </c>
    </row>
    <row r="23" spans="1:20" ht="14" customHeight="1" x14ac:dyDescent="0.15">
      <c r="A23" s="78">
        <v>23</v>
      </c>
      <c r="B23" s="123" t="s">
        <v>215</v>
      </c>
      <c r="C23" s="117" t="s">
        <v>193</v>
      </c>
      <c r="D23" s="117" t="s">
        <v>194</v>
      </c>
      <c r="E23" s="134">
        <v>12</v>
      </c>
      <c r="F23" s="95"/>
      <c r="G23" s="135">
        <f t="shared" si="0"/>
        <v>0</v>
      </c>
      <c r="H23" s="88"/>
      <c r="I23" s="89"/>
      <c r="J23" s="89"/>
      <c r="K23" s="89"/>
      <c r="L23" s="89"/>
      <c r="M23" s="89"/>
      <c r="N23" s="88"/>
      <c r="O23" s="88"/>
      <c r="P23" s="78" t="s">
        <v>217</v>
      </c>
      <c r="S23" s="121" t="s">
        <v>211</v>
      </c>
      <c r="T23" s="119">
        <v>10</v>
      </c>
    </row>
    <row r="24" spans="1:20" ht="14" customHeight="1" x14ac:dyDescent="0.15">
      <c r="A24" s="78">
        <v>24</v>
      </c>
      <c r="B24" s="123" t="s">
        <v>215</v>
      </c>
      <c r="C24" s="117" t="s">
        <v>195</v>
      </c>
      <c r="D24" s="117" t="s">
        <v>196</v>
      </c>
      <c r="E24" s="134">
        <v>14</v>
      </c>
      <c r="F24" s="95"/>
      <c r="G24" s="135">
        <f t="shared" si="0"/>
        <v>0</v>
      </c>
      <c r="H24" s="88"/>
      <c r="I24" s="89"/>
      <c r="J24" s="89"/>
      <c r="K24" s="89"/>
      <c r="L24" s="89"/>
      <c r="M24" s="89"/>
      <c r="N24" s="88"/>
      <c r="O24" s="88"/>
      <c r="P24" s="78" t="s">
        <v>217</v>
      </c>
      <c r="S24" s="119" t="s">
        <v>211</v>
      </c>
      <c r="T24" s="119">
        <v>10</v>
      </c>
    </row>
    <row r="25" spans="1:20" ht="14" customHeight="1" x14ac:dyDescent="0.15">
      <c r="A25" s="78">
        <v>25</v>
      </c>
      <c r="B25" s="123" t="s">
        <v>215</v>
      </c>
      <c r="C25" s="117" t="s">
        <v>153</v>
      </c>
      <c r="D25" s="117" t="s">
        <v>154</v>
      </c>
      <c r="E25" s="134">
        <v>25</v>
      </c>
      <c r="F25" s="95"/>
      <c r="G25" s="135">
        <f t="shared" si="0"/>
        <v>0</v>
      </c>
      <c r="H25" s="88"/>
      <c r="I25" s="89"/>
      <c r="J25" s="89"/>
      <c r="K25" s="89"/>
      <c r="L25" s="89"/>
      <c r="M25" s="89"/>
      <c r="N25" s="88"/>
      <c r="O25" s="88"/>
      <c r="P25" s="78" t="s">
        <v>217</v>
      </c>
      <c r="S25" s="119" t="s">
        <v>211</v>
      </c>
      <c r="T25" s="119">
        <v>10</v>
      </c>
    </row>
    <row r="26" spans="1:20" ht="14" customHeight="1" x14ac:dyDescent="0.15">
      <c r="A26" s="78">
        <v>26</v>
      </c>
      <c r="B26" s="123" t="s">
        <v>215</v>
      </c>
      <c r="C26" s="117" t="s">
        <v>197</v>
      </c>
      <c r="D26" s="117" t="s">
        <v>198</v>
      </c>
      <c r="E26" s="134">
        <v>27</v>
      </c>
      <c r="F26" s="95"/>
      <c r="G26" s="135">
        <f t="shared" si="0"/>
        <v>0</v>
      </c>
      <c r="H26" s="88"/>
      <c r="I26" s="89"/>
      <c r="J26" s="89"/>
      <c r="K26" s="89"/>
      <c r="L26" s="89"/>
      <c r="M26" s="89"/>
      <c r="N26" s="88"/>
      <c r="O26" s="88"/>
      <c r="P26" s="78" t="s">
        <v>217</v>
      </c>
      <c r="S26" s="119" t="s">
        <v>211</v>
      </c>
      <c r="T26" s="119">
        <v>10</v>
      </c>
    </row>
    <row r="27" spans="1:20" ht="14" customHeight="1" x14ac:dyDescent="0.15">
      <c r="A27" s="78">
        <v>27</v>
      </c>
      <c r="B27" s="123" t="s">
        <v>215</v>
      </c>
      <c r="C27" s="117" t="s">
        <v>199</v>
      </c>
      <c r="D27" s="117" t="s">
        <v>200</v>
      </c>
      <c r="E27" s="134">
        <v>22</v>
      </c>
      <c r="F27" s="95"/>
      <c r="G27" s="135">
        <f t="shared" si="0"/>
        <v>0</v>
      </c>
      <c r="H27" s="89"/>
      <c r="I27" s="88"/>
      <c r="J27" s="88"/>
      <c r="K27" s="89"/>
      <c r="L27" s="89"/>
      <c r="M27" s="88"/>
      <c r="N27" s="88"/>
      <c r="O27" s="88"/>
      <c r="P27" s="78" t="s">
        <v>334</v>
      </c>
      <c r="S27" s="119" t="s">
        <v>211</v>
      </c>
      <c r="T27" s="119">
        <v>10</v>
      </c>
    </row>
    <row r="28" spans="1:20" ht="14" customHeight="1" x14ac:dyDescent="0.15">
      <c r="A28" s="78">
        <v>28</v>
      </c>
      <c r="B28" s="123" t="s">
        <v>215</v>
      </c>
      <c r="C28" s="117" t="s">
        <v>155</v>
      </c>
      <c r="D28" s="117" t="s">
        <v>156</v>
      </c>
      <c r="E28" s="134">
        <v>27</v>
      </c>
      <c r="F28" s="95"/>
      <c r="G28" s="135">
        <f t="shared" si="0"/>
        <v>0</v>
      </c>
      <c r="H28" s="88"/>
      <c r="I28" s="89"/>
      <c r="J28" s="89"/>
      <c r="K28" s="89"/>
      <c r="L28" s="89"/>
      <c r="M28" s="89"/>
      <c r="N28" s="88"/>
      <c r="O28" s="88"/>
      <c r="P28" s="78" t="s">
        <v>217</v>
      </c>
      <c r="S28" s="121" t="s">
        <v>213</v>
      </c>
      <c r="T28" s="119">
        <v>22</v>
      </c>
    </row>
    <row r="29" spans="1:20" ht="14" customHeight="1" x14ac:dyDescent="0.15">
      <c r="A29" s="78">
        <v>29</v>
      </c>
      <c r="B29" s="123" t="s">
        <v>215</v>
      </c>
      <c r="C29" s="117" t="s">
        <v>157</v>
      </c>
      <c r="D29" s="117" t="s">
        <v>158</v>
      </c>
      <c r="E29" s="134">
        <v>10</v>
      </c>
      <c r="F29" s="95"/>
      <c r="G29" s="135">
        <f t="shared" si="0"/>
        <v>0</v>
      </c>
      <c r="H29" s="88"/>
      <c r="I29" s="89"/>
      <c r="J29" s="89"/>
      <c r="K29" s="89"/>
      <c r="L29" s="89"/>
      <c r="M29" s="89"/>
      <c r="N29" s="88"/>
      <c r="O29" s="88"/>
      <c r="P29" s="78" t="s">
        <v>217</v>
      </c>
      <c r="S29" s="119" t="s">
        <v>213</v>
      </c>
      <c r="T29" s="119">
        <v>22</v>
      </c>
    </row>
    <row r="30" spans="1:20" ht="14" customHeight="1" x14ac:dyDescent="0.15">
      <c r="A30" s="78">
        <v>30</v>
      </c>
      <c r="B30" s="123" t="s">
        <v>215</v>
      </c>
      <c r="C30" s="117" t="s">
        <v>159</v>
      </c>
      <c r="D30" s="117" t="s">
        <v>160</v>
      </c>
      <c r="E30" s="134">
        <v>10</v>
      </c>
      <c r="F30" s="95"/>
      <c r="G30" s="135">
        <f t="shared" si="0"/>
        <v>0</v>
      </c>
      <c r="H30" s="88"/>
      <c r="I30" s="89"/>
      <c r="J30" s="89"/>
      <c r="K30" s="89"/>
      <c r="L30" s="89"/>
      <c r="M30" s="89"/>
      <c r="N30" s="88"/>
      <c r="O30" s="88"/>
      <c r="P30" s="78" t="s">
        <v>219</v>
      </c>
      <c r="S30" s="119" t="s">
        <v>213</v>
      </c>
      <c r="T30" s="119">
        <v>22</v>
      </c>
    </row>
    <row r="31" spans="1:20" ht="14" customHeight="1" x14ac:dyDescent="0.15">
      <c r="A31" s="78">
        <v>31</v>
      </c>
      <c r="B31" s="123" t="s">
        <v>215</v>
      </c>
      <c r="C31" s="117" t="s">
        <v>161</v>
      </c>
      <c r="D31" s="117" t="s">
        <v>162</v>
      </c>
      <c r="E31" s="134">
        <v>25</v>
      </c>
      <c r="F31" s="95"/>
      <c r="G31" s="135">
        <f t="shared" si="0"/>
        <v>0</v>
      </c>
      <c r="H31" s="88"/>
      <c r="I31" s="89"/>
      <c r="J31" s="89"/>
      <c r="K31" s="89"/>
      <c r="L31" s="89"/>
      <c r="M31" s="89"/>
      <c r="N31" s="88"/>
      <c r="O31" s="88"/>
      <c r="P31" s="78" t="s">
        <v>219</v>
      </c>
      <c r="S31" s="119" t="s">
        <v>213</v>
      </c>
      <c r="T31" s="119">
        <v>22</v>
      </c>
    </row>
    <row r="32" spans="1:20" ht="14" customHeight="1" x14ac:dyDescent="0.15">
      <c r="A32" s="78">
        <v>32</v>
      </c>
      <c r="B32" s="103" t="s">
        <v>220</v>
      </c>
      <c r="C32" s="117" t="s">
        <v>87</v>
      </c>
      <c r="D32" s="117" t="s">
        <v>88</v>
      </c>
      <c r="E32" s="134">
        <v>15</v>
      </c>
      <c r="F32" s="95"/>
      <c r="G32" s="135">
        <f t="shared" si="0"/>
        <v>0</v>
      </c>
      <c r="H32" s="88"/>
      <c r="I32" s="89"/>
      <c r="J32" s="89"/>
      <c r="K32" s="89"/>
      <c r="L32" s="88"/>
      <c r="M32" s="88"/>
      <c r="N32" s="88"/>
      <c r="O32" s="88"/>
      <c r="P32" s="78" t="s">
        <v>216</v>
      </c>
      <c r="S32" s="119" t="s">
        <v>213</v>
      </c>
      <c r="T32" s="119">
        <v>22</v>
      </c>
    </row>
    <row r="33" spans="1:20" ht="14" customHeight="1" x14ac:dyDescent="0.15">
      <c r="A33" s="78">
        <v>33</v>
      </c>
      <c r="B33" s="103" t="s">
        <v>220</v>
      </c>
      <c r="C33" s="117" t="s">
        <v>105</v>
      </c>
      <c r="D33" s="117" t="s">
        <v>106</v>
      </c>
      <c r="E33" s="134">
        <v>22</v>
      </c>
      <c r="F33" s="95"/>
      <c r="G33" s="135">
        <f t="shared" si="0"/>
        <v>0</v>
      </c>
      <c r="H33" s="88"/>
      <c r="I33" s="89"/>
      <c r="J33" s="89"/>
      <c r="K33" s="89"/>
      <c r="L33" s="88"/>
      <c r="M33" s="88"/>
      <c r="N33" s="88"/>
      <c r="O33" s="88"/>
      <c r="P33" s="78" t="s">
        <v>216</v>
      </c>
      <c r="S33" s="121" t="s">
        <v>149</v>
      </c>
      <c r="T33" s="119">
        <v>15</v>
      </c>
    </row>
    <row r="34" spans="1:20" ht="14" customHeight="1" x14ac:dyDescent="0.15">
      <c r="A34" s="78">
        <v>34</v>
      </c>
      <c r="B34" s="103" t="s">
        <v>220</v>
      </c>
      <c r="C34" s="117" t="s">
        <v>107</v>
      </c>
      <c r="D34" s="117" t="s">
        <v>108</v>
      </c>
      <c r="E34" s="134">
        <v>18</v>
      </c>
      <c r="F34" s="95"/>
      <c r="G34" s="135">
        <f t="shared" si="0"/>
        <v>0</v>
      </c>
      <c r="H34" s="88"/>
      <c r="I34" s="89"/>
      <c r="J34" s="89"/>
      <c r="K34" s="89"/>
      <c r="L34" s="88"/>
      <c r="M34" s="88"/>
      <c r="N34" s="88"/>
      <c r="O34" s="88"/>
      <c r="P34" s="78" t="s">
        <v>216</v>
      </c>
      <c r="S34" s="119" t="s">
        <v>149</v>
      </c>
      <c r="T34" s="119">
        <v>15</v>
      </c>
    </row>
    <row r="35" spans="1:20" ht="14" customHeight="1" x14ac:dyDescent="0.15">
      <c r="A35" s="78">
        <v>35</v>
      </c>
      <c r="B35" s="103" t="s">
        <v>220</v>
      </c>
      <c r="C35" s="117" t="s">
        <v>109</v>
      </c>
      <c r="D35" s="117" t="s">
        <v>110</v>
      </c>
      <c r="E35" s="134">
        <v>27</v>
      </c>
      <c r="F35" s="95"/>
      <c r="G35" s="135">
        <f t="shared" si="0"/>
        <v>0</v>
      </c>
      <c r="H35" s="88"/>
      <c r="I35" s="89"/>
      <c r="J35" s="89"/>
      <c r="K35" s="89"/>
      <c r="L35" s="89"/>
      <c r="M35" s="89"/>
      <c r="N35" s="88"/>
      <c r="O35" s="88"/>
      <c r="P35" s="78" t="s">
        <v>217</v>
      </c>
      <c r="S35" s="119" t="s">
        <v>149</v>
      </c>
      <c r="T35" s="119">
        <v>15</v>
      </c>
    </row>
    <row r="36" spans="1:20" ht="14" customHeight="1" x14ac:dyDescent="0.15">
      <c r="A36" s="78">
        <v>36</v>
      </c>
      <c r="B36" s="103" t="s">
        <v>220</v>
      </c>
      <c r="C36" s="117" t="s">
        <v>111</v>
      </c>
      <c r="D36" s="117" t="s">
        <v>112</v>
      </c>
      <c r="E36" s="134">
        <v>16</v>
      </c>
      <c r="F36" s="95"/>
      <c r="G36" s="135">
        <f t="shared" si="0"/>
        <v>0</v>
      </c>
      <c r="H36" s="88"/>
      <c r="I36" s="89"/>
      <c r="J36" s="89"/>
      <c r="K36" s="89"/>
      <c r="L36" s="89"/>
      <c r="M36" s="89"/>
      <c r="N36" s="88"/>
      <c r="O36" s="88"/>
      <c r="P36" s="78" t="s">
        <v>217</v>
      </c>
      <c r="S36" s="121" t="s">
        <v>151</v>
      </c>
      <c r="T36" s="119">
        <v>18</v>
      </c>
    </row>
    <row r="37" spans="1:20" ht="14" customHeight="1" x14ac:dyDescent="0.15">
      <c r="A37" s="78">
        <v>37</v>
      </c>
      <c r="B37" s="103" t="s">
        <v>220</v>
      </c>
      <c r="C37" s="117" t="s">
        <v>113</v>
      </c>
      <c r="D37" s="117" t="s">
        <v>114</v>
      </c>
      <c r="E37" s="134">
        <v>16</v>
      </c>
      <c r="F37" s="95"/>
      <c r="G37" s="135">
        <f t="shared" si="0"/>
        <v>0</v>
      </c>
      <c r="H37" s="88"/>
      <c r="I37" s="89"/>
      <c r="J37" s="89"/>
      <c r="K37" s="89"/>
      <c r="L37" s="89"/>
      <c r="M37" s="89"/>
      <c r="N37" s="88"/>
      <c r="O37" s="88"/>
      <c r="P37" s="78" t="s">
        <v>217</v>
      </c>
      <c r="S37" s="119" t="s">
        <v>151</v>
      </c>
      <c r="T37" s="119">
        <v>18</v>
      </c>
    </row>
    <row r="38" spans="1:20" ht="14" customHeight="1" x14ac:dyDescent="0.15">
      <c r="A38" s="78">
        <v>38</v>
      </c>
      <c r="B38" s="103" t="s">
        <v>220</v>
      </c>
      <c r="C38" s="117" t="s">
        <v>115</v>
      </c>
      <c r="D38" s="117" t="s">
        <v>116</v>
      </c>
      <c r="E38" s="134">
        <v>16</v>
      </c>
      <c r="F38" s="95"/>
      <c r="G38" s="135">
        <f t="shared" si="0"/>
        <v>0</v>
      </c>
      <c r="H38" s="88"/>
      <c r="I38" s="89"/>
      <c r="J38" s="89"/>
      <c r="K38" s="89"/>
      <c r="L38" s="89"/>
      <c r="M38" s="89"/>
      <c r="N38" s="88"/>
      <c r="O38" s="88"/>
      <c r="P38" s="78" t="s">
        <v>217</v>
      </c>
      <c r="S38" s="119" t="s">
        <v>151</v>
      </c>
      <c r="T38" s="119">
        <v>18</v>
      </c>
    </row>
    <row r="39" spans="1:20" ht="14" customHeight="1" x14ac:dyDescent="0.15">
      <c r="A39" s="78">
        <v>39</v>
      </c>
      <c r="B39" s="103" t="s">
        <v>220</v>
      </c>
      <c r="C39" s="117" t="s">
        <v>89</v>
      </c>
      <c r="D39" s="117" t="s">
        <v>90</v>
      </c>
      <c r="E39" s="134">
        <v>18</v>
      </c>
      <c r="F39" s="95"/>
      <c r="G39" s="135">
        <f t="shared" si="0"/>
        <v>0</v>
      </c>
      <c r="H39" s="88"/>
      <c r="I39" s="89"/>
      <c r="J39" s="89"/>
      <c r="K39" s="89"/>
      <c r="L39" s="88"/>
      <c r="M39" s="88"/>
      <c r="N39" s="88"/>
      <c r="O39" s="88"/>
      <c r="P39" s="78" t="s">
        <v>216</v>
      </c>
      <c r="S39" s="121" t="s">
        <v>153</v>
      </c>
      <c r="T39" s="119">
        <v>25</v>
      </c>
    </row>
    <row r="40" spans="1:20" ht="14" customHeight="1" x14ac:dyDescent="0.15">
      <c r="A40" s="78">
        <v>40</v>
      </c>
      <c r="B40" s="103" t="s">
        <v>220</v>
      </c>
      <c r="C40" s="117" t="s">
        <v>117</v>
      </c>
      <c r="D40" s="117" t="s">
        <v>118</v>
      </c>
      <c r="E40" s="134">
        <v>22</v>
      </c>
      <c r="F40" s="95"/>
      <c r="G40" s="135">
        <f t="shared" si="0"/>
        <v>0</v>
      </c>
      <c r="H40" s="88"/>
      <c r="I40" s="89"/>
      <c r="J40" s="89"/>
      <c r="K40" s="89"/>
      <c r="L40" s="89"/>
      <c r="M40" s="89"/>
      <c r="N40" s="88"/>
      <c r="O40" s="88"/>
      <c r="P40" s="78" t="s">
        <v>217</v>
      </c>
      <c r="S40" s="119" t="s">
        <v>153</v>
      </c>
      <c r="T40" s="119">
        <v>25</v>
      </c>
    </row>
    <row r="41" spans="1:20" ht="14" customHeight="1" x14ac:dyDescent="0.15">
      <c r="A41" s="78">
        <v>41</v>
      </c>
      <c r="B41" s="103" t="s">
        <v>220</v>
      </c>
      <c r="C41" s="117" t="s">
        <v>119</v>
      </c>
      <c r="D41" s="117" t="s">
        <v>120</v>
      </c>
      <c r="E41" s="134">
        <v>22</v>
      </c>
      <c r="F41" s="95"/>
      <c r="G41" s="135">
        <f t="shared" si="0"/>
        <v>0</v>
      </c>
      <c r="H41" s="88"/>
      <c r="I41" s="89"/>
      <c r="J41" s="89"/>
      <c r="K41" s="89"/>
      <c r="L41" s="89"/>
      <c r="M41" s="89"/>
      <c r="N41" s="88"/>
      <c r="O41" s="88"/>
      <c r="P41" s="78" t="s">
        <v>217</v>
      </c>
      <c r="S41" s="119" t="s">
        <v>153</v>
      </c>
      <c r="T41" s="119">
        <v>25</v>
      </c>
    </row>
    <row r="42" spans="1:20" ht="14" customHeight="1" x14ac:dyDescent="0.15">
      <c r="A42" s="78">
        <v>42</v>
      </c>
      <c r="B42" s="103" t="s">
        <v>220</v>
      </c>
      <c r="C42" s="117" t="s">
        <v>121</v>
      </c>
      <c r="D42" s="117" t="s">
        <v>122</v>
      </c>
      <c r="E42" s="134">
        <v>27</v>
      </c>
      <c r="F42" s="95"/>
      <c r="G42" s="135">
        <f t="shared" si="0"/>
        <v>0</v>
      </c>
      <c r="H42" s="88"/>
      <c r="I42" s="89"/>
      <c r="J42" s="89"/>
      <c r="K42" s="89"/>
      <c r="L42" s="89"/>
      <c r="M42" s="89"/>
      <c r="N42" s="88"/>
      <c r="O42" s="88"/>
      <c r="P42" s="78" t="s">
        <v>217</v>
      </c>
      <c r="S42" s="119" t="s">
        <v>153</v>
      </c>
      <c r="T42" s="119">
        <v>25</v>
      </c>
    </row>
    <row r="43" spans="1:20" ht="14" customHeight="1" x14ac:dyDescent="0.15">
      <c r="A43" s="78">
        <v>43</v>
      </c>
      <c r="B43" s="103" t="s">
        <v>220</v>
      </c>
      <c r="C43" s="117" t="s">
        <v>123</v>
      </c>
      <c r="D43" s="117" t="s">
        <v>124</v>
      </c>
      <c r="E43" s="134">
        <v>22</v>
      </c>
      <c r="F43" s="95"/>
      <c r="G43" s="135">
        <f t="shared" si="0"/>
        <v>0</v>
      </c>
      <c r="H43" s="88"/>
      <c r="I43" s="89"/>
      <c r="J43" s="89"/>
      <c r="K43" s="89"/>
      <c r="L43" s="89"/>
      <c r="M43" s="89"/>
      <c r="N43" s="88"/>
      <c r="O43" s="88"/>
      <c r="P43" s="78" t="s">
        <v>217</v>
      </c>
      <c r="S43" s="119" t="s">
        <v>153</v>
      </c>
      <c r="T43" s="119">
        <v>25</v>
      </c>
    </row>
    <row r="44" spans="1:20" ht="14" customHeight="1" x14ac:dyDescent="0.15">
      <c r="A44" s="78">
        <v>44</v>
      </c>
      <c r="B44" s="103" t="s">
        <v>220</v>
      </c>
      <c r="C44" s="117" t="s">
        <v>125</v>
      </c>
      <c r="D44" s="117" t="s">
        <v>126</v>
      </c>
      <c r="E44" s="134">
        <v>18</v>
      </c>
      <c r="F44" s="95"/>
      <c r="G44" s="135">
        <f t="shared" si="0"/>
        <v>0</v>
      </c>
      <c r="H44" s="88"/>
      <c r="I44" s="89"/>
      <c r="J44" s="89"/>
      <c r="K44" s="89"/>
      <c r="L44" s="89"/>
      <c r="M44" s="89"/>
      <c r="N44" s="88"/>
      <c r="O44" s="88"/>
      <c r="P44" s="78" t="s">
        <v>217</v>
      </c>
      <c r="S44" s="121" t="s">
        <v>155</v>
      </c>
      <c r="T44" s="119">
        <v>27</v>
      </c>
    </row>
    <row r="45" spans="1:20" ht="14" customHeight="1" x14ac:dyDescent="0.15">
      <c r="A45" s="78">
        <v>45</v>
      </c>
      <c r="B45" s="103" t="s">
        <v>220</v>
      </c>
      <c r="C45" s="117" t="s">
        <v>127</v>
      </c>
      <c r="D45" s="117" t="s">
        <v>128</v>
      </c>
      <c r="E45" s="134">
        <v>18</v>
      </c>
      <c r="F45" s="95"/>
      <c r="G45" s="135">
        <f t="shared" si="0"/>
        <v>0</v>
      </c>
      <c r="H45" s="88"/>
      <c r="I45" s="89"/>
      <c r="J45" s="89"/>
      <c r="K45" s="89"/>
      <c r="L45" s="89"/>
      <c r="M45" s="89"/>
      <c r="N45" s="88"/>
      <c r="O45" s="88"/>
      <c r="P45" s="78" t="s">
        <v>217</v>
      </c>
      <c r="S45" s="119" t="s">
        <v>155</v>
      </c>
      <c r="T45" s="119">
        <v>27</v>
      </c>
    </row>
    <row r="46" spans="1:20" ht="14" customHeight="1" x14ac:dyDescent="0.15">
      <c r="A46" s="78">
        <v>46</v>
      </c>
      <c r="B46" s="103" t="s">
        <v>220</v>
      </c>
      <c r="C46" s="117" t="s">
        <v>129</v>
      </c>
      <c r="D46" s="117" t="s">
        <v>130</v>
      </c>
      <c r="E46" s="134">
        <v>12</v>
      </c>
      <c r="F46" s="95"/>
      <c r="G46" s="135">
        <f t="shared" si="0"/>
        <v>0</v>
      </c>
      <c r="H46" s="88"/>
      <c r="I46" s="89"/>
      <c r="J46" s="89"/>
      <c r="K46" s="89"/>
      <c r="L46" s="89"/>
      <c r="M46" s="89"/>
      <c r="N46" s="88"/>
      <c r="O46" s="88"/>
      <c r="P46" s="78" t="s">
        <v>221</v>
      </c>
      <c r="S46" s="119" t="s">
        <v>155</v>
      </c>
      <c r="T46" s="119">
        <v>27</v>
      </c>
    </row>
    <row r="47" spans="1:20" ht="14" customHeight="1" x14ac:dyDescent="0.15">
      <c r="A47" s="78">
        <v>47</v>
      </c>
      <c r="B47" s="103" t="s">
        <v>220</v>
      </c>
      <c r="C47" s="117" t="s">
        <v>131</v>
      </c>
      <c r="D47" s="117" t="s">
        <v>132</v>
      </c>
      <c r="E47" s="134">
        <v>14</v>
      </c>
      <c r="F47" s="95"/>
      <c r="G47" s="135">
        <f t="shared" si="0"/>
        <v>0</v>
      </c>
      <c r="H47" s="88"/>
      <c r="I47" s="89"/>
      <c r="J47" s="89"/>
      <c r="K47" s="89"/>
      <c r="L47" s="89"/>
      <c r="M47" s="89"/>
      <c r="N47" s="88"/>
      <c r="O47" s="88"/>
      <c r="P47" s="78" t="s">
        <v>217</v>
      </c>
      <c r="S47" s="119" t="s">
        <v>155</v>
      </c>
      <c r="T47" s="119">
        <v>27</v>
      </c>
    </row>
    <row r="48" spans="1:20" ht="14" customHeight="1" x14ac:dyDescent="0.15">
      <c r="A48" s="78">
        <v>48</v>
      </c>
      <c r="B48" s="103" t="s">
        <v>220</v>
      </c>
      <c r="C48" s="117" t="s">
        <v>133</v>
      </c>
      <c r="D48" s="117" t="s">
        <v>134</v>
      </c>
      <c r="E48" s="134">
        <v>22</v>
      </c>
      <c r="F48" s="95"/>
      <c r="G48" s="135">
        <f t="shared" si="0"/>
        <v>0</v>
      </c>
      <c r="H48" s="88"/>
      <c r="I48" s="89"/>
      <c r="J48" s="89"/>
      <c r="K48" s="89"/>
      <c r="L48" s="89"/>
      <c r="M48" s="89"/>
      <c r="N48" s="88"/>
      <c r="O48" s="88"/>
      <c r="P48" s="78" t="s">
        <v>222</v>
      </c>
      <c r="S48" s="119" t="s">
        <v>155</v>
      </c>
      <c r="T48" s="119">
        <v>27</v>
      </c>
    </row>
    <row r="49" spans="1:20" ht="14" customHeight="1" x14ac:dyDescent="0.15">
      <c r="A49" s="78">
        <v>49</v>
      </c>
      <c r="B49" s="103" t="s">
        <v>220</v>
      </c>
      <c r="C49" s="117" t="s">
        <v>135</v>
      </c>
      <c r="D49" s="117" t="s">
        <v>136</v>
      </c>
      <c r="E49" s="134">
        <v>22</v>
      </c>
      <c r="F49" s="95"/>
      <c r="G49" s="135">
        <f t="shared" si="0"/>
        <v>0</v>
      </c>
      <c r="H49" s="88"/>
      <c r="I49" s="89"/>
      <c r="J49" s="89"/>
      <c r="K49" s="89"/>
      <c r="L49" s="89"/>
      <c r="M49" s="89"/>
      <c r="N49" s="88"/>
      <c r="O49" s="88"/>
      <c r="P49" s="78" t="s">
        <v>222</v>
      </c>
      <c r="S49" s="121" t="s">
        <v>157</v>
      </c>
      <c r="T49" s="119">
        <v>10</v>
      </c>
    </row>
    <row r="50" spans="1:20" ht="14" customHeight="1" x14ac:dyDescent="0.15">
      <c r="A50" s="78">
        <v>50</v>
      </c>
      <c r="B50" s="103" t="s">
        <v>220</v>
      </c>
      <c r="C50" s="117" t="s">
        <v>91</v>
      </c>
      <c r="D50" s="117" t="s">
        <v>92</v>
      </c>
      <c r="E50" s="134">
        <v>25</v>
      </c>
      <c r="F50" s="95"/>
      <c r="G50" s="135">
        <f t="shared" si="0"/>
        <v>0</v>
      </c>
      <c r="H50" s="88"/>
      <c r="I50" s="89"/>
      <c r="J50" s="89"/>
      <c r="K50" s="89"/>
      <c r="L50" s="89"/>
      <c r="M50" s="89"/>
      <c r="N50" s="88"/>
      <c r="O50" s="88"/>
      <c r="P50" s="78" t="s">
        <v>217</v>
      </c>
      <c r="S50" s="119" t="s">
        <v>157</v>
      </c>
      <c r="T50" s="119">
        <v>10</v>
      </c>
    </row>
    <row r="51" spans="1:20" ht="14" customHeight="1" x14ac:dyDescent="0.15">
      <c r="A51" s="78">
        <v>51</v>
      </c>
      <c r="B51" s="103" t="s">
        <v>220</v>
      </c>
      <c r="C51" s="117" t="s">
        <v>137</v>
      </c>
      <c r="D51" s="117" t="s">
        <v>138</v>
      </c>
      <c r="E51" s="134">
        <v>15</v>
      </c>
      <c r="F51" s="95"/>
      <c r="G51" s="135">
        <f t="shared" si="0"/>
        <v>0</v>
      </c>
      <c r="H51" s="88"/>
      <c r="I51" s="89"/>
      <c r="J51" s="89"/>
      <c r="K51" s="89"/>
      <c r="L51" s="89"/>
      <c r="M51" s="89"/>
      <c r="N51" s="88"/>
      <c r="O51" s="88"/>
      <c r="P51" s="78" t="s">
        <v>217</v>
      </c>
      <c r="S51" s="119" t="s">
        <v>157</v>
      </c>
      <c r="T51" s="119">
        <v>10</v>
      </c>
    </row>
    <row r="52" spans="1:20" ht="14" customHeight="1" x14ac:dyDescent="0.15">
      <c r="A52" s="78">
        <v>52</v>
      </c>
      <c r="B52" s="103" t="s">
        <v>220</v>
      </c>
      <c r="C52" s="117" t="s">
        <v>139</v>
      </c>
      <c r="D52" s="117" t="s">
        <v>140</v>
      </c>
      <c r="E52" s="134">
        <v>22</v>
      </c>
      <c r="F52" s="95"/>
      <c r="G52" s="135">
        <f t="shared" si="0"/>
        <v>0</v>
      </c>
      <c r="H52" s="88"/>
      <c r="I52" s="89"/>
      <c r="J52" s="89"/>
      <c r="K52" s="89"/>
      <c r="L52" s="89"/>
      <c r="M52" s="89"/>
      <c r="N52" s="88"/>
      <c r="O52" s="88"/>
      <c r="P52" s="78" t="s">
        <v>217</v>
      </c>
      <c r="S52" s="119" t="s">
        <v>157</v>
      </c>
      <c r="T52" s="119">
        <v>10</v>
      </c>
    </row>
    <row r="53" spans="1:20" ht="14" customHeight="1" x14ac:dyDescent="0.15">
      <c r="A53" s="78">
        <v>53</v>
      </c>
      <c r="B53" s="103" t="s">
        <v>220</v>
      </c>
      <c r="C53" s="117" t="s">
        <v>141</v>
      </c>
      <c r="D53" s="117" t="s">
        <v>142</v>
      </c>
      <c r="E53" s="134">
        <v>16</v>
      </c>
      <c r="F53" s="95"/>
      <c r="G53" s="135">
        <f t="shared" si="0"/>
        <v>0</v>
      </c>
      <c r="H53" s="88"/>
      <c r="I53" s="89"/>
      <c r="J53" s="89"/>
      <c r="K53" s="89"/>
      <c r="L53" s="89"/>
      <c r="M53" s="89"/>
      <c r="N53" s="88"/>
      <c r="O53" s="88"/>
      <c r="P53" s="78" t="s">
        <v>217</v>
      </c>
      <c r="S53" s="119" t="s">
        <v>157</v>
      </c>
      <c r="T53" s="119">
        <v>10</v>
      </c>
    </row>
    <row r="54" spans="1:20" ht="14" customHeight="1" x14ac:dyDescent="0.15">
      <c r="A54" s="78">
        <v>54</v>
      </c>
      <c r="B54" s="103" t="s">
        <v>220</v>
      </c>
      <c r="C54" s="117" t="s">
        <v>93</v>
      </c>
      <c r="D54" s="117" t="s">
        <v>94</v>
      </c>
      <c r="E54" s="134">
        <v>18</v>
      </c>
      <c r="F54" s="95"/>
      <c r="G54" s="135">
        <f t="shared" si="0"/>
        <v>0</v>
      </c>
      <c r="H54" s="88"/>
      <c r="I54" s="89"/>
      <c r="J54" s="89"/>
      <c r="K54" s="89"/>
      <c r="L54" s="89"/>
      <c r="M54" s="89"/>
      <c r="N54" s="88"/>
      <c r="O54" s="88"/>
      <c r="P54" s="78" t="s">
        <v>217</v>
      </c>
      <c r="S54" s="121" t="s">
        <v>159</v>
      </c>
      <c r="T54" s="119">
        <v>10</v>
      </c>
    </row>
    <row r="55" spans="1:20" ht="14" customHeight="1" x14ac:dyDescent="0.15">
      <c r="A55" s="78">
        <v>55</v>
      </c>
      <c r="B55" s="103" t="s">
        <v>220</v>
      </c>
      <c r="C55" s="117" t="s">
        <v>95</v>
      </c>
      <c r="D55" s="117" t="s">
        <v>96</v>
      </c>
      <c r="E55" s="134">
        <v>25</v>
      </c>
      <c r="F55" s="95"/>
      <c r="G55" s="135">
        <f t="shared" si="0"/>
        <v>0</v>
      </c>
      <c r="H55" s="88"/>
      <c r="I55" s="89"/>
      <c r="J55" s="89"/>
      <c r="K55" s="89"/>
      <c r="L55" s="89"/>
      <c r="M55" s="89"/>
      <c r="N55" s="88"/>
      <c r="O55" s="88"/>
      <c r="P55" s="78" t="s">
        <v>217</v>
      </c>
      <c r="S55" s="119" t="s">
        <v>159</v>
      </c>
      <c r="T55" s="119">
        <v>10</v>
      </c>
    </row>
    <row r="56" spans="1:20" ht="14" customHeight="1" x14ac:dyDescent="0.15">
      <c r="A56" s="78">
        <v>56</v>
      </c>
      <c r="B56" s="103" t="s">
        <v>220</v>
      </c>
      <c r="C56" s="117" t="s">
        <v>97</v>
      </c>
      <c r="D56" s="117" t="s">
        <v>98</v>
      </c>
      <c r="E56" s="134">
        <v>10</v>
      </c>
      <c r="F56" s="95"/>
      <c r="G56" s="135">
        <f t="shared" si="0"/>
        <v>0</v>
      </c>
      <c r="H56" s="88"/>
      <c r="I56" s="89"/>
      <c r="J56" s="89"/>
      <c r="K56" s="89"/>
      <c r="L56" s="89"/>
      <c r="M56" s="89"/>
      <c r="N56" s="88"/>
      <c r="O56" s="88"/>
      <c r="P56" s="78" t="s">
        <v>217</v>
      </c>
      <c r="S56" s="119" t="s">
        <v>159</v>
      </c>
      <c r="T56" s="119">
        <v>10</v>
      </c>
    </row>
    <row r="57" spans="1:20" ht="14" customHeight="1" x14ac:dyDescent="0.15">
      <c r="A57" s="78">
        <v>57</v>
      </c>
      <c r="B57" s="103" t="s">
        <v>220</v>
      </c>
      <c r="C57" s="117" t="s">
        <v>145</v>
      </c>
      <c r="D57" s="117" t="s">
        <v>146</v>
      </c>
      <c r="E57" s="134">
        <v>10</v>
      </c>
      <c r="F57" s="95"/>
      <c r="G57" s="135">
        <f t="shared" si="0"/>
        <v>0</v>
      </c>
      <c r="H57" s="88"/>
      <c r="I57" s="89"/>
      <c r="J57" s="89"/>
      <c r="K57" s="89"/>
      <c r="L57" s="89"/>
      <c r="M57" s="89"/>
      <c r="N57" s="88"/>
      <c r="O57" s="88"/>
      <c r="P57" s="78" t="s">
        <v>217</v>
      </c>
      <c r="S57" s="119" t="s">
        <v>159</v>
      </c>
      <c r="T57" s="119">
        <v>10</v>
      </c>
    </row>
    <row r="58" spans="1:20" ht="14" customHeight="1" x14ac:dyDescent="0.15">
      <c r="A58" s="78">
        <v>58</v>
      </c>
      <c r="B58" s="103" t="s">
        <v>220</v>
      </c>
      <c r="C58" s="117" t="s">
        <v>143</v>
      </c>
      <c r="D58" s="117" t="s">
        <v>144</v>
      </c>
      <c r="E58" s="134">
        <v>10</v>
      </c>
      <c r="F58" s="95"/>
      <c r="G58" s="135">
        <f t="shared" si="0"/>
        <v>0</v>
      </c>
      <c r="H58" s="88"/>
      <c r="I58" s="89"/>
      <c r="J58" s="89"/>
      <c r="K58" s="89"/>
      <c r="L58" s="89"/>
      <c r="M58" s="89"/>
      <c r="N58" s="88"/>
      <c r="O58" s="88"/>
      <c r="P58" s="78" t="s">
        <v>217</v>
      </c>
      <c r="S58" s="119" t="s">
        <v>159</v>
      </c>
      <c r="T58" s="119">
        <v>10</v>
      </c>
    </row>
    <row r="59" spans="1:20" ht="14" customHeight="1" x14ac:dyDescent="0.15">
      <c r="A59" s="78">
        <v>59</v>
      </c>
      <c r="B59" s="103" t="s">
        <v>220</v>
      </c>
      <c r="C59" s="117" t="s">
        <v>147</v>
      </c>
      <c r="D59" s="117" t="s">
        <v>148</v>
      </c>
      <c r="E59" s="134">
        <v>10</v>
      </c>
      <c r="F59" s="95"/>
      <c r="G59" s="135">
        <f t="shared" si="0"/>
        <v>0</v>
      </c>
      <c r="H59" s="88"/>
      <c r="I59" s="89"/>
      <c r="J59" s="89"/>
      <c r="K59" s="89"/>
      <c r="L59" s="89"/>
      <c r="M59" s="89"/>
      <c r="N59" s="88"/>
      <c r="O59" s="88"/>
      <c r="P59" s="78" t="s">
        <v>217</v>
      </c>
      <c r="S59" s="121" t="s">
        <v>161</v>
      </c>
      <c r="T59" s="119">
        <v>25</v>
      </c>
    </row>
    <row r="60" spans="1:20" ht="14" customHeight="1" x14ac:dyDescent="0.15">
      <c r="A60" s="78">
        <v>60</v>
      </c>
      <c r="B60" s="103" t="s">
        <v>220</v>
      </c>
      <c r="C60" s="117" t="s">
        <v>99</v>
      </c>
      <c r="D60" s="117" t="s">
        <v>100</v>
      </c>
      <c r="E60" s="134">
        <v>10</v>
      </c>
      <c r="F60" s="95"/>
      <c r="G60" s="135">
        <f t="shared" si="0"/>
        <v>0</v>
      </c>
      <c r="H60" s="88"/>
      <c r="I60" s="89"/>
      <c r="J60" s="89"/>
      <c r="K60" s="89"/>
      <c r="L60" s="89"/>
      <c r="M60" s="89"/>
      <c r="N60" s="88"/>
      <c r="O60" s="88"/>
      <c r="P60" s="78" t="s">
        <v>217</v>
      </c>
      <c r="S60" s="119" t="s">
        <v>161</v>
      </c>
      <c r="T60" s="119">
        <v>25</v>
      </c>
    </row>
    <row r="61" spans="1:20" ht="14" customHeight="1" x14ac:dyDescent="0.15">
      <c r="A61" s="78">
        <v>61</v>
      </c>
      <c r="B61" s="103" t="s">
        <v>220</v>
      </c>
      <c r="C61" s="117" t="s">
        <v>101</v>
      </c>
      <c r="D61" s="117" t="s">
        <v>102</v>
      </c>
      <c r="E61" s="134">
        <v>22</v>
      </c>
      <c r="F61" s="95"/>
      <c r="G61" s="135">
        <f t="shared" si="0"/>
        <v>0</v>
      </c>
      <c r="H61" s="88"/>
      <c r="I61" s="89"/>
      <c r="J61" s="89"/>
      <c r="K61" s="89"/>
      <c r="L61" s="89"/>
      <c r="M61" s="89"/>
      <c r="N61" s="88"/>
      <c r="O61" s="88"/>
      <c r="P61" s="78" t="s">
        <v>217</v>
      </c>
      <c r="S61" s="119" t="s">
        <v>161</v>
      </c>
      <c r="T61" s="119">
        <v>25</v>
      </c>
    </row>
    <row r="62" spans="1:20" ht="14" customHeight="1" x14ac:dyDescent="0.15">
      <c r="A62" s="78">
        <v>62</v>
      </c>
      <c r="B62" s="103" t="s">
        <v>220</v>
      </c>
      <c r="C62" s="117" t="s">
        <v>103</v>
      </c>
      <c r="D62" s="117" t="s">
        <v>104</v>
      </c>
      <c r="E62" s="134">
        <v>25</v>
      </c>
      <c r="F62" s="95"/>
      <c r="G62" s="135">
        <f t="shared" si="0"/>
        <v>0</v>
      </c>
      <c r="H62" s="88"/>
      <c r="I62" s="89"/>
      <c r="J62" s="89"/>
      <c r="K62" s="89"/>
      <c r="L62" s="89"/>
      <c r="M62" s="89"/>
      <c r="N62" s="88"/>
      <c r="O62" s="88"/>
      <c r="P62" s="78" t="s">
        <v>217</v>
      </c>
      <c r="S62" s="119" t="s">
        <v>161</v>
      </c>
      <c r="T62" s="119">
        <v>25</v>
      </c>
    </row>
    <row r="63" spans="1:20" ht="14" customHeight="1" x14ac:dyDescent="0.15">
      <c r="A63" s="78">
        <v>63</v>
      </c>
      <c r="B63" s="4" t="s">
        <v>64</v>
      </c>
      <c r="C63" s="117" t="s">
        <v>201</v>
      </c>
      <c r="D63" s="117" t="s">
        <v>202</v>
      </c>
      <c r="E63" s="134">
        <v>15</v>
      </c>
      <c r="F63" s="95"/>
      <c r="G63" s="135">
        <f t="shared" si="0"/>
        <v>0</v>
      </c>
      <c r="H63" s="88"/>
      <c r="I63" s="89"/>
      <c r="J63" s="89"/>
      <c r="K63" s="89"/>
      <c r="L63" s="88"/>
      <c r="M63" s="88"/>
      <c r="N63" s="88"/>
      <c r="O63" s="88"/>
      <c r="P63" s="78" t="s">
        <v>216</v>
      </c>
      <c r="S63" s="119" t="s">
        <v>161</v>
      </c>
      <c r="T63" s="119">
        <v>25</v>
      </c>
    </row>
    <row r="64" spans="1:20" ht="14" customHeight="1" x14ac:dyDescent="0.15">
      <c r="A64" s="78">
        <v>64</v>
      </c>
      <c r="B64" s="4" t="s">
        <v>64</v>
      </c>
      <c r="C64" s="117" t="s">
        <v>203</v>
      </c>
      <c r="D64" s="117" t="s">
        <v>204</v>
      </c>
      <c r="E64" s="134">
        <v>18</v>
      </c>
      <c r="F64" s="95"/>
      <c r="G64" s="135">
        <f t="shared" si="0"/>
        <v>0</v>
      </c>
      <c r="H64" s="88"/>
      <c r="I64" s="89"/>
      <c r="J64" s="89"/>
      <c r="K64" s="89"/>
      <c r="L64" s="88"/>
      <c r="M64" s="88"/>
      <c r="N64" s="88"/>
      <c r="O64" s="88"/>
      <c r="P64" s="78" t="s">
        <v>216</v>
      </c>
      <c r="S64" s="121" t="s">
        <v>163</v>
      </c>
      <c r="T64" s="119">
        <v>22</v>
      </c>
    </row>
    <row r="65" spans="1:20" ht="14" customHeight="1" x14ac:dyDescent="0.15">
      <c r="A65" s="78">
        <v>65</v>
      </c>
      <c r="B65" s="4" t="s">
        <v>64</v>
      </c>
      <c r="C65" s="117" t="s">
        <v>205</v>
      </c>
      <c r="D65" s="117" t="s">
        <v>206</v>
      </c>
      <c r="E65" s="134">
        <v>25</v>
      </c>
      <c r="F65" s="95"/>
      <c r="G65" s="135">
        <f t="shared" si="0"/>
        <v>0</v>
      </c>
      <c r="H65" s="88"/>
      <c r="I65" s="89"/>
      <c r="J65" s="89"/>
      <c r="K65" s="89"/>
      <c r="L65" s="89"/>
      <c r="M65" s="89"/>
      <c r="N65" s="88"/>
      <c r="O65" s="88"/>
      <c r="P65" s="78" t="s">
        <v>217</v>
      </c>
      <c r="S65" s="119" t="s">
        <v>163</v>
      </c>
      <c r="T65" s="119">
        <v>22</v>
      </c>
    </row>
    <row r="66" spans="1:20" ht="14" customHeight="1" x14ac:dyDescent="0.15">
      <c r="A66" s="78">
        <v>66</v>
      </c>
      <c r="B66" s="4" t="s">
        <v>64</v>
      </c>
      <c r="C66" s="117" t="s">
        <v>207</v>
      </c>
      <c r="D66" s="117" t="s">
        <v>208</v>
      </c>
      <c r="E66" s="134">
        <v>27</v>
      </c>
      <c r="F66" s="95"/>
      <c r="G66" s="135">
        <f t="shared" si="0"/>
        <v>0</v>
      </c>
      <c r="H66" s="88"/>
      <c r="I66" s="89"/>
      <c r="J66" s="89"/>
      <c r="K66" s="89"/>
      <c r="L66" s="89"/>
      <c r="M66" s="89"/>
      <c r="N66" s="88"/>
      <c r="O66" s="88"/>
      <c r="P66" s="78" t="s">
        <v>219</v>
      </c>
      <c r="S66" s="119" t="s">
        <v>163</v>
      </c>
      <c r="T66" s="119">
        <v>22</v>
      </c>
    </row>
    <row r="67" spans="1:20" ht="14" customHeight="1" x14ac:dyDescent="0.15">
      <c r="A67" s="78">
        <v>67</v>
      </c>
      <c r="B67" s="4" t="s">
        <v>64</v>
      </c>
      <c r="C67" s="117" t="s">
        <v>209</v>
      </c>
      <c r="D67" s="117" t="s">
        <v>210</v>
      </c>
      <c r="E67" s="134">
        <v>22</v>
      </c>
      <c r="F67" s="95"/>
      <c r="G67" s="135">
        <f t="shared" si="0"/>
        <v>0</v>
      </c>
      <c r="H67" s="88"/>
      <c r="I67" s="89"/>
      <c r="J67" s="89"/>
      <c r="K67" s="89"/>
      <c r="L67" s="89"/>
      <c r="M67" s="89"/>
      <c r="N67" s="88"/>
      <c r="O67" s="88"/>
      <c r="P67" s="78" t="s">
        <v>217</v>
      </c>
      <c r="S67" s="121" t="s">
        <v>165</v>
      </c>
      <c r="T67" s="119">
        <v>18</v>
      </c>
    </row>
    <row r="68" spans="1:20" ht="14" customHeight="1" x14ac:dyDescent="0.15">
      <c r="A68" s="78">
        <v>68</v>
      </c>
      <c r="B68" s="4" t="s">
        <v>64</v>
      </c>
      <c r="C68" s="117" t="s">
        <v>211</v>
      </c>
      <c r="D68" s="117" t="s">
        <v>212</v>
      </c>
      <c r="E68" s="134">
        <v>10</v>
      </c>
      <c r="F68" s="95"/>
      <c r="G68" s="135">
        <f t="shared" si="0"/>
        <v>0</v>
      </c>
      <c r="H68" s="88"/>
      <c r="I68" s="89"/>
      <c r="J68" s="89"/>
      <c r="K68" s="89"/>
      <c r="L68" s="89"/>
      <c r="M68" s="89"/>
      <c r="N68" s="88"/>
      <c r="O68" s="88"/>
      <c r="P68" s="78" t="s">
        <v>219</v>
      </c>
      <c r="S68" s="119" t="s">
        <v>165</v>
      </c>
      <c r="T68" s="119">
        <v>18</v>
      </c>
    </row>
    <row r="69" spans="1:20" ht="14" customHeight="1" x14ac:dyDescent="0.15">
      <c r="A69" s="78">
        <v>69</v>
      </c>
      <c r="B69" s="4" t="s">
        <v>64</v>
      </c>
      <c r="C69" s="117" t="s">
        <v>213</v>
      </c>
      <c r="D69" s="117" t="s">
        <v>214</v>
      </c>
      <c r="E69" s="134">
        <v>22</v>
      </c>
      <c r="F69" s="95"/>
      <c r="G69" s="135">
        <f t="shared" si="0"/>
        <v>0</v>
      </c>
      <c r="H69" s="88"/>
      <c r="I69" s="89"/>
      <c r="J69" s="89"/>
      <c r="K69" s="89"/>
      <c r="L69" s="89"/>
      <c r="M69" s="89"/>
      <c r="N69" s="88"/>
      <c r="O69" s="88"/>
      <c r="P69" s="78" t="s">
        <v>217</v>
      </c>
      <c r="S69" s="119" t="s">
        <v>165</v>
      </c>
      <c r="T69" s="119">
        <v>18</v>
      </c>
    </row>
    <row r="70" spans="1:20" ht="14" customHeight="1" x14ac:dyDescent="0.15">
      <c r="A70" s="78">
        <v>70</v>
      </c>
      <c r="B70" s="2"/>
      <c r="C70" s="117"/>
      <c r="D70" s="117"/>
      <c r="E70" s="95"/>
      <c r="F70" s="136"/>
      <c r="G70" s="136"/>
      <c r="S70" s="121" t="s">
        <v>167</v>
      </c>
      <c r="T70" s="119">
        <v>27</v>
      </c>
    </row>
    <row r="71" spans="1:20" ht="14" customHeight="1" x14ac:dyDescent="0.15">
      <c r="A71" s="78">
        <v>71</v>
      </c>
      <c r="D71" s="78" t="s">
        <v>81</v>
      </c>
      <c r="E71" s="95"/>
      <c r="F71" s="136"/>
      <c r="G71" s="135">
        <f>SUM(G6:G70)</f>
        <v>0</v>
      </c>
      <c r="S71" s="119" t="s">
        <v>167</v>
      </c>
      <c r="T71" s="119">
        <v>27</v>
      </c>
    </row>
    <row r="72" spans="1:20" ht="14" customHeight="1" x14ac:dyDescent="0.15">
      <c r="A72" s="78">
        <v>72</v>
      </c>
      <c r="S72" s="119" t="s">
        <v>167</v>
      </c>
      <c r="T72" s="119">
        <v>27</v>
      </c>
    </row>
    <row r="73" spans="1:20" ht="14" customHeight="1" x14ac:dyDescent="0.15">
      <c r="A73" s="78">
        <v>73</v>
      </c>
      <c r="S73" s="119" t="s">
        <v>167</v>
      </c>
      <c r="T73" s="119">
        <v>27</v>
      </c>
    </row>
    <row r="74" spans="1:20" ht="14" customHeight="1" x14ac:dyDescent="0.15">
      <c r="S74" s="119" t="s">
        <v>167</v>
      </c>
      <c r="T74" s="119">
        <v>27</v>
      </c>
    </row>
    <row r="75" spans="1:20" ht="14" customHeight="1" x14ac:dyDescent="0.15">
      <c r="S75" s="121" t="s">
        <v>169</v>
      </c>
      <c r="T75" s="119">
        <v>18</v>
      </c>
    </row>
    <row r="76" spans="1:20" ht="14" customHeight="1" x14ac:dyDescent="0.15">
      <c r="S76" s="119" t="s">
        <v>169</v>
      </c>
      <c r="T76" s="119">
        <v>18</v>
      </c>
    </row>
    <row r="77" spans="1:20" ht="14" customHeight="1" x14ac:dyDescent="0.15">
      <c r="S77" s="119" t="s">
        <v>169</v>
      </c>
      <c r="T77" s="119">
        <v>18</v>
      </c>
    </row>
    <row r="78" spans="1:20" ht="14" customHeight="1" x14ac:dyDescent="0.15">
      <c r="S78" s="119" t="s">
        <v>169</v>
      </c>
      <c r="T78" s="119">
        <v>18</v>
      </c>
    </row>
    <row r="79" spans="1:20" ht="14" customHeight="1" x14ac:dyDescent="0.15">
      <c r="A79" s="104"/>
      <c r="B79" s="104"/>
      <c r="C79" s="104"/>
      <c r="D79" s="104"/>
      <c r="F79" s="104"/>
      <c r="G79" s="104"/>
      <c r="S79" s="119" t="s">
        <v>169</v>
      </c>
      <c r="T79" s="119">
        <v>18</v>
      </c>
    </row>
    <row r="80" spans="1:20" ht="14" customHeight="1" x14ac:dyDescent="0.15">
      <c r="A80" s="104"/>
      <c r="B80" s="104"/>
      <c r="C80" s="104"/>
      <c r="D80" s="104"/>
      <c r="F80" s="104"/>
      <c r="G80" s="104"/>
      <c r="S80" s="121" t="s">
        <v>171</v>
      </c>
      <c r="T80" s="119">
        <v>18</v>
      </c>
    </row>
    <row r="81" spans="1:20" ht="14" customHeight="1" x14ac:dyDescent="0.15">
      <c r="A81" s="104"/>
      <c r="B81" s="104"/>
      <c r="C81" s="104"/>
      <c r="D81" s="104"/>
      <c r="F81" s="104"/>
      <c r="G81" s="104"/>
      <c r="S81" s="119" t="s">
        <v>171</v>
      </c>
      <c r="T81" s="119">
        <v>18</v>
      </c>
    </row>
    <row r="82" spans="1:20" ht="14" customHeight="1" x14ac:dyDescent="0.15">
      <c r="A82" s="104"/>
      <c r="B82" s="104"/>
      <c r="C82" s="104"/>
      <c r="D82" s="104"/>
      <c r="F82" s="104"/>
      <c r="G82" s="104"/>
      <c r="S82" s="119" t="s">
        <v>171</v>
      </c>
      <c r="T82" s="119">
        <v>18</v>
      </c>
    </row>
    <row r="83" spans="1:20" ht="14" customHeight="1" x14ac:dyDescent="0.15">
      <c r="A83" s="104"/>
      <c r="B83" s="104"/>
      <c r="C83" s="104"/>
      <c r="D83" s="104"/>
      <c r="F83" s="104"/>
      <c r="G83" s="104"/>
      <c r="S83" s="119" t="s">
        <v>171</v>
      </c>
      <c r="T83" s="119">
        <v>18</v>
      </c>
    </row>
    <row r="84" spans="1:20" ht="14" customHeight="1" x14ac:dyDescent="0.15">
      <c r="A84" s="104"/>
      <c r="B84" s="104"/>
      <c r="C84" s="104"/>
      <c r="D84" s="104"/>
      <c r="F84" s="104"/>
      <c r="G84" s="104"/>
      <c r="S84" s="119" t="s">
        <v>171</v>
      </c>
      <c r="T84" s="119">
        <v>18</v>
      </c>
    </row>
    <row r="85" spans="1:20" ht="14" customHeight="1" x14ac:dyDescent="0.15">
      <c r="A85" s="104"/>
      <c r="B85" s="104"/>
      <c r="C85" s="104"/>
      <c r="D85" s="104"/>
      <c r="F85" s="104"/>
      <c r="G85" s="104"/>
      <c r="S85" s="121" t="s">
        <v>173</v>
      </c>
      <c r="T85" s="119">
        <v>18</v>
      </c>
    </row>
    <row r="86" spans="1:20" ht="14" customHeight="1" x14ac:dyDescent="0.15">
      <c r="A86" s="104"/>
      <c r="B86" s="104"/>
      <c r="C86" s="104"/>
      <c r="D86" s="104"/>
      <c r="F86" s="104"/>
      <c r="G86" s="104"/>
      <c r="S86" s="119" t="s">
        <v>173</v>
      </c>
      <c r="T86" s="119">
        <v>18</v>
      </c>
    </row>
    <row r="87" spans="1:20" ht="14" customHeight="1" x14ac:dyDescent="0.15">
      <c r="A87" s="104"/>
      <c r="B87" s="104"/>
      <c r="C87" s="104"/>
      <c r="D87" s="104"/>
      <c r="F87" s="104"/>
      <c r="G87" s="104"/>
      <c r="S87" s="119" t="s">
        <v>173</v>
      </c>
      <c r="T87" s="119">
        <v>18</v>
      </c>
    </row>
    <row r="88" spans="1:20" ht="14" customHeight="1" x14ac:dyDescent="0.15">
      <c r="A88" s="104"/>
      <c r="B88" s="104"/>
      <c r="C88" s="104"/>
      <c r="D88" s="104"/>
      <c r="F88" s="104"/>
      <c r="G88" s="104"/>
      <c r="S88" s="121" t="s">
        <v>175</v>
      </c>
      <c r="T88" s="119">
        <v>27</v>
      </c>
    </row>
    <row r="89" spans="1:20" ht="14" customHeight="1" x14ac:dyDescent="0.15">
      <c r="A89" s="104"/>
      <c r="B89" s="104"/>
      <c r="C89" s="104"/>
      <c r="D89" s="104"/>
      <c r="F89" s="104"/>
      <c r="G89" s="104"/>
      <c r="S89" s="119" t="s">
        <v>175</v>
      </c>
      <c r="T89" s="119">
        <v>27</v>
      </c>
    </row>
    <row r="90" spans="1:20" ht="14" customHeight="1" x14ac:dyDescent="0.15">
      <c r="A90" s="104"/>
      <c r="B90" s="104"/>
      <c r="C90" s="104"/>
      <c r="D90" s="104"/>
      <c r="F90" s="104"/>
      <c r="G90" s="104"/>
      <c r="S90" s="119" t="s">
        <v>175</v>
      </c>
      <c r="T90" s="119">
        <v>27</v>
      </c>
    </row>
    <row r="91" spans="1:20" ht="14" customHeight="1" x14ac:dyDescent="0.15">
      <c r="A91" s="104"/>
      <c r="B91" s="104"/>
      <c r="C91" s="104"/>
      <c r="D91" s="104"/>
      <c r="F91" s="104"/>
      <c r="G91" s="104"/>
      <c r="S91" s="119" t="s">
        <v>175</v>
      </c>
      <c r="T91" s="119">
        <v>27</v>
      </c>
    </row>
    <row r="92" spans="1:20" ht="14" customHeight="1" x14ac:dyDescent="0.15">
      <c r="A92" s="104"/>
      <c r="B92" s="104"/>
      <c r="C92" s="104"/>
      <c r="D92" s="104"/>
      <c r="F92" s="104"/>
      <c r="G92" s="104"/>
      <c r="S92" s="119" t="s">
        <v>175</v>
      </c>
      <c r="T92" s="119">
        <v>27</v>
      </c>
    </row>
    <row r="93" spans="1:20" ht="14" customHeight="1" x14ac:dyDescent="0.15">
      <c r="A93" s="104"/>
      <c r="B93" s="104"/>
      <c r="C93" s="104"/>
      <c r="D93" s="104"/>
      <c r="F93" s="104"/>
      <c r="G93" s="104"/>
      <c r="P93" s="104"/>
      <c r="S93" s="121" t="s">
        <v>177</v>
      </c>
      <c r="T93" s="119">
        <v>27</v>
      </c>
    </row>
    <row r="94" spans="1:20" ht="14" customHeight="1" x14ac:dyDescent="0.15">
      <c r="A94" s="104"/>
      <c r="B94" s="104"/>
      <c r="C94" s="104"/>
      <c r="D94" s="104"/>
      <c r="F94" s="104"/>
      <c r="G94" s="104"/>
      <c r="P94" s="104"/>
      <c r="S94" s="119" t="s">
        <v>177</v>
      </c>
      <c r="T94" s="119">
        <v>27</v>
      </c>
    </row>
    <row r="95" spans="1:20" ht="14" customHeight="1" x14ac:dyDescent="0.15">
      <c r="A95" s="104"/>
      <c r="B95" s="104"/>
      <c r="C95" s="104"/>
      <c r="D95" s="104"/>
      <c r="F95" s="104"/>
      <c r="G95" s="104"/>
      <c r="P95" s="104"/>
      <c r="S95" s="119" t="s">
        <v>177</v>
      </c>
      <c r="T95" s="119">
        <v>27</v>
      </c>
    </row>
    <row r="96" spans="1:20" ht="14" customHeight="1" x14ac:dyDescent="0.15">
      <c r="A96" s="104"/>
      <c r="B96" s="104"/>
      <c r="C96" s="104"/>
      <c r="D96" s="104"/>
      <c r="F96" s="104"/>
      <c r="G96" s="104"/>
      <c r="P96" s="104"/>
      <c r="S96" s="119" t="s">
        <v>177</v>
      </c>
      <c r="T96" s="119">
        <v>27</v>
      </c>
    </row>
    <row r="97" spans="1:20" ht="14" customHeight="1" x14ac:dyDescent="0.15">
      <c r="A97" s="104"/>
      <c r="B97" s="104"/>
      <c r="C97" s="104"/>
      <c r="D97" s="104"/>
      <c r="F97" s="104"/>
      <c r="G97" s="104"/>
      <c r="P97" s="104"/>
      <c r="S97" s="119" t="s">
        <v>177</v>
      </c>
      <c r="T97" s="119">
        <v>27</v>
      </c>
    </row>
    <row r="98" spans="1:20" ht="14" customHeight="1" x14ac:dyDescent="0.15">
      <c r="A98" s="104"/>
      <c r="B98" s="104"/>
      <c r="C98" s="104"/>
      <c r="D98" s="104"/>
      <c r="F98" s="104"/>
      <c r="G98" s="104"/>
      <c r="P98" s="104"/>
      <c r="S98" s="121" t="s">
        <v>179</v>
      </c>
      <c r="T98" s="119">
        <v>27</v>
      </c>
    </row>
    <row r="99" spans="1:20" ht="14" customHeight="1" x14ac:dyDescent="0.15">
      <c r="A99" s="104"/>
      <c r="B99" s="104"/>
      <c r="C99" s="104"/>
      <c r="D99" s="104"/>
      <c r="F99" s="104"/>
      <c r="G99" s="104"/>
      <c r="P99" s="104"/>
      <c r="S99" s="119" t="s">
        <v>179</v>
      </c>
      <c r="T99" s="119">
        <v>27</v>
      </c>
    </row>
    <row r="100" spans="1:20" ht="14" customHeight="1" x14ac:dyDescent="0.15">
      <c r="A100" s="104"/>
      <c r="B100" s="104"/>
      <c r="C100" s="104"/>
      <c r="D100" s="104"/>
      <c r="F100" s="104"/>
      <c r="G100" s="104"/>
      <c r="P100" s="104"/>
      <c r="S100" s="119" t="s">
        <v>179</v>
      </c>
      <c r="T100" s="119">
        <v>27</v>
      </c>
    </row>
    <row r="101" spans="1:20" ht="14" customHeight="1" x14ac:dyDescent="0.15">
      <c r="A101" s="104"/>
      <c r="B101" s="104"/>
      <c r="C101" s="104"/>
      <c r="D101" s="104"/>
      <c r="F101" s="104"/>
      <c r="G101" s="104"/>
      <c r="P101" s="104"/>
      <c r="S101" s="119" t="s">
        <v>179</v>
      </c>
      <c r="T101" s="119">
        <v>27</v>
      </c>
    </row>
    <row r="102" spans="1:20" ht="14" customHeight="1" x14ac:dyDescent="0.15">
      <c r="A102" s="104"/>
      <c r="B102" s="104"/>
      <c r="C102" s="104"/>
      <c r="D102" s="104"/>
      <c r="F102" s="104"/>
      <c r="G102" s="104"/>
      <c r="P102" s="104"/>
      <c r="S102" s="119" t="s">
        <v>179</v>
      </c>
      <c r="T102" s="119">
        <v>27</v>
      </c>
    </row>
    <row r="103" spans="1:20" ht="14" customHeight="1" x14ac:dyDescent="0.15">
      <c r="A103" s="104"/>
      <c r="B103" s="104"/>
      <c r="C103" s="104"/>
      <c r="D103" s="104"/>
      <c r="F103" s="104"/>
      <c r="G103" s="104"/>
      <c r="P103" s="104"/>
      <c r="S103" s="121" t="s">
        <v>181</v>
      </c>
      <c r="T103" s="119">
        <v>18</v>
      </c>
    </row>
    <row r="104" spans="1:20" ht="14" customHeight="1" x14ac:dyDescent="0.15">
      <c r="A104" s="104"/>
      <c r="B104" s="104"/>
      <c r="C104" s="104"/>
      <c r="D104" s="104"/>
      <c r="F104" s="104"/>
      <c r="G104" s="104"/>
      <c r="P104" s="104"/>
      <c r="S104" s="119" t="s">
        <v>181</v>
      </c>
      <c r="T104" s="119">
        <v>18</v>
      </c>
    </row>
    <row r="105" spans="1:20" ht="14" customHeight="1" x14ac:dyDescent="0.15">
      <c r="A105" s="104"/>
      <c r="B105" s="104"/>
      <c r="C105" s="104"/>
      <c r="D105" s="104"/>
      <c r="F105" s="104"/>
      <c r="G105" s="104"/>
      <c r="P105" s="104"/>
      <c r="S105" s="119" t="s">
        <v>181</v>
      </c>
      <c r="T105" s="119">
        <v>18</v>
      </c>
    </row>
    <row r="106" spans="1:20" ht="14" customHeight="1" x14ac:dyDescent="0.15">
      <c r="A106" s="104"/>
      <c r="B106" s="104"/>
      <c r="C106" s="104"/>
      <c r="D106" s="104"/>
      <c r="F106" s="104"/>
      <c r="G106" s="104"/>
      <c r="P106" s="104"/>
      <c r="S106" s="121" t="s">
        <v>183</v>
      </c>
      <c r="T106" s="119">
        <v>27</v>
      </c>
    </row>
    <row r="107" spans="1:20" ht="14" customHeight="1" x14ac:dyDescent="0.15">
      <c r="A107" s="104"/>
      <c r="B107" s="104"/>
      <c r="C107" s="104"/>
      <c r="D107" s="104"/>
      <c r="F107" s="104"/>
      <c r="G107" s="104"/>
      <c r="P107" s="104"/>
      <c r="S107" s="119" t="s">
        <v>183</v>
      </c>
      <c r="T107" s="119">
        <v>27</v>
      </c>
    </row>
    <row r="108" spans="1:20" ht="14" customHeight="1" x14ac:dyDescent="0.15">
      <c r="A108" s="104"/>
      <c r="B108" s="104"/>
      <c r="C108" s="104"/>
      <c r="D108" s="104"/>
      <c r="F108" s="104"/>
      <c r="G108" s="104"/>
      <c r="P108" s="104"/>
      <c r="S108" s="119" t="s">
        <v>183</v>
      </c>
      <c r="T108" s="119">
        <v>27</v>
      </c>
    </row>
    <row r="109" spans="1:20" ht="14" customHeight="1" x14ac:dyDescent="0.15">
      <c r="S109" s="119" t="s">
        <v>183</v>
      </c>
      <c r="T109" s="119">
        <v>27</v>
      </c>
    </row>
    <row r="110" spans="1:20" x14ac:dyDescent="0.15">
      <c r="S110" s="119" t="s">
        <v>183</v>
      </c>
      <c r="T110" s="119">
        <v>27</v>
      </c>
    </row>
    <row r="111" spans="1:20" x14ac:dyDescent="0.15">
      <c r="S111" s="121" t="s">
        <v>185</v>
      </c>
      <c r="T111" s="119">
        <v>27</v>
      </c>
    </row>
    <row r="112" spans="1:20" x14ac:dyDescent="0.15">
      <c r="S112" s="119" t="s">
        <v>185</v>
      </c>
      <c r="T112" s="119">
        <v>27</v>
      </c>
    </row>
    <row r="113" spans="19:20" x14ac:dyDescent="0.15">
      <c r="S113" s="119" t="s">
        <v>185</v>
      </c>
      <c r="T113" s="119">
        <v>27</v>
      </c>
    </row>
    <row r="114" spans="19:20" x14ac:dyDescent="0.15">
      <c r="S114" s="119" t="s">
        <v>185</v>
      </c>
      <c r="T114" s="119">
        <v>27</v>
      </c>
    </row>
    <row r="115" spans="19:20" x14ac:dyDescent="0.15">
      <c r="S115" s="119" t="s">
        <v>185</v>
      </c>
      <c r="T115" s="119">
        <v>27</v>
      </c>
    </row>
    <row r="116" spans="19:20" x14ac:dyDescent="0.15">
      <c r="S116" s="121" t="s">
        <v>187</v>
      </c>
      <c r="T116" s="119">
        <v>29</v>
      </c>
    </row>
    <row r="117" spans="19:20" x14ac:dyDescent="0.15">
      <c r="S117" s="119" t="s">
        <v>187</v>
      </c>
      <c r="T117" s="119">
        <v>29</v>
      </c>
    </row>
    <row r="118" spans="19:20" x14ac:dyDescent="0.15">
      <c r="S118" s="119" t="s">
        <v>187</v>
      </c>
      <c r="T118" s="119">
        <v>29</v>
      </c>
    </row>
    <row r="119" spans="19:20" x14ac:dyDescent="0.15">
      <c r="S119" s="119" t="s">
        <v>187</v>
      </c>
      <c r="T119" s="119">
        <v>29</v>
      </c>
    </row>
    <row r="120" spans="19:20" x14ac:dyDescent="0.15">
      <c r="S120" s="119" t="s">
        <v>187</v>
      </c>
      <c r="T120" s="119">
        <v>29</v>
      </c>
    </row>
    <row r="121" spans="19:20" x14ac:dyDescent="0.15">
      <c r="S121" s="121" t="s">
        <v>189</v>
      </c>
      <c r="T121" s="119">
        <v>22</v>
      </c>
    </row>
    <row r="122" spans="19:20" x14ac:dyDescent="0.15">
      <c r="S122" s="119" t="s">
        <v>189</v>
      </c>
      <c r="T122" s="119">
        <v>22</v>
      </c>
    </row>
    <row r="123" spans="19:20" x14ac:dyDescent="0.15">
      <c r="S123" s="119" t="s">
        <v>189</v>
      </c>
      <c r="T123" s="119">
        <v>22</v>
      </c>
    </row>
    <row r="124" spans="19:20" x14ac:dyDescent="0.15">
      <c r="S124" s="119" t="s">
        <v>189</v>
      </c>
      <c r="T124" s="119">
        <v>22</v>
      </c>
    </row>
    <row r="125" spans="19:20" x14ac:dyDescent="0.15">
      <c r="S125" s="119" t="s">
        <v>189</v>
      </c>
      <c r="T125" s="119">
        <v>22</v>
      </c>
    </row>
    <row r="126" spans="19:20" x14ac:dyDescent="0.15">
      <c r="S126" s="121" t="s">
        <v>191</v>
      </c>
      <c r="T126" s="119">
        <v>18</v>
      </c>
    </row>
    <row r="127" spans="19:20" x14ac:dyDescent="0.15">
      <c r="S127" s="119" t="s">
        <v>191</v>
      </c>
      <c r="T127" s="119">
        <v>18</v>
      </c>
    </row>
    <row r="128" spans="19:20" x14ac:dyDescent="0.15">
      <c r="S128" s="119" t="s">
        <v>191</v>
      </c>
      <c r="T128" s="119">
        <v>18</v>
      </c>
    </row>
    <row r="129" spans="19:20" x14ac:dyDescent="0.15">
      <c r="S129" s="119" t="s">
        <v>191</v>
      </c>
      <c r="T129" s="119">
        <v>18</v>
      </c>
    </row>
    <row r="130" spans="19:20" x14ac:dyDescent="0.15">
      <c r="S130" s="119" t="s">
        <v>191</v>
      </c>
      <c r="T130" s="119">
        <v>18</v>
      </c>
    </row>
    <row r="131" spans="19:20" x14ac:dyDescent="0.15">
      <c r="S131" s="121" t="s">
        <v>193</v>
      </c>
      <c r="T131" s="119">
        <v>12</v>
      </c>
    </row>
    <row r="132" spans="19:20" x14ac:dyDescent="0.15">
      <c r="S132" s="119" t="s">
        <v>193</v>
      </c>
      <c r="T132" s="119">
        <v>12</v>
      </c>
    </row>
    <row r="133" spans="19:20" x14ac:dyDescent="0.15">
      <c r="S133" s="119" t="s">
        <v>193</v>
      </c>
      <c r="T133" s="119">
        <v>12</v>
      </c>
    </row>
    <row r="134" spans="19:20" x14ac:dyDescent="0.15">
      <c r="S134" s="119" t="s">
        <v>193</v>
      </c>
      <c r="T134" s="119">
        <v>12</v>
      </c>
    </row>
    <row r="135" spans="19:20" x14ac:dyDescent="0.15">
      <c r="S135" s="119" t="s">
        <v>193</v>
      </c>
      <c r="T135" s="119">
        <v>12</v>
      </c>
    </row>
    <row r="136" spans="19:20" x14ac:dyDescent="0.15">
      <c r="S136" s="121" t="s">
        <v>195</v>
      </c>
      <c r="T136" s="119">
        <v>14</v>
      </c>
    </row>
    <row r="137" spans="19:20" x14ac:dyDescent="0.15">
      <c r="S137" s="119" t="s">
        <v>195</v>
      </c>
      <c r="T137" s="119">
        <v>14</v>
      </c>
    </row>
    <row r="138" spans="19:20" x14ac:dyDescent="0.15">
      <c r="S138" s="119" t="s">
        <v>195</v>
      </c>
      <c r="T138" s="119">
        <v>14</v>
      </c>
    </row>
    <row r="139" spans="19:20" x14ac:dyDescent="0.15">
      <c r="S139" s="119" t="s">
        <v>195</v>
      </c>
      <c r="T139" s="119">
        <v>14</v>
      </c>
    </row>
    <row r="140" spans="19:20" x14ac:dyDescent="0.15">
      <c r="S140" s="119" t="s">
        <v>195</v>
      </c>
      <c r="T140" s="119">
        <v>14</v>
      </c>
    </row>
    <row r="141" spans="19:20" x14ac:dyDescent="0.15">
      <c r="S141" s="121" t="s">
        <v>197</v>
      </c>
      <c r="T141" s="119">
        <v>27</v>
      </c>
    </row>
    <row r="142" spans="19:20" x14ac:dyDescent="0.15">
      <c r="S142" s="119" t="s">
        <v>197</v>
      </c>
      <c r="T142" s="119">
        <v>27</v>
      </c>
    </row>
    <row r="143" spans="19:20" x14ac:dyDescent="0.15">
      <c r="S143" s="119" t="s">
        <v>197</v>
      </c>
      <c r="T143" s="119">
        <v>27</v>
      </c>
    </row>
    <row r="144" spans="19:20" x14ac:dyDescent="0.15">
      <c r="S144" s="119" t="s">
        <v>197</v>
      </c>
      <c r="T144" s="119">
        <v>27</v>
      </c>
    </row>
    <row r="145" spans="19:20" x14ac:dyDescent="0.15">
      <c r="S145" s="119" t="s">
        <v>197</v>
      </c>
      <c r="T145" s="119">
        <v>27</v>
      </c>
    </row>
    <row r="146" spans="19:20" x14ac:dyDescent="0.15">
      <c r="S146" s="121" t="s">
        <v>199</v>
      </c>
      <c r="T146" s="119">
        <v>22</v>
      </c>
    </row>
    <row r="147" spans="19:20" x14ac:dyDescent="0.15">
      <c r="S147" s="119" t="s">
        <v>199</v>
      </c>
      <c r="T147" s="119">
        <v>22</v>
      </c>
    </row>
    <row r="148" spans="19:20" x14ac:dyDescent="0.15">
      <c r="S148" s="119" t="s">
        <v>199</v>
      </c>
      <c r="T148" s="119">
        <v>22</v>
      </c>
    </row>
    <row r="149" spans="19:20" x14ac:dyDescent="0.15">
      <c r="S149" s="119" t="s">
        <v>199</v>
      </c>
      <c r="T149" s="119">
        <v>22</v>
      </c>
    </row>
    <row r="150" spans="19:20" x14ac:dyDescent="0.15">
      <c r="S150" s="119" t="s">
        <v>199</v>
      </c>
      <c r="T150" s="119">
        <v>22</v>
      </c>
    </row>
    <row r="151" spans="19:20" x14ac:dyDescent="0.15">
      <c r="S151" s="121" t="s">
        <v>87</v>
      </c>
      <c r="T151" s="119">
        <v>15</v>
      </c>
    </row>
    <row r="152" spans="19:20" x14ac:dyDescent="0.15">
      <c r="S152" s="119" t="s">
        <v>87</v>
      </c>
      <c r="T152" s="119">
        <v>15</v>
      </c>
    </row>
    <row r="153" spans="19:20" x14ac:dyDescent="0.15">
      <c r="S153" s="119" t="s">
        <v>87</v>
      </c>
      <c r="T153" s="119">
        <v>15</v>
      </c>
    </row>
    <row r="154" spans="19:20" x14ac:dyDescent="0.15">
      <c r="S154" s="121" t="s">
        <v>89</v>
      </c>
      <c r="T154" s="119">
        <v>18</v>
      </c>
    </row>
    <row r="155" spans="19:20" x14ac:dyDescent="0.15">
      <c r="S155" s="119" t="s">
        <v>89</v>
      </c>
      <c r="T155" s="119">
        <v>18</v>
      </c>
    </row>
    <row r="156" spans="19:20" x14ac:dyDescent="0.15">
      <c r="S156" s="119" t="s">
        <v>89</v>
      </c>
      <c r="T156" s="119">
        <v>18</v>
      </c>
    </row>
    <row r="157" spans="19:20" x14ac:dyDescent="0.15">
      <c r="S157" s="121" t="s">
        <v>91</v>
      </c>
      <c r="T157" s="119">
        <v>25</v>
      </c>
    </row>
    <row r="158" spans="19:20" x14ac:dyDescent="0.15">
      <c r="S158" s="119" t="s">
        <v>91</v>
      </c>
      <c r="T158" s="119">
        <v>25</v>
      </c>
    </row>
    <row r="159" spans="19:20" x14ac:dyDescent="0.15">
      <c r="S159" s="119" t="s">
        <v>91</v>
      </c>
      <c r="T159" s="119">
        <v>25</v>
      </c>
    </row>
    <row r="160" spans="19:20" x14ac:dyDescent="0.15">
      <c r="S160" s="119" t="s">
        <v>91</v>
      </c>
      <c r="T160" s="119">
        <v>25</v>
      </c>
    </row>
    <row r="161" spans="19:20" x14ac:dyDescent="0.15">
      <c r="S161" s="119" t="s">
        <v>91</v>
      </c>
      <c r="T161" s="119">
        <v>25</v>
      </c>
    </row>
    <row r="162" spans="19:20" x14ac:dyDescent="0.15">
      <c r="S162" s="121" t="s">
        <v>93</v>
      </c>
      <c r="T162" s="119">
        <v>18</v>
      </c>
    </row>
    <row r="163" spans="19:20" x14ac:dyDescent="0.15">
      <c r="S163" s="119" t="s">
        <v>93</v>
      </c>
      <c r="T163" s="119">
        <v>18</v>
      </c>
    </row>
    <row r="164" spans="19:20" x14ac:dyDescent="0.15">
      <c r="S164" s="119" t="s">
        <v>93</v>
      </c>
      <c r="T164" s="119">
        <v>18</v>
      </c>
    </row>
    <row r="165" spans="19:20" x14ac:dyDescent="0.15">
      <c r="S165" s="119" t="s">
        <v>93</v>
      </c>
      <c r="T165" s="119">
        <v>18</v>
      </c>
    </row>
    <row r="166" spans="19:20" x14ac:dyDescent="0.15">
      <c r="S166" s="119" t="s">
        <v>93</v>
      </c>
      <c r="T166" s="119">
        <v>18</v>
      </c>
    </row>
    <row r="167" spans="19:20" x14ac:dyDescent="0.15">
      <c r="S167" s="121" t="s">
        <v>95</v>
      </c>
      <c r="T167" s="119">
        <v>25</v>
      </c>
    </row>
    <row r="168" spans="19:20" x14ac:dyDescent="0.15">
      <c r="S168" s="119" t="s">
        <v>95</v>
      </c>
      <c r="T168" s="119">
        <v>25</v>
      </c>
    </row>
    <row r="169" spans="19:20" x14ac:dyDescent="0.15">
      <c r="S169" s="119" t="s">
        <v>95</v>
      </c>
      <c r="T169" s="119">
        <v>25</v>
      </c>
    </row>
    <row r="170" spans="19:20" x14ac:dyDescent="0.15">
      <c r="S170" s="119" t="s">
        <v>95</v>
      </c>
      <c r="T170" s="119">
        <v>25</v>
      </c>
    </row>
    <row r="171" spans="19:20" x14ac:dyDescent="0.15">
      <c r="S171" s="119" t="s">
        <v>95</v>
      </c>
      <c r="T171" s="119">
        <v>25</v>
      </c>
    </row>
    <row r="172" spans="19:20" x14ac:dyDescent="0.15">
      <c r="S172" s="121" t="s">
        <v>97</v>
      </c>
      <c r="T172" s="119">
        <v>10</v>
      </c>
    </row>
    <row r="173" spans="19:20" x14ac:dyDescent="0.15">
      <c r="S173" s="119" t="s">
        <v>97</v>
      </c>
      <c r="T173" s="119">
        <v>10</v>
      </c>
    </row>
    <row r="174" spans="19:20" x14ac:dyDescent="0.15">
      <c r="S174" s="119" t="s">
        <v>97</v>
      </c>
      <c r="T174" s="119">
        <v>10</v>
      </c>
    </row>
    <row r="175" spans="19:20" x14ac:dyDescent="0.15">
      <c r="S175" s="119" t="s">
        <v>97</v>
      </c>
      <c r="T175" s="119">
        <v>10</v>
      </c>
    </row>
    <row r="176" spans="19:20" x14ac:dyDescent="0.15">
      <c r="S176" s="119" t="s">
        <v>97</v>
      </c>
      <c r="T176" s="119">
        <v>10</v>
      </c>
    </row>
    <row r="177" spans="19:20" x14ac:dyDescent="0.15">
      <c r="S177" s="121" t="s">
        <v>99</v>
      </c>
      <c r="T177" s="119">
        <v>10</v>
      </c>
    </row>
    <row r="178" spans="19:20" x14ac:dyDescent="0.15">
      <c r="S178" s="119" t="s">
        <v>99</v>
      </c>
      <c r="T178" s="119">
        <v>10</v>
      </c>
    </row>
    <row r="179" spans="19:20" x14ac:dyDescent="0.15">
      <c r="S179" s="119" t="s">
        <v>99</v>
      </c>
      <c r="T179" s="119">
        <v>10</v>
      </c>
    </row>
    <row r="180" spans="19:20" x14ac:dyDescent="0.15">
      <c r="S180" s="119" t="s">
        <v>99</v>
      </c>
      <c r="T180" s="119">
        <v>10</v>
      </c>
    </row>
    <row r="181" spans="19:20" x14ac:dyDescent="0.15">
      <c r="S181" s="119" t="s">
        <v>99</v>
      </c>
      <c r="T181" s="119">
        <v>10</v>
      </c>
    </row>
    <row r="182" spans="19:20" x14ac:dyDescent="0.15">
      <c r="S182" s="121" t="s">
        <v>101</v>
      </c>
      <c r="T182" s="119">
        <v>22</v>
      </c>
    </row>
    <row r="183" spans="19:20" x14ac:dyDescent="0.15">
      <c r="S183" s="119" t="s">
        <v>101</v>
      </c>
      <c r="T183" s="119">
        <v>22</v>
      </c>
    </row>
    <row r="184" spans="19:20" x14ac:dyDescent="0.15">
      <c r="S184" s="119" t="s">
        <v>101</v>
      </c>
      <c r="T184" s="119">
        <v>22</v>
      </c>
    </row>
    <row r="185" spans="19:20" x14ac:dyDescent="0.15">
      <c r="S185" s="119" t="s">
        <v>101</v>
      </c>
      <c r="T185" s="119">
        <v>22</v>
      </c>
    </row>
    <row r="186" spans="19:20" x14ac:dyDescent="0.15">
      <c r="S186" s="119" t="s">
        <v>101</v>
      </c>
      <c r="T186" s="119">
        <v>22</v>
      </c>
    </row>
    <row r="187" spans="19:20" x14ac:dyDescent="0.15">
      <c r="S187" s="121" t="s">
        <v>103</v>
      </c>
      <c r="T187" s="119">
        <v>25</v>
      </c>
    </row>
    <row r="188" spans="19:20" x14ac:dyDescent="0.15">
      <c r="S188" s="119" t="s">
        <v>103</v>
      </c>
      <c r="T188" s="119">
        <v>25</v>
      </c>
    </row>
    <row r="189" spans="19:20" x14ac:dyDescent="0.15">
      <c r="S189" s="119" t="s">
        <v>103</v>
      </c>
      <c r="T189" s="119">
        <v>25</v>
      </c>
    </row>
    <row r="190" spans="19:20" x14ac:dyDescent="0.15">
      <c r="S190" s="119" t="s">
        <v>103</v>
      </c>
      <c r="T190" s="119">
        <v>25</v>
      </c>
    </row>
    <row r="191" spans="19:20" x14ac:dyDescent="0.15">
      <c r="S191" s="119" t="s">
        <v>103</v>
      </c>
      <c r="T191" s="119">
        <v>25</v>
      </c>
    </row>
    <row r="192" spans="19:20" x14ac:dyDescent="0.15">
      <c r="S192" s="121" t="s">
        <v>105</v>
      </c>
      <c r="T192" s="119">
        <v>22</v>
      </c>
    </row>
    <row r="193" spans="19:20" x14ac:dyDescent="0.15">
      <c r="S193" s="119" t="s">
        <v>105</v>
      </c>
      <c r="T193" s="119">
        <v>22</v>
      </c>
    </row>
    <row r="194" spans="19:20" x14ac:dyDescent="0.15">
      <c r="S194" s="119" t="s">
        <v>105</v>
      </c>
      <c r="T194" s="119">
        <v>22</v>
      </c>
    </row>
    <row r="195" spans="19:20" x14ac:dyDescent="0.15">
      <c r="S195" s="121" t="s">
        <v>107</v>
      </c>
      <c r="T195" s="119">
        <v>18</v>
      </c>
    </row>
    <row r="196" spans="19:20" x14ac:dyDescent="0.15">
      <c r="S196" s="119" t="s">
        <v>107</v>
      </c>
      <c r="T196" s="119">
        <v>18</v>
      </c>
    </row>
    <row r="197" spans="19:20" x14ac:dyDescent="0.15">
      <c r="S197" s="119" t="s">
        <v>107</v>
      </c>
      <c r="T197" s="119">
        <v>18</v>
      </c>
    </row>
    <row r="198" spans="19:20" x14ac:dyDescent="0.15">
      <c r="S198" s="121" t="s">
        <v>109</v>
      </c>
      <c r="T198" s="119">
        <v>27</v>
      </c>
    </row>
    <row r="199" spans="19:20" x14ac:dyDescent="0.15">
      <c r="S199" s="119" t="s">
        <v>109</v>
      </c>
      <c r="T199" s="119">
        <v>27</v>
      </c>
    </row>
    <row r="200" spans="19:20" x14ac:dyDescent="0.15">
      <c r="S200" s="119" t="s">
        <v>109</v>
      </c>
      <c r="T200" s="119">
        <v>27</v>
      </c>
    </row>
    <row r="201" spans="19:20" x14ac:dyDescent="0.15">
      <c r="S201" s="119" t="s">
        <v>109</v>
      </c>
      <c r="T201" s="119">
        <v>27</v>
      </c>
    </row>
    <row r="202" spans="19:20" x14ac:dyDescent="0.15">
      <c r="S202" s="119" t="s">
        <v>109</v>
      </c>
      <c r="T202" s="119">
        <v>27</v>
      </c>
    </row>
    <row r="203" spans="19:20" x14ac:dyDescent="0.15">
      <c r="S203" s="121" t="s">
        <v>111</v>
      </c>
      <c r="T203" s="119">
        <v>16</v>
      </c>
    </row>
    <row r="204" spans="19:20" x14ac:dyDescent="0.15">
      <c r="S204" s="119" t="s">
        <v>111</v>
      </c>
      <c r="T204" s="119">
        <v>16</v>
      </c>
    </row>
    <row r="205" spans="19:20" x14ac:dyDescent="0.15">
      <c r="S205" s="119" t="s">
        <v>111</v>
      </c>
      <c r="T205" s="119">
        <v>16</v>
      </c>
    </row>
    <row r="206" spans="19:20" x14ac:dyDescent="0.15">
      <c r="S206" s="119" t="s">
        <v>111</v>
      </c>
      <c r="T206" s="119">
        <v>16</v>
      </c>
    </row>
    <row r="207" spans="19:20" x14ac:dyDescent="0.15">
      <c r="S207" s="119" t="s">
        <v>111</v>
      </c>
      <c r="T207" s="119">
        <v>16</v>
      </c>
    </row>
    <row r="208" spans="19:20" x14ac:dyDescent="0.15">
      <c r="S208" s="121" t="s">
        <v>113</v>
      </c>
      <c r="T208" s="119">
        <v>16</v>
      </c>
    </row>
    <row r="209" spans="19:20" x14ac:dyDescent="0.15">
      <c r="S209" s="119" t="s">
        <v>113</v>
      </c>
      <c r="T209" s="119">
        <v>16</v>
      </c>
    </row>
    <row r="210" spans="19:20" x14ac:dyDescent="0.15">
      <c r="S210" s="119" t="s">
        <v>113</v>
      </c>
      <c r="T210" s="119">
        <v>16</v>
      </c>
    </row>
    <row r="211" spans="19:20" x14ac:dyDescent="0.15">
      <c r="S211" s="119" t="s">
        <v>113</v>
      </c>
      <c r="T211" s="119">
        <v>16</v>
      </c>
    </row>
    <row r="212" spans="19:20" x14ac:dyDescent="0.15">
      <c r="S212" s="119" t="s">
        <v>113</v>
      </c>
      <c r="T212" s="119">
        <v>16</v>
      </c>
    </row>
    <row r="213" spans="19:20" x14ac:dyDescent="0.15">
      <c r="S213" s="121" t="s">
        <v>115</v>
      </c>
      <c r="T213" s="119">
        <v>16</v>
      </c>
    </row>
    <row r="214" spans="19:20" x14ac:dyDescent="0.15">
      <c r="S214" s="119" t="s">
        <v>115</v>
      </c>
      <c r="T214" s="119">
        <v>16</v>
      </c>
    </row>
    <row r="215" spans="19:20" x14ac:dyDescent="0.15">
      <c r="S215" s="119" t="s">
        <v>115</v>
      </c>
      <c r="T215" s="119">
        <v>16</v>
      </c>
    </row>
    <row r="216" spans="19:20" x14ac:dyDescent="0.15">
      <c r="S216" s="119" t="s">
        <v>115</v>
      </c>
      <c r="T216" s="119">
        <v>16</v>
      </c>
    </row>
    <row r="217" spans="19:20" x14ac:dyDescent="0.15">
      <c r="S217" s="119" t="s">
        <v>115</v>
      </c>
      <c r="T217" s="119">
        <v>16</v>
      </c>
    </row>
    <row r="218" spans="19:20" x14ac:dyDescent="0.15">
      <c r="S218" s="121" t="s">
        <v>117</v>
      </c>
      <c r="T218" s="119">
        <v>22</v>
      </c>
    </row>
    <row r="219" spans="19:20" x14ac:dyDescent="0.15">
      <c r="S219" s="119" t="s">
        <v>117</v>
      </c>
      <c r="T219" s="119">
        <v>22</v>
      </c>
    </row>
    <row r="220" spans="19:20" x14ac:dyDescent="0.15">
      <c r="S220" s="119" t="s">
        <v>117</v>
      </c>
      <c r="T220" s="119">
        <v>22</v>
      </c>
    </row>
    <row r="221" spans="19:20" x14ac:dyDescent="0.15">
      <c r="S221" s="119" t="s">
        <v>117</v>
      </c>
      <c r="T221" s="119">
        <v>22</v>
      </c>
    </row>
    <row r="222" spans="19:20" x14ac:dyDescent="0.15">
      <c r="S222" s="119" t="s">
        <v>117</v>
      </c>
      <c r="T222" s="119">
        <v>22</v>
      </c>
    </row>
    <row r="223" spans="19:20" x14ac:dyDescent="0.15">
      <c r="S223" s="121" t="s">
        <v>119</v>
      </c>
      <c r="T223" s="119">
        <v>22</v>
      </c>
    </row>
    <row r="224" spans="19:20" x14ac:dyDescent="0.15">
      <c r="S224" s="119" t="s">
        <v>119</v>
      </c>
      <c r="T224" s="119">
        <v>22</v>
      </c>
    </row>
    <row r="225" spans="19:20" x14ac:dyDescent="0.15">
      <c r="S225" s="119" t="s">
        <v>119</v>
      </c>
      <c r="T225" s="119">
        <v>22</v>
      </c>
    </row>
    <row r="226" spans="19:20" x14ac:dyDescent="0.15">
      <c r="S226" s="119" t="s">
        <v>119</v>
      </c>
      <c r="T226" s="119">
        <v>22</v>
      </c>
    </row>
    <row r="227" spans="19:20" x14ac:dyDescent="0.15">
      <c r="S227" s="119" t="s">
        <v>119</v>
      </c>
      <c r="T227" s="119">
        <v>22</v>
      </c>
    </row>
    <row r="228" spans="19:20" x14ac:dyDescent="0.15">
      <c r="S228" s="121" t="s">
        <v>121</v>
      </c>
      <c r="T228" s="119">
        <v>27</v>
      </c>
    </row>
    <row r="229" spans="19:20" x14ac:dyDescent="0.15">
      <c r="S229" s="119" t="s">
        <v>121</v>
      </c>
      <c r="T229" s="119">
        <v>27</v>
      </c>
    </row>
    <row r="230" spans="19:20" x14ac:dyDescent="0.15">
      <c r="S230" s="119" t="s">
        <v>121</v>
      </c>
      <c r="T230" s="119">
        <v>27</v>
      </c>
    </row>
    <row r="231" spans="19:20" x14ac:dyDescent="0.15">
      <c r="S231" s="119" t="s">
        <v>121</v>
      </c>
      <c r="T231" s="119">
        <v>27</v>
      </c>
    </row>
    <row r="232" spans="19:20" x14ac:dyDescent="0.15">
      <c r="S232" s="119" t="s">
        <v>121</v>
      </c>
      <c r="T232" s="119">
        <v>27</v>
      </c>
    </row>
    <row r="233" spans="19:20" x14ac:dyDescent="0.15">
      <c r="S233" s="121" t="s">
        <v>123</v>
      </c>
      <c r="T233" s="119">
        <v>22</v>
      </c>
    </row>
    <row r="234" spans="19:20" x14ac:dyDescent="0.15">
      <c r="S234" s="119" t="s">
        <v>123</v>
      </c>
      <c r="T234" s="119">
        <v>22</v>
      </c>
    </row>
    <row r="235" spans="19:20" x14ac:dyDescent="0.15">
      <c r="S235" s="119" t="s">
        <v>123</v>
      </c>
      <c r="T235" s="119">
        <v>22</v>
      </c>
    </row>
    <row r="236" spans="19:20" x14ac:dyDescent="0.15">
      <c r="S236" s="119" t="s">
        <v>123</v>
      </c>
      <c r="T236" s="119">
        <v>22</v>
      </c>
    </row>
    <row r="237" spans="19:20" x14ac:dyDescent="0.15">
      <c r="S237" s="119" t="s">
        <v>123</v>
      </c>
      <c r="T237" s="119">
        <v>22</v>
      </c>
    </row>
    <row r="238" spans="19:20" x14ac:dyDescent="0.15">
      <c r="S238" s="121" t="s">
        <v>125</v>
      </c>
      <c r="T238" s="119">
        <v>18</v>
      </c>
    </row>
    <row r="239" spans="19:20" x14ac:dyDescent="0.15">
      <c r="S239" s="119" t="s">
        <v>125</v>
      </c>
      <c r="T239" s="119">
        <v>18</v>
      </c>
    </row>
    <row r="240" spans="19:20" x14ac:dyDescent="0.15">
      <c r="S240" s="119" t="s">
        <v>125</v>
      </c>
      <c r="T240" s="119">
        <v>18</v>
      </c>
    </row>
    <row r="241" spans="19:20" x14ac:dyDescent="0.15">
      <c r="S241" s="119" t="s">
        <v>125</v>
      </c>
      <c r="T241" s="119">
        <v>18</v>
      </c>
    </row>
    <row r="242" spans="19:20" x14ac:dyDescent="0.15">
      <c r="S242" s="119" t="s">
        <v>125</v>
      </c>
      <c r="T242" s="119">
        <v>18</v>
      </c>
    </row>
    <row r="243" spans="19:20" x14ac:dyDescent="0.15">
      <c r="S243" s="121" t="s">
        <v>127</v>
      </c>
      <c r="T243" s="119">
        <v>18</v>
      </c>
    </row>
    <row r="244" spans="19:20" x14ac:dyDescent="0.15">
      <c r="S244" s="119" t="s">
        <v>127</v>
      </c>
      <c r="T244" s="119">
        <v>18</v>
      </c>
    </row>
    <row r="245" spans="19:20" x14ac:dyDescent="0.15">
      <c r="S245" s="119" t="s">
        <v>127</v>
      </c>
      <c r="T245" s="119">
        <v>18</v>
      </c>
    </row>
    <row r="246" spans="19:20" x14ac:dyDescent="0.15">
      <c r="S246" s="119" t="s">
        <v>127</v>
      </c>
      <c r="T246" s="119">
        <v>18</v>
      </c>
    </row>
    <row r="247" spans="19:20" x14ac:dyDescent="0.15">
      <c r="S247" s="119" t="s">
        <v>127</v>
      </c>
      <c r="T247" s="119">
        <v>18</v>
      </c>
    </row>
    <row r="248" spans="19:20" x14ac:dyDescent="0.15">
      <c r="S248" s="121" t="s">
        <v>129</v>
      </c>
      <c r="T248" s="119">
        <v>12</v>
      </c>
    </row>
    <row r="249" spans="19:20" x14ac:dyDescent="0.15">
      <c r="S249" s="119" t="s">
        <v>129</v>
      </c>
      <c r="T249" s="119">
        <v>12</v>
      </c>
    </row>
    <row r="250" spans="19:20" x14ac:dyDescent="0.15">
      <c r="S250" s="119" t="s">
        <v>129</v>
      </c>
      <c r="T250" s="119">
        <v>12</v>
      </c>
    </row>
    <row r="251" spans="19:20" x14ac:dyDescent="0.15">
      <c r="S251" s="119" t="s">
        <v>129</v>
      </c>
      <c r="T251" s="119">
        <v>12</v>
      </c>
    </row>
    <row r="252" spans="19:20" x14ac:dyDescent="0.15">
      <c r="S252" s="119" t="s">
        <v>129</v>
      </c>
      <c r="T252" s="119">
        <v>12</v>
      </c>
    </row>
    <row r="253" spans="19:20" x14ac:dyDescent="0.15">
      <c r="S253" s="121" t="s">
        <v>131</v>
      </c>
      <c r="T253" s="119">
        <v>14</v>
      </c>
    </row>
    <row r="254" spans="19:20" x14ac:dyDescent="0.15">
      <c r="S254" s="119" t="s">
        <v>131</v>
      </c>
      <c r="T254" s="119">
        <v>14</v>
      </c>
    </row>
    <row r="255" spans="19:20" x14ac:dyDescent="0.15">
      <c r="S255" s="119" t="s">
        <v>131</v>
      </c>
      <c r="T255" s="119">
        <v>14</v>
      </c>
    </row>
    <row r="256" spans="19:20" x14ac:dyDescent="0.15">
      <c r="S256" s="119" t="s">
        <v>131</v>
      </c>
      <c r="T256" s="119">
        <v>14</v>
      </c>
    </row>
    <row r="257" spans="19:20" x14ac:dyDescent="0.15">
      <c r="S257" s="119" t="s">
        <v>131</v>
      </c>
      <c r="T257" s="119">
        <v>14</v>
      </c>
    </row>
    <row r="258" spans="19:20" x14ac:dyDescent="0.15">
      <c r="S258" s="121" t="s">
        <v>133</v>
      </c>
      <c r="T258" s="119">
        <v>22</v>
      </c>
    </row>
    <row r="259" spans="19:20" x14ac:dyDescent="0.15">
      <c r="S259" s="119" t="s">
        <v>133</v>
      </c>
      <c r="T259" s="119">
        <v>22</v>
      </c>
    </row>
    <row r="260" spans="19:20" x14ac:dyDescent="0.15">
      <c r="S260" s="119" t="s">
        <v>133</v>
      </c>
      <c r="T260" s="119">
        <v>22</v>
      </c>
    </row>
    <row r="261" spans="19:20" x14ac:dyDescent="0.15">
      <c r="S261" s="119" t="s">
        <v>133</v>
      </c>
      <c r="T261" s="119">
        <v>22</v>
      </c>
    </row>
    <row r="262" spans="19:20" x14ac:dyDescent="0.15">
      <c r="S262" s="119" t="s">
        <v>133</v>
      </c>
      <c r="T262" s="119">
        <v>22</v>
      </c>
    </row>
    <row r="263" spans="19:20" x14ac:dyDescent="0.15">
      <c r="S263" s="121" t="s">
        <v>135</v>
      </c>
      <c r="T263" s="119">
        <v>22</v>
      </c>
    </row>
    <row r="264" spans="19:20" x14ac:dyDescent="0.15">
      <c r="S264" s="119" t="s">
        <v>135</v>
      </c>
      <c r="T264" s="119">
        <v>22</v>
      </c>
    </row>
    <row r="265" spans="19:20" x14ac:dyDescent="0.15">
      <c r="S265" s="119" t="s">
        <v>135</v>
      </c>
      <c r="T265" s="119">
        <v>22</v>
      </c>
    </row>
    <row r="266" spans="19:20" x14ac:dyDescent="0.15">
      <c r="S266" s="119" t="s">
        <v>135</v>
      </c>
      <c r="T266" s="119">
        <v>22</v>
      </c>
    </row>
    <row r="267" spans="19:20" x14ac:dyDescent="0.15">
      <c r="S267" s="119" t="s">
        <v>135</v>
      </c>
      <c r="T267" s="119">
        <v>22</v>
      </c>
    </row>
    <row r="268" spans="19:20" x14ac:dyDescent="0.15">
      <c r="S268" s="121" t="s">
        <v>330</v>
      </c>
      <c r="T268" s="119">
        <v>22</v>
      </c>
    </row>
    <row r="269" spans="19:20" x14ac:dyDescent="0.15">
      <c r="S269" s="119" t="s">
        <v>330</v>
      </c>
      <c r="T269" s="119">
        <v>22</v>
      </c>
    </row>
    <row r="270" spans="19:20" x14ac:dyDescent="0.15">
      <c r="S270" s="119" t="s">
        <v>330</v>
      </c>
      <c r="T270" s="119">
        <v>22</v>
      </c>
    </row>
    <row r="271" spans="19:20" x14ac:dyDescent="0.15">
      <c r="S271" s="119" t="s">
        <v>330</v>
      </c>
      <c r="T271" s="119">
        <v>22</v>
      </c>
    </row>
    <row r="272" spans="19:20" x14ac:dyDescent="0.15">
      <c r="S272" s="119" t="s">
        <v>330</v>
      </c>
      <c r="T272" s="119">
        <v>22</v>
      </c>
    </row>
    <row r="273" spans="19:20" x14ac:dyDescent="0.15">
      <c r="S273" s="121" t="s">
        <v>137</v>
      </c>
      <c r="T273" s="119">
        <v>15</v>
      </c>
    </row>
    <row r="274" spans="19:20" x14ac:dyDescent="0.15">
      <c r="S274" s="119" t="s">
        <v>137</v>
      </c>
      <c r="T274" s="119">
        <v>15</v>
      </c>
    </row>
    <row r="275" spans="19:20" x14ac:dyDescent="0.15">
      <c r="S275" s="119" t="s">
        <v>137</v>
      </c>
      <c r="T275" s="119">
        <v>15</v>
      </c>
    </row>
    <row r="276" spans="19:20" x14ac:dyDescent="0.15">
      <c r="S276" s="119" t="s">
        <v>137</v>
      </c>
      <c r="T276" s="119">
        <v>15</v>
      </c>
    </row>
    <row r="277" spans="19:20" x14ac:dyDescent="0.15">
      <c r="S277" s="119" t="s">
        <v>137</v>
      </c>
      <c r="T277" s="119">
        <v>15</v>
      </c>
    </row>
    <row r="278" spans="19:20" x14ac:dyDescent="0.15">
      <c r="S278" s="121" t="s">
        <v>139</v>
      </c>
      <c r="T278" s="119">
        <v>22</v>
      </c>
    </row>
    <row r="279" spans="19:20" x14ac:dyDescent="0.15">
      <c r="S279" s="119" t="s">
        <v>139</v>
      </c>
      <c r="T279" s="119">
        <v>22</v>
      </c>
    </row>
    <row r="280" spans="19:20" x14ac:dyDescent="0.15">
      <c r="S280" s="119" t="s">
        <v>139</v>
      </c>
      <c r="T280" s="119">
        <v>22</v>
      </c>
    </row>
    <row r="281" spans="19:20" x14ac:dyDescent="0.15">
      <c r="S281" s="119" t="s">
        <v>139</v>
      </c>
      <c r="T281" s="119">
        <v>22</v>
      </c>
    </row>
    <row r="282" spans="19:20" x14ac:dyDescent="0.15">
      <c r="S282" s="119" t="s">
        <v>139</v>
      </c>
      <c r="T282" s="119">
        <v>22</v>
      </c>
    </row>
    <row r="283" spans="19:20" x14ac:dyDescent="0.15">
      <c r="S283" s="121" t="s">
        <v>141</v>
      </c>
      <c r="T283" s="119">
        <v>16</v>
      </c>
    </row>
    <row r="284" spans="19:20" x14ac:dyDescent="0.15">
      <c r="S284" s="119" t="s">
        <v>141</v>
      </c>
      <c r="T284" s="119">
        <v>16</v>
      </c>
    </row>
    <row r="285" spans="19:20" x14ac:dyDescent="0.15">
      <c r="S285" s="119" t="s">
        <v>141</v>
      </c>
      <c r="T285" s="119">
        <v>16</v>
      </c>
    </row>
    <row r="286" spans="19:20" x14ac:dyDescent="0.15">
      <c r="S286" s="119" t="s">
        <v>141</v>
      </c>
      <c r="T286" s="119">
        <v>16</v>
      </c>
    </row>
    <row r="287" spans="19:20" x14ac:dyDescent="0.15">
      <c r="S287" s="119" t="s">
        <v>141</v>
      </c>
      <c r="T287" s="119">
        <v>16</v>
      </c>
    </row>
    <row r="288" spans="19:20" x14ac:dyDescent="0.15">
      <c r="S288" s="121" t="s">
        <v>143</v>
      </c>
      <c r="T288" s="119">
        <v>10</v>
      </c>
    </row>
    <row r="289" spans="19:20" x14ac:dyDescent="0.15">
      <c r="S289" s="119" t="s">
        <v>143</v>
      </c>
      <c r="T289" s="119">
        <v>10</v>
      </c>
    </row>
    <row r="290" spans="19:20" x14ac:dyDescent="0.15">
      <c r="S290" s="119" t="s">
        <v>143</v>
      </c>
      <c r="T290" s="119">
        <v>10</v>
      </c>
    </row>
    <row r="291" spans="19:20" x14ac:dyDescent="0.15">
      <c r="S291" s="119" t="s">
        <v>143</v>
      </c>
      <c r="T291" s="119">
        <v>10</v>
      </c>
    </row>
    <row r="292" spans="19:20" x14ac:dyDescent="0.15">
      <c r="S292" s="119" t="s">
        <v>143</v>
      </c>
      <c r="T292" s="119">
        <v>10</v>
      </c>
    </row>
    <row r="293" spans="19:20" x14ac:dyDescent="0.15">
      <c r="S293" s="121" t="s">
        <v>145</v>
      </c>
      <c r="T293" s="119">
        <v>10</v>
      </c>
    </row>
    <row r="294" spans="19:20" x14ac:dyDescent="0.15">
      <c r="S294" s="119" t="s">
        <v>145</v>
      </c>
      <c r="T294" s="119">
        <v>10</v>
      </c>
    </row>
    <row r="295" spans="19:20" x14ac:dyDescent="0.15">
      <c r="S295" s="119" t="s">
        <v>145</v>
      </c>
      <c r="T295" s="119">
        <v>10</v>
      </c>
    </row>
    <row r="296" spans="19:20" x14ac:dyDescent="0.15">
      <c r="S296" s="119" t="s">
        <v>145</v>
      </c>
      <c r="T296" s="119">
        <v>10</v>
      </c>
    </row>
    <row r="297" spans="19:20" x14ac:dyDescent="0.15">
      <c r="S297" s="119" t="s">
        <v>145</v>
      </c>
      <c r="T297" s="119">
        <v>10</v>
      </c>
    </row>
    <row r="298" spans="19:20" x14ac:dyDescent="0.15">
      <c r="S298" s="121" t="s">
        <v>147</v>
      </c>
      <c r="T298" s="119">
        <v>10</v>
      </c>
    </row>
    <row r="299" spans="19:20" x14ac:dyDescent="0.15">
      <c r="S299" s="119" t="s">
        <v>147</v>
      </c>
      <c r="T299" s="119">
        <v>10</v>
      </c>
    </row>
    <row r="300" spans="19:20" x14ac:dyDescent="0.15">
      <c r="S300" s="119" t="s">
        <v>147</v>
      </c>
      <c r="T300" s="119">
        <v>10</v>
      </c>
    </row>
    <row r="301" spans="19:20" x14ac:dyDescent="0.15">
      <c r="S301" s="119" t="s">
        <v>147</v>
      </c>
      <c r="T301" s="119">
        <v>10</v>
      </c>
    </row>
    <row r="302" spans="19:20" x14ac:dyDescent="0.15">
      <c r="S302" s="119" t="s">
        <v>147</v>
      </c>
      <c r="T302" s="119">
        <v>10</v>
      </c>
    </row>
    <row r="303" spans="19:20" x14ac:dyDescent="0.15">
      <c r="S303" s="121" t="s">
        <v>277</v>
      </c>
      <c r="T303" s="119">
        <v>27</v>
      </c>
    </row>
    <row r="304" spans="19:20" x14ac:dyDescent="0.15">
      <c r="S304" s="119" t="s">
        <v>277</v>
      </c>
      <c r="T304" s="119">
        <v>27</v>
      </c>
    </row>
    <row r="305" spans="19:20" x14ac:dyDescent="0.15">
      <c r="S305" s="119" t="s">
        <v>277</v>
      </c>
      <c r="T305" s="119">
        <v>27</v>
      </c>
    </row>
    <row r="306" spans="19:20" x14ac:dyDescent="0.15">
      <c r="S306" s="119" t="s">
        <v>277</v>
      </c>
      <c r="T306" s="119">
        <v>27</v>
      </c>
    </row>
    <row r="307" spans="19:20" x14ac:dyDescent="0.15">
      <c r="S307" s="119" t="s">
        <v>277</v>
      </c>
      <c r="T307" s="119">
        <v>27</v>
      </c>
    </row>
    <row r="308" spans="19:20" x14ac:dyDescent="0.15">
      <c r="S308" s="119" t="s">
        <v>277</v>
      </c>
      <c r="T308" s="119">
        <v>27</v>
      </c>
    </row>
    <row r="309" spans="19:20" x14ac:dyDescent="0.15">
      <c r="S309" s="121" t="s">
        <v>295</v>
      </c>
      <c r="T309" s="119">
        <v>25</v>
      </c>
    </row>
    <row r="310" spans="19:20" x14ac:dyDescent="0.15">
      <c r="S310" s="119" t="s">
        <v>295</v>
      </c>
      <c r="T310" s="119">
        <v>25</v>
      </c>
    </row>
    <row r="311" spans="19:20" x14ac:dyDescent="0.15">
      <c r="S311" s="119" t="s">
        <v>295</v>
      </c>
      <c r="T311" s="119">
        <v>25</v>
      </c>
    </row>
    <row r="312" spans="19:20" x14ac:dyDescent="0.15">
      <c r="S312" s="119" t="s">
        <v>295</v>
      </c>
      <c r="T312" s="119">
        <v>25</v>
      </c>
    </row>
    <row r="313" spans="19:20" x14ac:dyDescent="0.15">
      <c r="S313" s="119" t="s">
        <v>295</v>
      </c>
      <c r="T313" s="119">
        <v>25</v>
      </c>
    </row>
    <row r="314" spans="19:20" x14ac:dyDescent="0.15">
      <c r="S314" s="119" t="s">
        <v>295</v>
      </c>
      <c r="T314" s="119">
        <v>25</v>
      </c>
    </row>
    <row r="315" spans="19:20" x14ac:dyDescent="0.15">
      <c r="S315" s="121" t="s">
        <v>316</v>
      </c>
      <c r="T315" s="119">
        <v>25</v>
      </c>
    </row>
    <row r="316" spans="19:20" x14ac:dyDescent="0.15">
      <c r="S316" s="119" t="s">
        <v>316</v>
      </c>
      <c r="T316" s="119">
        <v>25</v>
      </c>
    </row>
    <row r="317" spans="19:20" x14ac:dyDescent="0.15">
      <c r="S317" s="119" t="s">
        <v>316</v>
      </c>
      <c r="T317" s="119">
        <v>25</v>
      </c>
    </row>
    <row r="318" spans="19:20" x14ac:dyDescent="0.15">
      <c r="S318" s="119" t="s">
        <v>316</v>
      </c>
      <c r="T318" s="119">
        <v>25</v>
      </c>
    </row>
    <row r="319" spans="19:20" x14ac:dyDescent="0.15">
      <c r="S319" s="119" t="s">
        <v>316</v>
      </c>
      <c r="T319" s="119">
        <v>25</v>
      </c>
    </row>
    <row r="320" spans="19:20" x14ac:dyDescent="0.15">
      <c r="S320" s="119" t="s">
        <v>316</v>
      </c>
      <c r="T320" s="119">
        <v>25</v>
      </c>
    </row>
    <row r="321" spans="19:20" x14ac:dyDescent="0.15">
      <c r="S321" s="121" t="s">
        <v>318</v>
      </c>
      <c r="T321" s="119">
        <v>25</v>
      </c>
    </row>
    <row r="322" spans="19:20" x14ac:dyDescent="0.15">
      <c r="S322" s="119" t="s">
        <v>318</v>
      </c>
      <c r="T322" s="119">
        <v>25</v>
      </c>
    </row>
    <row r="323" spans="19:20" x14ac:dyDescent="0.15">
      <c r="S323" s="119" t="s">
        <v>318</v>
      </c>
      <c r="T323" s="119">
        <v>25</v>
      </c>
    </row>
    <row r="324" spans="19:20" x14ac:dyDescent="0.15">
      <c r="S324" s="119" t="s">
        <v>318</v>
      </c>
      <c r="T324" s="119">
        <v>25</v>
      </c>
    </row>
    <row r="325" spans="19:20" x14ac:dyDescent="0.15">
      <c r="S325" s="119" t="s">
        <v>318</v>
      </c>
      <c r="T325" s="119">
        <v>25</v>
      </c>
    </row>
    <row r="326" spans="19:20" x14ac:dyDescent="0.15">
      <c r="S326" s="119" t="s">
        <v>318</v>
      </c>
      <c r="T326" s="119">
        <v>25</v>
      </c>
    </row>
    <row r="327" spans="19:20" x14ac:dyDescent="0.15">
      <c r="S327" s="121" t="s">
        <v>326</v>
      </c>
      <c r="T327" s="119">
        <v>25</v>
      </c>
    </row>
    <row r="328" spans="19:20" x14ac:dyDescent="0.15">
      <c r="S328" s="119" t="s">
        <v>326</v>
      </c>
      <c r="T328" s="119">
        <v>25</v>
      </c>
    </row>
    <row r="329" spans="19:20" x14ac:dyDescent="0.15">
      <c r="S329" s="119" t="s">
        <v>326</v>
      </c>
      <c r="T329" s="119">
        <v>25</v>
      </c>
    </row>
    <row r="330" spans="19:20" x14ac:dyDescent="0.15">
      <c r="S330" s="119" t="s">
        <v>326</v>
      </c>
      <c r="T330" s="119">
        <v>25</v>
      </c>
    </row>
    <row r="331" spans="19:20" x14ac:dyDescent="0.15">
      <c r="S331" s="119" t="s">
        <v>326</v>
      </c>
      <c r="T331" s="119">
        <v>25</v>
      </c>
    </row>
    <row r="332" spans="19:20" x14ac:dyDescent="0.15">
      <c r="S332" s="119" t="s">
        <v>326</v>
      </c>
      <c r="T332" s="119">
        <v>25</v>
      </c>
    </row>
    <row r="333" spans="19:20" x14ac:dyDescent="0.15">
      <c r="S333" s="121" t="s">
        <v>328</v>
      </c>
      <c r="T333" s="119">
        <v>25</v>
      </c>
    </row>
    <row r="334" spans="19:20" x14ac:dyDescent="0.15">
      <c r="S334" s="119" t="s">
        <v>328</v>
      </c>
      <c r="T334" s="119">
        <v>25</v>
      </c>
    </row>
    <row r="335" spans="19:20" x14ac:dyDescent="0.15">
      <c r="S335" s="119" t="s">
        <v>328</v>
      </c>
      <c r="T335" s="119">
        <v>25</v>
      </c>
    </row>
    <row r="336" spans="19:20" x14ac:dyDescent="0.15">
      <c r="S336" s="119" t="s">
        <v>328</v>
      </c>
      <c r="T336" s="119">
        <v>25</v>
      </c>
    </row>
    <row r="337" spans="19:20" x14ac:dyDescent="0.15">
      <c r="S337" s="119" t="s">
        <v>328</v>
      </c>
      <c r="T337" s="119">
        <v>25</v>
      </c>
    </row>
    <row r="338" spans="19:20" x14ac:dyDescent="0.15">
      <c r="S338" s="119" t="s">
        <v>328</v>
      </c>
      <c r="T338" s="119">
        <v>25</v>
      </c>
    </row>
    <row r="339" spans="19:20" x14ac:dyDescent="0.15">
      <c r="S339" s="121" t="s">
        <v>331</v>
      </c>
      <c r="T339" s="119">
        <v>25</v>
      </c>
    </row>
    <row r="340" spans="19:20" x14ac:dyDescent="0.15">
      <c r="S340" s="119" t="s">
        <v>331</v>
      </c>
      <c r="T340" s="119">
        <v>25</v>
      </c>
    </row>
    <row r="341" spans="19:20" x14ac:dyDescent="0.15">
      <c r="S341" s="119" t="s">
        <v>331</v>
      </c>
      <c r="T341" s="119">
        <v>25</v>
      </c>
    </row>
    <row r="342" spans="19:20" x14ac:dyDescent="0.15">
      <c r="S342" s="119" t="s">
        <v>331</v>
      </c>
      <c r="T342" s="119">
        <v>25</v>
      </c>
    </row>
    <row r="343" spans="19:20" x14ac:dyDescent="0.15">
      <c r="S343" s="119" t="s">
        <v>331</v>
      </c>
      <c r="T343" s="119">
        <v>25</v>
      </c>
    </row>
    <row r="344" spans="19:20" x14ac:dyDescent="0.15">
      <c r="S344" s="119" t="s">
        <v>331</v>
      </c>
      <c r="T344" s="119">
        <v>25</v>
      </c>
    </row>
    <row r="345" spans="19:20" x14ac:dyDescent="0.15">
      <c r="S345" s="121" t="s">
        <v>332</v>
      </c>
      <c r="T345" s="119">
        <v>25</v>
      </c>
    </row>
    <row r="346" spans="19:20" x14ac:dyDescent="0.15">
      <c r="S346" s="119" t="s">
        <v>332</v>
      </c>
      <c r="T346" s="119">
        <v>25</v>
      </c>
    </row>
    <row r="347" spans="19:20" x14ac:dyDescent="0.15">
      <c r="S347" s="119" t="s">
        <v>332</v>
      </c>
      <c r="T347" s="119">
        <v>25</v>
      </c>
    </row>
    <row r="348" spans="19:20" x14ac:dyDescent="0.15">
      <c r="S348" s="119" t="s">
        <v>332</v>
      </c>
      <c r="T348" s="119">
        <v>25</v>
      </c>
    </row>
    <row r="349" spans="19:20" x14ac:dyDescent="0.15">
      <c r="S349" s="119" t="s">
        <v>332</v>
      </c>
      <c r="T349" s="119">
        <v>25</v>
      </c>
    </row>
    <row r="350" spans="19:20" x14ac:dyDescent="0.15">
      <c r="S350" s="119" t="s">
        <v>332</v>
      </c>
      <c r="T350" s="119">
        <v>25</v>
      </c>
    </row>
    <row r="351" spans="19:20" x14ac:dyDescent="0.15">
      <c r="S351" s="121" t="s">
        <v>281</v>
      </c>
      <c r="T351" s="119">
        <v>25</v>
      </c>
    </row>
    <row r="352" spans="19:20" x14ac:dyDescent="0.15">
      <c r="S352" s="119" t="s">
        <v>281</v>
      </c>
      <c r="T352" s="119">
        <v>25</v>
      </c>
    </row>
    <row r="353" spans="19:20" x14ac:dyDescent="0.15">
      <c r="S353" s="119" t="s">
        <v>281</v>
      </c>
      <c r="T353" s="119">
        <v>25</v>
      </c>
    </row>
    <row r="354" spans="19:20" x14ac:dyDescent="0.15">
      <c r="S354" s="119" t="s">
        <v>281</v>
      </c>
      <c r="T354" s="119">
        <v>25</v>
      </c>
    </row>
    <row r="355" spans="19:20" x14ac:dyDescent="0.15">
      <c r="S355" s="119" t="s">
        <v>281</v>
      </c>
      <c r="T355" s="119">
        <v>25</v>
      </c>
    </row>
    <row r="356" spans="19:20" x14ac:dyDescent="0.15">
      <c r="S356" s="119" t="s">
        <v>281</v>
      </c>
      <c r="T356" s="119">
        <v>25</v>
      </c>
    </row>
    <row r="357" spans="19:20" x14ac:dyDescent="0.15">
      <c r="S357" s="121" t="s">
        <v>283</v>
      </c>
      <c r="T357" s="119">
        <v>18</v>
      </c>
    </row>
    <row r="358" spans="19:20" x14ac:dyDescent="0.15">
      <c r="S358" s="119" t="s">
        <v>283</v>
      </c>
      <c r="T358" s="119">
        <v>18</v>
      </c>
    </row>
    <row r="359" spans="19:20" x14ac:dyDescent="0.15">
      <c r="S359" s="119" t="s">
        <v>283</v>
      </c>
      <c r="T359" s="119">
        <v>18</v>
      </c>
    </row>
    <row r="360" spans="19:20" x14ac:dyDescent="0.15">
      <c r="S360" s="119" t="s">
        <v>283</v>
      </c>
      <c r="T360" s="119">
        <v>18</v>
      </c>
    </row>
    <row r="361" spans="19:20" x14ac:dyDescent="0.15">
      <c r="S361" s="119" t="s">
        <v>283</v>
      </c>
      <c r="T361" s="119">
        <v>18</v>
      </c>
    </row>
    <row r="362" spans="19:20" x14ac:dyDescent="0.15">
      <c r="S362" s="119" t="s">
        <v>283</v>
      </c>
      <c r="T362" s="119">
        <v>18</v>
      </c>
    </row>
    <row r="363" spans="19:20" x14ac:dyDescent="0.15">
      <c r="S363" s="121" t="s">
        <v>283</v>
      </c>
      <c r="T363" s="119">
        <v>18</v>
      </c>
    </row>
    <row r="364" spans="19:20" x14ac:dyDescent="0.15">
      <c r="S364" s="119" t="s">
        <v>283</v>
      </c>
      <c r="T364" s="119">
        <v>18</v>
      </c>
    </row>
    <row r="365" spans="19:20" x14ac:dyDescent="0.15">
      <c r="S365" s="119" t="s">
        <v>283</v>
      </c>
      <c r="T365" s="119">
        <v>18</v>
      </c>
    </row>
    <row r="366" spans="19:20" x14ac:dyDescent="0.15">
      <c r="S366" s="119" t="s">
        <v>283</v>
      </c>
      <c r="T366" s="119">
        <v>18</v>
      </c>
    </row>
    <row r="367" spans="19:20" x14ac:dyDescent="0.15">
      <c r="S367" s="119" t="s">
        <v>283</v>
      </c>
      <c r="T367" s="119">
        <v>18</v>
      </c>
    </row>
    <row r="368" spans="19:20" x14ac:dyDescent="0.15">
      <c r="S368" s="119" t="s">
        <v>283</v>
      </c>
      <c r="T368" s="119">
        <v>18</v>
      </c>
    </row>
    <row r="369" spans="19:20" x14ac:dyDescent="0.15">
      <c r="S369" s="121" t="s">
        <v>285</v>
      </c>
      <c r="T369" s="119">
        <v>22</v>
      </c>
    </row>
    <row r="370" spans="19:20" x14ac:dyDescent="0.15">
      <c r="S370" s="119" t="s">
        <v>285</v>
      </c>
      <c r="T370" s="119">
        <v>22</v>
      </c>
    </row>
    <row r="371" spans="19:20" x14ac:dyDescent="0.15">
      <c r="S371" s="119" t="s">
        <v>285</v>
      </c>
      <c r="T371" s="119">
        <v>22</v>
      </c>
    </row>
    <row r="372" spans="19:20" x14ac:dyDescent="0.15">
      <c r="S372" s="119" t="s">
        <v>285</v>
      </c>
      <c r="T372" s="119">
        <v>22</v>
      </c>
    </row>
    <row r="373" spans="19:20" x14ac:dyDescent="0.15">
      <c r="S373" s="119" t="s">
        <v>285</v>
      </c>
      <c r="T373" s="119">
        <v>22</v>
      </c>
    </row>
    <row r="374" spans="19:20" x14ac:dyDescent="0.15">
      <c r="S374" s="119" t="s">
        <v>285</v>
      </c>
      <c r="T374" s="119">
        <v>22</v>
      </c>
    </row>
    <row r="375" spans="19:20" x14ac:dyDescent="0.15">
      <c r="S375" s="121" t="s">
        <v>287</v>
      </c>
      <c r="T375" s="119">
        <v>22</v>
      </c>
    </row>
    <row r="376" spans="19:20" x14ac:dyDescent="0.15">
      <c r="S376" s="119" t="s">
        <v>287</v>
      </c>
      <c r="T376" s="119">
        <v>22</v>
      </c>
    </row>
    <row r="377" spans="19:20" x14ac:dyDescent="0.15">
      <c r="S377" s="119" t="s">
        <v>287</v>
      </c>
      <c r="T377" s="119">
        <v>22</v>
      </c>
    </row>
    <row r="378" spans="19:20" x14ac:dyDescent="0.15">
      <c r="S378" s="119" t="s">
        <v>287</v>
      </c>
      <c r="T378" s="119">
        <v>22</v>
      </c>
    </row>
    <row r="379" spans="19:20" x14ac:dyDescent="0.15">
      <c r="S379" s="119" t="s">
        <v>287</v>
      </c>
      <c r="T379" s="119">
        <v>22</v>
      </c>
    </row>
    <row r="380" spans="19:20" x14ac:dyDescent="0.15">
      <c r="S380" s="119" t="s">
        <v>287</v>
      </c>
      <c r="T380" s="119">
        <v>22</v>
      </c>
    </row>
    <row r="381" spans="19:20" x14ac:dyDescent="0.15">
      <c r="S381" s="121" t="s">
        <v>310</v>
      </c>
      <c r="T381" s="119">
        <v>12</v>
      </c>
    </row>
    <row r="382" spans="19:20" x14ac:dyDescent="0.15">
      <c r="S382" s="119" t="s">
        <v>310</v>
      </c>
      <c r="T382" s="119">
        <v>12</v>
      </c>
    </row>
    <row r="383" spans="19:20" x14ac:dyDescent="0.15">
      <c r="S383" s="119" t="s">
        <v>310</v>
      </c>
      <c r="T383" s="119">
        <v>12</v>
      </c>
    </row>
    <row r="384" spans="19:20" x14ac:dyDescent="0.15">
      <c r="S384" s="119" t="s">
        <v>310</v>
      </c>
      <c r="T384" s="119">
        <v>12</v>
      </c>
    </row>
    <row r="385" spans="19:20" x14ac:dyDescent="0.15">
      <c r="S385" s="119" t="s">
        <v>310</v>
      </c>
      <c r="T385" s="119">
        <v>12</v>
      </c>
    </row>
    <row r="386" spans="19:20" x14ac:dyDescent="0.15">
      <c r="S386" s="119" t="s">
        <v>310</v>
      </c>
      <c r="T386" s="119">
        <v>12</v>
      </c>
    </row>
    <row r="387" spans="19:20" x14ac:dyDescent="0.15">
      <c r="S387" s="121" t="s">
        <v>289</v>
      </c>
      <c r="T387" s="119">
        <v>18</v>
      </c>
    </row>
    <row r="388" spans="19:20" x14ac:dyDescent="0.15">
      <c r="S388" s="119" t="s">
        <v>289</v>
      </c>
      <c r="T388" s="119">
        <v>18</v>
      </c>
    </row>
    <row r="389" spans="19:20" x14ac:dyDescent="0.15">
      <c r="S389" s="119" t="s">
        <v>289</v>
      </c>
      <c r="T389" s="119">
        <v>18</v>
      </c>
    </row>
    <row r="390" spans="19:20" x14ac:dyDescent="0.15">
      <c r="S390" s="119" t="s">
        <v>289</v>
      </c>
      <c r="T390" s="119">
        <v>18</v>
      </c>
    </row>
    <row r="391" spans="19:20" x14ac:dyDescent="0.15">
      <c r="S391" s="119" t="s">
        <v>289</v>
      </c>
      <c r="T391" s="119">
        <v>18</v>
      </c>
    </row>
    <row r="392" spans="19:20" x14ac:dyDescent="0.15">
      <c r="S392" s="119" t="s">
        <v>289</v>
      </c>
      <c r="T392" s="119">
        <v>18</v>
      </c>
    </row>
    <row r="393" spans="19:20" x14ac:dyDescent="0.15">
      <c r="S393" s="121" t="s">
        <v>291</v>
      </c>
      <c r="T393" s="119">
        <v>16</v>
      </c>
    </row>
    <row r="394" spans="19:20" x14ac:dyDescent="0.15">
      <c r="S394" s="119" t="s">
        <v>291</v>
      </c>
      <c r="T394" s="119">
        <v>16</v>
      </c>
    </row>
    <row r="395" spans="19:20" x14ac:dyDescent="0.15">
      <c r="S395" s="119" t="s">
        <v>291</v>
      </c>
      <c r="T395" s="119">
        <v>16</v>
      </c>
    </row>
    <row r="396" spans="19:20" x14ac:dyDescent="0.15">
      <c r="S396" s="119" t="s">
        <v>291</v>
      </c>
      <c r="T396" s="119">
        <v>16</v>
      </c>
    </row>
    <row r="397" spans="19:20" x14ac:dyDescent="0.15">
      <c r="S397" s="119" t="s">
        <v>291</v>
      </c>
      <c r="T397" s="119">
        <v>16</v>
      </c>
    </row>
    <row r="398" spans="19:20" x14ac:dyDescent="0.15">
      <c r="S398" s="119" t="s">
        <v>291</v>
      </c>
      <c r="T398" s="119">
        <v>16</v>
      </c>
    </row>
    <row r="399" spans="19:20" x14ac:dyDescent="0.15">
      <c r="S399" s="121" t="s">
        <v>293</v>
      </c>
      <c r="T399" s="119">
        <v>16</v>
      </c>
    </row>
    <row r="400" spans="19:20" x14ac:dyDescent="0.15">
      <c r="S400" s="119" t="s">
        <v>293</v>
      </c>
      <c r="T400" s="119">
        <v>16</v>
      </c>
    </row>
    <row r="401" spans="19:20" x14ac:dyDescent="0.15">
      <c r="S401" s="119" t="s">
        <v>293</v>
      </c>
      <c r="T401" s="119">
        <v>16</v>
      </c>
    </row>
    <row r="402" spans="19:20" x14ac:dyDescent="0.15">
      <c r="S402" s="119" t="s">
        <v>293</v>
      </c>
      <c r="T402" s="119">
        <v>16</v>
      </c>
    </row>
    <row r="403" spans="19:20" x14ac:dyDescent="0.15">
      <c r="S403" s="119" t="s">
        <v>293</v>
      </c>
      <c r="T403" s="119">
        <v>16</v>
      </c>
    </row>
    <row r="404" spans="19:20" x14ac:dyDescent="0.15">
      <c r="S404" s="119" t="s">
        <v>293</v>
      </c>
      <c r="T404" s="119">
        <v>16</v>
      </c>
    </row>
    <row r="405" spans="19:20" x14ac:dyDescent="0.15">
      <c r="S405" s="121" t="s">
        <v>297</v>
      </c>
      <c r="T405" s="119">
        <v>18</v>
      </c>
    </row>
    <row r="406" spans="19:20" x14ac:dyDescent="0.15">
      <c r="S406" s="119" t="s">
        <v>297</v>
      </c>
      <c r="T406" s="119">
        <v>18</v>
      </c>
    </row>
    <row r="407" spans="19:20" x14ac:dyDescent="0.15">
      <c r="S407" s="119" t="s">
        <v>297</v>
      </c>
      <c r="T407" s="119">
        <v>18</v>
      </c>
    </row>
    <row r="408" spans="19:20" x14ac:dyDescent="0.15">
      <c r="S408" s="119" t="s">
        <v>297</v>
      </c>
      <c r="T408" s="119">
        <v>18</v>
      </c>
    </row>
    <row r="409" spans="19:20" x14ac:dyDescent="0.15">
      <c r="S409" s="119" t="s">
        <v>297</v>
      </c>
      <c r="T409" s="119">
        <v>18</v>
      </c>
    </row>
    <row r="410" spans="19:20" x14ac:dyDescent="0.15">
      <c r="S410" s="119" t="s">
        <v>297</v>
      </c>
      <c r="T410" s="119">
        <v>18</v>
      </c>
    </row>
    <row r="411" spans="19:20" x14ac:dyDescent="0.15">
      <c r="S411" s="121" t="s">
        <v>299</v>
      </c>
      <c r="T411" s="119">
        <v>12</v>
      </c>
    </row>
    <row r="412" spans="19:20" x14ac:dyDescent="0.15">
      <c r="S412" s="119" t="s">
        <v>299</v>
      </c>
      <c r="T412" s="119">
        <v>12</v>
      </c>
    </row>
    <row r="413" spans="19:20" x14ac:dyDescent="0.15">
      <c r="S413" s="119" t="s">
        <v>299</v>
      </c>
      <c r="T413" s="119">
        <v>12</v>
      </c>
    </row>
    <row r="414" spans="19:20" x14ac:dyDescent="0.15">
      <c r="S414" s="119" t="s">
        <v>299</v>
      </c>
      <c r="T414" s="119">
        <v>12</v>
      </c>
    </row>
    <row r="415" spans="19:20" x14ac:dyDescent="0.15">
      <c r="S415" s="119" t="s">
        <v>299</v>
      </c>
      <c r="T415" s="119">
        <v>12</v>
      </c>
    </row>
    <row r="416" spans="19:20" x14ac:dyDescent="0.15">
      <c r="S416" s="119" t="s">
        <v>299</v>
      </c>
      <c r="T416" s="119">
        <v>12</v>
      </c>
    </row>
    <row r="417" spans="19:20" x14ac:dyDescent="0.15">
      <c r="S417" s="121" t="s">
        <v>300</v>
      </c>
      <c r="T417" s="119">
        <v>15</v>
      </c>
    </row>
    <row r="418" spans="19:20" x14ac:dyDescent="0.15">
      <c r="S418" s="119" t="s">
        <v>300</v>
      </c>
      <c r="T418" s="119">
        <v>15</v>
      </c>
    </row>
    <row r="419" spans="19:20" x14ac:dyDescent="0.15">
      <c r="S419" s="119" t="s">
        <v>300</v>
      </c>
      <c r="T419" s="119">
        <v>15</v>
      </c>
    </row>
    <row r="420" spans="19:20" x14ac:dyDescent="0.15">
      <c r="S420" s="119" t="s">
        <v>300</v>
      </c>
      <c r="T420" s="119">
        <v>15</v>
      </c>
    </row>
    <row r="421" spans="19:20" x14ac:dyDescent="0.15">
      <c r="S421" s="119" t="s">
        <v>300</v>
      </c>
      <c r="T421" s="119">
        <v>15</v>
      </c>
    </row>
    <row r="422" spans="19:20" x14ac:dyDescent="0.15">
      <c r="S422" s="119" t="s">
        <v>300</v>
      </c>
      <c r="T422" s="119">
        <v>15</v>
      </c>
    </row>
    <row r="423" spans="19:20" x14ac:dyDescent="0.15">
      <c r="S423" s="121" t="s">
        <v>302</v>
      </c>
      <c r="T423" s="119">
        <v>18</v>
      </c>
    </row>
    <row r="424" spans="19:20" x14ac:dyDescent="0.15">
      <c r="S424" s="119" t="s">
        <v>302</v>
      </c>
      <c r="T424" s="119">
        <v>18</v>
      </c>
    </row>
    <row r="425" spans="19:20" x14ac:dyDescent="0.15">
      <c r="S425" s="119" t="s">
        <v>302</v>
      </c>
      <c r="T425" s="119">
        <v>18</v>
      </c>
    </row>
    <row r="426" spans="19:20" x14ac:dyDescent="0.15">
      <c r="S426" s="119" t="s">
        <v>302</v>
      </c>
      <c r="T426" s="119">
        <v>18</v>
      </c>
    </row>
    <row r="427" spans="19:20" x14ac:dyDescent="0.15">
      <c r="S427" s="119" t="s">
        <v>302</v>
      </c>
      <c r="T427" s="119">
        <v>18</v>
      </c>
    </row>
    <row r="428" spans="19:20" x14ac:dyDescent="0.15">
      <c r="S428" s="119" t="s">
        <v>302</v>
      </c>
      <c r="T428" s="119">
        <v>18</v>
      </c>
    </row>
    <row r="429" spans="19:20" x14ac:dyDescent="0.15">
      <c r="S429" s="121" t="s">
        <v>304</v>
      </c>
      <c r="T429" s="119">
        <v>25</v>
      </c>
    </row>
    <row r="430" spans="19:20" x14ac:dyDescent="0.15">
      <c r="S430" s="119" t="s">
        <v>304</v>
      </c>
      <c r="T430" s="119">
        <v>25</v>
      </c>
    </row>
    <row r="431" spans="19:20" x14ac:dyDescent="0.15">
      <c r="S431" s="119" t="s">
        <v>304</v>
      </c>
      <c r="T431" s="119">
        <v>25</v>
      </c>
    </row>
    <row r="432" spans="19:20" x14ac:dyDescent="0.15">
      <c r="S432" s="119" t="s">
        <v>304</v>
      </c>
      <c r="T432" s="119">
        <v>25</v>
      </c>
    </row>
    <row r="433" spans="19:20" x14ac:dyDescent="0.15">
      <c r="S433" s="119" t="s">
        <v>304</v>
      </c>
      <c r="T433" s="119">
        <v>25</v>
      </c>
    </row>
    <row r="434" spans="19:20" x14ac:dyDescent="0.15">
      <c r="S434" s="119" t="s">
        <v>304</v>
      </c>
      <c r="T434" s="119">
        <v>25</v>
      </c>
    </row>
    <row r="435" spans="19:20" x14ac:dyDescent="0.15">
      <c r="S435" s="121" t="s">
        <v>333</v>
      </c>
      <c r="T435" s="119">
        <v>14</v>
      </c>
    </row>
    <row r="436" spans="19:20" x14ac:dyDescent="0.15">
      <c r="S436" s="119" t="s">
        <v>333</v>
      </c>
      <c r="T436" s="119">
        <v>14</v>
      </c>
    </row>
    <row r="437" spans="19:20" x14ac:dyDescent="0.15">
      <c r="S437" s="119" t="s">
        <v>333</v>
      </c>
      <c r="T437" s="119">
        <v>14</v>
      </c>
    </row>
    <row r="438" spans="19:20" x14ac:dyDescent="0.15">
      <c r="S438" s="119" t="s">
        <v>333</v>
      </c>
      <c r="T438" s="119">
        <v>14</v>
      </c>
    </row>
    <row r="439" spans="19:20" x14ac:dyDescent="0.15">
      <c r="S439" s="119" t="s">
        <v>333</v>
      </c>
      <c r="T439" s="119">
        <v>14</v>
      </c>
    </row>
    <row r="440" spans="19:20" x14ac:dyDescent="0.15">
      <c r="S440" s="119" t="s">
        <v>333</v>
      </c>
      <c r="T440" s="119">
        <v>14</v>
      </c>
    </row>
    <row r="441" spans="19:20" x14ac:dyDescent="0.15">
      <c r="S441" s="121" t="s">
        <v>306</v>
      </c>
      <c r="T441" s="119">
        <v>25</v>
      </c>
    </row>
    <row r="442" spans="19:20" x14ac:dyDescent="0.15">
      <c r="S442" s="119" t="s">
        <v>306</v>
      </c>
      <c r="T442" s="119">
        <v>25</v>
      </c>
    </row>
    <row r="443" spans="19:20" x14ac:dyDescent="0.15">
      <c r="S443" s="119" t="s">
        <v>306</v>
      </c>
      <c r="T443" s="119">
        <v>25</v>
      </c>
    </row>
    <row r="444" spans="19:20" x14ac:dyDescent="0.15">
      <c r="S444" s="119" t="s">
        <v>306</v>
      </c>
      <c r="T444" s="119">
        <v>25</v>
      </c>
    </row>
    <row r="445" spans="19:20" x14ac:dyDescent="0.15">
      <c r="S445" s="119" t="s">
        <v>306</v>
      </c>
      <c r="T445" s="119">
        <v>25</v>
      </c>
    </row>
    <row r="446" spans="19:20" x14ac:dyDescent="0.15">
      <c r="S446" s="119" t="s">
        <v>306</v>
      </c>
      <c r="T446" s="119">
        <v>25</v>
      </c>
    </row>
    <row r="447" spans="19:20" x14ac:dyDescent="0.15">
      <c r="S447" s="121" t="s">
        <v>137</v>
      </c>
      <c r="T447" s="119">
        <v>15</v>
      </c>
    </row>
    <row r="448" spans="19:20" x14ac:dyDescent="0.15">
      <c r="S448" s="119" t="s">
        <v>137</v>
      </c>
      <c r="T448" s="119">
        <v>15</v>
      </c>
    </row>
    <row r="449" spans="19:20" x14ac:dyDescent="0.15">
      <c r="S449" s="119" t="s">
        <v>137</v>
      </c>
      <c r="T449" s="119">
        <v>15</v>
      </c>
    </row>
    <row r="450" spans="19:20" x14ac:dyDescent="0.15">
      <c r="S450" s="119" t="s">
        <v>137</v>
      </c>
      <c r="T450" s="119">
        <v>15</v>
      </c>
    </row>
    <row r="451" spans="19:20" x14ac:dyDescent="0.15">
      <c r="S451" s="119" t="s">
        <v>137</v>
      </c>
      <c r="T451" s="119">
        <v>15</v>
      </c>
    </row>
    <row r="452" spans="19:20" x14ac:dyDescent="0.15">
      <c r="S452" s="119" t="s">
        <v>137</v>
      </c>
      <c r="T452" s="119">
        <v>15</v>
      </c>
    </row>
    <row r="453" spans="19:20" x14ac:dyDescent="0.15">
      <c r="S453" s="121" t="s">
        <v>308</v>
      </c>
      <c r="T453" s="119">
        <v>18</v>
      </c>
    </row>
    <row r="454" spans="19:20" x14ac:dyDescent="0.15">
      <c r="S454" s="119" t="s">
        <v>308</v>
      </c>
      <c r="T454" s="119">
        <v>18</v>
      </c>
    </row>
    <row r="455" spans="19:20" x14ac:dyDescent="0.15">
      <c r="S455" s="119" t="s">
        <v>308</v>
      </c>
      <c r="T455" s="119">
        <v>18</v>
      </c>
    </row>
    <row r="456" spans="19:20" x14ac:dyDescent="0.15">
      <c r="S456" s="119" t="s">
        <v>308</v>
      </c>
      <c r="T456" s="119">
        <v>18</v>
      </c>
    </row>
    <row r="457" spans="19:20" x14ac:dyDescent="0.15">
      <c r="S457" s="119" t="s">
        <v>308</v>
      </c>
      <c r="T457" s="119">
        <v>18</v>
      </c>
    </row>
    <row r="458" spans="19:20" x14ac:dyDescent="0.15">
      <c r="S458" s="119" t="s">
        <v>308</v>
      </c>
      <c r="T458" s="119">
        <v>18</v>
      </c>
    </row>
    <row r="459" spans="19:20" x14ac:dyDescent="0.15">
      <c r="S459" s="121" t="s">
        <v>312</v>
      </c>
      <c r="T459" s="119">
        <v>18</v>
      </c>
    </row>
    <row r="460" spans="19:20" x14ac:dyDescent="0.15">
      <c r="S460" s="119" t="s">
        <v>312</v>
      </c>
      <c r="T460" s="119">
        <v>18</v>
      </c>
    </row>
    <row r="461" spans="19:20" x14ac:dyDescent="0.15">
      <c r="S461" s="119" t="s">
        <v>312</v>
      </c>
      <c r="T461" s="119">
        <v>18</v>
      </c>
    </row>
    <row r="462" spans="19:20" x14ac:dyDescent="0.15">
      <c r="S462" s="119" t="s">
        <v>312</v>
      </c>
      <c r="T462" s="119">
        <v>18</v>
      </c>
    </row>
    <row r="463" spans="19:20" x14ac:dyDescent="0.15">
      <c r="S463" s="119" t="s">
        <v>312</v>
      </c>
      <c r="T463" s="119">
        <v>18</v>
      </c>
    </row>
    <row r="464" spans="19:20" x14ac:dyDescent="0.15">
      <c r="S464" s="119" t="s">
        <v>312</v>
      </c>
      <c r="T464" s="119">
        <v>18</v>
      </c>
    </row>
    <row r="465" spans="19:20" x14ac:dyDescent="0.15">
      <c r="S465" s="121" t="s">
        <v>314</v>
      </c>
      <c r="T465" s="119">
        <v>25</v>
      </c>
    </row>
    <row r="466" spans="19:20" x14ac:dyDescent="0.15">
      <c r="S466" s="119" t="s">
        <v>314</v>
      </c>
      <c r="T466" s="119">
        <v>25</v>
      </c>
    </row>
    <row r="467" spans="19:20" x14ac:dyDescent="0.15">
      <c r="S467" s="119" t="s">
        <v>314</v>
      </c>
      <c r="T467" s="119">
        <v>25</v>
      </c>
    </row>
    <row r="468" spans="19:20" x14ac:dyDescent="0.15">
      <c r="S468" s="119" t="s">
        <v>314</v>
      </c>
      <c r="T468" s="119">
        <v>25</v>
      </c>
    </row>
    <row r="469" spans="19:20" x14ac:dyDescent="0.15">
      <c r="S469" s="119" t="s">
        <v>314</v>
      </c>
      <c r="T469" s="119">
        <v>25</v>
      </c>
    </row>
    <row r="470" spans="19:20" x14ac:dyDescent="0.15">
      <c r="S470" s="119" t="s">
        <v>314</v>
      </c>
      <c r="T470" s="119">
        <v>25</v>
      </c>
    </row>
    <row r="471" spans="19:20" x14ac:dyDescent="0.15">
      <c r="S471" s="121" t="s">
        <v>322</v>
      </c>
      <c r="T471" s="119">
        <v>12</v>
      </c>
    </row>
    <row r="472" spans="19:20" x14ac:dyDescent="0.15">
      <c r="S472" s="119" t="s">
        <v>322</v>
      </c>
      <c r="T472" s="119">
        <v>12</v>
      </c>
    </row>
    <row r="473" spans="19:20" x14ac:dyDescent="0.15">
      <c r="S473" s="119" t="s">
        <v>322</v>
      </c>
      <c r="T473" s="119">
        <v>12</v>
      </c>
    </row>
    <row r="474" spans="19:20" x14ac:dyDescent="0.15">
      <c r="S474" s="119" t="s">
        <v>322</v>
      </c>
      <c r="T474" s="119">
        <v>12</v>
      </c>
    </row>
    <row r="475" spans="19:20" x14ac:dyDescent="0.15">
      <c r="S475" s="119" t="s">
        <v>322</v>
      </c>
      <c r="T475" s="119">
        <v>12</v>
      </c>
    </row>
    <row r="476" spans="19:20" x14ac:dyDescent="0.15">
      <c r="S476" s="119" t="s">
        <v>322</v>
      </c>
      <c r="T476" s="119">
        <v>12</v>
      </c>
    </row>
    <row r="477" spans="19:20" x14ac:dyDescent="0.15">
      <c r="S477" s="121" t="s">
        <v>320</v>
      </c>
      <c r="T477" s="119">
        <v>12</v>
      </c>
    </row>
    <row r="478" spans="19:20" x14ac:dyDescent="0.15">
      <c r="S478" s="119" t="s">
        <v>320</v>
      </c>
      <c r="T478" s="119">
        <v>12</v>
      </c>
    </row>
    <row r="479" spans="19:20" x14ac:dyDescent="0.15">
      <c r="S479" s="119" t="s">
        <v>320</v>
      </c>
      <c r="T479" s="119">
        <v>12</v>
      </c>
    </row>
    <row r="480" spans="19:20" x14ac:dyDescent="0.15">
      <c r="S480" s="119" t="s">
        <v>320</v>
      </c>
      <c r="T480" s="119">
        <v>12</v>
      </c>
    </row>
    <row r="481" spans="19:20" x14ac:dyDescent="0.15">
      <c r="S481" s="119" t="s">
        <v>320</v>
      </c>
      <c r="T481" s="119">
        <v>12</v>
      </c>
    </row>
    <row r="482" spans="19:20" x14ac:dyDescent="0.15">
      <c r="S482" s="119" t="s">
        <v>320</v>
      </c>
      <c r="T482" s="119">
        <v>12</v>
      </c>
    </row>
    <row r="483" spans="19:20" x14ac:dyDescent="0.15">
      <c r="S483" s="121" t="s">
        <v>324</v>
      </c>
      <c r="T483" s="119">
        <v>12</v>
      </c>
    </row>
    <row r="484" spans="19:20" x14ac:dyDescent="0.15">
      <c r="S484" s="119" t="s">
        <v>324</v>
      </c>
      <c r="T484" s="119">
        <v>12</v>
      </c>
    </row>
    <row r="485" spans="19:20" x14ac:dyDescent="0.15">
      <c r="S485" s="119" t="s">
        <v>324</v>
      </c>
      <c r="T485" s="119">
        <v>12</v>
      </c>
    </row>
    <row r="486" spans="19:20" x14ac:dyDescent="0.15">
      <c r="S486" s="119" t="s">
        <v>324</v>
      </c>
      <c r="T486" s="119">
        <v>12</v>
      </c>
    </row>
    <row r="487" spans="19:20" x14ac:dyDescent="0.15">
      <c r="S487" s="119" t="s">
        <v>324</v>
      </c>
      <c r="T487" s="119">
        <v>12</v>
      </c>
    </row>
    <row r="488" spans="19:20" x14ac:dyDescent="0.15">
      <c r="S488" s="119" t="s">
        <v>324</v>
      </c>
      <c r="T488" s="119">
        <v>12</v>
      </c>
    </row>
    <row r="489" spans="19:20" x14ac:dyDescent="0.15">
      <c r="S489" s="121" t="s">
        <v>223</v>
      </c>
      <c r="T489" s="119">
        <v>25</v>
      </c>
    </row>
    <row r="490" spans="19:20" x14ac:dyDescent="0.15">
      <c r="S490" s="119" t="s">
        <v>223</v>
      </c>
      <c r="T490" s="119">
        <v>25</v>
      </c>
    </row>
    <row r="491" spans="19:20" x14ac:dyDescent="0.15">
      <c r="S491" s="119" t="s">
        <v>223</v>
      </c>
      <c r="T491" s="119">
        <v>25</v>
      </c>
    </row>
    <row r="492" spans="19:20" x14ac:dyDescent="0.15">
      <c r="S492" s="119" t="s">
        <v>223</v>
      </c>
      <c r="T492" s="119">
        <v>25</v>
      </c>
    </row>
    <row r="493" spans="19:20" x14ac:dyDescent="0.15">
      <c r="S493" s="119" t="s">
        <v>223</v>
      </c>
      <c r="T493" s="119">
        <v>25</v>
      </c>
    </row>
    <row r="494" spans="19:20" x14ac:dyDescent="0.15">
      <c r="S494" s="119" t="s">
        <v>223</v>
      </c>
      <c r="T494" s="119">
        <v>25</v>
      </c>
    </row>
    <row r="495" spans="19:20" x14ac:dyDescent="0.15">
      <c r="S495" s="121" t="s">
        <v>245</v>
      </c>
      <c r="T495" s="119">
        <v>22</v>
      </c>
    </row>
    <row r="496" spans="19:20" x14ac:dyDescent="0.15">
      <c r="S496" s="119" t="s">
        <v>245</v>
      </c>
      <c r="T496" s="119">
        <v>22</v>
      </c>
    </row>
    <row r="497" spans="19:20" x14ac:dyDescent="0.15">
      <c r="S497" s="119" t="s">
        <v>245</v>
      </c>
      <c r="T497" s="119">
        <v>22</v>
      </c>
    </row>
    <row r="498" spans="19:20" x14ac:dyDescent="0.15">
      <c r="S498" s="119" t="s">
        <v>245</v>
      </c>
      <c r="T498" s="119">
        <v>22</v>
      </c>
    </row>
    <row r="499" spans="19:20" x14ac:dyDescent="0.15">
      <c r="S499" s="119" t="s">
        <v>245</v>
      </c>
      <c r="T499" s="119">
        <v>22</v>
      </c>
    </row>
    <row r="500" spans="19:20" x14ac:dyDescent="0.15">
      <c r="S500" s="119" t="s">
        <v>245</v>
      </c>
      <c r="T500" s="119">
        <v>22</v>
      </c>
    </row>
    <row r="501" spans="19:20" x14ac:dyDescent="0.15">
      <c r="S501" s="121" t="s">
        <v>255</v>
      </c>
      <c r="T501" s="119">
        <v>22</v>
      </c>
    </row>
    <row r="502" spans="19:20" x14ac:dyDescent="0.15">
      <c r="S502" s="119" t="s">
        <v>255</v>
      </c>
      <c r="T502" s="119">
        <v>22</v>
      </c>
    </row>
    <row r="503" spans="19:20" x14ac:dyDescent="0.15">
      <c r="S503" s="119" t="s">
        <v>255</v>
      </c>
      <c r="T503" s="119">
        <v>22</v>
      </c>
    </row>
    <row r="504" spans="19:20" x14ac:dyDescent="0.15">
      <c r="S504" s="119" t="s">
        <v>255</v>
      </c>
      <c r="T504" s="119">
        <v>22</v>
      </c>
    </row>
    <row r="505" spans="19:20" x14ac:dyDescent="0.15">
      <c r="S505" s="119" t="s">
        <v>255</v>
      </c>
      <c r="T505" s="119">
        <v>22</v>
      </c>
    </row>
    <row r="506" spans="19:20" x14ac:dyDescent="0.15">
      <c r="S506" s="119" t="s">
        <v>255</v>
      </c>
      <c r="T506" s="119">
        <v>22</v>
      </c>
    </row>
    <row r="507" spans="19:20" x14ac:dyDescent="0.15">
      <c r="S507" s="121" t="s">
        <v>258</v>
      </c>
      <c r="T507" s="119">
        <v>18</v>
      </c>
    </row>
    <row r="508" spans="19:20" x14ac:dyDescent="0.15">
      <c r="S508" s="119" t="s">
        <v>258</v>
      </c>
      <c r="T508" s="119">
        <v>18</v>
      </c>
    </row>
    <row r="509" spans="19:20" x14ac:dyDescent="0.15">
      <c r="S509" s="119" t="s">
        <v>258</v>
      </c>
      <c r="T509" s="119">
        <v>18</v>
      </c>
    </row>
    <row r="510" spans="19:20" x14ac:dyDescent="0.15">
      <c r="S510" s="119" t="s">
        <v>258</v>
      </c>
      <c r="T510" s="119">
        <v>18</v>
      </c>
    </row>
    <row r="511" spans="19:20" x14ac:dyDescent="0.15">
      <c r="S511" s="119" t="s">
        <v>258</v>
      </c>
      <c r="T511" s="119">
        <v>18</v>
      </c>
    </row>
    <row r="512" spans="19:20" x14ac:dyDescent="0.15">
      <c r="S512" s="119" t="s">
        <v>258</v>
      </c>
      <c r="T512" s="119">
        <v>18</v>
      </c>
    </row>
    <row r="513" spans="19:20" x14ac:dyDescent="0.15">
      <c r="S513" s="121" t="s">
        <v>260</v>
      </c>
      <c r="T513" s="119">
        <v>18</v>
      </c>
    </row>
    <row r="514" spans="19:20" x14ac:dyDescent="0.15">
      <c r="S514" s="119" t="s">
        <v>260</v>
      </c>
      <c r="T514" s="119">
        <v>18</v>
      </c>
    </row>
    <row r="515" spans="19:20" x14ac:dyDescent="0.15">
      <c r="S515" s="119" t="s">
        <v>260</v>
      </c>
      <c r="T515" s="119">
        <v>18</v>
      </c>
    </row>
    <row r="516" spans="19:20" x14ac:dyDescent="0.15">
      <c r="S516" s="119" t="s">
        <v>260</v>
      </c>
      <c r="T516" s="119">
        <v>18</v>
      </c>
    </row>
    <row r="517" spans="19:20" x14ac:dyDescent="0.15">
      <c r="S517" s="119" t="s">
        <v>260</v>
      </c>
      <c r="T517" s="119">
        <v>18</v>
      </c>
    </row>
    <row r="518" spans="19:20" x14ac:dyDescent="0.15">
      <c r="S518" s="119" t="s">
        <v>260</v>
      </c>
      <c r="T518" s="119">
        <v>18</v>
      </c>
    </row>
    <row r="519" spans="19:20" x14ac:dyDescent="0.15">
      <c r="S519" s="121" t="s">
        <v>269</v>
      </c>
      <c r="T519" s="119">
        <v>22</v>
      </c>
    </row>
    <row r="520" spans="19:20" x14ac:dyDescent="0.15">
      <c r="S520" s="119" t="s">
        <v>269</v>
      </c>
      <c r="T520" s="119">
        <v>22</v>
      </c>
    </row>
    <row r="521" spans="19:20" x14ac:dyDescent="0.15">
      <c r="S521" s="119" t="s">
        <v>269</v>
      </c>
      <c r="T521" s="119">
        <v>22</v>
      </c>
    </row>
    <row r="522" spans="19:20" x14ac:dyDescent="0.15">
      <c r="S522" s="119" t="s">
        <v>269</v>
      </c>
      <c r="T522" s="119">
        <v>22</v>
      </c>
    </row>
    <row r="523" spans="19:20" x14ac:dyDescent="0.15">
      <c r="S523" s="119" t="s">
        <v>269</v>
      </c>
      <c r="T523" s="119">
        <v>22</v>
      </c>
    </row>
    <row r="524" spans="19:20" x14ac:dyDescent="0.15">
      <c r="S524" s="119" t="s">
        <v>269</v>
      </c>
      <c r="T524" s="119">
        <v>22</v>
      </c>
    </row>
    <row r="525" spans="19:20" x14ac:dyDescent="0.15">
      <c r="S525" s="121" t="s">
        <v>271</v>
      </c>
      <c r="T525" s="119">
        <v>18</v>
      </c>
    </row>
    <row r="526" spans="19:20" x14ac:dyDescent="0.15">
      <c r="S526" s="119" t="s">
        <v>271</v>
      </c>
      <c r="T526" s="119">
        <v>18</v>
      </c>
    </row>
    <row r="527" spans="19:20" x14ac:dyDescent="0.15">
      <c r="S527" s="119" t="s">
        <v>271</v>
      </c>
      <c r="T527" s="119">
        <v>18</v>
      </c>
    </row>
    <row r="528" spans="19:20" x14ac:dyDescent="0.15">
      <c r="S528" s="119" t="s">
        <v>271</v>
      </c>
      <c r="T528" s="119">
        <v>18</v>
      </c>
    </row>
    <row r="529" spans="19:20" x14ac:dyDescent="0.15">
      <c r="S529" s="119" t="s">
        <v>271</v>
      </c>
      <c r="T529" s="119">
        <v>18</v>
      </c>
    </row>
    <row r="530" spans="19:20" x14ac:dyDescent="0.15">
      <c r="S530" s="119" t="s">
        <v>271</v>
      </c>
      <c r="T530" s="119">
        <v>18</v>
      </c>
    </row>
    <row r="531" spans="19:20" x14ac:dyDescent="0.15">
      <c r="S531" s="121" t="s">
        <v>273</v>
      </c>
      <c r="T531" s="119">
        <v>22</v>
      </c>
    </row>
    <row r="532" spans="19:20" x14ac:dyDescent="0.15">
      <c r="S532" s="119" t="s">
        <v>273</v>
      </c>
      <c r="T532" s="119">
        <v>22</v>
      </c>
    </row>
    <row r="533" spans="19:20" x14ac:dyDescent="0.15">
      <c r="S533" s="119" t="s">
        <v>273</v>
      </c>
      <c r="T533" s="119">
        <v>22</v>
      </c>
    </row>
    <row r="534" spans="19:20" x14ac:dyDescent="0.15">
      <c r="S534" s="119" t="s">
        <v>273</v>
      </c>
      <c r="T534" s="119">
        <v>22</v>
      </c>
    </row>
    <row r="535" spans="19:20" x14ac:dyDescent="0.15">
      <c r="S535" s="119" t="s">
        <v>273</v>
      </c>
      <c r="T535" s="119">
        <v>22</v>
      </c>
    </row>
    <row r="536" spans="19:20" x14ac:dyDescent="0.15">
      <c r="S536" s="119" t="s">
        <v>273</v>
      </c>
      <c r="T536" s="119">
        <v>22</v>
      </c>
    </row>
    <row r="537" spans="19:20" x14ac:dyDescent="0.15">
      <c r="S537" s="121" t="s">
        <v>275</v>
      </c>
      <c r="T537" s="119">
        <v>22</v>
      </c>
    </row>
    <row r="538" spans="19:20" x14ac:dyDescent="0.15">
      <c r="S538" s="119" t="s">
        <v>275</v>
      </c>
      <c r="T538" s="119">
        <v>22</v>
      </c>
    </row>
    <row r="539" spans="19:20" x14ac:dyDescent="0.15">
      <c r="S539" s="119" t="s">
        <v>275</v>
      </c>
      <c r="T539" s="119">
        <v>22</v>
      </c>
    </row>
    <row r="540" spans="19:20" x14ac:dyDescent="0.15">
      <c r="S540" s="119" t="s">
        <v>275</v>
      </c>
      <c r="T540" s="119">
        <v>22</v>
      </c>
    </row>
    <row r="541" spans="19:20" x14ac:dyDescent="0.15">
      <c r="S541" s="119" t="s">
        <v>275</v>
      </c>
      <c r="T541" s="119">
        <v>22</v>
      </c>
    </row>
    <row r="542" spans="19:20" x14ac:dyDescent="0.15">
      <c r="S542" s="119" t="s">
        <v>275</v>
      </c>
      <c r="T542" s="119">
        <v>22</v>
      </c>
    </row>
    <row r="543" spans="19:20" x14ac:dyDescent="0.15">
      <c r="S543" s="121" t="s">
        <v>226</v>
      </c>
      <c r="T543" s="119">
        <v>16</v>
      </c>
    </row>
    <row r="544" spans="19:20" x14ac:dyDescent="0.15">
      <c r="S544" s="119" t="s">
        <v>226</v>
      </c>
      <c r="T544" s="119">
        <v>16</v>
      </c>
    </row>
    <row r="545" spans="19:20" x14ac:dyDescent="0.15">
      <c r="S545" s="119" t="s">
        <v>226</v>
      </c>
      <c r="T545" s="119">
        <v>16</v>
      </c>
    </row>
    <row r="546" spans="19:20" x14ac:dyDescent="0.15">
      <c r="S546" s="119" t="s">
        <v>226</v>
      </c>
      <c r="T546" s="119">
        <v>16</v>
      </c>
    </row>
    <row r="547" spans="19:20" x14ac:dyDescent="0.15">
      <c r="S547" s="119" t="s">
        <v>226</v>
      </c>
      <c r="T547" s="119">
        <v>16</v>
      </c>
    </row>
    <row r="548" spans="19:20" x14ac:dyDescent="0.15">
      <c r="S548" s="119" t="s">
        <v>226</v>
      </c>
      <c r="T548" s="119">
        <v>16</v>
      </c>
    </row>
    <row r="549" spans="19:20" x14ac:dyDescent="0.15">
      <c r="S549" s="121" t="s">
        <v>261</v>
      </c>
      <c r="T549" s="119">
        <v>16</v>
      </c>
    </row>
    <row r="550" spans="19:20" x14ac:dyDescent="0.15">
      <c r="S550" s="119" t="s">
        <v>261</v>
      </c>
      <c r="T550" s="119">
        <v>16</v>
      </c>
    </row>
    <row r="551" spans="19:20" x14ac:dyDescent="0.15">
      <c r="S551" s="119" t="s">
        <v>261</v>
      </c>
      <c r="T551" s="119">
        <v>16</v>
      </c>
    </row>
    <row r="552" spans="19:20" x14ac:dyDescent="0.15">
      <c r="S552" s="119" t="s">
        <v>261</v>
      </c>
      <c r="T552" s="119">
        <v>16</v>
      </c>
    </row>
    <row r="553" spans="19:20" x14ac:dyDescent="0.15">
      <c r="S553" s="119" t="s">
        <v>261</v>
      </c>
      <c r="T553" s="119">
        <v>16</v>
      </c>
    </row>
    <row r="554" spans="19:20" x14ac:dyDescent="0.15">
      <c r="S554" s="119" t="s">
        <v>261</v>
      </c>
      <c r="T554" s="119">
        <v>16</v>
      </c>
    </row>
    <row r="555" spans="19:20" x14ac:dyDescent="0.15">
      <c r="S555" s="121" t="s">
        <v>228</v>
      </c>
      <c r="T555" s="119">
        <v>16</v>
      </c>
    </row>
    <row r="556" spans="19:20" x14ac:dyDescent="0.15">
      <c r="S556" s="119" t="s">
        <v>228</v>
      </c>
      <c r="T556" s="119">
        <v>16</v>
      </c>
    </row>
    <row r="557" spans="19:20" x14ac:dyDescent="0.15">
      <c r="S557" s="119" t="s">
        <v>228</v>
      </c>
      <c r="T557" s="119">
        <v>16</v>
      </c>
    </row>
    <row r="558" spans="19:20" x14ac:dyDescent="0.15">
      <c r="S558" s="119" t="s">
        <v>228</v>
      </c>
      <c r="T558" s="119">
        <v>16</v>
      </c>
    </row>
    <row r="559" spans="19:20" x14ac:dyDescent="0.15">
      <c r="S559" s="119" t="s">
        <v>228</v>
      </c>
      <c r="T559" s="119">
        <v>16</v>
      </c>
    </row>
    <row r="560" spans="19:20" x14ac:dyDescent="0.15">
      <c r="S560" s="119" t="s">
        <v>228</v>
      </c>
      <c r="T560" s="119">
        <v>16</v>
      </c>
    </row>
    <row r="561" spans="19:20" x14ac:dyDescent="0.15">
      <c r="S561" s="121" t="s">
        <v>230</v>
      </c>
      <c r="T561" s="119">
        <v>16</v>
      </c>
    </row>
    <row r="562" spans="19:20" x14ac:dyDescent="0.15">
      <c r="S562" s="119" t="s">
        <v>230</v>
      </c>
      <c r="T562" s="119">
        <v>16</v>
      </c>
    </row>
    <row r="563" spans="19:20" x14ac:dyDescent="0.15">
      <c r="S563" s="119" t="s">
        <v>230</v>
      </c>
      <c r="T563" s="119">
        <v>16</v>
      </c>
    </row>
    <row r="564" spans="19:20" x14ac:dyDescent="0.15">
      <c r="S564" s="119" t="s">
        <v>230</v>
      </c>
      <c r="T564" s="119">
        <v>16</v>
      </c>
    </row>
    <row r="565" spans="19:20" x14ac:dyDescent="0.15">
      <c r="S565" s="119" t="s">
        <v>230</v>
      </c>
      <c r="T565" s="119">
        <v>16</v>
      </c>
    </row>
    <row r="566" spans="19:20" x14ac:dyDescent="0.15">
      <c r="S566" s="119" t="s">
        <v>230</v>
      </c>
      <c r="T566" s="119">
        <v>16</v>
      </c>
    </row>
    <row r="567" spans="19:20" x14ac:dyDescent="0.15">
      <c r="S567" s="121" t="s">
        <v>232</v>
      </c>
      <c r="T567" s="119">
        <v>16</v>
      </c>
    </row>
    <row r="568" spans="19:20" x14ac:dyDescent="0.15">
      <c r="S568" s="119" t="s">
        <v>232</v>
      </c>
      <c r="T568" s="119">
        <v>16</v>
      </c>
    </row>
    <row r="569" spans="19:20" x14ac:dyDescent="0.15">
      <c r="S569" s="119" t="s">
        <v>232</v>
      </c>
      <c r="T569" s="119">
        <v>16</v>
      </c>
    </row>
    <row r="570" spans="19:20" x14ac:dyDescent="0.15">
      <c r="S570" s="119" t="s">
        <v>232</v>
      </c>
      <c r="T570" s="119">
        <v>16</v>
      </c>
    </row>
    <row r="571" spans="19:20" x14ac:dyDescent="0.15">
      <c r="S571" s="119" t="s">
        <v>232</v>
      </c>
      <c r="T571" s="119">
        <v>16</v>
      </c>
    </row>
    <row r="572" spans="19:20" x14ac:dyDescent="0.15">
      <c r="S572" s="119" t="s">
        <v>232</v>
      </c>
      <c r="T572" s="119">
        <v>16</v>
      </c>
    </row>
    <row r="573" spans="19:20" x14ac:dyDescent="0.15">
      <c r="S573" s="121" t="s">
        <v>234</v>
      </c>
      <c r="T573" s="119">
        <v>18</v>
      </c>
    </row>
    <row r="574" spans="19:20" x14ac:dyDescent="0.15">
      <c r="S574" s="119" t="s">
        <v>234</v>
      </c>
      <c r="T574" s="119">
        <v>18</v>
      </c>
    </row>
    <row r="575" spans="19:20" x14ac:dyDescent="0.15">
      <c r="S575" s="119" t="s">
        <v>234</v>
      </c>
      <c r="T575" s="119">
        <v>18</v>
      </c>
    </row>
    <row r="576" spans="19:20" x14ac:dyDescent="0.15">
      <c r="S576" s="119" t="s">
        <v>234</v>
      </c>
      <c r="T576" s="119">
        <v>18</v>
      </c>
    </row>
    <row r="577" spans="19:20" x14ac:dyDescent="0.15">
      <c r="S577" s="119" t="s">
        <v>234</v>
      </c>
      <c r="T577" s="119">
        <v>18</v>
      </c>
    </row>
    <row r="578" spans="19:20" x14ac:dyDescent="0.15">
      <c r="S578" s="119" t="s">
        <v>234</v>
      </c>
      <c r="T578" s="119">
        <v>18</v>
      </c>
    </row>
    <row r="579" spans="19:20" x14ac:dyDescent="0.15">
      <c r="S579" s="121" t="s">
        <v>236</v>
      </c>
      <c r="T579" s="119">
        <v>16</v>
      </c>
    </row>
    <row r="580" spans="19:20" x14ac:dyDescent="0.15">
      <c r="S580" s="119" t="s">
        <v>236</v>
      </c>
      <c r="T580" s="119">
        <v>16</v>
      </c>
    </row>
    <row r="581" spans="19:20" x14ac:dyDescent="0.15">
      <c r="S581" s="119" t="s">
        <v>236</v>
      </c>
      <c r="T581" s="119">
        <v>16</v>
      </c>
    </row>
    <row r="582" spans="19:20" x14ac:dyDescent="0.15">
      <c r="S582" s="119" t="s">
        <v>236</v>
      </c>
      <c r="T582" s="119">
        <v>16</v>
      </c>
    </row>
    <row r="583" spans="19:20" x14ac:dyDescent="0.15">
      <c r="S583" s="119" t="s">
        <v>236</v>
      </c>
      <c r="T583" s="119">
        <v>16</v>
      </c>
    </row>
    <row r="584" spans="19:20" x14ac:dyDescent="0.15">
      <c r="S584" s="119" t="s">
        <v>236</v>
      </c>
      <c r="T584" s="119">
        <v>16</v>
      </c>
    </row>
    <row r="585" spans="19:20" x14ac:dyDescent="0.15">
      <c r="S585" s="121" t="s">
        <v>238</v>
      </c>
      <c r="T585" s="119">
        <v>18</v>
      </c>
    </row>
    <row r="586" spans="19:20" x14ac:dyDescent="0.15">
      <c r="S586" s="119" t="s">
        <v>238</v>
      </c>
      <c r="T586" s="119">
        <v>18</v>
      </c>
    </row>
    <row r="587" spans="19:20" x14ac:dyDescent="0.15">
      <c r="S587" s="119" t="s">
        <v>238</v>
      </c>
      <c r="T587" s="119">
        <v>18</v>
      </c>
    </row>
    <row r="588" spans="19:20" x14ac:dyDescent="0.15">
      <c r="S588" s="119" t="s">
        <v>238</v>
      </c>
      <c r="T588" s="119">
        <v>18</v>
      </c>
    </row>
    <row r="589" spans="19:20" x14ac:dyDescent="0.15">
      <c r="S589" s="119" t="s">
        <v>238</v>
      </c>
      <c r="T589" s="119">
        <v>18</v>
      </c>
    </row>
    <row r="590" spans="19:20" x14ac:dyDescent="0.15">
      <c r="S590" s="119" t="s">
        <v>238</v>
      </c>
      <c r="T590" s="119">
        <v>18</v>
      </c>
    </row>
    <row r="591" spans="19:20" x14ac:dyDescent="0.15">
      <c r="S591" s="121" t="s">
        <v>263</v>
      </c>
      <c r="T591" s="119">
        <v>16</v>
      </c>
    </row>
    <row r="592" spans="19:20" x14ac:dyDescent="0.15">
      <c r="S592" s="119" t="s">
        <v>263</v>
      </c>
      <c r="T592" s="119">
        <v>16</v>
      </c>
    </row>
    <row r="593" spans="19:20" x14ac:dyDescent="0.15">
      <c r="S593" s="119" t="s">
        <v>263</v>
      </c>
      <c r="T593" s="119">
        <v>16</v>
      </c>
    </row>
    <row r="594" spans="19:20" x14ac:dyDescent="0.15">
      <c r="S594" s="119" t="s">
        <v>263</v>
      </c>
      <c r="T594" s="119">
        <v>16</v>
      </c>
    </row>
    <row r="595" spans="19:20" x14ac:dyDescent="0.15">
      <c r="S595" s="119" t="s">
        <v>263</v>
      </c>
      <c r="T595" s="119">
        <v>16</v>
      </c>
    </row>
    <row r="596" spans="19:20" x14ac:dyDescent="0.15">
      <c r="S596" s="119" t="s">
        <v>263</v>
      </c>
      <c r="T596" s="119">
        <v>16</v>
      </c>
    </row>
    <row r="597" spans="19:20" x14ac:dyDescent="0.15">
      <c r="S597" s="121" t="s">
        <v>240</v>
      </c>
      <c r="T597" s="119">
        <v>18</v>
      </c>
    </row>
    <row r="598" spans="19:20" x14ac:dyDescent="0.15">
      <c r="S598" s="119" t="s">
        <v>240</v>
      </c>
      <c r="T598" s="119">
        <v>18</v>
      </c>
    </row>
    <row r="599" spans="19:20" x14ac:dyDescent="0.15">
      <c r="S599" s="119" t="s">
        <v>240</v>
      </c>
      <c r="T599" s="119">
        <v>18</v>
      </c>
    </row>
    <row r="600" spans="19:20" x14ac:dyDescent="0.15">
      <c r="S600" s="119" t="s">
        <v>240</v>
      </c>
      <c r="T600" s="119">
        <v>18</v>
      </c>
    </row>
    <row r="601" spans="19:20" x14ac:dyDescent="0.15">
      <c r="S601" s="119" t="s">
        <v>240</v>
      </c>
      <c r="T601" s="119">
        <v>18</v>
      </c>
    </row>
    <row r="602" spans="19:20" x14ac:dyDescent="0.15">
      <c r="S602" s="119" t="s">
        <v>240</v>
      </c>
      <c r="T602" s="119">
        <v>18</v>
      </c>
    </row>
    <row r="603" spans="19:20" x14ac:dyDescent="0.15">
      <c r="S603" s="121" t="s">
        <v>265</v>
      </c>
      <c r="T603" s="119">
        <v>18</v>
      </c>
    </row>
    <row r="604" spans="19:20" x14ac:dyDescent="0.15">
      <c r="S604" s="119" t="s">
        <v>265</v>
      </c>
      <c r="T604" s="119">
        <v>18</v>
      </c>
    </row>
    <row r="605" spans="19:20" x14ac:dyDescent="0.15">
      <c r="S605" s="119" t="s">
        <v>265</v>
      </c>
      <c r="T605" s="119">
        <v>18</v>
      </c>
    </row>
    <row r="606" spans="19:20" x14ac:dyDescent="0.15">
      <c r="S606" s="119" t="s">
        <v>265</v>
      </c>
      <c r="T606" s="119">
        <v>18</v>
      </c>
    </row>
    <row r="607" spans="19:20" x14ac:dyDescent="0.15">
      <c r="S607" s="119" t="s">
        <v>265</v>
      </c>
      <c r="T607" s="119">
        <v>18</v>
      </c>
    </row>
    <row r="608" spans="19:20" x14ac:dyDescent="0.15">
      <c r="S608" s="119" t="s">
        <v>265</v>
      </c>
      <c r="T608" s="119">
        <v>18</v>
      </c>
    </row>
    <row r="609" spans="19:20" x14ac:dyDescent="0.15">
      <c r="S609" s="121" t="s">
        <v>267</v>
      </c>
      <c r="T609" s="119">
        <v>18</v>
      </c>
    </row>
    <row r="610" spans="19:20" x14ac:dyDescent="0.15">
      <c r="S610" s="119" t="s">
        <v>267</v>
      </c>
      <c r="T610" s="119">
        <v>18</v>
      </c>
    </row>
    <row r="611" spans="19:20" x14ac:dyDescent="0.15">
      <c r="S611" s="119" t="s">
        <v>267</v>
      </c>
      <c r="T611" s="119">
        <v>18</v>
      </c>
    </row>
    <row r="612" spans="19:20" x14ac:dyDescent="0.15">
      <c r="S612" s="119" t="s">
        <v>267</v>
      </c>
      <c r="T612" s="119">
        <v>18</v>
      </c>
    </row>
    <row r="613" spans="19:20" x14ac:dyDescent="0.15">
      <c r="S613" s="119" t="s">
        <v>267</v>
      </c>
      <c r="T613" s="119">
        <v>18</v>
      </c>
    </row>
    <row r="614" spans="19:20" x14ac:dyDescent="0.15">
      <c r="S614" s="119" t="s">
        <v>267</v>
      </c>
      <c r="T614" s="119">
        <v>18</v>
      </c>
    </row>
    <row r="615" spans="19:20" x14ac:dyDescent="0.15">
      <c r="S615" s="121" t="s">
        <v>243</v>
      </c>
      <c r="T615" s="119">
        <v>18</v>
      </c>
    </row>
    <row r="616" spans="19:20" x14ac:dyDescent="0.15">
      <c r="S616" s="119" t="s">
        <v>243</v>
      </c>
      <c r="T616" s="119">
        <v>18</v>
      </c>
    </row>
    <row r="617" spans="19:20" x14ac:dyDescent="0.15">
      <c r="S617" s="119" t="s">
        <v>243</v>
      </c>
      <c r="T617" s="119">
        <v>18</v>
      </c>
    </row>
    <row r="618" spans="19:20" x14ac:dyDescent="0.15">
      <c r="S618" s="119" t="s">
        <v>243</v>
      </c>
      <c r="T618" s="119">
        <v>18</v>
      </c>
    </row>
    <row r="619" spans="19:20" x14ac:dyDescent="0.15">
      <c r="S619" s="119" t="s">
        <v>243</v>
      </c>
      <c r="T619" s="119">
        <v>18</v>
      </c>
    </row>
    <row r="620" spans="19:20" x14ac:dyDescent="0.15">
      <c r="S620" s="119" t="s">
        <v>243</v>
      </c>
      <c r="T620" s="119">
        <v>18</v>
      </c>
    </row>
    <row r="621" spans="19:20" x14ac:dyDescent="0.15">
      <c r="S621" s="121" t="s">
        <v>247</v>
      </c>
      <c r="T621" s="119">
        <v>18</v>
      </c>
    </row>
    <row r="622" spans="19:20" x14ac:dyDescent="0.15">
      <c r="S622" s="119" t="s">
        <v>247</v>
      </c>
      <c r="T622" s="119">
        <v>18</v>
      </c>
    </row>
    <row r="623" spans="19:20" x14ac:dyDescent="0.15">
      <c r="S623" s="119" t="s">
        <v>247</v>
      </c>
      <c r="T623" s="119">
        <v>18</v>
      </c>
    </row>
    <row r="624" spans="19:20" x14ac:dyDescent="0.15">
      <c r="S624" s="119" t="s">
        <v>247</v>
      </c>
      <c r="T624" s="119">
        <v>18</v>
      </c>
    </row>
    <row r="625" spans="19:20" x14ac:dyDescent="0.15">
      <c r="S625" s="119" t="s">
        <v>247</v>
      </c>
      <c r="T625" s="119">
        <v>18</v>
      </c>
    </row>
    <row r="626" spans="19:20" x14ac:dyDescent="0.15">
      <c r="S626" s="119" t="s">
        <v>247</v>
      </c>
      <c r="T626" s="119">
        <v>18</v>
      </c>
    </row>
    <row r="627" spans="19:20" x14ac:dyDescent="0.15">
      <c r="S627" s="121" t="s">
        <v>251</v>
      </c>
      <c r="T627" s="119">
        <v>18</v>
      </c>
    </row>
    <row r="628" spans="19:20" x14ac:dyDescent="0.15">
      <c r="S628" s="119" t="s">
        <v>251</v>
      </c>
      <c r="T628" s="119">
        <v>18</v>
      </c>
    </row>
    <row r="629" spans="19:20" x14ac:dyDescent="0.15">
      <c r="S629" s="119" t="s">
        <v>251</v>
      </c>
      <c r="T629" s="119">
        <v>18</v>
      </c>
    </row>
    <row r="630" spans="19:20" x14ac:dyDescent="0.15">
      <c r="S630" s="119" t="s">
        <v>251</v>
      </c>
      <c r="T630" s="119">
        <v>18</v>
      </c>
    </row>
    <row r="631" spans="19:20" x14ac:dyDescent="0.15">
      <c r="S631" s="119" t="s">
        <v>251</v>
      </c>
      <c r="T631" s="119">
        <v>18</v>
      </c>
    </row>
    <row r="632" spans="19:20" x14ac:dyDescent="0.15">
      <c r="S632" s="119" t="s">
        <v>251</v>
      </c>
      <c r="T632" s="119">
        <v>18</v>
      </c>
    </row>
    <row r="633" spans="19:20" x14ac:dyDescent="0.15">
      <c r="S633" s="121" t="s">
        <v>249</v>
      </c>
      <c r="T633" s="119">
        <v>25</v>
      </c>
    </row>
    <row r="634" spans="19:20" x14ac:dyDescent="0.15">
      <c r="S634" s="119" t="s">
        <v>249</v>
      </c>
      <c r="T634" s="119">
        <v>25</v>
      </c>
    </row>
    <row r="635" spans="19:20" x14ac:dyDescent="0.15">
      <c r="S635" s="119" t="s">
        <v>249</v>
      </c>
      <c r="T635" s="119">
        <v>25</v>
      </c>
    </row>
    <row r="636" spans="19:20" x14ac:dyDescent="0.15">
      <c r="S636" s="119" t="s">
        <v>249</v>
      </c>
      <c r="T636" s="119">
        <v>25</v>
      </c>
    </row>
    <row r="637" spans="19:20" x14ac:dyDescent="0.15">
      <c r="S637" s="119" t="s">
        <v>249</v>
      </c>
      <c r="T637" s="119">
        <v>25</v>
      </c>
    </row>
    <row r="638" spans="19:20" x14ac:dyDescent="0.15">
      <c r="S638" s="119" t="s">
        <v>249</v>
      </c>
      <c r="T638" s="119">
        <v>25</v>
      </c>
    </row>
    <row r="639" spans="19:20" x14ac:dyDescent="0.15">
      <c r="S639" s="121" t="s">
        <v>253</v>
      </c>
      <c r="T639" s="119">
        <v>18</v>
      </c>
    </row>
    <row r="640" spans="19:20" x14ac:dyDescent="0.15">
      <c r="S640" s="119" t="s">
        <v>253</v>
      </c>
      <c r="T640" s="119">
        <v>18</v>
      </c>
    </row>
    <row r="641" spans="19:20" x14ac:dyDescent="0.15">
      <c r="S641" s="119" t="s">
        <v>253</v>
      </c>
      <c r="T641" s="119">
        <v>18</v>
      </c>
    </row>
    <row r="642" spans="19:20" x14ac:dyDescent="0.15">
      <c r="S642" s="119" t="s">
        <v>253</v>
      </c>
      <c r="T642" s="119">
        <v>18</v>
      </c>
    </row>
    <row r="643" spans="19:20" x14ac:dyDescent="0.15">
      <c r="S643" s="119" t="s">
        <v>253</v>
      </c>
      <c r="T643" s="119">
        <v>18</v>
      </c>
    </row>
    <row r="644" spans="19:20" x14ac:dyDescent="0.15">
      <c r="S644" s="119" t="s">
        <v>253</v>
      </c>
      <c r="T644" s="119">
        <v>18</v>
      </c>
    </row>
    <row r="645" spans="19:20" x14ac:dyDescent="0.15">
      <c r="S645" s="132" t="s">
        <v>337</v>
      </c>
      <c r="T645" s="133">
        <v>18</v>
      </c>
    </row>
    <row r="646" spans="19:20" x14ac:dyDescent="0.15">
      <c r="S646" s="133" t="s">
        <v>337</v>
      </c>
      <c r="T646" s="133">
        <v>18</v>
      </c>
    </row>
    <row r="647" spans="19:20" x14ac:dyDescent="0.15">
      <c r="S647" s="133" t="s">
        <v>337</v>
      </c>
      <c r="T647" s="133">
        <v>18</v>
      </c>
    </row>
    <row r="648" spans="19:20" x14ac:dyDescent="0.15">
      <c r="S648" s="133" t="s">
        <v>337</v>
      </c>
      <c r="T648" s="133">
        <v>18</v>
      </c>
    </row>
    <row r="649" spans="19:20" x14ac:dyDescent="0.15">
      <c r="S649" s="133" t="s">
        <v>337</v>
      </c>
      <c r="T649" s="133">
        <v>18</v>
      </c>
    </row>
    <row r="650" spans="19:20" x14ac:dyDescent="0.15">
      <c r="S650" s="133" t="s">
        <v>337</v>
      </c>
      <c r="T650" s="133">
        <v>18</v>
      </c>
    </row>
    <row r="651" spans="19:20" x14ac:dyDescent="0.15">
      <c r="S651" s="121" t="s">
        <v>256</v>
      </c>
      <c r="T651" s="119">
        <v>18</v>
      </c>
    </row>
    <row r="652" spans="19:20" x14ac:dyDescent="0.15">
      <c r="S652" s="119" t="s">
        <v>256</v>
      </c>
      <c r="T652" s="119">
        <v>18</v>
      </c>
    </row>
    <row r="653" spans="19:20" x14ac:dyDescent="0.15">
      <c r="S653" s="119" t="s">
        <v>256</v>
      </c>
      <c r="T653" s="119">
        <v>18</v>
      </c>
    </row>
    <row r="654" spans="19:20" x14ac:dyDescent="0.15">
      <c r="S654" s="119" t="s">
        <v>256</v>
      </c>
      <c r="T654" s="119">
        <v>18</v>
      </c>
    </row>
    <row r="655" spans="19:20" x14ac:dyDescent="0.15">
      <c r="S655" s="119" t="s">
        <v>256</v>
      </c>
      <c r="T655" s="119">
        <v>18</v>
      </c>
    </row>
    <row r="656" spans="19:20" x14ac:dyDescent="0.15">
      <c r="S656" s="119" t="s">
        <v>256</v>
      </c>
      <c r="T656" s="119">
        <v>18</v>
      </c>
    </row>
    <row r="657" spans="19:19" x14ac:dyDescent="0.15">
      <c r="S657" s="121"/>
    </row>
    <row r="662" spans="19:19" x14ac:dyDescent="0.15">
      <c r="S662" s="121"/>
    </row>
    <row r="667" spans="19:19" x14ac:dyDescent="0.15">
      <c r="S667" s="121"/>
    </row>
    <row r="672" spans="19:19" x14ac:dyDescent="0.15">
      <c r="S672" s="121"/>
    </row>
    <row r="677" spans="19:19" x14ac:dyDescent="0.15">
      <c r="S677" s="121"/>
    </row>
    <row r="682" spans="19:19" x14ac:dyDescent="0.15">
      <c r="S682" s="121"/>
    </row>
    <row r="687" spans="19:19" x14ac:dyDescent="0.15">
      <c r="S687" s="121"/>
    </row>
    <row r="692" spans="19:19" x14ac:dyDescent="0.15">
      <c r="S692" s="121"/>
    </row>
    <row r="697" spans="19:19" x14ac:dyDescent="0.15">
      <c r="S697" s="121"/>
    </row>
    <row r="702" spans="19:19" x14ac:dyDescent="0.15">
      <c r="S702" s="121"/>
    </row>
    <row r="707" spans="19:19" x14ac:dyDescent="0.15">
      <c r="S707" s="121"/>
    </row>
    <row r="712" spans="19:19" x14ac:dyDescent="0.15">
      <c r="S712" s="121"/>
    </row>
    <row r="717" spans="19:19" x14ac:dyDescent="0.15">
      <c r="S717" s="121"/>
    </row>
    <row r="722" spans="19:19" x14ac:dyDescent="0.15">
      <c r="S722" s="121"/>
    </row>
    <row r="727" spans="19:19" x14ac:dyDescent="0.15">
      <c r="S727" s="121"/>
    </row>
    <row r="732" spans="19:19" x14ac:dyDescent="0.15">
      <c r="S732" s="121"/>
    </row>
    <row r="737" spans="19:19" x14ac:dyDescent="0.15">
      <c r="S737" s="121"/>
    </row>
    <row r="742" spans="19:19" x14ac:dyDescent="0.15">
      <c r="S742" s="121"/>
    </row>
    <row r="747" spans="19:19" x14ac:dyDescent="0.15">
      <c r="S747" s="121"/>
    </row>
    <row r="752" spans="19:19" x14ac:dyDescent="0.15">
      <c r="S752" s="121"/>
    </row>
    <row r="757" spans="19:19" x14ac:dyDescent="0.15">
      <c r="S757" s="121"/>
    </row>
    <row r="762" spans="19:19" x14ac:dyDescent="0.15">
      <c r="S762" s="121"/>
    </row>
    <row r="767" spans="19:19" x14ac:dyDescent="0.15">
      <c r="S767" s="121"/>
    </row>
    <row r="772" spans="19:19" x14ac:dyDescent="0.15">
      <c r="S772" s="121"/>
    </row>
    <row r="777" spans="19:19" x14ac:dyDescent="0.15">
      <c r="S777" s="121"/>
    </row>
    <row r="782" spans="19:19" x14ac:dyDescent="0.15">
      <c r="S782" s="121"/>
    </row>
    <row r="787" spans="19:19" x14ac:dyDescent="0.15">
      <c r="S787" s="121"/>
    </row>
    <row r="792" spans="19:19" x14ac:dyDescent="0.15">
      <c r="S792" s="121"/>
    </row>
    <row r="797" spans="19:19" x14ac:dyDescent="0.15">
      <c r="S797" s="121"/>
    </row>
    <row r="802" spans="19:19" x14ac:dyDescent="0.15">
      <c r="S802" s="121"/>
    </row>
    <row r="807" spans="19:19" x14ac:dyDescent="0.15">
      <c r="S807" s="121"/>
    </row>
    <row r="812" spans="19:19" x14ac:dyDescent="0.15">
      <c r="S812" s="121"/>
    </row>
    <row r="817" spans="19:19" x14ac:dyDescent="0.15">
      <c r="S817" s="121"/>
    </row>
    <row r="822" spans="19:19" x14ac:dyDescent="0.15">
      <c r="S822" s="121"/>
    </row>
    <row r="827" spans="19:19" x14ac:dyDescent="0.15">
      <c r="S827" s="121"/>
    </row>
    <row r="832" spans="19:19" x14ac:dyDescent="0.15">
      <c r="S832" s="121"/>
    </row>
    <row r="837" spans="19:19" x14ac:dyDescent="0.15">
      <c r="S837" s="121"/>
    </row>
    <row r="842" spans="19:19" x14ac:dyDescent="0.15">
      <c r="S842" s="121"/>
    </row>
    <row r="847" spans="19:19" x14ac:dyDescent="0.15">
      <c r="S847" s="121"/>
    </row>
    <row r="852" spans="19:19" x14ac:dyDescent="0.15">
      <c r="S852" s="121"/>
    </row>
    <row r="857" spans="19:19" x14ac:dyDescent="0.15">
      <c r="S857" s="121"/>
    </row>
    <row r="862" spans="19:19" x14ac:dyDescent="0.15">
      <c r="S862" s="121"/>
    </row>
    <row r="867" spans="19:19" x14ac:dyDescent="0.15">
      <c r="S867" s="121"/>
    </row>
    <row r="872" spans="19:19" x14ac:dyDescent="0.15">
      <c r="S872" s="121"/>
    </row>
    <row r="877" spans="19:19" x14ac:dyDescent="0.15">
      <c r="S877" s="121"/>
    </row>
    <row r="882" spans="19:19" x14ac:dyDescent="0.15">
      <c r="S882" s="121"/>
    </row>
    <row r="887" spans="19:19" x14ac:dyDescent="0.15">
      <c r="S887" s="121"/>
    </row>
    <row r="892" spans="19:19" x14ac:dyDescent="0.15">
      <c r="S892" s="121"/>
    </row>
    <row r="897" spans="19:19" x14ac:dyDescent="0.15">
      <c r="S897" s="121"/>
    </row>
    <row r="902" spans="19:19" x14ac:dyDescent="0.15">
      <c r="S902" s="121"/>
    </row>
    <row r="907" spans="19:19" x14ac:dyDescent="0.15">
      <c r="S907" s="121"/>
    </row>
    <row r="912" spans="19:19" x14ac:dyDescent="0.15">
      <c r="S912" s="121"/>
    </row>
    <row r="917" spans="19:19" x14ac:dyDescent="0.15">
      <c r="S917" s="121"/>
    </row>
    <row r="922" spans="19:19" x14ac:dyDescent="0.15">
      <c r="S922" s="121"/>
    </row>
    <row r="927" spans="19:19" x14ac:dyDescent="0.15">
      <c r="S927" s="121"/>
    </row>
    <row r="932" spans="19:19" x14ac:dyDescent="0.15">
      <c r="S932" s="121"/>
    </row>
    <row r="937" spans="19:19" x14ac:dyDescent="0.15">
      <c r="S937" s="121"/>
    </row>
    <row r="942" spans="19:19" x14ac:dyDescent="0.15">
      <c r="S942" s="121"/>
    </row>
    <row r="947" spans="19:19" x14ac:dyDescent="0.15">
      <c r="S947" s="121"/>
    </row>
    <row r="952" spans="19:19" x14ac:dyDescent="0.15">
      <c r="S952" s="121"/>
    </row>
    <row r="957" spans="19:19" x14ac:dyDescent="0.15">
      <c r="S957" s="121"/>
    </row>
    <row r="962" spans="19:19" x14ac:dyDescent="0.15">
      <c r="S962" s="121"/>
    </row>
    <row r="967" spans="19:19" x14ac:dyDescent="0.15">
      <c r="S967" s="121"/>
    </row>
    <row r="972" spans="19:19" x14ac:dyDescent="0.15">
      <c r="S972" s="121"/>
    </row>
    <row r="977" spans="19:19" x14ac:dyDescent="0.15">
      <c r="S977" s="121"/>
    </row>
    <row r="982" spans="19:19" x14ac:dyDescent="0.15">
      <c r="S982" s="121"/>
    </row>
    <row r="987" spans="19:19" x14ac:dyDescent="0.15">
      <c r="S987" s="121"/>
    </row>
    <row r="992" spans="19:19" x14ac:dyDescent="0.15">
      <c r="S992" s="121"/>
    </row>
    <row r="997" spans="19:19" x14ac:dyDescent="0.15">
      <c r="S997" s="121"/>
    </row>
    <row r="1002" spans="19:19" x14ac:dyDescent="0.15">
      <c r="S1002" s="121"/>
    </row>
    <row r="1007" spans="19:19" x14ac:dyDescent="0.15">
      <c r="S1007" s="121"/>
    </row>
    <row r="1012" spans="19:19" x14ac:dyDescent="0.15">
      <c r="S1012" s="121"/>
    </row>
    <row r="1017" spans="19:19" x14ac:dyDescent="0.15">
      <c r="S1017" s="121"/>
    </row>
    <row r="1022" spans="19:19" x14ac:dyDescent="0.15">
      <c r="S1022" s="121"/>
    </row>
    <row r="1027" spans="19:19" x14ac:dyDescent="0.15">
      <c r="S1027" s="121"/>
    </row>
    <row r="1032" spans="19:19" x14ac:dyDescent="0.15">
      <c r="S1032" s="121"/>
    </row>
    <row r="1037" spans="19:19" x14ac:dyDescent="0.15">
      <c r="S1037" s="121"/>
    </row>
    <row r="1042" spans="19:19" x14ac:dyDescent="0.15">
      <c r="S1042" s="121"/>
    </row>
    <row r="1047" spans="19:19" x14ac:dyDescent="0.15">
      <c r="S1047" s="121"/>
    </row>
    <row r="1052" spans="19:19" x14ac:dyDescent="0.15">
      <c r="S1052" s="121"/>
    </row>
    <row r="1057" spans="19:19" x14ac:dyDescent="0.15">
      <c r="S1057" s="121"/>
    </row>
  </sheetData>
  <sortState ref="A1:P110">
    <sortCondition ref="A1:A110"/>
  </sortState>
  <phoneticPr fontId="10" type="noConversion"/>
  <pageMargins left="0.74803149606299213" right="0.74803149606299213" top="0.98425196850393704" bottom="0.98425196850393704" header="0.51181102362204722" footer="0.51181102362204722"/>
  <pageSetup paperSize="9" scale="66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57"/>
  <sheetViews>
    <sheetView topLeftCell="B1" workbookViewId="0">
      <pane ySplit="7" topLeftCell="A8" activePane="bottomLeft" state="frozen"/>
      <selection activeCell="B1" sqref="B1"/>
      <selection pane="bottomLeft" activeCell="F9" sqref="F9"/>
    </sheetView>
  </sheetViews>
  <sheetFormatPr baseColWidth="10" defaultColWidth="11" defaultRowHeight="13" x14ac:dyDescent="0.15"/>
  <cols>
    <col min="1" max="1" width="0" hidden="1" customWidth="1"/>
    <col min="2" max="2" width="12.33203125" customWidth="1"/>
    <col min="3" max="3" width="13.83203125" customWidth="1"/>
    <col min="4" max="4" width="54.1640625" style="82" customWidth="1"/>
    <col min="5" max="5" width="3.6640625" hidden="1" customWidth="1"/>
    <col min="6" max="6" width="7.5" style="111" customWidth="1"/>
    <col min="7" max="7" width="11" style="114" customWidth="1"/>
    <col min="8" max="8" width="2.6640625" hidden="1" customWidth="1"/>
    <col min="9" max="14" width="5.83203125" customWidth="1"/>
    <col min="15" max="16" width="11" customWidth="1"/>
    <col min="17" max="17" width="18" style="119" customWidth="1"/>
    <col min="18" max="18" width="11" style="119"/>
    <col min="19" max="19" width="18" style="119" customWidth="1"/>
    <col min="20" max="21" width="11" style="119"/>
    <col min="22" max="22" width="11" style="56"/>
  </cols>
  <sheetData>
    <row r="1" spans="1:23" x14ac:dyDescent="0.15">
      <c r="B1" s="130" t="s">
        <v>41</v>
      </c>
      <c r="C1" s="131"/>
      <c r="D1" s="62"/>
      <c r="E1" s="2"/>
      <c r="F1" s="109"/>
      <c r="G1" s="113"/>
      <c r="H1" s="2"/>
      <c r="I1" s="2"/>
      <c r="J1" s="2"/>
      <c r="K1" s="7"/>
      <c r="L1" s="2"/>
      <c r="M1" s="3"/>
      <c r="N1" s="2"/>
      <c r="O1" s="2"/>
      <c r="P1" s="2"/>
      <c r="V1" s="79"/>
    </row>
    <row r="2" spans="1:23" x14ac:dyDescent="0.15">
      <c r="B2" s="65" t="s">
        <v>42</v>
      </c>
      <c r="C2" s="66"/>
      <c r="D2" s="62"/>
      <c r="E2" s="2"/>
      <c r="F2" s="109"/>
      <c r="G2" s="113"/>
      <c r="H2" s="2"/>
      <c r="I2" s="2"/>
      <c r="J2" s="2"/>
      <c r="K2" s="2"/>
      <c r="L2" s="2"/>
      <c r="N2" s="2"/>
      <c r="O2" s="2"/>
      <c r="P2" s="2"/>
      <c r="Q2" s="121"/>
      <c r="V2" s="79"/>
    </row>
    <row r="3" spans="1:23" x14ac:dyDescent="0.15">
      <c r="B3" s="65"/>
      <c r="C3" s="66"/>
      <c r="D3" s="62"/>
      <c r="E3" s="2"/>
      <c r="F3" s="109"/>
      <c r="G3" s="113"/>
      <c r="H3" s="2"/>
      <c r="I3" s="2"/>
      <c r="J3" s="2"/>
      <c r="K3" s="2"/>
      <c r="L3" s="2"/>
      <c r="M3" s="3"/>
      <c r="N3" s="2"/>
      <c r="O3" s="2"/>
      <c r="P3" s="2"/>
      <c r="V3" s="79"/>
      <c r="W3" s="79"/>
    </row>
    <row r="4" spans="1:23" x14ac:dyDescent="0.15">
      <c r="B4" s="65" t="s">
        <v>0</v>
      </c>
      <c r="C4" s="66"/>
      <c r="D4" s="90"/>
      <c r="E4" s="2"/>
      <c r="F4" s="109"/>
      <c r="G4" s="113"/>
      <c r="H4" s="2"/>
      <c r="I4" s="2"/>
      <c r="J4" s="2"/>
      <c r="K4" s="2"/>
      <c r="L4" s="2"/>
      <c r="M4" s="3"/>
      <c r="N4" s="2"/>
      <c r="O4" s="2"/>
      <c r="P4" s="2"/>
      <c r="V4" s="79"/>
      <c r="W4" s="79"/>
    </row>
    <row r="5" spans="1:23" x14ac:dyDescent="0.15">
      <c r="B5" s="67" t="s">
        <v>44</v>
      </c>
      <c r="C5" s="68"/>
      <c r="D5" s="62"/>
      <c r="E5" s="2"/>
      <c r="F5" s="109"/>
      <c r="G5" s="113"/>
      <c r="H5" s="2"/>
      <c r="I5" s="2"/>
      <c r="J5" s="2"/>
      <c r="K5" s="2"/>
      <c r="L5" s="2"/>
      <c r="M5" s="3"/>
      <c r="N5" s="2"/>
      <c r="O5" s="2"/>
      <c r="P5" s="2"/>
      <c r="Q5" s="121"/>
      <c r="V5" s="79"/>
      <c r="W5" s="79"/>
    </row>
    <row r="6" spans="1:23" x14ac:dyDescent="0.15">
      <c r="B6" s="2"/>
      <c r="C6" s="2"/>
      <c r="D6" s="2"/>
      <c r="E6" s="2"/>
      <c r="F6" s="109"/>
      <c r="G6" s="113"/>
      <c r="H6" s="2"/>
      <c r="I6" s="2"/>
      <c r="J6" s="2"/>
      <c r="K6" s="2"/>
      <c r="L6" s="2"/>
      <c r="M6" s="3"/>
      <c r="N6" s="2"/>
      <c r="O6" s="2"/>
      <c r="P6" s="2"/>
      <c r="V6" s="79"/>
      <c r="W6" s="79"/>
    </row>
    <row r="7" spans="1:23" x14ac:dyDescent="0.15">
      <c r="A7" s="2" t="s">
        <v>24</v>
      </c>
      <c r="B7" s="22"/>
      <c r="C7" s="22" t="s">
        <v>1</v>
      </c>
      <c r="D7" s="81" t="s">
        <v>26</v>
      </c>
      <c r="E7" s="22" t="s">
        <v>12</v>
      </c>
      <c r="F7" s="110" t="s">
        <v>2</v>
      </c>
      <c r="G7" s="110" t="s">
        <v>51</v>
      </c>
      <c r="H7" s="36" t="s">
        <v>46</v>
      </c>
      <c r="I7" s="37" t="s">
        <v>17</v>
      </c>
      <c r="J7" s="38" t="s">
        <v>59</v>
      </c>
      <c r="K7" s="39" t="s">
        <v>60</v>
      </c>
      <c r="L7" s="39" t="s">
        <v>61</v>
      </c>
      <c r="M7" s="39" t="s">
        <v>62</v>
      </c>
      <c r="N7" s="39" t="s">
        <v>63</v>
      </c>
      <c r="O7" s="86"/>
      <c r="P7" s="8"/>
      <c r="V7" s="79"/>
      <c r="W7" s="79"/>
    </row>
    <row r="8" spans="1:23" ht="17" x14ac:dyDescent="0.2">
      <c r="A8" s="2"/>
      <c r="B8" s="128" t="s">
        <v>225</v>
      </c>
      <c r="C8" s="91" t="s">
        <v>223</v>
      </c>
      <c r="D8" s="91" t="s">
        <v>224</v>
      </c>
      <c r="E8" s="63" t="s">
        <v>29</v>
      </c>
      <c r="F8" s="137">
        <v>25</v>
      </c>
      <c r="G8" s="138">
        <f t="shared" ref="G8:G35" si="0">SUM(I8:N8)*F8</f>
        <v>0</v>
      </c>
      <c r="H8" s="63" t="s">
        <v>35</v>
      </c>
      <c r="I8" s="61"/>
      <c r="J8" s="61"/>
      <c r="K8" s="61"/>
      <c r="L8" s="61"/>
      <c r="M8" s="61"/>
      <c r="N8" s="61"/>
      <c r="O8" s="108"/>
      <c r="P8" s="83">
        <f>+O8*1</f>
        <v>0</v>
      </c>
      <c r="Q8" s="121"/>
      <c r="V8" s="79"/>
      <c r="W8" s="79"/>
    </row>
    <row r="9" spans="1:23" ht="17" x14ac:dyDescent="0.2">
      <c r="A9" s="2"/>
      <c r="B9" s="128" t="s">
        <v>225</v>
      </c>
      <c r="C9" s="91" t="s">
        <v>226</v>
      </c>
      <c r="D9" s="91" t="s">
        <v>227</v>
      </c>
      <c r="E9" s="63" t="s">
        <v>29</v>
      </c>
      <c r="F9" s="137">
        <v>16</v>
      </c>
      <c r="G9" s="138">
        <f t="shared" si="0"/>
        <v>0</v>
      </c>
      <c r="H9" s="63" t="s">
        <v>35</v>
      </c>
      <c r="I9" s="61"/>
      <c r="J9" s="61"/>
      <c r="K9" s="61"/>
      <c r="L9" s="61"/>
      <c r="M9" s="61"/>
      <c r="N9" s="61"/>
      <c r="O9" s="108"/>
      <c r="P9" s="83"/>
      <c r="V9" s="79"/>
      <c r="W9" s="79"/>
    </row>
    <row r="10" spans="1:23" ht="17" x14ac:dyDescent="0.2">
      <c r="A10" s="2"/>
      <c r="B10" s="128" t="s">
        <v>225</v>
      </c>
      <c r="C10" s="91" t="s">
        <v>228</v>
      </c>
      <c r="D10" s="91" t="s">
        <v>229</v>
      </c>
      <c r="E10" s="63" t="s">
        <v>29</v>
      </c>
      <c r="F10" s="137">
        <v>16</v>
      </c>
      <c r="G10" s="138">
        <f t="shared" si="0"/>
        <v>0</v>
      </c>
      <c r="H10" s="63" t="s">
        <v>35</v>
      </c>
      <c r="I10" s="61"/>
      <c r="J10" s="61"/>
      <c r="K10" s="61"/>
      <c r="L10" s="61"/>
      <c r="M10" s="61"/>
      <c r="N10" s="61"/>
      <c r="O10" s="108"/>
      <c r="P10" s="83"/>
      <c r="V10" s="79"/>
      <c r="W10" s="79"/>
    </row>
    <row r="11" spans="1:23" ht="17" x14ac:dyDescent="0.2">
      <c r="A11" s="2"/>
      <c r="B11" s="128" t="s">
        <v>225</v>
      </c>
      <c r="C11" s="91" t="s">
        <v>230</v>
      </c>
      <c r="D11" s="91" t="s">
        <v>231</v>
      </c>
      <c r="E11" s="63" t="s">
        <v>29</v>
      </c>
      <c r="F11" s="137">
        <v>16</v>
      </c>
      <c r="G11" s="138">
        <f t="shared" si="0"/>
        <v>0</v>
      </c>
      <c r="H11" s="63" t="s">
        <v>35</v>
      </c>
      <c r="I11" s="61"/>
      <c r="J11" s="61"/>
      <c r="K11" s="61"/>
      <c r="L11" s="61"/>
      <c r="M11" s="61"/>
      <c r="N11" s="61"/>
      <c r="O11" s="108"/>
      <c r="P11" s="84"/>
      <c r="V11" s="79"/>
      <c r="W11" s="79"/>
    </row>
    <row r="12" spans="1:23" ht="17" x14ac:dyDescent="0.2">
      <c r="A12" s="2"/>
      <c r="B12" s="128" t="s">
        <v>225</v>
      </c>
      <c r="C12" s="91" t="s">
        <v>232</v>
      </c>
      <c r="D12" s="91" t="s">
        <v>233</v>
      </c>
      <c r="E12" s="63" t="s">
        <v>29</v>
      </c>
      <c r="F12" s="137">
        <v>16</v>
      </c>
      <c r="G12" s="138">
        <f t="shared" si="0"/>
        <v>0</v>
      </c>
      <c r="H12" s="63" t="s">
        <v>35</v>
      </c>
      <c r="I12" s="61"/>
      <c r="J12" s="61"/>
      <c r="K12" s="61"/>
      <c r="L12" s="61"/>
      <c r="M12" s="61"/>
      <c r="N12" s="61"/>
      <c r="O12" s="108"/>
      <c r="P12" s="83"/>
      <c r="V12" s="79"/>
      <c r="W12" s="79"/>
    </row>
    <row r="13" spans="1:23" ht="17" x14ac:dyDescent="0.2">
      <c r="A13" s="2"/>
      <c r="B13" s="128" t="s">
        <v>225</v>
      </c>
      <c r="C13" s="91" t="s">
        <v>234</v>
      </c>
      <c r="D13" s="91" t="s">
        <v>235</v>
      </c>
      <c r="E13" s="63" t="s">
        <v>29</v>
      </c>
      <c r="F13" s="137">
        <v>18</v>
      </c>
      <c r="G13" s="138">
        <f t="shared" si="0"/>
        <v>0</v>
      </c>
      <c r="H13" s="63" t="s">
        <v>35</v>
      </c>
      <c r="I13" s="61"/>
      <c r="J13" s="61"/>
      <c r="K13" s="61"/>
      <c r="L13" s="61"/>
      <c r="M13" s="61"/>
      <c r="N13" s="61"/>
      <c r="O13" s="108"/>
      <c r="P13" s="84"/>
      <c r="Q13" s="121"/>
      <c r="V13" s="79"/>
      <c r="W13" s="79"/>
    </row>
    <row r="14" spans="1:23" ht="17" x14ac:dyDescent="0.2">
      <c r="A14" s="2"/>
      <c r="B14" s="128" t="s">
        <v>225</v>
      </c>
      <c r="C14" s="91" t="s">
        <v>236</v>
      </c>
      <c r="D14" s="91" t="s">
        <v>237</v>
      </c>
      <c r="E14" s="63" t="s">
        <v>29</v>
      </c>
      <c r="F14" s="137">
        <v>16</v>
      </c>
      <c r="G14" s="138">
        <f t="shared" si="0"/>
        <v>0</v>
      </c>
      <c r="H14" s="63" t="s">
        <v>35</v>
      </c>
      <c r="I14" s="61"/>
      <c r="J14" s="61"/>
      <c r="K14" s="61"/>
      <c r="L14" s="61"/>
      <c r="M14" s="61"/>
      <c r="N14" s="61"/>
      <c r="O14" s="108"/>
      <c r="P14" s="84"/>
      <c r="V14" s="79"/>
      <c r="W14" s="79"/>
    </row>
    <row r="15" spans="1:23" ht="17" x14ac:dyDescent="0.2">
      <c r="A15" s="2" t="s">
        <v>24</v>
      </c>
      <c r="B15" s="128" t="s">
        <v>225</v>
      </c>
      <c r="C15" s="91" t="s">
        <v>238</v>
      </c>
      <c r="D15" s="91" t="s">
        <v>239</v>
      </c>
      <c r="E15" s="63" t="s">
        <v>29</v>
      </c>
      <c r="F15" s="137">
        <v>18</v>
      </c>
      <c r="G15" s="138">
        <f t="shared" si="0"/>
        <v>0</v>
      </c>
      <c r="H15" s="63" t="s">
        <v>35</v>
      </c>
      <c r="I15" s="61"/>
      <c r="J15" s="61"/>
      <c r="K15" s="61"/>
      <c r="L15" s="61"/>
      <c r="M15" s="61"/>
      <c r="N15" s="61"/>
      <c r="O15" s="108"/>
      <c r="P15" s="83"/>
      <c r="V15" s="79"/>
      <c r="W15" s="79"/>
    </row>
    <row r="16" spans="1:23" ht="17" x14ac:dyDescent="0.2">
      <c r="A16" s="2" t="s">
        <v>24</v>
      </c>
      <c r="B16" s="128" t="s">
        <v>225</v>
      </c>
      <c r="C16" s="91" t="s">
        <v>240</v>
      </c>
      <c r="D16" s="91" t="s">
        <v>241</v>
      </c>
      <c r="E16" s="63" t="s">
        <v>29</v>
      </c>
      <c r="F16" s="137">
        <v>18</v>
      </c>
      <c r="G16" s="138">
        <f t="shared" si="0"/>
        <v>0</v>
      </c>
      <c r="H16" s="63" t="s">
        <v>35</v>
      </c>
      <c r="I16" s="61"/>
      <c r="J16" s="61"/>
      <c r="K16" s="61"/>
      <c r="L16" s="61"/>
      <c r="M16" s="61"/>
      <c r="N16" s="61"/>
      <c r="O16" s="108"/>
      <c r="P16" s="83"/>
      <c r="V16" s="79"/>
      <c r="W16" s="79"/>
    </row>
    <row r="17" spans="1:23" ht="17" x14ac:dyDescent="0.2">
      <c r="A17" s="2" t="s">
        <v>24</v>
      </c>
      <c r="B17" s="128" t="s">
        <v>225</v>
      </c>
      <c r="C17" s="91" t="s">
        <v>243</v>
      </c>
      <c r="D17" s="91" t="s">
        <v>244</v>
      </c>
      <c r="E17" s="63" t="s">
        <v>29</v>
      </c>
      <c r="F17" s="137">
        <v>18</v>
      </c>
      <c r="G17" s="138">
        <f t="shared" si="0"/>
        <v>0</v>
      </c>
      <c r="H17" s="63" t="s">
        <v>35</v>
      </c>
      <c r="I17" s="61"/>
      <c r="J17" s="61"/>
      <c r="K17" s="61"/>
      <c r="L17" s="61"/>
      <c r="M17" s="61"/>
      <c r="N17" s="61"/>
      <c r="O17" s="108"/>
      <c r="P17" s="83"/>
      <c r="V17" s="79"/>
      <c r="W17" s="79"/>
    </row>
    <row r="18" spans="1:23" ht="17" x14ac:dyDescent="0.2">
      <c r="A18" s="2" t="s">
        <v>24</v>
      </c>
      <c r="B18" s="128" t="s">
        <v>225</v>
      </c>
      <c r="C18" s="91" t="s">
        <v>245</v>
      </c>
      <c r="D18" s="91" t="s">
        <v>246</v>
      </c>
      <c r="E18" s="63" t="s">
        <v>29</v>
      </c>
      <c r="F18" s="137">
        <v>22</v>
      </c>
      <c r="G18" s="138">
        <f t="shared" si="0"/>
        <v>0</v>
      </c>
      <c r="H18" s="63" t="s">
        <v>35</v>
      </c>
      <c r="I18" s="61"/>
      <c r="J18" s="61"/>
      <c r="K18" s="61"/>
      <c r="L18" s="61"/>
      <c r="M18" s="61"/>
      <c r="N18" s="61"/>
      <c r="O18" s="108"/>
      <c r="P18" s="84"/>
      <c r="Q18" s="121"/>
      <c r="V18" s="79"/>
      <c r="W18" s="79"/>
    </row>
    <row r="19" spans="1:23" ht="17" x14ac:dyDescent="0.2">
      <c r="A19" s="2" t="s">
        <v>24</v>
      </c>
      <c r="B19" s="128" t="s">
        <v>225</v>
      </c>
      <c r="C19" s="91" t="s">
        <v>247</v>
      </c>
      <c r="D19" s="91" t="s">
        <v>248</v>
      </c>
      <c r="E19" s="63" t="s">
        <v>29</v>
      </c>
      <c r="F19" s="137">
        <v>18</v>
      </c>
      <c r="G19" s="138">
        <f t="shared" si="0"/>
        <v>0</v>
      </c>
      <c r="H19" s="63" t="s">
        <v>35</v>
      </c>
      <c r="I19" s="61"/>
      <c r="J19" s="61"/>
      <c r="K19" s="61"/>
      <c r="L19" s="61"/>
      <c r="M19" s="61"/>
      <c r="N19" s="61"/>
      <c r="O19" s="108"/>
      <c r="P19" s="91"/>
      <c r="V19" s="79"/>
      <c r="W19" s="79"/>
    </row>
    <row r="20" spans="1:23" ht="17" x14ac:dyDescent="0.2">
      <c r="A20" s="2" t="s">
        <v>24</v>
      </c>
      <c r="B20" s="128" t="s">
        <v>225</v>
      </c>
      <c r="C20" s="91" t="s">
        <v>249</v>
      </c>
      <c r="D20" s="91" t="s">
        <v>250</v>
      </c>
      <c r="E20" s="63" t="s">
        <v>29</v>
      </c>
      <c r="F20" s="137">
        <v>25</v>
      </c>
      <c r="G20" s="138">
        <f t="shared" si="0"/>
        <v>0</v>
      </c>
      <c r="H20" s="63" t="s">
        <v>35</v>
      </c>
      <c r="I20" s="61"/>
      <c r="J20" s="61"/>
      <c r="K20" s="61"/>
      <c r="L20" s="61"/>
      <c r="M20" s="61"/>
      <c r="N20" s="61"/>
      <c r="O20" s="108"/>
      <c r="P20" s="84"/>
      <c r="V20" s="79"/>
      <c r="W20" s="79"/>
    </row>
    <row r="21" spans="1:23" ht="17" x14ac:dyDescent="0.2">
      <c r="A21" s="2" t="s">
        <v>24</v>
      </c>
      <c r="B21" s="128" t="s">
        <v>225</v>
      </c>
      <c r="C21" s="91" t="s">
        <v>251</v>
      </c>
      <c r="D21" s="91" t="s">
        <v>252</v>
      </c>
      <c r="E21" s="63" t="s">
        <v>29</v>
      </c>
      <c r="F21" s="137">
        <v>18</v>
      </c>
      <c r="G21" s="138">
        <f t="shared" si="0"/>
        <v>0</v>
      </c>
      <c r="H21" s="63" t="s">
        <v>35</v>
      </c>
      <c r="I21" s="61"/>
      <c r="J21" s="61"/>
      <c r="K21" s="61"/>
      <c r="L21" s="61"/>
      <c r="M21" s="61"/>
      <c r="N21" s="61"/>
      <c r="O21" s="108"/>
      <c r="P21" s="84"/>
      <c r="V21" s="79"/>
      <c r="W21" s="79"/>
    </row>
    <row r="22" spans="1:23" ht="17" x14ac:dyDescent="0.2">
      <c r="A22" s="2"/>
      <c r="B22" s="128" t="s">
        <v>225</v>
      </c>
      <c r="C22" s="91" t="s">
        <v>253</v>
      </c>
      <c r="D22" s="91" t="s">
        <v>254</v>
      </c>
      <c r="E22" s="63" t="s">
        <v>29</v>
      </c>
      <c r="F22" s="137">
        <v>18</v>
      </c>
      <c r="G22" s="138">
        <f t="shared" si="0"/>
        <v>0</v>
      </c>
      <c r="H22" s="63" t="s">
        <v>35</v>
      </c>
      <c r="I22" s="61"/>
      <c r="J22" s="61"/>
      <c r="K22" s="61"/>
      <c r="L22" s="61"/>
      <c r="M22" s="61"/>
      <c r="N22" s="61"/>
      <c r="O22" s="108"/>
      <c r="P22" s="84"/>
      <c r="V22" s="79"/>
      <c r="W22" s="79"/>
    </row>
    <row r="23" spans="1:23" ht="17" x14ac:dyDescent="0.2">
      <c r="A23" s="2"/>
      <c r="B23" s="128" t="s">
        <v>225</v>
      </c>
      <c r="C23" s="91" t="s">
        <v>255</v>
      </c>
      <c r="D23" s="91" t="s">
        <v>246</v>
      </c>
      <c r="E23" s="63" t="s">
        <v>29</v>
      </c>
      <c r="F23" s="137">
        <v>22</v>
      </c>
      <c r="G23" s="138">
        <f t="shared" si="0"/>
        <v>0</v>
      </c>
      <c r="H23" s="63" t="s">
        <v>35</v>
      </c>
      <c r="I23" s="61"/>
      <c r="J23" s="61"/>
      <c r="K23" s="61"/>
      <c r="L23" s="61"/>
      <c r="M23" s="61"/>
      <c r="N23" s="61"/>
      <c r="O23" s="108"/>
      <c r="P23" s="84"/>
      <c r="Q23" s="121"/>
      <c r="V23" s="79"/>
      <c r="W23" s="79"/>
    </row>
    <row r="24" spans="1:23" ht="17" x14ac:dyDescent="0.2">
      <c r="A24" s="2"/>
      <c r="B24" s="128" t="s">
        <v>225</v>
      </c>
      <c r="C24" s="91" t="s">
        <v>256</v>
      </c>
      <c r="D24" s="91" t="s">
        <v>257</v>
      </c>
      <c r="E24" s="63" t="s">
        <v>29</v>
      </c>
      <c r="F24" s="137">
        <v>18</v>
      </c>
      <c r="G24" s="138">
        <f t="shared" si="0"/>
        <v>0</v>
      </c>
      <c r="H24" s="63" t="s">
        <v>35</v>
      </c>
      <c r="I24" s="61"/>
      <c r="J24" s="61"/>
      <c r="K24" s="61"/>
      <c r="L24" s="61"/>
      <c r="M24" s="61"/>
      <c r="N24" s="61"/>
      <c r="O24" s="108"/>
      <c r="P24" s="84"/>
      <c r="V24" s="79"/>
      <c r="W24" s="79"/>
    </row>
    <row r="25" spans="1:23" ht="17" x14ac:dyDescent="0.2">
      <c r="A25" s="2"/>
      <c r="B25" s="128" t="s">
        <v>225</v>
      </c>
      <c r="C25" s="91" t="s">
        <v>258</v>
      </c>
      <c r="D25" s="91" t="s">
        <v>259</v>
      </c>
      <c r="E25" s="63" t="s">
        <v>29</v>
      </c>
      <c r="F25" s="137">
        <v>18</v>
      </c>
      <c r="G25" s="138">
        <f t="shared" si="0"/>
        <v>0</v>
      </c>
      <c r="H25" s="63" t="s">
        <v>35</v>
      </c>
      <c r="I25" s="61"/>
      <c r="J25" s="61"/>
      <c r="K25" s="61"/>
      <c r="L25" s="61"/>
      <c r="M25" s="61"/>
      <c r="N25" s="61"/>
      <c r="O25" s="108"/>
      <c r="P25" s="84"/>
      <c r="V25" s="79"/>
      <c r="W25" s="79"/>
    </row>
    <row r="26" spans="1:23" ht="17" x14ac:dyDescent="0.2">
      <c r="A26" s="2" t="s">
        <v>24</v>
      </c>
      <c r="B26" s="128" t="s">
        <v>225</v>
      </c>
      <c r="C26" s="91" t="s">
        <v>260</v>
      </c>
      <c r="D26" s="91" t="s">
        <v>196</v>
      </c>
      <c r="E26" s="63" t="s">
        <v>29</v>
      </c>
      <c r="F26" s="137">
        <v>18</v>
      </c>
      <c r="G26" s="138">
        <f t="shared" si="0"/>
        <v>0</v>
      </c>
      <c r="H26" s="63" t="s">
        <v>35</v>
      </c>
      <c r="I26" s="61"/>
      <c r="J26" s="61"/>
      <c r="K26" s="61"/>
      <c r="L26" s="61"/>
      <c r="M26" s="61"/>
      <c r="N26" s="61"/>
      <c r="O26" s="108"/>
      <c r="P26" s="84"/>
      <c r="V26" s="79"/>
      <c r="W26" s="79"/>
    </row>
    <row r="27" spans="1:23" ht="17" x14ac:dyDescent="0.2">
      <c r="A27" s="2"/>
      <c r="B27" s="128" t="s">
        <v>225</v>
      </c>
      <c r="C27" s="91" t="s">
        <v>261</v>
      </c>
      <c r="D27" s="91" t="s">
        <v>262</v>
      </c>
      <c r="E27" s="63" t="s">
        <v>29</v>
      </c>
      <c r="F27" s="137">
        <v>16</v>
      </c>
      <c r="G27" s="138">
        <f t="shared" si="0"/>
        <v>0</v>
      </c>
      <c r="H27" s="63" t="s">
        <v>35</v>
      </c>
      <c r="I27" s="61"/>
      <c r="J27" s="61"/>
      <c r="K27" s="61"/>
      <c r="L27" s="61"/>
      <c r="M27" s="61"/>
      <c r="N27" s="61"/>
      <c r="O27" s="108"/>
      <c r="P27" s="84"/>
      <c r="V27" s="79"/>
      <c r="W27" s="79"/>
    </row>
    <row r="28" spans="1:23" ht="17" x14ac:dyDescent="0.2">
      <c r="A28" s="2"/>
      <c r="B28" s="128" t="s">
        <v>225</v>
      </c>
      <c r="C28" s="91" t="s">
        <v>263</v>
      </c>
      <c r="D28" s="91" t="s">
        <v>264</v>
      </c>
      <c r="E28" s="63" t="s">
        <v>29</v>
      </c>
      <c r="F28" s="137">
        <v>16</v>
      </c>
      <c r="G28" s="138">
        <f t="shared" si="0"/>
        <v>0</v>
      </c>
      <c r="H28" s="63" t="s">
        <v>35</v>
      </c>
      <c r="I28" s="61"/>
      <c r="J28" s="61"/>
      <c r="K28" s="61"/>
      <c r="L28" s="61"/>
      <c r="M28" s="61"/>
      <c r="N28" s="61"/>
      <c r="O28" s="108"/>
      <c r="P28" s="84"/>
      <c r="Q28" s="121"/>
      <c r="V28" s="79"/>
      <c r="W28" s="79"/>
    </row>
    <row r="29" spans="1:23" ht="17" x14ac:dyDescent="0.2">
      <c r="A29" s="2" t="s">
        <v>28</v>
      </c>
      <c r="B29" s="128" t="s">
        <v>225</v>
      </c>
      <c r="C29" s="91" t="s">
        <v>265</v>
      </c>
      <c r="D29" s="91" t="s">
        <v>266</v>
      </c>
      <c r="E29" s="63" t="s">
        <v>29</v>
      </c>
      <c r="F29" s="137">
        <v>18</v>
      </c>
      <c r="G29" s="138">
        <f t="shared" si="0"/>
        <v>0</v>
      </c>
      <c r="H29" s="63" t="s">
        <v>35</v>
      </c>
      <c r="I29" s="61"/>
      <c r="J29" s="61"/>
      <c r="K29" s="61"/>
      <c r="L29" s="61"/>
      <c r="M29" s="61"/>
      <c r="N29" s="61"/>
      <c r="O29" s="108"/>
      <c r="P29" s="84"/>
      <c r="V29" s="79"/>
      <c r="W29" s="79"/>
    </row>
    <row r="30" spans="1:23" ht="17" x14ac:dyDescent="0.2">
      <c r="A30" s="2" t="s">
        <v>28</v>
      </c>
      <c r="B30" s="128" t="s">
        <v>225</v>
      </c>
      <c r="C30" s="91" t="s">
        <v>267</v>
      </c>
      <c r="D30" s="91" t="s">
        <v>268</v>
      </c>
      <c r="E30" s="63" t="s">
        <v>29</v>
      </c>
      <c r="F30" s="137">
        <v>18</v>
      </c>
      <c r="G30" s="138">
        <f t="shared" si="0"/>
        <v>0</v>
      </c>
      <c r="H30" s="63" t="s">
        <v>35</v>
      </c>
      <c r="I30" s="61"/>
      <c r="J30" s="61"/>
      <c r="K30" s="61"/>
      <c r="L30" s="61"/>
      <c r="M30" s="61"/>
      <c r="N30" s="61"/>
      <c r="O30" s="108"/>
      <c r="P30" s="84"/>
      <c r="V30" s="79"/>
      <c r="W30" s="79"/>
    </row>
    <row r="31" spans="1:23" ht="17" x14ac:dyDescent="0.2">
      <c r="A31" s="2" t="s">
        <v>28</v>
      </c>
      <c r="B31" s="128" t="s">
        <v>225</v>
      </c>
      <c r="C31" s="91" t="s">
        <v>269</v>
      </c>
      <c r="D31" s="91" t="s">
        <v>270</v>
      </c>
      <c r="E31" s="63" t="s">
        <v>29</v>
      </c>
      <c r="F31" s="137">
        <v>22</v>
      </c>
      <c r="G31" s="138">
        <f t="shared" si="0"/>
        <v>0</v>
      </c>
      <c r="H31" s="63" t="s">
        <v>35</v>
      </c>
      <c r="I31" s="61"/>
      <c r="J31" s="61"/>
      <c r="K31" s="61"/>
      <c r="L31" s="61"/>
      <c r="M31" s="61"/>
      <c r="N31" s="61"/>
      <c r="O31" s="108"/>
      <c r="P31" s="84"/>
      <c r="V31" s="79"/>
      <c r="W31" s="79"/>
    </row>
    <row r="32" spans="1:23" ht="17" x14ac:dyDescent="0.2">
      <c r="A32" s="2" t="s">
        <v>28</v>
      </c>
      <c r="B32" s="128" t="s">
        <v>225</v>
      </c>
      <c r="C32" s="91" t="s">
        <v>271</v>
      </c>
      <c r="D32" s="91" t="s">
        <v>272</v>
      </c>
      <c r="E32" s="63" t="s">
        <v>29</v>
      </c>
      <c r="F32" s="137">
        <v>18</v>
      </c>
      <c r="G32" s="138">
        <f t="shared" si="0"/>
        <v>0</v>
      </c>
      <c r="H32" s="63" t="s">
        <v>35</v>
      </c>
      <c r="I32" s="61"/>
      <c r="J32" s="61"/>
      <c r="K32" s="61"/>
      <c r="L32" s="61"/>
      <c r="M32" s="61"/>
      <c r="N32" s="61"/>
      <c r="O32" s="108"/>
      <c r="P32" s="84"/>
      <c r="V32" s="79"/>
      <c r="W32" s="79"/>
    </row>
    <row r="33" spans="1:26" ht="17" x14ac:dyDescent="0.2">
      <c r="A33" s="2" t="s">
        <v>24</v>
      </c>
      <c r="B33" s="128" t="s">
        <v>225</v>
      </c>
      <c r="C33" s="91" t="s">
        <v>337</v>
      </c>
      <c r="D33" s="91" t="s">
        <v>242</v>
      </c>
      <c r="E33" s="63" t="s">
        <v>29</v>
      </c>
      <c r="F33" s="137">
        <v>18</v>
      </c>
      <c r="G33" s="138">
        <f t="shared" si="0"/>
        <v>0</v>
      </c>
      <c r="H33" s="63" t="s">
        <v>35</v>
      </c>
      <c r="I33" s="61"/>
      <c r="J33" s="61"/>
      <c r="K33" s="61"/>
      <c r="L33" s="61"/>
      <c r="M33" s="61"/>
      <c r="N33" s="61"/>
      <c r="O33" s="108"/>
      <c r="P33" s="83"/>
      <c r="Q33" s="121"/>
      <c r="V33" s="79"/>
      <c r="W33" s="79"/>
    </row>
    <row r="34" spans="1:26" ht="17" x14ac:dyDescent="0.2">
      <c r="A34" s="2" t="s">
        <v>28</v>
      </c>
      <c r="B34" s="128" t="s">
        <v>225</v>
      </c>
      <c r="C34" s="91" t="s">
        <v>273</v>
      </c>
      <c r="D34" s="91" t="s">
        <v>274</v>
      </c>
      <c r="E34" s="63" t="s">
        <v>29</v>
      </c>
      <c r="F34" s="137">
        <v>22</v>
      </c>
      <c r="G34" s="138">
        <f t="shared" si="0"/>
        <v>0</v>
      </c>
      <c r="H34" s="63" t="s">
        <v>35</v>
      </c>
      <c r="I34" s="61"/>
      <c r="J34" s="61"/>
      <c r="K34" s="61"/>
      <c r="L34" s="61"/>
      <c r="M34" s="61"/>
      <c r="N34" s="61"/>
      <c r="O34" s="108"/>
      <c r="P34" s="84"/>
      <c r="V34" s="79"/>
      <c r="W34" s="79"/>
    </row>
    <row r="35" spans="1:26" ht="17" x14ac:dyDescent="0.2">
      <c r="A35" s="2" t="s">
        <v>28</v>
      </c>
      <c r="B35" s="128" t="s">
        <v>225</v>
      </c>
      <c r="C35" s="91" t="s">
        <v>275</v>
      </c>
      <c r="D35" s="91" t="s">
        <v>276</v>
      </c>
      <c r="E35" s="63" t="s">
        <v>29</v>
      </c>
      <c r="F35" s="137">
        <v>22</v>
      </c>
      <c r="G35" s="138">
        <f t="shared" si="0"/>
        <v>0</v>
      </c>
      <c r="H35" s="63" t="s">
        <v>35</v>
      </c>
      <c r="I35" s="61"/>
      <c r="J35" s="61"/>
      <c r="K35" s="61"/>
      <c r="L35" s="61"/>
      <c r="M35" s="61"/>
      <c r="N35" s="61"/>
      <c r="O35" s="108"/>
      <c r="P35" s="84"/>
      <c r="V35"/>
    </row>
    <row r="36" spans="1:26" ht="17" x14ac:dyDescent="0.2">
      <c r="A36" s="2" t="s">
        <v>28</v>
      </c>
      <c r="B36" s="64" t="s">
        <v>279</v>
      </c>
      <c r="C36" s="91" t="s">
        <v>277</v>
      </c>
      <c r="D36" s="91" t="s">
        <v>278</v>
      </c>
      <c r="E36" s="63" t="s">
        <v>29</v>
      </c>
      <c r="F36" s="137">
        <v>27</v>
      </c>
      <c r="G36" s="138">
        <f t="shared" ref="G36:G62" si="1">SUM(I36:N36)*F36</f>
        <v>0</v>
      </c>
      <c r="H36" s="63" t="s">
        <v>35</v>
      </c>
      <c r="I36" s="61"/>
      <c r="J36" s="61"/>
      <c r="K36" s="61"/>
      <c r="L36" s="61"/>
      <c r="M36" s="61"/>
      <c r="N36" s="61"/>
      <c r="O36" s="108"/>
      <c r="P36" s="84"/>
      <c r="Q36" s="121"/>
      <c r="V36" s="79"/>
      <c r="W36" s="79"/>
      <c r="Z36" s="80"/>
    </row>
    <row r="37" spans="1:26" ht="17" x14ac:dyDescent="0.2">
      <c r="A37" s="2" t="s">
        <v>28</v>
      </c>
      <c r="B37" s="64" t="s">
        <v>279</v>
      </c>
      <c r="C37" s="91" t="s">
        <v>332</v>
      </c>
      <c r="D37" s="91" t="s">
        <v>280</v>
      </c>
      <c r="E37" s="63" t="s">
        <v>29</v>
      </c>
      <c r="F37" s="137">
        <v>25</v>
      </c>
      <c r="G37" s="138">
        <f t="shared" si="1"/>
        <v>0</v>
      </c>
      <c r="H37" s="63" t="s">
        <v>35</v>
      </c>
      <c r="I37" s="61"/>
      <c r="J37" s="61"/>
      <c r="K37" s="61"/>
      <c r="L37" s="61"/>
      <c r="M37" s="61"/>
      <c r="N37" s="61"/>
      <c r="O37" s="108"/>
      <c r="P37" s="84"/>
      <c r="V37" s="79"/>
      <c r="W37" s="79"/>
    </row>
    <row r="38" spans="1:26" ht="17" x14ac:dyDescent="0.2">
      <c r="A38" s="2" t="s">
        <v>28</v>
      </c>
      <c r="B38" s="64" t="s">
        <v>279</v>
      </c>
      <c r="C38" s="91" t="s">
        <v>281</v>
      </c>
      <c r="D38" s="91" t="s">
        <v>282</v>
      </c>
      <c r="E38" s="63" t="s">
        <v>29</v>
      </c>
      <c r="F38" s="137">
        <v>25</v>
      </c>
      <c r="G38" s="138">
        <f t="shared" si="1"/>
        <v>0</v>
      </c>
      <c r="H38" s="63" t="s">
        <v>35</v>
      </c>
      <c r="I38" s="61"/>
      <c r="J38" s="61"/>
      <c r="K38" s="61"/>
      <c r="L38" s="61"/>
      <c r="M38" s="61"/>
      <c r="N38" s="61"/>
      <c r="O38" s="108"/>
      <c r="P38" s="84"/>
      <c r="V38" s="79"/>
      <c r="W38" s="79"/>
      <c r="Z38" s="80"/>
    </row>
    <row r="39" spans="1:26" ht="17" x14ac:dyDescent="0.2">
      <c r="A39" s="2" t="s">
        <v>28</v>
      </c>
      <c r="B39" s="64" t="s">
        <v>279</v>
      </c>
      <c r="C39" s="91" t="s">
        <v>283</v>
      </c>
      <c r="D39" s="91" t="s">
        <v>284</v>
      </c>
      <c r="E39" s="63" t="s">
        <v>29</v>
      </c>
      <c r="F39" s="137">
        <v>18</v>
      </c>
      <c r="G39" s="138">
        <f t="shared" si="1"/>
        <v>0</v>
      </c>
      <c r="H39" s="63" t="s">
        <v>35</v>
      </c>
      <c r="I39" s="61"/>
      <c r="J39" s="61"/>
      <c r="K39" s="61"/>
      <c r="L39" s="61"/>
      <c r="M39" s="61"/>
      <c r="N39" s="61"/>
      <c r="O39" s="108"/>
      <c r="P39" s="84"/>
      <c r="Q39" s="121"/>
      <c r="V39" s="79"/>
      <c r="W39" s="79"/>
    </row>
    <row r="40" spans="1:26" ht="17" x14ac:dyDescent="0.2">
      <c r="A40" s="2" t="s">
        <v>28</v>
      </c>
      <c r="B40" s="64" t="s">
        <v>279</v>
      </c>
      <c r="C40" s="91" t="s">
        <v>285</v>
      </c>
      <c r="D40" s="91" t="s">
        <v>286</v>
      </c>
      <c r="E40" s="63" t="s">
        <v>29</v>
      </c>
      <c r="F40" s="137">
        <v>22</v>
      </c>
      <c r="G40" s="138">
        <f t="shared" si="1"/>
        <v>0</v>
      </c>
      <c r="H40" s="63" t="s">
        <v>35</v>
      </c>
      <c r="I40" s="61"/>
      <c r="J40" s="61"/>
      <c r="K40" s="61"/>
      <c r="L40" s="61"/>
      <c r="M40" s="61"/>
      <c r="N40" s="61"/>
      <c r="O40" s="108"/>
      <c r="P40" s="84"/>
      <c r="V40" s="79"/>
      <c r="W40" s="79"/>
    </row>
    <row r="41" spans="1:26" ht="17" x14ac:dyDescent="0.2">
      <c r="A41" s="2" t="s">
        <v>28</v>
      </c>
      <c r="B41" s="64" t="s">
        <v>279</v>
      </c>
      <c r="C41" s="91" t="s">
        <v>287</v>
      </c>
      <c r="D41" s="91" t="s">
        <v>288</v>
      </c>
      <c r="E41" s="63" t="s">
        <v>29</v>
      </c>
      <c r="F41" s="137">
        <v>22</v>
      </c>
      <c r="G41" s="138">
        <f t="shared" si="1"/>
        <v>0</v>
      </c>
      <c r="H41" s="63" t="s">
        <v>35</v>
      </c>
      <c r="I41" s="61"/>
      <c r="J41" s="61"/>
      <c r="K41" s="61"/>
      <c r="L41" s="61"/>
      <c r="M41" s="61"/>
      <c r="N41" s="61"/>
      <c r="O41" s="108"/>
      <c r="P41" s="84"/>
      <c r="V41" s="79"/>
      <c r="W41" s="79"/>
    </row>
    <row r="42" spans="1:26" ht="17" x14ac:dyDescent="0.2">
      <c r="A42" s="2" t="s">
        <v>28</v>
      </c>
      <c r="B42" s="64" t="s">
        <v>279</v>
      </c>
      <c r="C42" s="91" t="s">
        <v>289</v>
      </c>
      <c r="D42" s="91" t="s">
        <v>290</v>
      </c>
      <c r="E42" s="63" t="s">
        <v>29</v>
      </c>
      <c r="F42" s="137">
        <v>18</v>
      </c>
      <c r="G42" s="138">
        <f t="shared" si="1"/>
        <v>0</v>
      </c>
      <c r="H42" s="63" t="s">
        <v>35</v>
      </c>
      <c r="I42" s="61"/>
      <c r="J42" s="61"/>
      <c r="K42" s="61"/>
      <c r="L42" s="61"/>
      <c r="M42" s="61"/>
      <c r="N42" s="61"/>
      <c r="O42" s="108"/>
      <c r="P42" s="84"/>
      <c r="V42" s="79"/>
      <c r="W42" s="79"/>
      <c r="Z42" s="80"/>
    </row>
    <row r="43" spans="1:26" ht="17" x14ac:dyDescent="0.2">
      <c r="A43" s="2" t="s">
        <v>28</v>
      </c>
      <c r="B43" s="64" t="s">
        <v>279</v>
      </c>
      <c r="C43" s="91" t="s">
        <v>291</v>
      </c>
      <c r="D43" s="91" t="s">
        <v>292</v>
      </c>
      <c r="E43" s="63" t="s">
        <v>29</v>
      </c>
      <c r="F43" s="137">
        <v>16</v>
      </c>
      <c r="G43" s="138">
        <f t="shared" si="1"/>
        <v>0</v>
      </c>
      <c r="H43" s="63" t="s">
        <v>35</v>
      </c>
      <c r="I43" s="61"/>
      <c r="J43" s="61"/>
      <c r="K43" s="61"/>
      <c r="L43" s="61"/>
      <c r="M43" s="61"/>
      <c r="N43" s="61"/>
      <c r="O43" s="108"/>
      <c r="P43" s="84"/>
      <c r="V43" s="79"/>
      <c r="W43" s="79"/>
    </row>
    <row r="44" spans="1:26" ht="17" x14ac:dyDescent="0.2">
      <c r="A44" s="2" t="s">
        <v>28</v>
      </c>
      <c r="B44" s="64" t="s">
        <v>279</v>
      </c>
      <c r="C44" s="91" t="s">
        <v>293</v>
      </c>
      <c r="D44" s="91" t="s">
        <v>294</v>
      </c>
      <c r="E44" s="63" t="s">
        <v>29</v>
      </c>
      <c r="F44" s="137">
        <v>16</v>
      </c>
      <c r="G44" s="138">
        <f t="shared" si="1"/>
        <v>0</v>
      </c>
      <c r="H44" s="63" t="s">
        <v>35</v>
      </c>
      <c r="I44" s="61"/>
      <c r="J44" s="61"/>
      <c r="K44" s="61"/>
      <c r="L44" s="61"/>
      <c r="M44" s="61"/>
      <c r="N44" s="61"/>
      <c r="O44" s="108"/>
      <c r="P44" s="84"/>
      <c r="Q44" s="121"/>
      <c r="V44" s="79"/>
      <c r="W44" s="79"/>
    </row>
    <row r="45" spans="1:26" ht="17" x14ac:dyDescent="0.2">
      <c r="A45" s="2" t="s">
        <v>28</v>
      </c>
      <c r="B45" s="64" t="s">
        <v>279</v>
      </c>
      <c r="C45" s="91" t="s">
        <v>295</v>
      </c>
      <c r="D45" s="91" t="s">
        <v>296</v>
      </c>
      <c r="E45" s="63" t="s">
        <v>29</v>
      </c>
      <c r="F45" s="137">
        <v>25</v>
      </c>
      <c r="G45" s="138">
        <f t="shared" si="1"/>
        <v>0</v>
      </c>
      <c r="H45" s="63" t="s">
        <v>35</v>
      </c>
      <c r="I45" s="61"/>
      <c r="J45" s="61"/>
      <c r="K45" s="61"/>
      <c r="L45" s="61"/>
      <c r="M45" s="61"/>
      <c r="N45" s="61"/>
      <c r="O45" s="108"/>
      <c r="P45" s="84"/>
      <c r="V45" s="79"/>
      <c r="W45" s="79"/>
    </row>
    <row r="46" spans="1:26" ht="17" x14ac:dyDescent="0.2">
      <c r="A46" s="2"/>
      <c r="B46" s="64" t="s">
        <v>279</v>
      </c>
      <c r="C46" s="91" t="s">
        <v>297</v>
      </c>
      <c r="D46" s="91" t="s">
        <v>298</v>
      </c>
      <c r="E46" s="63" t="s">
        <v>29</v>
      </c>
      <c r="F46" s="137">
        <v>18</v>
      </c>
      <c r="G46" s="138">
        <f t="shared" si="1"/>
        <v>0</v>
      </c>
      <c r="H46" s="63" t="s">
        <v>35</v>
      </c>
      <c r="I46" s="61"/>
      <c r="J46" s="61"/>
      <c r="K46" s="61"/>
      <c r="L46" s="61"/>
      <c r="M46" s="61"/>
      <c r="N46" s="61"/>
      <c r="O46" s="108"/>
      <c r="P46" s="84"/>
      <c r="V46" s="79"/>
      <c r="W46" s="79"/>
    </row>
    <row r="47" spans="1:26" ht="17" x14ac:dyDescent="0.2">
      <c r="A47" s="2" t="s">
        <v>28</v>
      </c>
      <c r="B47" s="64" t="s">
        <v>279</v>
      </c>
      <c r="C47" s="91" t="s">
        <v>299</v>
      </c>
      <c r="D47" s="91" t="s">
        <v>100</v>
      </c>
      <c r="E47" s="63" t="s">
        <v>29</v>
      </c>
      <c r="F47" s="137">
        <v>12</v>
      </c>
      <c r="G47" s="138">
        <f t="shared" si="1"/>
        <v>0</v>
      </c>
      <c r="H47" s="63" t="s">
        <v>35</v>
      </c>
      <c r="I47" s="61"/>
      <c r="J47" s="61"/>
      <c r="K47" s="61"/>
      <c r="L47" s="61"/>
      <c r="M47" s="61"/>
      <c r="N47" s="61"/>
      <c r="O47" s="108"/>
      <c r="P47" s="84"/>
      <c r="V47" s="79"/>
      <c r="W47" s="79"/>
    </row>
    <row r="48" spans="1:26" ht="17" x14ac:dyDescent="0.2">
      <c r="A48" s="2" t="s">
        <v>28</v>
      </c>
      <c r="B48" s="64" t="s">
        <v>279</v>
      </c>
      <c r="C48" s="91" t="s">
        <v>300</v>
      </c>
      <c r="D48" s="91" t="s">
        <v>301</v>
      </c>
      <c r="E48" s="63" t="s">
        <v>29</v>
      </c>
      <c r="F48" s="137">
        <v>15</v>
      </c>
      <c r="G48" s="138">
        <f t="shared" si="1"/>
        <v>0</v>
      </c>
      <c r="H48" s="63" t="s">
        <v>35</v>
      </c>
      <c r="I48" s="61"/>
      <c r="J48" s="61"/>
      <c r="K48" s="61"/>
      <c r="L48" s="61"/>
      <c r="M48" s="61"/>
      <c r="N48" s="61"/>
      <c r="O48" s="108"/>
      <c r="P48" s="84"/>
      <c r="V48" s="79"/>
      <c r="W48" s="79"/>
    </row>
    <row r="49" spans="1:23" ht="17" x14ac:dyDescent="0.2">
      <c r="A49" s="2" t="s">
        <v>28</v>
      </c>
      <c r="B49" s="64" t="s">
        <v>279</v>
      </c>
      <c r="C49" s="91" t="s">
        <v>302</v>
      </c>
      <c r="D49" s="91" t="s">
        <v>303</v>
      </c>
      <c r="E49" s="63" t="s">
        <v>29</v>
      </c>
      <c r="F49" s="137">
        <v>18</v>
      </c>
      <c r="G49" s="138">
        <f t="shared" si="1"/>
        <v>0</v>
      </c>
      <c r="H49" s="63" t="s">
        <v>35</v>
      </c>
      <c r="I49" s="61"/>
      <c r="J49" s="61"/>
      <c r="K49" s="61"/>
      <c r="L49" s="61"/>
      <c r="M49" s="61"/>
      <c r="N49" s="61"/>
      <c r="O49" s="108"/>
      <c r="P49" s="85"/>
      <c r="Q49" s="121"/>
      <c r="V49" s="79"/>
      <c r="W49" s="79"/>
    </row>
    <row r="50" spans="1:23" ht="17" x14ac:dyDescent="0.2">
      <c r="A50" s="2" t="s">
        <v>28</v>
      </c>
      <c r="B50" s="64" t="s">
        <v>279</v>
      </c>
      <c r="C50" s="91" t="s">
        <v>304</v>
      </c>
      <c r="D50" s="91" t="s">
        <v>305</v>
      </c>
      <c r="E50" s="63" t="s">
        <v>29</v>
      </c>
      <c r="F50" s="137">
        <v>25</v>
      </c>
      <c r="G50" s="138">
        <f t="shared" si="1"/>
        <v>0</v>
      </c>
      <c r="H50" s="63" t="s">
        <v>35</v>
      </c>
      <c r="I50" s="61"/>
      <c r="J50" s="61"/>
      <c r="K50" s="61"/>
      <c r="L50" s="61"/>
      <c r="M50" s="61"/>
      <c r="N50" s="61"/>
      <c r="O50" s="108"/>
      <c r="P50" s="59"/>
      <c r="V50" s="79"/>
      <c r="W50" s="79"/>
    </row>
    <row r="51" spans="1:23" ht="17" x14ac:dyDescent="0.2">
      <c r="A51" s="2" t="s">
        <v>28</v>
      </c>
      <c r="B51" s="64" t="s">
        <v>279</v>
      </c>
      <c r="C51" s="91" t="s">
        <v>306</v>
      </c>
      <c r="D51" s="91" t="s">
        <v>307</v>
      </c>
      <c r="E51" s="63" t="s">
        <v>29</v>
      </c>
      <c r="F51" s="137">
        <v>25</v>
      </c>
      <c r="G51" s="138">
        <f t="shared" si="1"/>
        <v>0</v>
      </c>
      <c r="H51" s="63" t="s">
        <v>35</v>
      </c>
      <c r="I51" s="61"/>
      <c r="J51" s="61"/>
      <c r="K51" s="61"/>
      <c r="L51" s="61"/>
      <c r="M51" s="61"/>
      <c r="N51" s="61"/>
      <c r="O51" s="108"/>
      <c r="P51" s="59"/>
      <c r="V51" s="79"/>
      <c r="W51" s="79"/>
    </row>
    <row r="52" spans="1:23" ht="17" x14ac:dyDescent="0.2">
      <c r="A52" s="2" t="s">
        <v>28</v>
      </c>
      <c r="B52" s="64" t="s">
        <v>279</v>
      </c>
      <c r="C52" s="91" t="s">
        <v>308</v>
      </c>
      <c r="D52" s="91" t="s">
        <v>309</v>
      </c>
      <c r="E52" s="63" t="s">
        <v>29</v>
      </c>
      <c r="F52" s="137">
        <v>18</v>
      </c>
      <c r="G52" s="138">
        <f t="shared" si="1"/>
        <v>0</v>
      </c>
      <c r="H52" s="63" t="s">
        <v>35</v>
      </c>
      <c r="I52" s="61"/>
      <c r="J52" s="61"/>
      <c r="K52" s="61"/>
      <c r="L52" s="61"/>
      <c r="M52" s="61"/>
      <c r="N52" s="61"/>
      <c r="O52" s="108"/>
      <c r="P52" s="60"/>
      <c r="V52" s="79"/>
      <c r="W52" s="79"/>
    </row>
    <row r="53" spans="1:23" ht="17" x14ac:dyDescent="0.2">
      <c r="A53" s="2" t="s">
        <v>28</v>
      </c>
      <c r="B53" s="64" t="s">
        <v>279</v>
      </c>
      <c r="C53" s="91" t="s">
        <v>310</v>
      </c>
      <c r="D53" s="91" t="s">
        <v>311</v>
      </c>
      <c r="E53" s="63" t="s">
        <v>29</v>
      </c>
      <c r="F53" s="137">
        <v>12</v>
      </c>
      <c r="G53" s="138">
        <f t="shared" si="1"/>
        <v>0</v>
      </c>
      <c r="H53" s="63" t="s">
        <v>35</v>
      </c>
      <c r="I53" s="61"/>
      <c r="J53" s="61"/>
      <c r="K53" s="61"/>
      <c r="L53" s="61"/>
      <c r="M53" s="61"/>
      <c r="N53" s="61"/>
      <c r="O53" s="108"/>
      <c r="P53" s="60"/>
      <c r="V53"/>
    </row>
    <row r="54" spans="1:23" ht="17" x14ac:dyDescent="0.2">
      <c r="A54" s="2" t="s">
        <v>28</v>
      </c>
      <c r="B54" s="64" t="s">
        <v>279</v>
      </c>
      <c r="C54" s="91" t="s">
        <v>312</v>
      </c>
      <c r="D54" s="91" t="s">
        <v>313</v>
      </c>
      <c r="E54" s="63" t="s">
        <v>29</v>
      </c>
      <c r="F54" s="137">
        <v>18</v>
      </c>
      <c r="G54" s="138">
        <f t="shared" si="1"/>
        <v>0</v>
      </c>
      <c r="H54" s="63" t="s">
        <v>35</v>
      </c>
      <c r="I54" s="61"/>
      <c r="J54" s="61"/>
      <c r="K54" s="61"/>
      <c r="L54" s="61"/>
      <c r="M54" s="61"/>
      <c r="N54" s="61"/>
      <c r="O54" s="108"/>
      <c r="P54" s="60"/>
      <c r="Q54" s="121"/>
      <c r="V54" s="79"/>
      <c r="W54" s="79"/>
    </row>
    <row r="55" spans="1:23" ht="17" x14ac:dyDescent="0.2">
      <c r="A55" s="2" t="s">
        <v>28</v>
      </c>
      <c r="B55" s="64" t="s">
        <v>279</v>
      </c>
      <c r="C55" s="91" t="s">
        <v>314</v>
      </c>
      <c r="D55" s="91" t="s">
        <v>315</v>
      </c>
      <c r="E55" s="63" t="s">
        <v>29</v>
      </c>
      <c r="F55" s="137">
        <v>25</v>
      </c>
      <c r="G55" s="138">
        <f t="shared" si="1"/>
        <v>0</v>
      </c>
      <c r="H55" s="63" t="s">
        <v>35</v>
      </c>
      <c r="I55" s="61"/>
      <c r="J55" s="61"/>
      <c r="K55" s="61"/>
      <c r="L55" s="61"/>
      <c r="M55" s="61"/>
      <c r="N55" s="61"/>
      <c r="O55" s="108"/>
      <c r="P55" s="60"/>
      <c r="V55" s="79"/>
      <c r="W55" s="79"/>
    </row>
    <row r="56" spans="1:23" ht="17" x14ac:dyDescent="0.2">
      <c r="B56" s="64" t="s">
        <v>279</v>
      </c>
      <c r="C56" s="91" t="s">
        <v>316</v>
      </c>
      <c r="D56" s="91" t="s">
        <v>317</v>
      </c>
      <c r="E56" s="63" t="s">
        <v>29</v>
      </c>
      <c r="F56" s="137">
        <v>25</v>
      </c>
      <c r="G56" s="138">
        <f t="shared" si="1"/>
        <v>0</v>
      </c>
      <c r="H56" s="63" t="s">
        <v>35</v>
      </c>
      <c r="I56" s="61"/>
      <c r="J56" s="61"/>
      <c r="K56" s="61"/>
      <c r="L56" s="61"/>
      <c r="M56" s="61"/>
      <c r="N56" s="61"/>
      <c r="O56" s="108"/>
      <c r="P56" s="60"/>
      <c r="V56" s="79"/>
      <c r="W56" s="79"/>
    </row>
    <row r="57" spans="1:23" ht="17" x14ac:dyDescent="0.2">
      <c r="B57" s="64" t="s">
        <v>279</v>
      </c>
      <c r="C57" s="91" t="s">
        <v>318</v>
      </c>
      <c r="D57" s="91" t="s">
        <v>319</v>
      </c>
      <c r="E57" s="63" t="s">
        <v>29</v>
      </c>
      <c r="F57" s="137">
        <v>25</v>
      </c>
      <c r="G57" s="138">
        <f t="shared" si="1"/>
        <v>0</v>
      </c>
      <c r="H57" s="63" t="s">
        <v>35</v>
      </c>
      <c r="I57" s="61"/>
      <c r="J57" s="61"/>
      <c r="K57" s="61"/>
      <c r="L57" s="61"/>
      <c r="M57" s="61"/>
      <c r="N57" s="61"/>
      <c r="O57" s="108"/>
      <c r="P57" s="60"/>
      <c r="V57" s="79"/>
      <c r="W57" s="79"/>
    </row>
    <row r="58" spans="1:23" ht="17" x14ac:dyDescent="0.2">
      <c r="B58" s="64" t="s">
        <v>279</v>
      </c>
      <c r="C58" s="91" t="s">
        <v>320</v>
      </c>
      <c r="D58" s="91" t="s">
        <v>321</v>
      </c>
      <c r="E58" s="63" t="s">
        <v>29</v>
      </c>
      <c r="F58" s="137">
        <v>12</v>
      </c>
      <c r="G58" s="138">
        <f t="shared" si="1"/>
        <v>0</v>
      </c>
      <c r="H58" s="63" t="s">
        <v>35</v>
      </c>
      <c r="I58" s="61"/>
      <c r="J58" s="61"/>
      <c r="K58" s="61"/>
      <c r="L58" s="61"/>
      <c r="M58" s="61"/>
      <c r="N58" s="61"/>
      <c r="O58" s="108"/>
      <c r="P58" s="60"/>
      <c r="V58" s="79"/>
      <c r="W58" s="79"/>
    </row>
    <row r="59" spans="1:23" ht="17" x14ac:dyDescent="0.2">
      <c r="B59" s="64" t="s">
        <v>279</v>
      </c>
      <c r="C59" s="91" t="s">
        <v>322</v>
      </c>
      <c r="D59" s="91" t="s">
        <v>323</v>
      </c>
      <c r="E59" s="63" t="s">
        <v>29</v>
      </c>
      <c r="F59" s="137">
        <v>12</v>
      </c>
      <c r="G59" s="138">
        <f t="shared" si="1"/>
        <v>0</v>
      </c>
      <c r="H59" s="63" t="s">
        <v>35</v>
      </c>
      <c r="I59" s="61"/>
      <c r="J59" s="61"/>
      <c r="K59" s="61"/>
      <c r="L59" s="61"/>
      <c r="M59" s="61"/>
      <c r="N59" s="61"/>
      <c r="O59" s="108"/>
      <c r="P59" s="60"/>
      <c r="Q59" s="121"/>
      <c r="V59" s="79"/>
      <c r="W59" s="79"/>
    </row>
    <row r="60" spans="1:23" ht="17" x14ac:dyDescent="0.2">
      <c r="B60" s="64" t="s">
        <v>279</v>
      </c>
      <c r="C60" s="91" t="s">
        <v>324</v>
      </c>
      <c r="D60" s="91" t="s">
        <v>325</v>
      </c>
      <c r="E60" s="63" t="s">
        <v>29</v>
      </c>
      <c r="F60" s="137">
        <v>12</v>
      </c>
      <c r="G60" s="138">
        <f t="shared" si="1"/>
        <v>0</v>
      </c>
      <c r="H60" s="63" t="s">
        <v>35</v>
      </c>
      <c r="I60" s="61"/>
      <c r="J60" s="61"/>
      <c r="K60" s="61"/>
      <c r="L60" s="61"/>
      <c r="M60" s="61"/>
      <c r="N60" s="61"/>
      <c r="O60" s="108"/>
      <c r="P60" s="60"/>
      <c r="V60" s="79"/>
      <c r="W60" s="79"/>
    </row>
    <row r="61" spans="1:23" ht="17" x14ac:dyDescent="0.2">
      <c r="B61" s="64" t="s">
        <v>279</v>
      </c>
      <c r="C61" s="91" t="s">
        <v>326</v>
      </c>
      <c r="D61" s="91" t="s">
        <v>327</v>
      </c>
      <c r="E61" s="63" t="s">
        <v>29</v>
      </c>
      <c r="F61" s="137">
        <v>25</v>
      </c>
      <c r="G61" s="138">
        <f t="shared" si="1"/>
        <v>0</v>
      </c>
      <c r="H61" s="63" t="s">
        <v>35</v>
      </c>
      <c r="I61" s="61"/>
      <c r="J61" s="61"/>
      <c r="K61" s="61"/>
      <c r="L61" s="61"/>
      <c r="M61" s="61"/>
      <c r="N61" s="61"/>
      <c r="O61" s="108"/>
      <c r="P61" s="60"/>
      <c r="V61" s="79"/>
      <c r="W61" s="79"/>
    </row>
    <row r="62" spans="1:23" ht="17" x14ac:dyDescent="0.2">
      <c r="B62" s="64" t="s">
        <v>279</v>
      </c>
      <c r="C62" s="91" t="s">
        <v>328</v>
      </c>
      <c r="D62" s="91" t="s">
        <v>329</v>
      </c>
      <c r="E62" s="63" t="s">
        <v>29</v>
      </c>
      <c r="F62" s="137">
        <v>25</v>
      </c>
      <c r="G62" s="138">
        <f t="shared" si="1"/>
        <v>0</v>
      </c>
      <c r="H62" s="63" t="s">
        <v>35</v>
      </c>
      <c r="I62" s="61"/>
      <c r="J62" s="61"/>
      <c r="K62" s="61"/>
      <c r="L62" s="61"/>
      <c r="M62" s="61"/>
      <c r="N62" s="61"/>
      <c r="O62" s="108"/>
      <c r="P62" s="60"/>
      <c r="V62" s="79"/>
      <c r="W62" s="79"/>
    </row>
    <row r="63" spans="1:23" x14ac:dyDescent="0.15">
      <c r="F63" s="139"/>
      <c r="G63" s="140"/>
      <c r="O63" s="108"/>
      <c r="V63" s="79"/>
      <c r="W63" s="79"/>
    </row>
    <row r="64" spans="1:23" ht="17" x14ac:dyDescent="0.2">
      <c r="D64" s="91" t="s">
        <v>82</v>
      </c>
      <c r="F64" s="139"/>
      <c r="G64" s="140">
        <f>SUM(G8:G63)</f>
        <v>0</v>
      </c>
      <c r="O64" s="108"/>
      <c r="Q64" s="121"/>
      <c r="V64" s="79"/>
      <c r="W64" s="79"/>
    </row>
    <row r="65" spans="4:23" ht="17" x14ac:dyDescent="0.2">
      <c r="D65" s="91" t="s">
        <v>84</v>
      </c>
      <c r="F65" s="139"/>
      <c r="G65" s="140">
        <f>+Baby!G71</f>
        <v>0</v>
      </c>
      <c r="O65" s="108"/>
      <c r="V65" s="79"/>
      <c r="W65" s="79"/>
    </row>
    <row r="66" spans="4:23" ht="16" x14ac:dyDescent="0.2">
      <c r="D66" s="116" t="s">
        <v>83</v>
      </c>
      <c r="F66" s="139"/>
      <c r="G66" s="140">
        <f>+G64+G65</f>
        <v>0</v>
      </c>
      <c r="O66" s="108"/>
      <c r="V66" s="79"/>
      <c r="W66" s="79"/>
    </row>
    <row r="67" spans="4:23" x14ac:dyDescent="0.15">
      <c r="O67" s="108"/>
      <c r="Q67" s="121"/>
      <c r="V67" s="79"/>
      <c r="W67" s="79"/>
    </row>
    <row r="68" spans="4:23" x14ac:dyDescent="0.15">
      <c r="O68" s="108"/>
      <c r="V68" s="79"/>
      <c r="W68" s="79"/>
    </row>
    <row r="69" spans="4:23" x14ac:dyDescent="0.15">
      <c r="O69" s="108"/>
      <c r="V69" s="79"/>
      <c r="W69" s="79"/>
    </row>
    <row r="70" spans="4:23" x14ac:dyDescent="0.15">
      <c r="F70" s="112"/>
      <c r="H70" s="52"/>
      <c r="K70" s="53"/>
      <c r="O70" s="108"/>
      <c r="Q70" s="121"/>
      <c r="V70" s="79"/>
      <c r="W70" s="79"/>
    </row>
    <row r="71" spans="4:23" x14ac:dyDescent="0.15">
      <c r="F71" s="112"/>
      <c r="H71" s="52"/>
      <c r="K71" s="53"/>
      <c r="V71" s="79"/>
      <c r="W71" s="79"/>
    </row>
    <row r="72" spans="4:23" x14ac:dyDescent="0.15">
      <c r="F72" s="112"/>
      <c r="H72" s="52"/>
      <c r="K72" s="53"/>
      <c r="V72" s="79"/>
      <c r="W72" s="79"/>
    </row>
    <row r="73" spans="4:23" x14ac:dyDescent="0.15">
      <c r="F73" s="112"/>
      <c r="H73" s="52"/>
      <c r="K73" s="53"/>
      <c r="V73" s="79"/>
      <c r="W73" s="79"/>
    </row>
    <row r="74" spans="4:23" x14ac:dyDescent="0.15">
      <c r="F74" s="112"/>
      <c r="H74" s="52"/>
      <c r="K74" s="53"/>
      <c r="V74"/>
    </row>
    <row r="75" spans="4:23" x14ac:dyDescent="0.15">
      <c r="F75" s="112"/>
      <c r="H75" s="52"/>
      <c r="K75" s="53"/>
      <c r="Q75" s="121"/>
      <c r="V75"/>
    </row>
    <row r="76" spans="4:23" x14ac:dyDescent="0.15">
      <c r="F76" s="112"/>
      <c r="H76" s="52"/>
      <c r="K76" s="53"/>
      <c r="V76" s="79"/>
      <c r="W76" s="79"/>
    </row>
    <row r="77" spans="4:23" x14ac:dyDescent="0.15">
      <c r="F77" s="112"/>
      <c r="H77" s="52"/>
      <c r="K77" s="53"/>
      <c r="V77" s="79"/>
      <c r="W77" s="79"/>
    </row>
    <row r="78" spans="4:23" x14ac:dyDescent="0.15">
      <c r="F78" s="112"/>
      <c r="H78" s="52"/>
      <c r="K78" s="53"/>
      <c r="V78" s="79"/>
      <c r="W78" s="79"/>
    </row>
    <row r="79" spans="4:23" x14ac:dyDescent="0.15">
      <c r="F79" s="112"/>
      <c r="H79" s="52"/>
      <c r="K79" s="53"/>
      <c r="V79" s="79"/>
      <c r="W79" s="79"/>
    </row>
    <row r="80" spans="4:23" x14ac:dyDescent="0.15">
      <c r="F80" s="112"/>
      <c r="H80" s="52"/>
      <c r="K80" s="53"/>
      <c r="Q80" s="121"/>
      <c r="V80" s="79"/>
      <c r="W80" s="79"/>
    </row>
    <row r="81" spans="6:23" x14ac:dyDescent="0.15">
      <c r="F81" s="112"/>
      <c r="H81" s="52"/>
      <c r="K81" s="53"/>
      <c r="V81" s="79"/>
      <c r="W81" s="79"/>
    </row>
    <row r="82" spans="6:23" x14ac:dyDescent="0.15">
      <c r="F82" s="112"/>
      <c r="H82" s="52"/>
      <c r="K82" s="53"/>
      <c r="V82" s="79"/>
      <c r="W82" s="79"/>
    </row>
    <row r="83" spans="6:23" x14ac:dyDescent="0.15">
      <c r="F83" s="112"/>
      <c r="H83" s="52"/>
      <c r="K83" s="53"/>
      <c r="V83" s="79"/>
      <c r="W83" s="79"/>
    </row>
    <row r="84" spans="6:23" x14ac:dyDescent="0.15">
      <c r="V84" s="79"/>
      <c r="W84" s="79"/>
    </row>
    <row r="85" spans="6:23" x14ac:dyDescent="0.15">
      <c r="Q85" s="121"/>
      <c r="V85" s="79"/>
      <c r="W85" s="79"/>
    </row>
    <row r="86" spans="6:23" x14ac:dyDescent="0.15">
      <c r="V86" s="79"/>
      <c r="W86" s="79"/>
    </row>
    <row r="87" spans="6:23" x14ac:dyDescent="0.15">
      <c r="V87" s="79"/>
      <c r="W87" s="79"/>
    </row>
    <row r="88" spans="6:23" x14ac:dyDescent="0.15">
      <c r="Q88" s="121"/>
      <c r="V88" s="79"/>
      <c r="W88" s="79"/>
    </row>
    <row r="89" spans="6:23" x14ac:dyDescent="0.15">
      <c r="V89" s="79"/>
      <c r="W89" s="79"/>
    </row>
    <row r="90" spans="6:23" x14ac:dyDescent="0.15">
      <c r="V90" s="79"/>
      <c r="W90" s="79"/>
    </row>
    <row r="91" spans="6:23" x14ac:dyDescent="0.15">
      <c r="V91" s="79"/>
      <c r="W91" s="79"/>
    </row>
    <row r="92" spans="6:23" x14ac:dyDescent="0.15">
      <c r="V92" s="79"/>
      <c r="W92" s="79"/>
    </row>
    <row r="93" spans="6:23" x14ac:dyDescent="0.15">
      <c r="Q93" s="121"/>
      <c r="V93" s="79"/>
      <c r="W93" s="79"/>
    </row>
    <row r="94" spans="6:23" x14ac:dyDescent="0.15">
      <c r="V94" s="79"/>
      <c r="W94" s="79"/>
    </row>
    <row r="95" spans="6:23" x14ac:dyDescent="0.15">
      <c r="V95" s="79"/>
      <c r="W95" s="79"/>
    </row>
    <row r="96" spans="6:23" x14ac:dyDescent="0.15">
      <c r="V96" s="79"/>
      <c r="W96" s="79"/>
    </row>
    <row r="97" spans="17:23" x14ac:dyDescent="0.15">
      <c r="V97" s="79"/>
      <c r="W97" s="79"/>
    </row>
    <row r="98" spans="17:23" x14ac:dyDescent="0.15">
      <c r="Q98" s="121"/>
      <c r="V98" s="79"/>
      <c r="W98" s="79"/>
    </row>
    <row r="99" spans="17:23" x14ac:dyDescent="0.15">
      <c r="V99" s="79"/>
      <c r="W99" s="79"/>
    </row>
    <row r="100" spans="17:23" x14ac:dyDescent="0.15">
      <c r="V100" s="79"/>
      <c r="W100" s="79"/>
    </row>
    <row r="101" spans="17:23" x14ac:dyDescent="0.15">
      <c r="V101" s="79"/>
      <c r="W101" s="79"/>
    </row>
    <row r="102" spans="17:23" x14ac:dyDescent="0.15">
      <c r="V102" s="79"/>
      <c r="W102" s="79"/>
    </row>
    <row r="103" spans="17:23" x14ac:dyDescent="0.15">
      <c r="Q103" s="121"/>
      <c r="V103" s="79"/>
      <c r="W103" s="79"/>
    </row>
    <row r="104" spans="17:23" x14ac:dyDescent="0.15">
      <c r="V104" s="79"/>
      <c r="W104" s="79"/>
    </row>
    <row r="105" spans="17:23" x14ac:dyDescent="0.15">
      <c r="V105" s="79"/>
      <c r="W105" s="79"/>
    </row>
    <row r="106" spans="17:23" x14ac:dyDescent="0.15">
      <c r="Q106" s="121"/>
      <c r="V106" s="79"/>
      <c r="W106" s="79"/>
    </row>
    <row r="107" spans="17:23" x14ac:dyDescent="0.15">
      <c r="V107" s="79"/>
      <c r="W107" s="79"/>
    </row>
    <row r="108" spans="17:23" x14ac:dyDescent="0.15">
      <c r="V108" s="79"/>
      <c r="W108" s="79"/>
    </row>
    <row r="109" spans="17:23" x14ac:dyDescent="0.15">
      <c r="V109"/>
    </row>
    <row r="110" spans="17:23" x14ac:dyDescent="0.15">
      <c r="V110"/>
    </row>
    <row r="111" spans="17:23" x14ac:dyDescent="0.15">
      <c r="Q111" s="121"/>
      <c r="V111"/>
    </row>
    <row r="112" spans="17:23" x14ac:dyDescent="0.15">
      <c r="V112"/>
    </row>
    <row r="116" spans="17:17" x14ac:dyDescent="0.15">
      <c r="Q116" s="121"/>
    </row>
    <row r="121" spans="17:17" x14ac:dyDescent="0.15">
      <c r="Q121" s="121"/>
    </row>
    <row r="126" spans="17:17" x14ac:dyDescent="0.15">
      <c r="Q126" s="121"/>
    </row>
    <row r="131" spans="17:17" x14ac:dyDescent="0.15">
      <c r="Q131" s="121"/>
    </row>
    <row r="136" spans="17:17" x14ac:dyDescent="0.15">
      <c r="Q136" s="121"/>
    </row>
    <row r="141" spans="17:17" x14ac:dyDescent="0.15">
      <c r="Q141" s="121"/>
    </row>
    <row r="146" spans="17:17" x14ac:dyDescent="0.15">
      <c r="Q146" s="121"/>
    </row>
    <row r="151" spans="17:17" x14ac:dyDescent="0.15">
      <c r="Q151" s="121"/>
    </row>
    <row r="154" spans="17:17" x14ac:dyDescent="0.15">
      <c r="Q154" s="121"/>
    </row>
    <row r="157" spans="17:17" x14ac:dyDescent="0.15">
      <c r="Q157" s="121"/>
    </row>
    <row r="162" spans="17:17" x14ac:dyDescent="0.15">
      <c r="Q162" s="121"/>
    </row>
    <row r="167" spans="17:17" x14ac:dyDescent="0.15">
      <c r="Q167" s="121"/>
    </row>
    <row r="172" spans="17:17" x14ac:dyDescent="0.15">
      <c r="Q172" s="121"/>
    </row>
    <row r="177" spans="17:17" x14ac:dyDescent="0.15">
      <c r="Q177" s="121"/>
    </row>
    <row r="182" spans="17:17" x14ac:dyDescent="0.15">
      <c r="Q182" s="121"/>
    </row>
    <row r="187" spans="17:17" x14ac:dyDescent="0.15">
      <c r="Q187" s="121"/>
    </row>
    <row r="192" spans="17:17" x14ac:dyDescent="0.15">
      <c r="Q192" s="121"/>
    </row>
    <row r="195" spans="17:17" x14ac:dyDescent="0.15">
      <c r="Q195" s="121"/>
    </row>
    <row r="198" spans="17:17" x14ac:dyDescent="0.15">
      <c r="Q198" s="121"/>
    </row>
    <row r="203" spans="17:17" x14ac:dyDescent="0.15">
      <c r="Q203" s="121"/>
    </row>
    <row r="208" spans="17:17" x14ac:dyDescent="0.15">
      <c r="Q208" s="121"/>
    </row>
    <row r="213" spans="17:17" x14ac:dyDescent="0.15">
      <c r="Q213" s="121"/>
    </row>
    <row r="218" spans="17:17" x14ac:dyDescent="0.15">
      <c r="Q218" s="121"/>
    </row>
    <row r="223" spans="17:17" x14ac:dyDescent="0.15">
      <c r="Q223" s="121"/>
    </row>
    <row r="228" spans="17:17" x14ac:dyDescent="0.15">
      <c r="Q228" s="121"/>
    </row>
    <row r="233" spans="17:17" x14ac:dyDescent="0.15">
      <c r="Q233" s="121"/>
    </row>
    <row r="238" spans="17:17" x14ac:dyDescent="0.15">
      <c r="Q238" s="121"/>
    </row>
    <row r="243" spans="17:17" x14ac:dyDescent="0.15">
      <c r="Q243" s="121"/>
    </row>
    <row r="248" spans="17:17" x14ac:dyDescent="0.15">
      <c r="Q248" s="121"/>
    </row>
    <row r="253" spans="17:17" x14ac:dyDescent="0.15">
      <c r="Q253" s="121"/>
    </row>
    <row r="258" spans="17:17" x14ac:dyDescent="0.15">
      <c r="Q258" s="121"/>
    </row>
    <row r="263" spans="17:17" x14ac:dyDescent="0.15">
      <c r="Q263" s="121"/>
    </row>
    <row r="268" spans="17:17" x14ac:dyDescent="0.15">
      <c r="Q268" s="121"/>
    </row>
    <row r="273" spans="17:17" x14ac:dyDescent="0.15">
      <c r="Q273" s="121"/>
    </row>
    <row r="278" spans="17:17" x14ac:dyDescent="0.15">
      <c r="Q278" s="121"/>
    </row>
    <row r="283" spans="17:17" x14ac:dyDescent="0.15">
      <c r="Q283" s="121"/>
    </row>
    <row r="288" spans="17:17" x14ac:dyDescent="0.15">
      <c r="Q288" s="121"/>
    </row>
    <row r="293" spans="17:17" x14ac:dyDescent="0.15">
      <c r="Q293" s="121"/>
    </row>
    <row r="298" spans="17:17" x14ac:dyDescent="0.15">
      <c r="Q298" s="121"/>
    </row>
    <row r="303" spans="17:17" x14ac:dyDescent="0.15">
      <c r="Q303" s="121"/>
    </row>
    <row r="309" spans="17:17" x14ac:dyDescent="0.15">
      <c r="Q309" s="121"/>
    </row>
    <row r="315" spans="17:17" x14ac:dyDescent="0.15">
      <c r="Q315" s="121"/>
    </row>
    <row r="321" spans="17:17" x14ac:dyDescent="0.15">
      <c r="Q321" s="121"/>
    </row>
    <row r="327" spans="17:17" x14ac:dyDescent="0.15">
      <c r="Q327" s="121"/>
    </row>
    <row r="333" spans="17:17" x14ac:dyDescent="0.15">
      <c r="Q333" s="121"/>
    </row>
    <row r="339" spans="17:17" x14ac:dyDescent="0.15">
      <c r="Q339" s="121"/>
    </row>
    <row r="345" spans="17:17" x14ac:dyDescent="0.15">
      <c r="Q345" s="121"/>
    </row>
    <row r="351" spans="17:17" x14ac:dyDescent="0.15">
      <c r="Q351" s="121"/>
    </row>
    <row r="357" spans="17:17" x14ac:dyDescent="0.15">
      <c r="Q357" s="121"/>
    </row>
    <row r="363" spans="17:17" x14ac:dyDescent="0.15">
      <c r="Q363" s="121"/>
    </row>
    <row r="369" spans="17:17" x14ac:dyDescent="0.15">
      <c r="Q369" s="121"/>
    </row>
    <row r="375" spans="17:17" x14ac:dyDescent="0.15">
      <c r="Q375" s="121"/>
    </row>
    <row r="381" spans="17:17" x14ac:dyDescent="0.15">
      <c r="Q381" s="121"/>
    </row>
    <row r="387" spans="17:17" x14ac:dyDescent="0.15">
      <c r="Q387" s="121"/>
    </row>
    <row r="393" spans="17:17" x14ac:dyDescent="0.15">
      <c r="Q393" s="121"/>
    </row>
    <row r="399" spans="17:17" x14ac:dyDescent="0.15">
      <c r="Q399" s="121"/>
    </row>
    <row r="405" spans="17:17" x14ac:dyDescent="0.15">
      <c r="Q405" s="121"/>
    </row>
    <row r="411" spans="17:17" x14ac:dyDescent="0.15">
      <c r="Q411" s="121"/>
    </row>
    <row r="417" spans="17:17" x14ac:dyDescent="0.15">
      <c r="Q417" s="121"/>
    </row>
    <row r="423" spans="17:17" x14ac:dyDescent="0.15">
      <c r="Q423" s="121"/>
    </row>
    <row r="429" spans="17:17" x14ac:dyDescent="0.15">
      <c r="Q429" s="121"/>
    </row>
    <row r="435" spans="17:17" x14ac:dyDescent="0.15">
      <c r="Q435" s="121"/>
    </row>
    <row r="441" spans="17:17" x14ac:dyDescent="0.15">
      <c r="Q441" s="121"/>
    </row>
    <row r="447" spans="17:17" x14ac:dyDescent="0.15">
      <c r="Q447" s="121"/>
    </row>
    <row r="453" spans="17:17" x14ac:dyDescent="0.15">
      <c r="Q453" s="121"/>
    </row>
    <row r="459" spans="17:17" x14ac:dyDescent="0.15">
      <c r="Q459" s="121"/>
    </row>
    <row r="465" spans="17:17" x14ac:dyDescent="0.15">
      <c r="Q465" s="121"/>
    </row>
    <row r="471" spans="17:17" x14ac:dyDescent="0.15">
      <c r="Q471" s="121"/>
    </row>
    <row r="477" spans="17:17" x14ac:dyDescent="0.15">
      <c r="Q477" s="121"/>
    </row>
    <row r="483" spans="17:17" x14ac:dyDescent="0.15">
      <c r="Q483" s="121"/>
    </row>
    <row r="489" spans="17:17" x14ac:dyDescent="0.15">
      <c r="Q489" s="121"/>
    </row>
    <row r="495" spans="17:17" x14ac:dyDescent="0.15">
      <c r="Q495" s="121"/>
    </row>
    <row r="501" spans="17:17" x14ac:dyDescent="0.15">
      <c r="Q501" s="121"/>
    </row>
    <row r="507" spans="17:17" x14ac:dyDescent="0.15">
      <c r="Q507" s="121"/>
    </row>
    <row r="513" spans="17:17" x14ac:dyDescent="0.15">
      <c r="Q513" s="121"/>
    </row>
    <row r="519" spans="17:17" x14ac:dyDescent="0.15">
      <c r="Q519" s="121"/>
    </row>
    <row r="525" spans="17:17" x14ac:dyDescent="0.15">
      <c r="Q525" s="121"/>
    </row>
    <row r="531" spans="17:17" x14ac:dyDescent="0.15">
      <c r="Q531" s="121"/>
    </row>
    <row r="537" spans="17:17" x14ac:dyDescent="0.15">
      <c r="Q537" s="121"/>
    </row>
    <row r="543" spans="17:17" x14ac:dyDescent="0.15">
      <c r="Q543" s="121"/>
    </row>
    <row r="549" spans="17:17" x14ac:dyDescent="0.15">
      <c r="Q549" s="121"/>
    </row>
    <row r="555" spans="17:17" x14ac:dyDescent="0.15">
      <c r="Q555" s="121"/>
    </row>
    <row r="561" spans="17:17" x14ac:dyDescent="0.15">
      <c r="Q561" s="121"/>
    </row>
    <row r="567" spans="17:17" x14ac:dyDescent="0.15">
      <c r="Q567" s="121"/>
    </row>
    <row r="573" spans="17:17" x14ac:dyDescent="0.15">
      <c r="Q573" s="121"/>
    </row>
    <row r="579" spans="17:17" x14ac:dyDescent="0.15">
      <c r="Q579" s="121"/>
    </row>
    <row r="585" spans="17:17" x14ac:dyDescent="0.15">
      <c r="Q585" s="121"/>
    </row>
    <row r="591" spans="17:17" x14ac:dyDescent="0.15">
      <c r="Q591" s="121"/>
    </row>
    <row r="597" spans="17:17" x14ac:dyDescent="0.15">
      <c r="Q597" s="121"/>
    </row>
    <row r="603" spans="17:17" x14ac:dyDescent="0.15">
      <c r="Q603" s="121"/>
    </row>
    <row r="609" spans="17:17" x14ac:dyDescent="0.15">
      <c r="Q609" s="121"/>
    </row>
    <row r="615" spans="17:17" x14ac:dyDescent="0.15">
      <c r="Q615" s="121"/>
    </row>
    <row r="621" spans="17:17" x14ac:dyDescent="0.15">
      <c r="Q621" s="121"/>
    </row>
    <row r="627" spans="17:17" x14ac:dyDescent="0.15">
      <c r="Q627" s="121"/>
    </row>
    <row r="633" spans="17:17" x14ac:dyDescent="0.15">
      <c r="Q633" s="121"/>
    </row>
    <row r="639" spans="17:17" x14ac:dyDescent="0.15">
      <c r="Q639" s="121"/>
    </row>
    <row r="645" spans="17:21" x14ac:dyDescent="0.15">
      <c r="Q645" s="132"/>
      <c r="R645" s="133"/>
      <c r="S645" s="133"/>
      <c r="T645" s="133"/>
      <c r="U645" s="133"/>
    </row>
    <row r="646" spans="17:21" x14ac:dyDescent="0.15">
      <c r="Q646" s="133"/>
      <c r="R646" s="133"/>
      <c r="S646" s="133"/>
      <c r="T646" s="133"/>
      <c r="U646" s="133"/>
    </row>
    <row r="647" spans="17:21" x14ac:dyDescent="0.15">
      <c r="Q647" s="133"/>
      <c r="R647" s="133"/>
      <c r="S647" s="133"/>
      <c r="T647" s="133"/>
      <c r="U647" s="133"/>
    </row>
    <row r="648" spans="17:21" x14ac:dyDescent="0.15">
      <c r="Q648" s="133"/>
      <c r="R648" s="133"/>
      <c r="S648" s="133"/>
      <c r="T648" s="133"/>
      <c r="U648" s="133"/>
    </row>
    <row r="649" spans="17:21" x14ac:dyDescent="0.15">
      <c r="Q649" s="133"/>
      <c r="R649" s="133"/>
      <c r="S649" s="133"/>
      <c r="T649" s="133"/>
      <c r="U649" s="133"/>
    </row>
    <row r="650" spans="17:21" x14ac:dyDescent="0.15">
      <c r="Q650" s="133"/>
      <c r="R650" s="133"/>
      <c r="S650" s="133"/>
      <c r="T650" s="133"/>
      <c r="U650" s="133"/>
    </row>
    <row r="651" spans="17:21" x14ac:dyDescent="0.15">
      <c r="Q651" s="121"/>
    </row>
    <row r="657" spans="17:17" x14ac:dyDescent="0.15">
      <c r="Q657" s="121"/>
    </row>
    <row r="662" spans="17:17" x14ac:dyDescent="0.15">
      <c r="Q662" s="121"/>
    </row>
    <row r="667" spans="17:17" x14ac:dyDescent="0.15">
      <c r="Q667" s="121"/>
    </row>
    <row r="672" spans="17:17" x14ac:dyDescent="0.15">
      <c r="Q672" s="121"/>
    </row>
    <row r="677" spans="17:17" x14ac:dyDescent="0.15">
      <c r="Q677" s="121"/>
    </row>
    <row r="682" spans="17:17" x14ac:dyDescent="0.15">
      <c r="Q682" s="121"/>
    </row>
    <row r="687" spans="17:17" x14ac:dyDescent="0.15">
      <c r="Q687" s="121"/>
    </row>
    <row r="692" spans="17:17" x14ac:dyDescent="0.15">
      <c r="Q692" s="121"/>
    </row>
    <row r="697" spans="17:17" x14ac:dyDescent="0.15">
      <c r="Q697" s="121"/>
    </row>
    <row r="702" spans="17:17" x14ac:dyDescent="0.15">
      <c r="Q702" s="121"/>
    </row>
    <row r="707" spans="17:17" x14ac:dyDescent="0.15">
      <c r="Q707" s="121"/>
    </row>
    <row r="712" spans="17:17" x14ac:dyDescent="0.15">
      <c r="Q712" s="121"/>
    </row>
    <row r="717" spans="17:17" x14ac:dyDescent="0.15">
      <c r="Q717" s="121"/>
    </row>
    <row r="722" spans="17:17" x14ac:dyDescent="0.15">
      <c r="Q722" s="121"/>
    </row>
    <row r="727" spans="17:17" x14ac:dyDescent="0.15">
      <c r="Q727" s="121"/>
    </row>
    <row r="732" spans="17:17" x14ac:dyDescent="0.15">
      <c r="Q732" s="121"/>
    </row>
    <row r="737" spans="17:17" x14ac:dyDescent="0.15">
      <c r="Q737" s="121"/>
    </row>
    <row r="742" spans="17:17" x14ac:dyDescent="0.15">
      <c r="Q742" s="121"/>
    </row>
    <row r="747" spans="17:17" x14ac:dyDescent="0.15">
      <c r="Q747" s="121"/>
    </row>
    <row r="752" spans="17:17" x14ac:dyDescent="0.15">
      <c r="Q752" s="121"/>
    </row>
    <row r="757" spans="17:17" x14ac:dyDescent="0.15">
      <c r="Q757" s="121"/>
    </row>
    <row r="762" spans="17:17" x14ac:dyDescent="0.15">
      <c r="Q762" s="121"/>
    </row>
    <row r="767" spans="17:17" x14ac:dyDescent="0.15">
      <c r="Q767" s="121"/>
    </row>
    <row r="772" spans="17:17" x14ac:dyDescent="0.15">
      <c r="Q772" s="121"/>
    </row>
    <row r="777" spans="17:17" x14ac:dyDescent="0.15">
      <c r="Q777" s="121"/>
    </row>
    <row r="782" spans="17:17" x14ac:dyDescent="0.15">
      <c r="Q782" s="121"/>
    </row>
    <row r="787" spans="17:17" x14ac:dyDescent="0.15">
      <c r="Q787" s="121"/>
    </row>
    <row r="792" spans="17:17" x14ac:dyDescent="0.15">
      <c r="Q792" s="121"/>
    </row>
    <row r="797" spans="17:17" x14ac:dyDescent="0.15">
      <c r="Q797" s="121"/>
    </row>
    <row r="802" spans="17:17" x14ac:dyDescent="0.15">
      <c r="Q802" s="121"/>
    </row>
    <row r="807" spans="17:17" x14ac:dyDescent="0.15">
      <c r="Q807" s="121"/>
    </row>
    <row r="812" spans="17:17" x14ac:dyDescent="0.15">
      <c r="Q812" s="121"/>
    </row>
    <row r="817" spans="17:17" x14ac:dyDescent="0.15">
      <c r="Q817" s="121"/>
    </row>
    <row r="822" spans="17:17" x14ac:dyDescent="0.15">
      <c r="Q822" s="121"/>
    </row>
    <row r="827" spans="17:17" x14ac:dyDescent="0.15">
      <c r="Q827" s="121"/>
    </row>
    <row r="832" spans="17:17" x14ac:dyDescent="0.15">
      <c r="Q832" s="121"/>
    </row>
    <row r="837" spans="17:17" x14ac:dyDescent="0.15">
      <c r="Q837" s="121"/>
    </row>
    <row r="842" spans="17:17" x14ac:dyDescent="0.15">
      <c r="Q842" s="121"/>
    </row>
    <row r="847" spans="17:17" x14ac:dyDescent="0.15">
      <c r="Q847" s="121"/>
    </row>
    <row r="852" spans="17:17" x14ac:dyDescent="0.15">
      <c r="Q852" s="121"/>
    </row>
    <row r="857" spans="17:17" x14ac:dyDescent="0.15">
      <c r="Q857" s="121"/>
    </row>
    <row r="862" spans="17:17" x14ac:dyDescent="0.15">
      <c r="Q862" s="121"/>
    </row>
    <row r="867" spans="17:17" x14ac:dyDescent="0.15">
      <c r="Q867" s="121"/>
    </row>
    <row r="872" spans="17:17" x14ac:dyDescent="0.15">
      <c r="Q872" s="121"/>
    </row>
    <row r="877" spans="17:17" x14ac:dyDescent="0.15">
      <c r="Q877" s="121"/>
    </row>
    <row r="882" spans="17:17" x14ac:dyDescent="0.15">
      <c r="Q882" s="121"/>
    </row>
    <row r="887" spans="17:17" x14ac:dyDescent="0.15">
      <c r="Q887" s="121"/>
    </row>
    <row r="892" spans="17:17" x14ac:dyDescent="0.15">
      <c r="Q892" s="121"/>
    </row>
    <row r="897" spans="17:17" x14ac:dyDescent="0.15">
      <c r="Q897" s="121"/>
    </row>
    <row r="902" spans="17:17" x14ac:dyDescent="0.15">
      <c r="Q902" s="121"/>
    </row>
    <row r="907" spans="17:17" x14ac:dyDescent="0.15">
      <c r="Q907" s="121"/>
    </row>
    <row r="912" spans="17:17" x14ac:dyDescent="0.15">
      <c r="Q912" s="121"/>
    </row>
    <row r="917" spans="17:17" x14ac:dyDescent="0.15">
      <c r="Q917" s="121"/>
    </row>
    <row r="922" spans="17:17" x14ac:dyDescent="0.15">
      <c r="Q922" s="121"/>
    </row>
    <row r="927" spans="17:17" x14ac:dyDescent="0.15">
      <c r="Q927" s="121"/>
    </row>
    <row r="932" spans="17:17" x14ac:dyDescent="0.15">
      <c r="Q932" s="121"/>
    </row>
    <row r="937" spans="17:17" x14ac:dyDescent="0.15">
      <c r="Q937" s="121"/>
    </row>
    <row r="942" spans="17:17" x14ac:dyDescent="0.15">
      <c r="Q942" s="121"/>
    </row>
    <row r="947" spans="17:17" x14ac:dyDescent="0.15">
      <c r="Q947" s="121"/>
    </row>
    <row r="952" spans="17:17" x14ac:dyDescent="0.15">
      <c r="Q952" s="121"/>
    </row>
    <row r="957" spans="17:17" x14ac:dyDescent="0.15">
      <c r="Q957" s="121"/>
    </row>
    <row r="962" spans="17:17" x14ac:dyDescent="0.15">
      <c r="Q962" s="121"/>
    </row>
    <row r="967" spans="17:17" x14ac:dyDescent="0.15">
      <c r="Q967" s="121"/>
    </row>
    <row r="972" spans="17:17" x14ac:dyDescent="0.15">
      <c r="Q972" s="121"/>
    </row>
    <row r="977" spans="17:17" x14ac:dyDescent="0.15">
      <c r="Q977" s="121"/>
    </row>
    <row r="982" spans="17:17" x14ac:dyDescent="0.15">
      <c r="Q982" s="121"/>
    </row>
    <row r="987" spans="17:17" x14ac:dyDescent="0.15">
      <c r="Q987" s="121"/>
    </row>
    <row r="992" spans="17:17" x14ac:dyDescent="0.15">
      <c r="Q992" s="121"/>
    </row>
    <row r="997" spans="17:17" x14ac:dyDescent="0.15">
      <c r="Q997" s="121"/>
    </row>
    <row r="1002" spans="17:17" x14ac:dyDescent="0.15">
      <c r="Q1002" s="121"/>
    </row>
    <row r="1007" spans="17:17" x14ac:dyDescent="0.15">
      <c r="Q1007" s="121"/>
    </row>
    <row r="1012" spans="17:17" x14ac:dyDescent="0.15">
      <c r="Q1012" s="121"/>
    </row>
    <row r="1017" spans="17:17" x14ac:dyDescent="0.15">
      <c r="Q1017" s="121"/>
    </row>
    <row r="1022" spans="17:17" x14ac:dyDescent="0.15">
      <c r="Q1022" s="121"/>
    </row>
    <row r="1027" spans="17:17" x14ac:dyDescent="0.15">
      <c r="Q1027" s="121"/>
    </row>
    <row r="1032" spans="17:17" x14ac:dyDescent="0.15">
      <c r="Q1032" s="121"/>
    </row>
    <row r="1037" spans="17:17" x14ac:dyDescent="0.15">
      <c r="Q1037" s="121"/>
    </row>
    <row r="1042" spans="17:17" x14ac:dyDescent="0.15">
      <c r="Q1042" s="121"/>
    </row>
    <row r="1047" spans="17:17" x14ac:dyDescent="0.15">
      <c r="Q1047" s="121"/>
    </row>
    <row r="1052" spans="17:17" x14ac:dyDescent="0.15">
      <c r="Q1052" s="121"/>
    </row>
    <row r="1057" spans="17:17" x14ac:dyDescent="0.15">
      <c r="Q1057" s="121"/>
    </row>
  </sheetData>
  <sortState ref="A8:Z35">
    <sortCondition ref="C8:C35"/>
  </sortState>
  <mergeCells count="1">
    <mergeCell ref="B1:C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60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3"/>
  <sheetViews>
    <sheetView tabSelected="1"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F10" sqref="F10"/>
    </sheetView>
  </sheetViews>
  <sheetFormatPr baseColWidth="10" defaultColWidth="11" defaultRowHeight="13" x14ac:dyDescent="0.15"/>
  <cols>
    <col min="1" max="2" width="2.5" style="2" customWidth="1"/>
    <col min="3" max="3" width="15.1640625" style="2" customWidth="1"/>
    <col min="4" max="4" width="12.1640625" style="2" customWidth="1"/>
    <col min="5" max="5" width="28.5" style="2" customWidth="1"/>
    <col min="6" max="6" width="20.5" style="2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20" width="11" style="12"/>
    <col min="21" max="22" width="11" style="69"/>
    <col min="23" max="37" width="11" style="4"/>
    <col min="38" max="16384" width="11" style="2"/>
  </cols>
  <sheetData>
    <row r="1" spans="3:37" ht="15" customHeight="1" x14ac:dyDescent="0.15">
      <c r="E1" s="11" t="s">
        <v>21</v>
      </c>
      <c r="F1" s="32"/>
      <c r="G1" s="20" t="s">
        <v>32</v>
      </c>
      <c r="H1" s="43"/>
      <c r="I1" s="18" t="s">
        <v>37</v>
      </c>
      <c r="M1" s="105"/>
    </row>
    <row r="2" spans="3:37" ht="15" customHeight="1" x14ac:dyDescent="0.15">
      <c r="E2" s="11" t="s">
        <v>31</v>
      </c>
      <c r="F2" s="42"/>
      <c r="G2" s="20" t="s">
        <v>33</v>
      </c>
      <c r="H2" s="43"/>
      <c r="I2" s="18" t="s">
        <v>36</v>
      </c>
      <c r="Q2" s="19"/>
      <c r="R2" s="19"/>
    </row>
    <row r="3" spans="3:37" ht="15" customHeight="1" x14ac:dyDescent="0.15">
      <c r="E3" s="11" t="s">
        <v>13</v>
      </c>
      <c r="F3"/>
      <c r="G3" s="20"/>
      <c r="H3" s="43"/>
      <c r="I3" s="18" t="s">
        <v>38</v>
      </c>
      <c r="Q3" s="19"/>
      <c r="R3" s="19"/>
    </row>
    <row r="4" spans="3:37" ht="15" customHeight="1" x14ac:dyDescent="0.15">
      <c r="E4" s="11" t="s">
        <v>30</v>
      </c>
      <c r="F4" s="42"/>
      <c r="G4" s="20"/>
      <c r="H4" s="43"/>
      <c r="I4" s="18" t="s">
        <v>8</v>
      </c>
      <c r="Q4" s="19"/>
      <c r="R4" s="19"/>
    </row>
    <row r="5" spans="3:37" ht="15" customHeight="1" x14ac:dyDescent="0.15">
      <c r="C5" s="7" t="s">
        <v>85</v>
      </c>
      <c r="E5" s="11" t="s">
        <v>14</v>
      </c>
      <c r="F5" s="42"/>
      <c r="G5" s="20" t="s">
        <v>34</v>
      </c>
      <c r="H5" s="43"/>
      <c r="I5" s="18" t="s">
        <v>9</v>
      </c>
      <c r="Q5" s="19"/>
      <c r="R5" s="19"/>
    </row>
    <row r="6" spans="3:37" ht="15" customHeight="1" x14ac:dyDescent="0.15">
      <c r="C6" s="51" t="s">
        <v>336</v>
      </c>
      <c r="E6" s="11" t="s">
        <v>22</v>
      </c>
      <c r="F6" s="44" t="s">
        <v>335</v>
      </c>
      <c r="G6" s="20"/>
      <c r="H6" s="20"/>
      <c r="I6" s="18"/>
      <c r="Q6" s="13"/>
      <c r="R6" s="13"/>
    </row>
    <row r="7" spans="3:37" ht="15" customHeight="1" x14ac:dyDescent="0.15">
      <c r="C7" s="3"/>
      <c r="E7" s="11" t="s">
        <v>23</v>
      </c>
      <c r="F7" s="45"/>
      <c r="G7" s="20" t="s">
        <v>18</v>
      </c>
      <c r="H7" s="33"/>
      <c r="I7" s="25"/>
      <c r="Q7" s="13"/>
      <c r="R7" s="13"/>
    </row>
    <row r="8" spans="3:37" x14ac:dyDescent="0.15">
      <c r="E8" s="11" t="s">
        <v>10</v>
      </c>
      <c r="F8" s="46" t="s">
        <v>15</v>
      </c>
      <c r="G8" s="20" t="s">
        <v>19</v>
      </c>
      <c r="H8" s="24" t="s">
        <v>49</v>
      </c>
      <c r="I8" s="21"/>
      <c r="Q8" s="13"/>
      <c r="R8" s="13"/>
    </row>
    <row r="9" spans="3:37" x14ac:dyDescent="0.15">
      <c r="E9" s="11" t="s">
        <v>11</v>
      </c>
      <c r="F9" s="47">
        <v>1.7</v>
      </c>
      <c r="G9" s="20" t="s">
        <v>20</v>
      </c>
      <c r="H9" s="33">
        <v>20</v>
      </c>
      <c r="I9" s="18"/>
      <c r="Q9" s="13"/>
      <c r="R9" s="13"/>
    </row>
    <row r="10" spans="3:37" s="9" customFormat="1" x14ac:dyDescent="0.15">
      <c r="G10" s="29"/>
      <c r="H10" s="29"/>
      <c r="I10" s="19"/>
      <c r="J10" s="19"/>
      <c r="K10" s="19"/>
      <c r="L10" s="19"/>
      <c r="M10" s="19"/>
      <c r="N10" s="19"/>
      <c r="O10" s="19"/>
      <c r="P10" s="19"/>
      <c r="Q10" s="13"/>
      <c r="R10" s="13"/>
      <c r="S10" s="19"/>
      <c r="T10" s="19"/>
      <c r="U10" s="70"/>
      <c r="V10" s="70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3:37" s="23" customFormat="1" x14ac:dyDescent="0.15">
      <c r="G11" s="30"/>
      <c r="H11" s="30"/>
      <c r="I11" s="35"/>
      <c r="J11" s="35"/>
      <c r="K11" s="35"/>
      <c r="L11" s="35"/>
      <c r="M11" s="35"/>
      <c r="N11" s="35"/>
      <c r="O11" s="35"/>
      <c r="P11" s="35"/>
      <c r="Q11" s="13"/>
      <c r="R11" s="13"/>
      <c r="S11" s="35"/>
      <c r="T11" s="35"/>
      <c r="U11" s="71"/>
      <c r="V11" s="71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3:37" ht="12" customHeight="1" x14ac:dyDescent="0.15">
      <c r="J12" s="13"/>
      <c r="K12" s="13"/>
      <c r="L12" s="13"/>
      <c r="M12" s="13"/>
      <c r="N12" s="13"/>
      <c r="O12" s="13"/>
      <c r="Q12" s="13"/>
      <c r="R12" s="72"/>
      <c r="S12" s="73"/>
    </row>
    <row r="13" spans="3:37" x14ac:dyDescent="0.15">
      <c r="J13" s="14"/>
      <c r="K13" s="14"/>
      <c r="L13" s="14"/>
      <c r="M13" s="14"/>
      <c r="N13" s="14"/>
      <c r="O13" s="14"/>
      <c r="P13" s="19"/>
      <c r="Q13" s="13"/>
      <c r="R13" s="13"/>
    </row>
    <row r="14" spans="3:37" x14ac:dyDescent="0.15">
      <c r="F14" s="2" t="s">
        <v>27</v>
      </c>
      <c r="J14" s="14"/>
      <c r="K14" s="14"/>
      <c r="L14" s="14"/>
      <c r="M14" s="14"/>
      <c r="N14" s="14"/>
      <c r="O14" s="14"/>
      <c r="P14" s="19"/>
      <c r="Q14" s="13"/>
      <c r="R14" s="13"/>
    </row>
    <row r="15" spans="3:37" x14ac:dyDescent="0.15">
      <c r="C15" s="22" t="s">
        <v>25</v>
      </c>
      <c r="D15" s="22"/>
      <c r="E15" s="22" t="s">
        <v>26</v>
      </c>
      <c r="F15" s="22" t="s">
        <v>12</v>
      </c>
      <c r="G15" s="31" t="s">
        <v>45</v>
      </c>
      <c r="H15" s="31" t="s">
        <v>51</v>
      </c>
      <c r="I15" s="36" t="s">
        <v>46</v>
      </c>
      <c r="J15" s="37" t="s">
        <v>17</v>
      </c>
      <c r="K15" s="37" t="s">
        <v>59</v>
      </c>
      <c r="L15" s="37" t="s">
        <v>60</v>
      </c>
      <c r="M15" s="37" t="s">
        <v>61</v>
      </c>
      <c r="N15" s="37" t="s">
        <v>62</v>
      </c>
      <c r="O15" s="37" t="s">
        <v>63</v>
      </c>
      <c r="P15" s="19"/>
      <c r="Q15" s="13"/>
      <c r="R15" s="13"/>
    </row>
    <row r="16" spans="3:37" x14ac:dyDescent="0.15">
      <c r="J16" s="102" t="s">
        <v>68</v>
      </c>
      <c r="K16" s="102" t="s">
        <v>69</v>
      </c>
      <c r="L16" s="102" t="s">
        <v>70</v>
      </c>
      <c r="M16" s="102" t="s">
        <v>71</v>
      </c>
      <c r="N16" s="102" t="s">
        <v>72</v>
      </c>
      <c r="O16" s="102" t="s">
        <v>73</v>
      </c>
      <c r="P16" s="102" t="s">
        <v>75</v>
      </c>
      <c r="Q16" s="102" t="s">
        <v>74</v>
      </c>
    </row>
    <row r="17" spans="1:19" ht="16" x14ac:dyDescent="0.2">
      <c r="A17" s="2">
        <v>1</v>
      </c>
      <c r="B17" s="48"/>
      <c r="C17" s="12" t="str">
        <f>+Older!B8</f>
        <v>Older Boys</v>
      </c>
      <c r="D17" s="12" t="str">
        <f>+Older!C8</f>
        <v>GLSOB1</v>
      </c>
      <c r="E17" s="4" t="str">
        <f>+Older!D8</f>
        <v>BEAR CHARACTER SWEATSHRT</v>
      </c>
      <c r="F17" s="41" t="s">
        <v>76</v>
      </c>
      <c r="G17" s="95">
        <f>+Older!F8</f>
        <v>25</v>
      </c>
      <c r="H17" s="40">
        <f t="shared" ref="H17:H72" si="0">SUM(J17:R17)*G17</f>
        <v>0</v>
      </c>
      <c r="I17" s="41" t="s">
        <v>80</v>
      </c>
      <c r="J17" s="74">
        <f>+Older!I8</f>
        <v>0</v>
      </c>
      <c r="K17" s="74">
        <f>+Older!J8</f>
        <v>0</v>
      </c>
      <c r="L17" s="74">
        <f>+Older!K8</f>
        <v>0</v>
      </c>
      <c r="M17" s="74">
        <f>+Older!L8</f>
        <v>0</v>
      </c>
      <c r="N17" s="74">
        <f>+Older!M8</f>
        <v>0</v>
      </c>
      <c r="O17" s="74">
        <f>+Older!N8</f>
        <v>0</v>
      </c>
      <c r="P17" s="75"/>
      <c r="Q17" s="75"/>
      <c r="R17" s="75"/>
      <c r="S17" s="73"/>
    </row>
    <row r="18" spans="1:19" ht="16" x14ac:dyDescent="0.2">
      <c r="A18" s="2">
        <v>1</v>
      </c>
      <c r="B18" s="49"/>
      <c r="C18" s="12" t="str">
        <f>+Older!B9</f>
        <v>Older Boys</v>
      </c>
      <c r="D18" s="12" t="str">
        <f>+Older!C9</f>
        <v>GLSOB10</v>
      </c>
      <c r="E18" s="4" t="str">
        <f>+Older!D9</f>
        <v>STAR JOGGERS</v>
      </c>
      <c r="F18" s="41" t="s">
        <v>76</v>
      </c>
      <c r="G18" s="95">
        <f>+Older!F9</f>
        <v>16</v>
      </c>
      <c r="H18" s="40">
        <f t="shared" si="0"/>
        <v>0</v>
      </c>
      <c r="I18" s="41" t="s">
        <v>35</v>
      </c>
      <c r="J18" s="74">
        <f>+Older!I9</f>
        <v>0</v>
      </c>
      <c r="K18" s="74">
        <f>+Older!J9</f>
        <v>0</v>
      </c>
      <c r="L18" s="74">
        <f>+Older!K9</f>
        <v>0</v>
      </c>
      <c r="M18" s="74">
        <f>+Older!L9</f>
        <v>0</v>
      </c>
      <c r="N18" s="74">
        <f>+Older!M9</f>
        <v>0</v>
      </c>
      <c r="O18" s="74">
        <f>+Older!N9</f>
        <v>0</v>
      </c>
      <c r="P18" s="75"/>
      <c r="Q18" s="75"/>
      <c r="R18" s="75"/>
      <c r="S18" s="73"/>
    </row>
    <row r="19" spans="1:19" ht="16" x14ac:dyDescent="0.2">
      <c r="A19" s="2">
        <v>1</v>
      </c>
      <c r="B19" s="49"/>
      <c r="C19" s="12" t="str">
        <f>+Older!B10</f>
        <v>Older Boys</v>
      </c>
      <c r="D19" s="12" t="str">
        <f>+Older!C10</f>
        <v>GLSOB11</v>
      </c>
      <c r="E19" s="4" t="str">
        <f>+Older!D10</f>
        <v>EXPLORE STRIPE TOP</v>
      </c>
      <c r="F19" s="41" t="s">
        <v>76</v>
      </c>
      <c r="G19" s="95">
        <f>+Older!F10</f>
        <v>16</v>
      </c>
      <c r="H19" s="40">
        <f t="shared" si="0"/>
        <v>0</v>
      </c>
      <c r="I19" s="41" t="s">
        <v>35</v>
      </c>
      <c r="J19" s="74">
        <f>+Older!I10</f>
        <v>0</v>
      </c>
      <c r="K19" s="74">
        <f>+Older!J10</f>
        <v>0</v>
      </c>
      <c r="L19" s="74">
        <f>+Older!K10</f>
        <v>0</v>
      </c>
      <c r="M19" s="74">
        <f>+Older!L10</f>
        <v>0</v>
      </c>
      <c r="N19" s="74">
        <f>+Older!M10</f>
        <v>0</v>
      </c>
      <c r="O19" s="74">
        <f>+Older!N10</f>
        <v>0</v>
      </c>
      <c r="P19" s="75"/>
      <c r="Q19" s="75"/>
      <c r="R19" s="75"/>
      <c r="S19" s="73"/>
    </row>
    <row r="20" spans="1:19" ht="16" x14ac:dyDescent="0.2">
      <c r="A20" s="2">
        <v>1</v>
      </c>
      <c r="B20" s="49"/>
      <c r="C20" s="12" t="str">
        <f>+Older!B11</f>
        <v>Older Boys</v>
      </c>
      <c r="D20" s="12" t="str">
        <f>+Older!C11</f>
        <v>GLSOB12</v>
      </c>
      <c r="E20" s="4" t="str">
        <f>+Older!D11</f>
        <v>EXPLORE RAGLAN TOP</v>
      </c>
      <c r="F20" s="41" t="s">
        <v>76</v>
      </c>
      <c r="G20" s="95">
        <f>+Older!F11</f>
        <v>16</v>
      </c>
      <c r="H20" s="40">
        <f t="shared" si="0"/>
        <v>0</v>
      </c>
      <c r="I20" s="41" t="s">
        <v>35</v>
      </c>
      <c r="J20" s="74">
        <f>+Older!I11</f>
        <v>0</v>
      </c>
      <c r="K20" s="74">
        <f>+Older!J11</f>
        <v>0</v>
      </c>
      <c r="L20" s="74">
        <f>+Older!K11</f>
        <v>0</v>
      </c>
      <c r="M20" s="74">
        <f>+Older!L11</f>
        <v>0</v>
      </c>
      <c r="N20" s="74">
        <f>+Older!M11</f>
        <v>0</v>
      </c>
      <c r="O20" s="74">
        <f>+Older!N11</f>
        <v>0</v>
      </c>
      <c r="P20" s="75"/>
      <c r="Q20" s="75"/>
      <c r="R20" s="75"/>
      <c r="S20" s="73"/>
    </row>
    <row r="21" spans="1:19" ht="16" x14ac:dyDescent="0.2">
      <c r="A21" s="2">
        <v>1</v>
      </c>
      <c r="B21" s="49"/>
      <c r="C21" s="12" t="str">
        <f>+Older!B12</f>
        <v>Older Boys</v>
      </c>
      <c r="D21" s="12" t="str">
        <f>+Older!C12</f>
        <v>GLSOB13</v>
      </c>
      <c r="E21" s="4" t="str">
        <f>+Older!D12</f>
        <v>SPACE BEAR TOP</v>
      </c>
      <c r="F21" s="41" t="s">
        <v>76</v>
      </c>
      <c r="G21" s="95">
        <f>+Older!F12</f>
        <v>16</v>
      </c>
      <c r="H21" s="40">
        <f t="shared" si="0"/>
        <v>0</v>
      </c>
      <c r="I21" s="41" t="s">
        <v>35</v>
      </c>
      <c r="J21" s="74">
        <f>+Older!I12</f>
        <v>0</v>
      </c>
      <c r="K21" s="74">
        <f>+Older!J12</f>
        <v>0</v>
      </c>
      <c r="L21" s="74">
        <f>+Older!K12</f>
        <v>0</v>
      </c>
      <c r="M21" s="74">
        <f>+Older!L12</f>
        <v>0</v>
      </c>
      <c r="N21" s="74">
        <f>+Older!M12</f>
        <v>0</v>
      </c>
      <c r="O21" s="74">
        <f>+Older!N12</f>
        <v>0</v>
      </c>
      <c r="P21" s="75"/>
      <c r="Q21" s="75"/>
      <c r="R21" s="75"/>
      <c r="S21" s="73"/>
    </row>
    <row r="22" spans="1:19" ht="16" x14ac:dyDescent="0.2">
      <c r="A22" s="2">
        <v>1</v>
      </c>
      <c r="B22" s="49"/>
      <c r="C22" s="12" t="str">
        <f>+Older!B13</f>
        <v>Older Boys</v>
      </c>
      <c r="D22" s="12" t="str">
        <f>+Older!C13</f>
        <v>GLSOB14</v>
      </c>
      <c r="E22" s="4" t="str">
        <f>+Older!D13</f>
        <v>PATCHWORK BEAR TOP</v>
      </c>
      <c r="F22" s="41" t="s">
        <v>76</v>
      </c>
      <c r="G22" s="95">
        <f>+Older!F13</f>
        <v>18</v>
      </c>
      <c r="H22" s="40">
        <f t="shared" si="0"/>
        <v>0</v>
      </c>
      <c r="I22" s="41" t="s">
        <v>35</v>
      </c>
      <c r="J22" s="74">
        <f>+Older!I13</f>
        <v>0</v>
      </c>
      <c r="K22" s="74">
        <f>+Older!J13</f>
        <v>0</v>
      </c>
      <c r="L22" s="74">
        <f>+Older!K13</f>
        <v>0</v>
      </c>
      <c r="M22" s="74">
        <f>+Older!L13</f>
        <v>0</v>
      </c>
      <c r="N22" s="74">
        <f>+Older!M13</f>
        <v>0</v>
      </c>
      <c r="O22" s="74">
        <f>+Older!N13</f>
        <v>0</v>
      </c>
      <c r="P22" s="75"/>
      <c r="Q22" s="75"/>
      <c r="R22" s="75"/>
      <c r="S22" s="73"/>
    </row>
    <row r="23" spans="1:19" ht="16" x14ac:dyDescent="0.2">
      <c r="A23" s="2">
        <v>1</v>
      </c>
      <c r="B23" s="49"/>
      <c r="C23" s="12" t="str">
        <f>+Older!B14</f>
        <v>Older Boys</v>
      </c>
      <c r="D23" s="12" t="str">
        <f>+Older!C14</f>
        <v>GLSOB15</v>
      </c>
      <c r="E23" s="4" t="str">
        <f>+Older!D14</f>
        <v>BEAR HUG TOP</v>
      </c>
      <c r="F23" s="41" t="s">
        <v>76</v>
      </c>
      <c r="G23" s="95">
        <f>+Older!F14</f>
        <v>16</v>
      </c>
      <c r="H23" s="40">
        <f t="shared" si="0"/>
        <v>0</v>
      </c>
      <c r="I23" s="41" t="s">
        <v>35</v>
      </c>
      <c r="J23" s="74">
        <f>+Older!I14</f>
        <v>0</v>
      </c>
      <c r="K23" s="74">
        <f>+Older!J14</f>
        <v>0</v>
      </c>
      <c r="L23" s="74">
        <f>+Older!K14</f>
        <v>0</v>
      </c>
      <c r="M23" s="74">
        <f>+Older!L14</f>
        <v>0</v>
      </c>
      <c r="N23" s="74">
        <f>+Older!M14</f>
        <v>0</v>
      </c>
      <c r="O23" s="74">
        <f>+Older!N14</f>
        <v>0</v>
      </c>
      <c r="P23" s="75"/>
      <c r="Q23" s="75"/>
      <c r="R23" s="75"/>
      <c r="S23" s="73"/>
    </row>
    <row r="24" spans="1:19" ht="16" x14ac:dyDescent="0.2">
      <c r="A24" s="2">
        <v>1</v>
      </c>
      <c r="B24" s="49"/>
      <c r="C24" s="12" t="str">
        <f>+Older!B15</f>
        <v>Older Boys</v>
      </c>
      <c r="D24" s="12" t="str">
        <f>+Older!C15</f>
        <v>GLSOB16</v>
      </c>
      <c r="E24" s="4" t="str">
        <f>+Older!D15</f>
        <v>SKATING TIGER TOP</v>
      </c>
      <c r="F24" s="41" t="s">
        <v>76</v>
      </c>
      <c r="G24" s="95">
        <f>+Older!F15</f>
        <v>18</v>
      </c>
      <c r="H24" s="40">
        <f t="shared" si="0"/>
        <v>0</v>
      </c>
      <c r="I24" s="41" t="s">
        <v>35</v>
      </c>
      <c r="J24" s="74">
        <f>+Older!I15</f>
        <v>0</v>
      </c>
      <c r="K24" s="74">
        <f>+Older!J15</f>
        <v>0</v>
      </c>
      <c r="L24" s="74">
        <f>+Older!K15</f>
        <v>0</v>
      </c>
      <c r="M24" s="74">
        <f>+Older!L15</f>
        <v>0</v>
      </c>
      <c r="N24" s="74">
        <f>+Older!M15</f>
        <v>0</v>
      </c>
      <c r="O24" s="74">
        <f>+Older!N15</f>
        <v>0</v>
      </c>
      <c r="P24" s="75"/>
      <c r="Q24" s="75"/>
      <c r="R24" s="75"/>
      <c r="S24" s="73"/>
    </row>
    <row r="25" spans="1:19" ht="16" x14ac:dyDescent="0.2">
      <c r="A25" s="2">
        <v>1</v>
      </c>
      <c r="B25" s="49"/>
      <c r="C25" s="12" t="str">
        <f>+Older!B16</f>
        <v>Older Boys</v>
      </c>
      <c r="D25" s="12" t="str">
        <f>+Older!C16</f>
        <v>GLSOB17</v>
      </c>
      <c r="E25" s="4" t="str">
        <f>+Older!D16</f>
        <v>SUPER HERO SPACE BOY TOP</v>
      </c>
      <c r="F25" s="41" t="s">
        <v>76</v>
      </c>
      <c r="G25" s="95">
        <f>+Older!F16</f>
        <v>18</v>
      </c>
      <c r="H25" s="40">
        <f t="shared" si="0"/>
        <v>0</v>
      </c>
      <c r="I25" s="41" t="s">
        <v>35</v>
      </c>
      <c r="J25" s="74">
        <f>+Older!I16</f>
        <v>0</v>
      </c>
      <c r="K25" s="74">
        <f>+Older!J16</f>
        <v>0</v>
      </c>
      <c r="L25" s="74">
        <f>+Older!K16</f>
        <v>0</v>
      </c>
      <c r="M25" s="74">
        <f>+Older!L16</f>
        <v>0</v>
      </c>
      <c r="N25" s="74">
        <f>+Older!M16</f>
        <v>0</v>
      </c>
      <c r="O25" s="74">
        <f>+Older!N16</f>
        <v>0</v>
      </c>
      <c r="P25" s="75"/>
      <c r="Q25" s="75"/>
      <c r="R25" s="75"/>
      <c r="S25" s="73"/>
    </row>
    <row r="26" spans="1:19" ht="16" x14ac:dyDescent="0.2">
      <c r="A26" s="2">
        <v>1</v>
      </c>
      <c r="B26" s="49"/>
      <c r="C26" s="12" t="str">
        <f>+Older!B17</f>
        <v>Older Boys</v>
      </c>
      <c r="D26" s="12" t="str">
        <f>+Older!C17</f>
        <v>GLSOB19</v>
      </c>
      <c r="E26" s="4" t="str">
        <f>+Older!D17</f>
        <v>HEADPHONES BEAR APPLIQUE TOP</v>
      </c>
      <c r="F26" s="41" t="s">
        <v>76</v>
      </c>
      <c r="G26" s="95">
        <f>+Older!F17</f>
        <v>18</v>
      </c>
      <c r="H26" s="40">
        <f t="shared" si="0"/>
        <v>0</v>
      </c>
      <c r="I26" s="41" t="s">
        <v>35</v>
      </c>
      <c r="J26" s="74">
        <f>+Older!I17</f>
        <v>0</v>
      </c>
      <c r="K26" s="74">
        <f>+Older!J17</f>
        <v>0</v>
      </c>
      <c r="L26" s="74">
        <f>+Older!K17</f>
        <v>0</v>
      </c>
      <c r="M26" s="74">
        <f>+Older!L17</f>
        <v>0</v>
      </c>
      <c r="N26" s="74">
        <f>+Older!M17</f>
        <v>0</v>
      </c>
      <c r="O26" s="74">
        <f>+Older!N17</f>
        <v>0</v>
      </c>
      <c r="P26" s="75"/>
      <c r="Q26" s="75"/>
      <c r="R26" s="75"/>
      <c r="S26" s="73"/>
    </row>
    <row r="27" spans="1:19" ht="16" x14ac:dyDescent="0.2">
      <c r="A27" s="2">
        <v>1</v>
      </c>
      <c r="B27" s="49"/>
      <c r="C27" s="12" t="str">
        <f>+Older!B18</f>
        <v>Older Boys</v>
      </c>
      <c r="D27" s="12" t="str">
        <f>+Older!C18</f>
        <v>GLSOB2</v>
      </c>
      <c r="E27" s="4" t="str">
        <f>+Older!D18</f>
        <v>REVERSIBLE TOP</v>
      </c>
      <c r="F27" s="41" t="s">
        <v>76</v>
      </c>
      <c r="G27" s="95">
        <f>+Older!F18</f>
        <v>22</v>
      </c>
      <c r="H27" s="40">
        <f t="shared" si="0"/>
        <v>0</v>
      </c>
      <c r="I27" s="41" t="s">
        <v>35</v>
      </c>
      <c r="J27" s="74">
        <f>+Older!I18</f>
        <v>0</v>
      </c>
      <c r="K27" s="74">
        <f>+Older!J18</f>
        <v>0</v>
      </c>
      <c r="L27" s="74">
        <f>+Older!K18</f>
        <v>0</v>
      </c>
      <c r="M27" s="74">
        <f>+Older!L18</f>
        <v>0</v>
      </c>
      <c r="N27" s="74">
        <f>+Older!M18</f>
        <v>0</v>
      </c>
      <c r="O27" s="74">
        <f>+Older!N18</f>
        <v>0</v>
      </c>
      <c r="P27" s="75"/>
      <c r="Q27" s="75"/>
      <c r="R27" s="75"/>
      <c r="S27" s="73"/>
    </row>
    <row r="28" spans="1:19" ht="16" x14ac:dyDescent="0.2">
      <c r="A28" s="2">
        <v>1</v>
      </c>
      <c r="B28" s="48"/>
      <c r="C28" s="12" t="str">
        <f>+Older!B19</f>
        <v>Older Boys</v>
      </c>
      <c r="D28" s="12" t="str">
        <f>+Older!C19</f>
        <v>GLSOB20</v>
      </c>
      <c r="E28" s="4" t="str">
        <f>+Older!D19</f>
        <v>DINO APPLIQUE TOP</v>
      </c>
      <c r="F28" s="41" t="s">
        <v>76</v>
      </c>
      <c r="G28" s="95">
        <f>+Older!F19</f>
        <v>18</v>
      </c>
      <c r="H28" s="40">
        <f t="shared" si="0"/>
        <v>0</v>
      </c>
      <c r="I28" s="41" t="s">
        <v>35</v>
      </c>
      <c r="J28" s="74">
        <f>+Older!I19</f>
        <v>0</v>
      </c>
      <c r="K28" s="74">
        <f>+Older!J19</f>
        <v>0</v>
      </c>
      <c r="L28" s="74">
        <f>+Older!K19</f>
        <v>0</v>
      </c>
      <c r="M28" s="74">
        <f>+Older!L19</f>
        <v>0</v>
      </c>
      <c r="N28" s="74">
        <f>+Older!M19</f>
        <v>0</v>
      </c>
      <c r="O28" s="74">
        <f>+Older!N19</f>
        <v>0</v>
      </c>
      <c r="P28" s="75"/>
      <c r="Q28" s="75"/>
      <c r="R28" s="75"/>
      <c r="S28" s="73"/>
    </row>
    <row r="29" spans="1:19" ht="16" x14ac:dyDescent="0.2">
      <c r="A29" s="2">
        <v>1</v>
      </c>
      <c r="B29" s="49"/>
      <c r="C29" s="12" t="str">
        <f>+Older!B20</f>
        <v>Older Boys</v>
      </c>
      <c r="D29" s="12" t="str">
        <f>+Older!C20</f>
        <v>GLSOB23</v>
      </c>
      <c r="E29" s="4" t="str">
        <f>+Older!D20</f>
        <v>CHARACTER SLEEVE HOODIE</v>
      </c>
      <c r="F29" s="41" t="s">
        <v>76</v>
      </c>
      <c r="G29" s="95">
        <f>+Older!F20</f>
        <v>25</v>
      </c>
      <c r="H29" s="40">
        <f t="shared" si="0"/>
        <v>0</v>
      </c>
      <c r="I29" s="41" t="s">
        <v>35</v>
      </c>
      <c r="J29" s="74">
        <f>+Older!I20</f>
        <v>0</v>
      </c>
      <c r="K29" s="74">
        <f>+Older!J20</f>
        <v>0</v>
      </c>
      <c r="L29" s="74">
        <f>+Older!K20</f>
        <v>0</v>
      </c>
      <c r="M29" s="74">
        <f>+Older!L20</f>
        <v>0</v>
      </c>
      <c r="N29" s="74">
        <f>+Older!M20</f>
        <v>0</v>
      </c>
      <c r="O29" s="74">
        <f>+Older!N20</f>
        <v>0</v>
      </c>
      <c r="P29" s="75"/>
      <c r="Q29" s="75"/>
      <c r="R29" s="75"/>
      <c r="S29" s="73"/>
    </row>
    <row r="30" spans="1:19" ht="16" x14ac:dyDescent="0.2">
      <c r="A30" s="2">
        <v>1</v>
      </c>
      <c r="B30" s="49"/>
      <c r="C30" s="12" t="str">
        <f>+Older!B21</f>
        <v>Older Boys</v>
      </c>
      <c r="D30" s="12" t="str">
        <f>+Older!C21</f>
        <v>GLSOB24</v>
      </c>
      <c r="E30" s="4" t="str">
        <f>+Older!D21</f>
        <v>MONSTER JOGGERS</v>
      </c>
      <c r="F30" s="41" t="s">
        <v>76</v>
      </c>
      <c r="G30" s="95">
        <f>+Older!F21</f>
        <v>18</v>
      </c>
      <c r="H30" s="40">
        <f t="shared" si="0"/>
        <v>0</v>
      </c>
      <c r="I30" s="41" t="s">
        <v>35</v>
      </c>
      <c r="J30" s="74">
        <f>+Older!I21</f>
        <v>0</v>
      </c>
      <c r="K30" s="74">
        <f>+Older!J21</f>
        <v>0</v>
      </c>
      <c r="L30" s="74">
        <f>+Older!K21</f>
        <v>0</v>
      </c>
      <c r="M30" s="74">
        <f>+Older!L21</f>
        <v>0</v>
      </c>
      <c r="N30" s="74">
        <f>+Older!M21</f>
        <v>0</v>
      </c>
      <c r="O30" s="74">
        <f>+Older!N21</f>
        <v>0</v>
      </c>
      <c r="P30" s="75"/>
      <c r="Q30" s="75"/>
      <c r="R30" s="75"/>
      <c r="S30" s="73"/>
    </row>
    <row r="31" spans="1:19" ht="16" x14ac:dyDescent="0.2">
      <c r="A31" s="2">
        <v>1</v>
      </c>
      <c r="B31" s="49"/>
      <c r="C31" s="12" t="str">
        <f>+Older!B22</f>
        <v>Older Boys</v>
      </c>
      <c r="D31" s="12" t="str">
        <f>+Older!C22</f>
        <v>GLSOB25</v>
      </c>
      <c r="E31" s="4" t="str">
        <f>+Older!D22</f>
        <v>SPACE DOG RAGLAN TOP</v>
      </c>
      <c r="F31" s="41" t="s">
        <v>76</v>
      </c>
      <c r="G31" s="95">
        <f>+Older!F22</f>
        <v>18</v>
      </c>
      <c r="H31" s="40">
        <f t="shared" si="0"/>
        <v>0</v>
      </c>
      <c r="I31" s="41" t="s">
        <v>35</v>
      </c>
      <c r="J31" s="74">
        <f>+Older!I22</f>
        <v>0</v>
      </c>
      <c r="K31" s="74">
        <f>+Older!J22</f>
        <v>0</v>
      </c>
      <c r="L31" s="74">
        <f>+Older!K22</f>
        <v>0</v>
      </c>
      <c r="M31" s="74">
        <f>+Older!L22</f>
        <v>0</v>
      </c>
      <c r="N31" s="74">
        <f>+Older!M22</f>
        <v>0</v>
      </c>
      <c r="O31" s="74">
        <f>+Older!N22</f>
        <v>0</v>
      </c>
      <c r="P31" s="75"/>
      <c r="Q31" s="75"/>
      <c r="R31" s="75"/>
      <c r="S31" s="73"/>
    </row>
    <row r="32" spans="1:19" ht="16" x14ac:dyDescent="0.2">
      <c r="B32" s="49"/>
      <c r="C32" s="12" t="str">
        <f>+Older!B23</f>
        <v>Older Boys</v>
      </c>
      <c r="D32" s="12" t="str">
        <f>+Older!C23</f>
        <v>GLSOB3</v>
      </c>
      <c r="E32" s="4" t="str">
        <f>+Older!D23</f>
        <v>REVERSIBLE TOP</v>
      </c>
      <c r="F32" s="41" t="s">
        <v>76</v>
      </c>
      <c r="G32" s="95">
        <f>+Older!F23</f>
        <v>22</v>
      </c>
      <c r="H32" s="40">
        <f t="shared" si="0"/>
        <v>0</v>
      </c>
      <c r="I32" s="41" t="s">
        <v>35</v>
      </c>
      <c r="J32" s="74">
        <f>+Older!I23</f>
        <v>0</v>
      </c>
      <c r="K32" s="74">
        <f>+Older!J23</f>
        <v>0</v>
      </c>
      <c r="L32" s="74">
        <f>+Older!K23</f>
        <v>0</v>
      </c>
      <c r="M32" s="74">
        <f>+Older!L23</f>
        <v>0</v>
      </c>
      <c r="N32" s="74">
        <f>+Older!M23</f>
        <v>0</v>
      </c>
      <c r="O32" s="74">
        <f>+Older!N23</f>
        <v>0</v>
      </c>
      <c r="P32" s="75"/>
      <c r="Q32" s="75"/>
      <c r="R32" s="75"/>
      <c r="S32" s="73"/>
    </row>
    <row r="33" spans="2:19" ht="16" x14ac:dyDescent="0.2">
      <c r="B33" s="49">
        <v>1</v>
      </c>
      <c r="C33" s="12" t="str">
        <f>+Older!B24</f>
        <v>Older Boys</v>
      </c>
      <c r="D33" s="12" t="str">
        <f>+Older!C24</f>
        <v>GLSOB39</v>
      </c>
      <c r="E33" s="4" t="str">
        <f>+Older!D24</f>
        <v>BUS APPLIQUE TOP</v>
      </c>
      <c r="F33" s="41" t="s">
        <v>76</v>
      </c>
      <c r="G33" s="95">
        <f>+Older!F24</f>
        <v>18</v>
      </c>
      <c r="H33" s="40">
        <f t="shared" si="0"/>
        <v>0</v>
      </c>
      <c r="I33" s="41" t="s">
        <v>35</v>
      </c>
      <c r="J33" s="74">
        <f>+Older!I24</f>
        <v>0</v>
      </c>
      <c r="K33" s="74">
        <f>+Older!J24</f>
        <v>0</v>
      </c>
      <c r="L33" s="74">
        <f>+Older!K24</f>
        <v>0</v>
      </c>
      <c r="M33" s="74">
        <f>+Older!L24</f>
        <v>0</v>
      </c>
      <c r="N33" s="74">
        <f>+Older!M24</f>
        <v>0</v>
      </c>
      <c r="O33" s="74">
        <f>+Older!N24</f>
        <v>0</v>
      </c>
      <c r="P33" s="75"/>
      <c r="Q33" s="75"/>
      <c r="R33" s="75"/>
      <c r="S33" s="73"/>
    </row>
    <row r="34" spans="2:19" ht="16" x14ac:dyDescent="0.2">
      <c r="B34" s="49">
        <v>1</v>
      </c>
      <c r="C34" s="12" t="str">
        <f>+Older!B25</f>
        <v>Older Boys</v>
      </c>
      <c r="D34" s="12" t="str">
        <f>+Older!C25</f>
        <v>GLSOB4</v>
      </c>
      <c r="E34" s="4" t="str">
        <f>+Older!D25</f>
        <v>STARRY SWEATSHIRT</v>
      </c>
      <c r="F34" s="41" t="s">
        <v>76</v>
      </c>
      <c r="G34" s="95">
        <f>+Older!F25</f>
        <v>18</v>
      </c>
      <c r="H34" s="40">
        <f t="shared" si="0"/>
        <v>0</v>
      </c>
      <c r="I34" s="41" t="s">
        <v>35</v>
      </c>
      <c r="J34" s="74">
        <f>+Older!I25</f>
        <v>0</v>
      </c>
      <c r="K34" s="74">
        <f>+Older!J25</f>
        <v>0</v>
      </c>
      <c r="L34" s="74">
        <f>+Older!K25</f>
        <v>0</v>
      </c>
      <c r="M34" s="74">
        <f>+Older!L25</f>
        <v>0</v>
      </c>
      <c r="N34" s="74">
        <f>+Older!M25</f>
        <v>0</v>
      </c>
      <c r="O34" s="74">
        <f>+Older!N25</f>
        <v>0</v>
      </c>
      <c r="P34" s="75"/>
      <c r="Q34" s="75"/>
      <c r="R34" s="75"/>
      <c r="S34" s="73"/>
    </row>
    <row r="35" spans="2:19" ht="16" x14ac:dyDescent="0.2">
      <c r="B35" s="49">
        <v>1</v>
      </c>
      <c r="C35" s="12" t="str">
        <f>+Older!B26</f>
        <v>Older Boys</v>
      </c>
      <c r="D35" s="12" t="str">
        <f>+Older!C26</f>
        <v>GLSOB40</v>
      </c>
      <c r="E35" s="4" t="str">
        <f>+Older!D26</f>
        <v>ROCKET SWEATSHIRT</v>
      </c>
      <c r="F35" s="41" t="s">
        <v>76</v>
      </c>
      <c r="G35" s="95">
        <f>+Older!F26</f>
        <v>18</v>
      </c>
      <c r="H35" s="40">
        <f t="shared" si="0"/>
        <v>0</v>
      </c>
      <c r="I35" s="41" t="s">
        <v>35</v>
      </c>
      <c r="J35" s="74">
        <f>+Older!I26</f>
        <v>0</v>
      </c>
      <c r="K35" s="74">
        <f>+Older!J26</f>
        <v>0</v>
      </c>
      <c r="L35" s="74">
        <f>+Older!K26</f>
        <v>0</v>
      </c>
      <c r="M35" s="74">
        <f>+Older!L26</f>
        <v>0</v>
      </c>
      <c r="N35" s="74">
        <f>+Older!M26</f>
        <v>0</v>
      </c>
      <c r="O35" s="74">
        <f>+Older!N26</f>
        <v>0</v>
      </c>
      <c r="P35" s="75"/>
      <c r="Q35" s="75"/>
      <c r="R35" s="75"/>
      <c r="S35" s="73"/>
    </row>
    <row r="36" spans="2:19" ht="16" x14ac:dyDescent="0.2">
      <c r="B36" s="49">
        <v>1</v>
      </c>
      <c r="C36" s="12" t="str">
        <f>+Older!B27</f>
        <v>Older Boys</v>
      </c>
      <c r="D36" s="12" t="str">
        <f>+Older!C27</f>
        <v>GLSOB41</v>
      </c>
      <c r="E36" s="4" t="str">
        <f>+Older!D27</f>
        <v>ROCKET JOGGERS</v>
      </c>
      <c r="F36" s="41" t="s">
        <v>76</v>
      </c>
      <c r="G36" s="95">
        <f>+Older!F27</f>
        <v>16</v>
      </c>
      <c r="H36" s="40">
        <f t="shared" si="0"/>
        <v>0</v>
      </c>
      <c r="I36" s="41" t="s">
        <v>35</v>
      </c>
      <c r="J36" s="74">
        <f>+Older!I27</f>
        <v>0</v>
      </c>
      <c r="K36" s="74">
        <f>+Older!J27</f>
        <v>0</v>
      </c>
      <c r="L36" s="74">
        <f>+Older!K27</f>
        <v>0</v>
      </c>
      <c r="M36" s="74">
        <f>+Older!L27</f>
        <v>0</v>
      </c>
      <c r="N36" s="74">
        <f>+Older!M27</f>
        <v>0</v>
      </c>
      <c r="O36" s="74">
        <f>+Older!N27</f>
        <v>0</v>
      </c>
      <c r="P36" s="75"/>
      <c r="Q36" s="75"/>
      <c r="R36" s="75"/>
      <c r="S36" s="73"/>
    </row>
    <row r="37" spans="2:19" ht="16" x14ac:dyDescent="0.2">
      <c r="B37" s="49">
        <v>1</v>
      </c>
      <c r="C37" s="12" t="str">
        <f>+Older!B28</f>
        <v>Older Boys</v>
      </c>
      <c r="D37" s="12" t="str">
        <f>+Older!C28</f>
        <v>GLSOB42</v>
      </c>
      <c r="E37" s="4" t="str">
        <f>+Older!D28</f>
        <v>SPACE TOP</v>
      </c>
      <c r="F37" s="41" t="s">
        <v>76</v>
      </c>
      <c r="G37" s="95">
        <f>+Older!F28</f>
        <v>16</v>
      </c>
      <c r="H37" s="40">
        <f t="shared" si="0"/>
        <v>0</v>
      </c>
      <c r="I37" s="41" t="s">
        <v>35</v>
      </c>
      <c r="J37" s="74">
        <f>+Older!I28</f>
        <v>0</v>
      </c>
      <c r="K37" s="74">
        <f>+Older!J28</f>
        <v>0</v>
      </c>
      <c r="L37" s="74">
        <f>+Older!K28</f>
        <v>0</v>
      </c>
      <c r="M37" s="74">
        <f>+Older!L28</f>
        <v>0</v>
      </c>
      <c r="N37" s="74">
        <f>+Older!M28</f>
        <v>0</v>
      </c>
      <c r="O37" s="74">
        <f>+Older!N28</f>
        <v>0</v>
      </c>
      <c r="P37" s="75"/>
      <c r="Q37" s="75"/>
      <c r="R37" s="75"/>
      <c r="S37" s="73"/>
    </row>
    <row r="38" spans="2:19" ht="16" x14ac:dyDescent="0.2">
      <c r="B38" s="49">
        <v>1</v>
      </c>
      <c r="C38" s="12" t="str">
        <f>+Older!B29</f>
        <v>Older Boys</v>
      </c>
      <c r="D38" s="12" t="str">
        <f>+Older!C29</f>
        <v>GLSOB43</v>
      </c>
      <c r="E38" s="4" t="str">
        <f>+Older!D29</f>
        <v>ROCKET APPLIQUE TOP</v>
      </c>
      <c r="F38" s="41" t="s">
        <v>76</v>
      </c>
      <c r="G38" s="95">
        <f>+Older!F29</f>
        <v>18</v>
      </c>
      <c r="H38" s="40">
        <f t="shared" si="0"/>
        <v>0</v>
      </c>
      <c r="I38" s="41" t="s">
        <v>35</v>
      </c>
      <c r="J38" s="74">
        <f>+Older!I29</f>
        <v>0</v>
      </c>
      <c r="K38" s="74">
        <f>+Older!J29</f>
        <v>0</v>
      </c>
      <c r="L38" s="74">
        <f>+Older!K29</f>
        <v>0</v>
      </c>
      <c r="M38" s="74">
        <f>+Older!L29</f>
        <v>0</v>
      </c>
      <c r="N38" s="74">
        <f>+Older!M29</f>
        <v>0</v>
      </c>
      <c r="O38" s="74">
        <f>+Older!N29</f>
        <v>0</v>
      </c>
      <c r="P38" s="75"/>
      <c r="Q38" s="75"/>
      <c r="R38" s="75"/>
      <c r="S38" s="73"/>
    </row>
    <row r="39" spans="2:19" ht="16" x14ac:dyDescent="0.2">
      <c r="B39" s="49"/>
      <c r="C39" s="12" t="str">
        <f>+Older!B30</f>
        <v>Older Boys</v>
      </c>
      <c r="D39" s="12" t="str">
        <f>+Older!C30</f>
        <v>GLSOB44</v>
      </c>
      <c r="E39" s="4" t="str">
        <f>+Older!D30</f>
        <v>LONDON CALLING TOP</v>
      </c>
      <c r="F39" s="41" t="s">
        <v>76</v>
      </c>
      <c r="G39" s="95">
        <f>+Older!F30</f>
        <v>18</v>
      </c>
      <c r="H39" s="40">
        <f t="shared" si="0"/>
        <v>0</v>
      </c>
      <c r="I39" s="41" t="s">
        <v>35</v>
      </c>
      <c r="J39" s="74">
        <f>+Older!I30</f>
        <v>0</v>
      </c>
      <c r="K39" s="74">
        <f>+Older!J30</f>
        <v>0</v>
      </c>
      <c r="L39" s="74">
        <f>+Older!K30</f>
        <v>0</v>
      </c>
      <c r="M39" s="74">
        <f>+Older!L30</f>
        <v>0</v>
      </c>
      <c r="N39" s="74">
        <f>+Older!M30</f>
        <v>0</v>
      </c>
      <c r="O39" s="74">
        <f>+Older!N30</f>
        <v>0</v>
      </c>
      <c r="P39" s="75"/>
      <c r="Q39" s="75"/>
      <c r="R39" s="75"/>
      <c r="S39" s="73"/>
    </row>
    <row r="40" spans="2:19" ht="16" x14ac:dyDescent="0.2">
      <c r="B40" s="49">
        <v>1</v>
      </c>
      <c r="C40" s="12" t="str">
        <f>+Older!B31</f>
        <v>Older Boys</v>
      </c>
      <c r="D40" s="12" t="str">
        <f>+Older!C31</f>
        <v>GLSOB5</v>
      </c>
      <c r="E40" s="4" t="str">
        <f>+Older!D31</f>
        <v>WOVEN CHECK SHIRT</v>
      </c>
      <c r="F40" s="41" t="s">
        <v>76</v>
      </c>
      <c r="G40" s="95">
        <f>+Older!F31</f>
        <v>22</v>
      </c>
      <c r="H40" s="40">
        <f t="shared" si="0"/>
        <v>0</v>
      </c>
      <c r="I40" s="41" t="s">
        <v>35</v>
      </c>
      <c r="J40" s="74">
        <f>+Older!I31</f>
        <v>0</v>
      </c>
      <c r="K40" s="74">
        <f>+Older!J31</f>
        <v>0</v>
      </c>
      <c r="L40" s="74">
        <f>+Older!K31</f>
        <v>0</v>
      </c>
      <c r="M40" s="74">
        <f>+Older!L31</f>
        <v>0</v>
      </c>
      <c r="N40" s="74">
        <f>+Older!M31</f>
        <v>0</v>
      </c>
      <c r="O40" s="74">
        <f>+Older!N31</f>
        <v>0</v>
      </c>
      <c r="P40" s="75"/>
      <c r="Q40" s="75"/>
      <c r="R40" s="75"/>
      <c r="S40" s="73"/>
    </row>
    <row r="41" spans="2:19" ht="16" x14ac:dyDescent="0.2">
      <c r="B41" s="49">
        <v>1</v>
      </c>
      <c r="C41" s="12" t="str">
        <f>+Older!B32</f>
        <v>Older Boys</v>
      </c>
      <c r="D41" s="12" t="str">
        <f>+Older!C32</f>
        <v>GLSOB6</v>
      </c>
      <c r="E41" s="4" t="str">
        <f>+Older!D32</f>
        <v>JERSEY CHECK SHIRT</v>
      </c>
      <c r="F41" s="41" t="s">
        <v>76</v>
      </c>
      <c r="G41" s="95">
        <f>+Older!F32</f>
        <v>18</v>
      </c>
      <c r="H41" s="40">
        <f t="shared" si="0"/>
        <v>0</v>
      </c>
      <c r="I41" s="41" t="s">
        <v>35</v>
      </c>
      <c r="J41" s="74">
        <f>+Older!I32</f>
        <v>0</v>
      </c>
      <c r="K41" s="74">
        <f>+Older!J32</f>
        <v>0</v>
      </c>
      <c r="L41" s="74">
        <f>+Older!K32</f>
        <v>0</v>
      </c>
      <c r="M41" s="74">
        <f>+Older!L32</f>
        <v>0</v>
      </c>
      <c r="N41" s="74">
        <f>+Older!M32</f>
        <v>0</v>
      </c>
      <c r="O41" s="74">
        <f>+Older!N32</f>
        <v>0</v>
      </c>
      <c r="P41" s="75"/>
      <c r="Q41" s="75"/>
      <c r="R41" s="75"/>
      <c r="S41" s="73"/>
    </row>
    <row r="42" spans="2:19" ht="16" x14ac:dyDescent="0.2">
      <c r="B42" s="49">
        <v>1</v>
      </c>
      <c r="C42" s="12" t="str">
        <f>+Older!B33</f>
        <v>Older Boys</v>
      </c>
      <c r="D42" s="12" t="str">
        <f>+Older!C33</f>
        <v>GLSOB7</v>
      </c>
      <c r="E42" s="4" t="str">
        <f>+Older!D33</f>
        <v>DINO BURGER APPLIQUE TOP</v>
      </c>
      <c r="F42" s="41" t="s">
        <v>76</v>
      </c>
      <c r="G42" s="95">
        <f>+Older!F33</f>
        <v>18</v>
      </c>
      <c r="H42" s="40">
        <f t="shared" si="0"/>
        <v>0</v>
      </c>
      <c r="I42" s="41" t="s">
        <v>35</v>
      </c>
      <c r="J42" s="74">
        <f>+Older!I33</f>
        <v>0</v>
      </c>
      <c r="K42" s="74">
        <f>+Older!J33</f>
        <v>0</v>
      </c>
      <c r="L42" s="74">
        <f>+Older!K33</f>
        <v>0</v>
      </c>
      <c r="M42" s="74">
        <f>+Older!L33</f>
        <v>0</v>
      </c>
      <c r="N42" s="74">
        <f>+Older!M33</f>
        <v>0</v>
      </c>
      <c r="O42" s="74">
        <f>+Older!N33</f>
        <v>0</v>
      </c>
      <c r="P42" s="75"/>
      <c r="Q42" s="75"/>
      <c r="R42" s="75"/>
      <c r="S42" s="73"/>
    </row>
    <row r="43" spans="2:19" ht="16" x14ac:dyDescent="0.2">
      <c r="B43" s="49">
        <v>1</v>
      </c>
      <c r="C43" s="12" t="str">
        <f>+Older!B34</f>
        <v>Older Boys</v>
      </c>
      <c r="D43" s="12" t="str">
        <f>+Older!C34</f>
        <v>GLSOB8</v>
      </c>
      <c r="E43" s="4" t="str">
        <f>+Older!D34</f>
        <v>CORD TROUSERS -BURGUNDY</v>
      </c>
      <c r="F43" s="41" t="s">
        <v>76</v>
      </c>
      <c r="G43" s="95">
        <f>+Older!F34</f>
        <v>22</v>
      </c>
      <c r="H43" s="40">
        <f t="shared" si="0"/>
        <v>0</v>
      </c>
      <c r="I43" s="41" t="s">
        <v>35</v>
      </c>
      <c r="J43" s="74">
        <f>+Older!I34</f>
        <v>0</v>
      </c>
      <c r="K43" s="74">
        <f>+Older!J34</f>
        <v>0</v>
      </c>
      <c r="L43" s="74">
        <f>+Older!K34</f>
        <v>0</v>
      </c>
      <c r="M43" s="74">
        <f>+Older!L34</f>
        <v>0</v>
      </c>
      <c r="N43" s="74">
        <f>+Older!M34</f>
        <v>0</v>
      </c>
      <c r="O43" s="74">
        <f>+Older!N34</f>
        <v>0</v>
      </c>
      <c r="P43" s="75"/>
      <c r="Q43" s="75"/>
      <c r="R43" s="75"/>
      <c r="S43" s="73"/>
    </row>
    <row r="44" spans="2:19" ht="16" x14ac:dyDescent="0.2">
      <c r="B44" s="49">
        <v>1</v>
      </c>
      <c r="C44" s="12" t="str">
        <f>+Older!B35</f>
        <v>Older Boys</v>
      </c>
      <c r="D44" s="12" t="str">
        <f>+Older!C35</f>
        <v>GLSOB9</v>
      </c>
      <c r="E44" s="4" t="str">
        <f>+Older!D35</f>
        <v>CORD TROUSERS- NAVY</v>
      </c>
      <c r="F44" s="41" t="s">
        <v>76</v>
      </c>
      <c r="G44" s="95">
        <f>+Older!F35</f>
        <v>22</v>
      </c>
      <c r="H44" s="40">
        <f t="shared" si="0"/>
        <v>0</v>
      </c>
      <c r="I44" s="41" t="s">
        <v>35</v>
      </c>
      <c r="J44" s="74">
        <f>+Older!I35</f>
        <v>0</v>
      </c>
      <c r="K44" s="74">
        <f>+Older!J35</f>
        <v>0</v>
      </c>
      <c r="L44" s="74">
        <f>+Older!K35</f>
        <v>0</v>
      </c>
      <c r="M44" s="74">
        <f>+Older!L35</f>
        <v>0</v>
      </c>
      <c r="N44" s="74">
        <f>+Older!M35</f>
        <v>0</v>
      </c>
      <c r="O44" s="74">
        <f>+Older!N35</f>
        <v>0</v>
      </c>
      <c r="P44" s="75"/>
      <c r="Q44" s="75"/>
      <c r="R44" s="75"/>
      <c r="S44" s="73"/>
    </row>
    <row r="45" spans="2:19" ht="16" x14ac:dyDescent="0.2">
      <c r="B45" s="49">
        <v>1</v>
      </c>
      <c r="C45" s="12" t="str">
        <f>+Older!B36</f>
        <v>Older Girls</v>
      </c>
      <c r="D45" s="12" t="str">
        <f>+Older!C36</f>
        <v>GLSOG1</v>
      </c>
      <c r="E45" s="4" t="str">
        <f>+Older!D36</f>
        <v xml:space="preserve">COLLAR WOVEN DRESS- PEGASUS </v>
      </c>
      <c r="F45" s="41" t="s">
        <v>76</v>
      </c>
      <c r="G45" s="95">
        <f>+Older!F36</f>
        <v>27</v>
      </c>
      <c r="H45" s="40">
        <f t="shared" si="0"/>
        <v>0</v>
      </c>
      <c r="I45" s="41" t="s">
        <v>35</v>
      </c>
      <c r="J45" s="74">
        <f>+Older!I36</f>
        <v>0</v>
      </c>
      <c r="K45" s="74">
        <f>+Older!J36</f>
        <v>0</v>
      </c>
      <c r="L45" s="74">
        <f>+Older!K36</f>
        <v>0</v>
      </c>
      <c r="M45" s="74">
        <f>+Older!L36</f>
        <v>0</v>
      </c>
      <c r="N45" s="74">
        <f>+Older!M36</f>
        <v>0</v>
      </c>
      <c r="O45" s="74">
        <f>+Older!N36</f>
        <v>0</v>
      </c>
      <c r="P45" s="75"/>
      <c r="Q45" s="75"/>
      <c r="R45" s="75"/>
      <c r="S45" s="73"/>
    </row>
    <row r="46" spans="2:19" ht="16" x14ac:dyDescent="0.2">
      <c r="B46" s="49">
        <v>1</v>
      </c>
      <c r="C46" s="12" t="str">
        <f>+Older!B37</f>
        <v>Older Girls</v>
      </c>
      <c r="D46" s="12" t="str">
        <f>+Older!C37</f>
        <v>GLSOG11</v>
      </c>
      <c r="E46" s="4" t="str">
        <f>+Older!D37</f>
        <v>SWAN APPLIQUE CORD PINI</v>
      </c>
      <c r="F46" s="41" t="s">
        <v>76</v>
      </c>
      <c r="G46" s="95">
        <f>+Older!F37</f>
        <v>25</v>
      </c>
      <c r="H46" s="40">
        <f t="shared" si="0"/>
        <v>0</v>
      </c>
      <c r="I46" s="41" t="s">
        <v>35</v>
      </c>
      <c r="J46" s="74">
        <f>+Older!I37</f>
        <v>0</v>
      </c>
      <c r="K46" s="74">
        <f>+Older!J37</f>
        <v>0</v>
      </c>
      <c r="L46" s="74">
        <f>+Older!K37</f>
        <v>0</v>
      </c>
      <c r="M46" s="74">
        <f>+Older!L37</f>
        <v>0</v>
      </c>
      <c r="N46" s="74">
        <f>+Older!M37</f>
        <v>0</v>
      </c>
      <c r="O46" s="74">
        <f>+Older!N37</f>
        <v>0</v>
      </c>
      <c r="P46" s="75"/>
      <c r="Q46" s="75"/>
      <c r="R46" s="75"/>
      <c r="S46" s="73"/>
    </row>
    <row r="47" spans="2:19" ht="16" x14ac:dyDescent="0.2">
      <c r="B47" s="49">
        <v>1</v>
      </c>
      <c r="C47" s="12" t="str">
        <f>+Older!B38</f>
        <v>Older Girls</v>
      </c>
      <c r="D47" s="12" t="str">
        <f>+Older!C38</f>
        <v>GLSOG12</v>
      </c>
      <c r="E47" s="4" t="str">
        <f>+Older!D38</f>
        <v>SWAN POCKET JERSEY DRESS</v>
      </c>
      <c r="F47" s="41" t="s">
        <v>76</v>
      </c>
      <c r="G47" s="95">
        <f>+Older!F38</f>
        <v>25</v>
      </c>
      <c r="H47" s="40">
        <f t="shared" si="0"/>
        <v>0</v>
      </c>
      <c r="I47" s="41" t="s">
        <v>35</v>
      </c>
      <c r="J47" s="74">
        <f>+Older!I38</f>
        <v>0</v>
      </c>
      <c r="K47" s="74">
        <f>+Older!J38</f>
        <v>0</v>
      </c>
      <c r="L47" s="74">
        <f>+Older!K38</f>
        <v>0</v>
      </c>
      <c r="M47" s="74">
        <f>+Older!L38</f>
        <v>0</v>
      </c>
      <c r="N47" s="74">
        <f>+Older!M38</f>
        <v>0</v>
      </c>
      <c r="O47" s="74">
        <f>+Older!N38</f>
        <v>0</v>
      </c>
      <c r="P47" s="75"/>
      <c r="Q47" s="75"/>
      <c r="R47" s="75"/>
      <c r="S47" s="73"/>
    </row>
    <row r="48" spans="2:19" ht="16" x14ac:dyDescent="0.2">
      <c r="B48" s="49">
        <v>1</v>
      </c>
      <c r="C48" s="12" t="str">
        <f>+Older!B39</f>
        <v>Older Girls</v>
      </c>
      <c r="D48" s="12" t="str">
        <f>+Older!C39</f>
        <v>GLSOG13</v>
      </c>
      <c r="E48" s="4" t="str">
        <f>+Older!D39</f>
        <v>PEGASUS FULL SKIRT</v>
      </c>
      <c r="F48" s="41" t="s">
        <v>76</v>
      </c>
      <c r="G48" s="95">
        <f>+Older!F39</f>
        <v>18</v>
      </c>
      <c r="H48" s="40">
        <f t="shared" si="0"/>
        <v>0</v>
      </c>
      <c r="I48" s="41" t="s">
        <v>35</v>
      </c>
      <c r="J48" s="74">
        <f>+Older!I39</f>
        <v>0</v>
      </c>
      <c r="K48" s="74">
        <f>+Older!J39</f>
        <v>0</v>
      </c>
      <c r="L48" s="74">
        <f>+Older!K39</f>
        <v>0</v>
      </c>
      <c r="M48" s="74">
        <f>+Older!L39</f>
        <v>0</v>
      </c>
      <c r="N48" s="74">
        <f>+Older!M39</f>
        <v>0</v>
      </c>
      <c r="O48" s="74">
        <f>+Older!N39</f>
        <v>0</v>
      </c>
      <c r="P48" s="75"/>
      <c r="Q48" s="75"/>
      <c r="R48" s="75"/>
      <c r="S48" s="73"/>
    </row>
    <row r="49" spans="2:18" ht="16" x14ac:dyDescent="0.2">
      <c r="B49" s="49">
        <v>1</v>
      </c>
      <c r="C49" s="12" t="str">
        <f>+Older!B40</f>
        <v>Older Girls</v>
      </c>
      <c r="D49" s="12" t="str">
        <f>+Older!C40</f>
        <v>GLSOG14</v>
      </c>
      <c r="E49" s="4" t="str">
        <f>+Older!D40</f>
        <v>APPLIQUE HEM DENIM SKIRT</v>
      </c>
      <c r="F49" s="41" t="s">
        <v>76</v>
      </c>
      <c r="G49" s="95">
        <f>+Older!F40</f>
        <v>22</v>
      </c>
      <c r="H49" s="40">
        <f t="shared" si="0"/>
        <v>0</v>
      </c>
      <c r="I49" s="41" t="s">
        <v>35</v>
      </c>
      <c r="J49" s="74">
        <f>+Older!I40</f>
        <v>0</v>
      </c>
      <c r="K49" s="74">
        <f>+Older!J40</f>
        <v>0</v>
      </c>
      <c r="L49" s="74">
        <f>+Older!K40</f>
        <v>0</v>
      </c>
      <c r="M49" s="74">
        <f>+Older!L40</f>
        <v>0</v>
      </c>
      <c r="N49" s="74">
        <f>+Older!M40</f>
        <v>0</v>
      </c>
      <c r="O49" s="74">
        <f>+Older!N40</f>
        <v>0</v>
      </c>
      <c r="P49" s="75"/>
      <c r="Q49" s="75"/>
      <c r="R49" s="75"/>
    </row>
    <row r="50" spans="2:18" ht="16" x14ac:dyDescent="0.2">
      <c r="B50" s="49">
        <v>1</v>
      </c>
      <c r="C50" s="12" t="str">
        <f>+Older!B41</f>
        <v>Older Girls</v>
      </c>
      <c r="D50" s="12" t="str">
        <f>+Older!C41</f>
        <v>GLSOG16</v>
      </c>
      <c r="E50" s="4" t="str">
        <f>+Older!D41</f>
        <v>SWAN SWEATSHIRT</v>
      </c>
      <c r="F50" s="41" t="s">
        <v>76</v>
      </c>
      <c r="G50" s="95">
        <f>+Older!F41</f>
        <v>22</v>
      </c>
      <c r="H50" s="40">
        <f t="shared" si="0"/>
        <v>0</v>
      </c>
      <c r="I50" s="41" t="s">
        <v>35</v>
      </c>
      <c r="J50" s="74">
        <f>+Older!I41</f>
        <v>0</v>
      </c>
      <c r="K50" s="74">
        <f>+Older!J41</f>
        <v>0</v>
      </c>
      <c r="L50" s="74">
        <f>+Older!K41</f>
        <v>0</v>
      </c>
      <c r="M50" s="74">
        <f>+Older!L41</f>
        <v>0</v>
      </c>
      <c r="N50" s="74">
        <f>+Older!M41</f>
        <v>0</v>
      </c>
      <c r="O50" s="74">
        <f>+Older!N41</f>
        <v>0</v>
      </c>
      <c r="P50" s="75"/>
      <c r="Q50" s="75"/>
      <c r="R50" s="75"/>
    </row>
    <row r="51" spans="2:18" ht="16" x14ac:dyDescent="0.2">
      <c r="B51" s="49">
        <v>1</v>
      </c>
      <c r="C51" s="12" t="str">
        <f>+Older!B42</f>
        <v>Older Girls</v>
      </c>
      <c r="D51" s="12" t="str">
        <f>+Older!C42</f>
        <v>GLSOG17</v>
      </c>
      <c r="E51" s="4" t="str">
        <f>+Older!D42</f>
        <v>APPLIQUE SWAN TOP</v>
      </c>
      <c r="F51" s="41" t="s">
        <v>76</v>
      </c>
      <c r="G51" s="95">
        <f>+Older!F42</f>
        <v>18</v>
      </c>
      <c r="H51" s="40">
        <f t="shared" si="0"/>
        <v>0</v>
      </c>
      <c r="I51" s="41" t="s">
        <v>35</v>
      </c>
      <c r="J51" s="74">
        <f>+Older!I42</f>
        <v>0</v>
      </c>
      <c r="K51" s="74">
        <f>+Older!J42</f>
        <v>0</v>
      </c>
      <c r="L51" s="74">
        <f>+Older!K42</f>
        <v>0</v>
      </c>
      <c r="M51" s="74">
        <f>+Older!L42</f>
        <v>0</v>
      </c>
      <c r="N51" s="74">
        <f>+Older!M42</f>
        <v>0</v>
      </c>
      <c r="O51" s="74">
        <f>+Older!N42</f>
        <v>0</v>
      </c>
      <c r="P51" s="75"/>
      <c r="Q51" s="75"/>
      <c r="R51" s="75"/>
    </row>
    <row r="52" spans="2:18" ht="16" x14ac:dyDescent="0.2">
      <c r="B52" s="49">
        <v>1</v>
      </c>
      <c r="C52" s="12" t="str">
        <f>+Older!B43</f>
        <v>Older Girls</v>
      </c>
      <c r="D52" s="12" t="str">
        <f>+Older!C43</f>
        <v>GLSOG18</v>
      </c>
      <c r="E52" s="4" t="str">
        <f>+Older!D43</f>
        <v>APPLIQUE PEGASUS TOP</v>
      </c>
      <c r="F52" s="41" t="s">
        <v>76</v>
      </c>
      <c r="G52" s="95">
        <f>+Older!F43</f>
        <v>16</v>
      </c>
      <c r="H52" s="40">
        <f t="shared" si="0"/>
        <v>0</v>
      </c>
      <c r="I52" s="41" t="s">
        <v>35</v>
      </c>
      <c r="J52" s="74">
        <f>+Older!I43</f>
        <v>0</v>
      </c>
      <c r="K52" s="74">
        <f>+Older!J43</f>
        <v>0</v>
      </c>
      <c r="L52" s="74">
        <f>+Older!K43</f>
        <v>0</v>
      </c>
      <c r="M52" s="74">
        <f>+Older!L43</f>
        <v>0</v>
      </c>
      <c r="N52" s="74">
        <f>+Older!M43</f>
        <v>0</v>
      </c>
      <c r="O52" s="74">
        <f>+Older!N43</f>
        <v>0</v>
      </c>
      <c r="P52" s="75"/>
      <c r="Q52" s="75"/>
      <c r="R52" s="75"/>
    </row>
    <row r="53" spans="2:18" ht="16" x14ac:dyDescent="0.2">
      <c r="B53" s="49">
        <v>1</v>
      </c>
      <c r="C53" s="12" t="str">
        <f>+Older!B44</f>
        <v>Older Girls</v>
      </c>
      <c r="D53" s="12" t="str">
        <f>+Older!C44</f>
        <v>GLSOG19</v>
      </c>
      <c r="E53" s="4" t="str">
        <f>+Older!D44</f>
        <v>SPACE GIRLS PRINTED TOP</v>
      </c>
      <c r="F53" s="41" t="s">
        <v>76</v>
      </c>
      <c r="G53" s="95">
        <f>+Older!F44</f>
        <v>16</v>
      </c>
      <c r="H53" s="40">
        <f t="shared" si="0"/>
        <v>0</v>
      </c>
      <c r="I53" s="41" t="s">
        <v>35</v>
      </c>
      <c r="J53" s="74">
        <f>+Older!I44</f>
        <v>0</v>
      </c>
      <c r="K53" s="74">
        <f>+Older!J44</f>
        <v>0</v>
      </c>
      <c r="L53" s="74">
        <f>+Older!K44</f>
        <v>0</v>
      </c>
      <c r="M53" s="74">
        <f>+Older!L44</f>
        <v>0</v>
      </c>
      <c r="N53" s="74">
        <f>+Older!M44</f>
        <v>0</v>
      </c>
      <c r="O53" s="74">
        <f>+Older!N44</f>
        <v>0</v>
      </c>
      <c r="P53" s="75"/>
      <c r="Q53" s="75"/>
      <c r="R53" s="75"/>
    </row>
    <row r="54" spans="2:18" ht="16" x14ac:dyDescent="0.2">
      <c r="B54" s="49">
        <v>1</v>
      </c>
      <c r="C54" s="12" t="str">
        <f>+Older!B45</f>
        <v>Older Girls</v>
      </c>
      <c r="D54" s="12" t="str">
        <f>+Older!C45</f>
        <v>GLSOG2</v>
      </c>
      <c r="E54" s="4" t="str">
        <f>+Older!D45</f>
        <v xml:space="preserve">UNICORN PRINTED PINI </v>
      </c>
      <c r="F54" s="41" t="s">
        <v>76</v>
      </c>
      <c r="G54" s="95">
        <f>+Older!F45</f>
        <v>25</v>
      </c>
      <c r="H54" s="40">
        <f t="shared" si="0"/>
        <v>0</v>
      </c>
      <c r="I54" s="41" t="s">
        <v>35</v>
      </c>
      <c r="J54" s="74">
        <f>+Older!I45</f>
        <v>0</v>
      </c>
      <c r="K54" s="74">
        <f>+Older!J45</f>
        <v>0</v>
      </c>
      <c r="L54" s="74">
        <f>+Older!K45</f>
        <v>0</v>
      </c>
      <c r="M54" s="74">
        <f>+Older!L45</f>
        <v>0</v>
      </c>
      <c r="N54" s="74">
        <f>+Older!M45</f>
        <v>0</v>
      </c>
      <c r="O54" s="74">
        <f>+Older!N45</f>
        <v>0</v>
      </c>
      <c r="P54" s="75"/>
      <c r="Q54" s="75"/>
      <c r="R54" s="75"/>
    </row>
    <row r="55" spans="2:18" ht="16" x14ac:dyDescent="0.2">
      <c r="B55" s="49">
        <v>1</v>
      </c>
      <c r="C55" s="12" t="str">
        <f>+Older!B46</f>
        <v>Older Girls</v>
      </c>
      <c r="D55" s="12" t="str">
        <f>+Older!C46</f>
        <v>GLSOG20</v>
      </c>
      <c r="E55" s="4" t="str">
        <f>+Older!D46</f>
        <v>APPLIQUE PRESENTS TOP</v>
      </c>
      <c r="F55" s="41" t="s">
        <v>76</v>
      </c>
      <c r="G55" s="95">
        <f>+Older!F46</f>
        <v>18</v>
      </c>
      <c r="H55" s="40">
        <f t="shared" si="0"/>
        <v>0</v>
      </c>
      <c r="I55" s="41" t="s">
        <v>35</v>
      </c>
      <c r="J55" s="74">
        <f>+Older!I46</f>
        <v>0</v>
      </c>
      <c r="K55" s="74">
        <f>+Older!J46</f>
        <v>0</v>
      </c>
      <c r="L55" s="74">
        <f>+Older!K46</f>
        <v>0</v>
      </c>
      <c r="M55" s="74">
        <f>+Older!L46</f>
        <v>0</v>
      </c>
      <c r="N55" s="74">
        <f>+Older!M46</f>
        <v>0</v>
      </c>
      <c r="O55" s="74">
        <f>+Older!N46</f>
        <v>0</v>
      </c>
      <c r="P55" s="75"/>
      <c r="Q55" s="75"/>
      <c r="R55" s="75"/>
    </row>
    <row r="56" spans="2:18" ht="16" x14ac:dyDescent="0.2">
      <c r="B56" s="49">
        <v>1</v>
      </c>
      <c r="C56" s="12" t="str">
        <f>+Older!B47</f>
        <v>Older Girls</v>
      </c>
      <c r="D56" s="12" t="str">
        <f>+Older!C47</f>
        <v>GLSOG21</v>
      </c>
      <c r="E56" s="4" t="str">
        <f>+Older!D47</f>
        <v>PINK LAYERING TOP</v>
      </c>
      <c r="F56" s="41" t="s">
        <v>76</v>
      </c>
      <c r="G56" s="95">
        <f>+Older!F47</f>
        <v>12</v>
      </c>
      <c r="H56" s="40">
        <f t="shared" si="0"/>
        <v>0</v>
      </c>
      <c r="I56" s="41" t="s">
        <v>35</v>
      </c>
      <c r="J56" s="74">
        <f>+Older!I47</f>
        <v>0</v>
      </c>
      <c r="K56" s="74">
        <f>+Older!J47</f>
        <v>0</v>
      </c>
      <c r="L56" s="74">
        <f>+Older!K47</f>
        <v>0</v>
      </c>
      <c r="M56" s="74">
        <f>+Older!L47</f>
        <v>0</v>
      </c>
      <c r="N56" s="74">
        <f>+Older!M47</f>
        <v>0</v>
      </c>
      <c r="O56" s="74">
        <f>+Older!N47</f>
        <v>0</v>
      </c>
      <c r="P56" s="75"/>
      <c r="Q56" s="75"/>
      <c r="R56" s="75"/>
    </row>
    <row r="57" spans="2:18" ht="16" x14ac:dyDescent="0.2">
      <c r="B57" s="49">
        <v>1</v>
      </c>
      <c r="C57" s="12" t="str">
        <f>+Older!B48</f>
        <v>Older Girls</v>
      </c>
      <c r="D57" s="12" t="str">
        <f>+Older!C48</f>
        <v>GLSOG22</v>
      </c>
      <c r="E57" s="4" t="str">
        <f>+Older!D48</f>
        <v>CHARACTER SWAN LEGGINGS</v>
      </c>
      <c r="F57" s="41" t="s">
        <v>76</v>
      </c>
      <c r="G57" s="95">
        <f>+Older!F48</f>
        <v>15</v>
      </c>
      <c r="H57" s="40">
        <f t="shared" si="0"/>
        <v>0</v>
      </c>
      <c r="I57" s="41" t="s">
        <v>35</v>
      </c>
      <c r="J57" s="74">
        <f>+Older!I48</f>
        <v>0</v>
      </c>
      <c r="K57" s="74">
        <f>+Older!J48</f>
        <v>0</v>
      </c>
      <c r="L57" s="74">
        <f>+Older!K48</f>
        <v>0</v>
      </c>
      <c r="M57" s="74">
        <f>+Older!L48</f>
        <v>0</v>
      </c>
      <c r="N57" s="74">
        <f>+Older!M48</f>
        <v>0</v>
      </c>
      <c r="O57" s="74">
        <f>+Older!N48</f>
        <v>0</v>
      </c>
      <c r="P57" s="75"/>
      <c r="Q57" s="75"/>
      <c r="R57" s="75"/>
    </row>
    <row r="58" spans="2:18" ht="16" x14ac:dyDescent="0.2">
      <c r="B58" s="49">
        <v>1</v>
      </c>
      <c r="C58" s="12" t="str">
        <f>+Older!B49</f>
        <v>Older Girls</v>
      </c>
      <c r="D58" s="12" t="str">
        <f>+Older!C49</f>
        <v>GLSOG23</v>
      </c>
      <c r="E58" s="4" t="str">
        <f>+Older!D49</f>
        <v>APPLIQUE UNICORN TOP</v>
      </c>
      <c r="F58" s="41" t="s">
        <v>76</v>
      </c>
      <c r="G58" s="95">
        <f>+Older!F49</f>
        <v>18</v>
      </c>
      <c r="H58" s="40">
        <f t="shared" si="0"/>
        <v>0</v>
      </c>
      <c r="I58" s="41" t="s">
        <v>35</v>
      </c>
      <c r="J58" s="74">
        <f>+Older!I49</f>
        <v>0</v>
      </c>
      <c r="K58" s="74">
        <f>+Older!J49</f>
        <v>0</v>
      </c>
      <c r="L58" s="74">
        <f>+Older!K49</f>
        <v>0</v>
      </c>
      <c r="M58" s="74">
        <f>+Older!L49</f>
        <v>0</v>
      </c>
      <c r="N58" s="74">
        <f>+Older!M49</f>
        <v>0</v>
      </c>
      <c r="O58" s="74">
        <f>+Older!N49</f>
        <v>0</v>
      </c>
      <c r="P58" s="75"/>
      <c r="Q58" s="75"/>
      <c r="R58" s="75"/>
    </row>
    <row r="59" spans="2:18" ht="16" x14ac:dyDescent="0.2">
      <c r="B59" s="49">
        <v>1</v>
      </c>
      <c r="C59" s="12" t="str">
        <f>+Older!B50</f>
        <v>Older Girls</v>
      </c>
      <c r="D59" s="12" t="str">
        <f>+Older!C50</f>
        <v>GLSOG24</v>
      </c>
      <c r="E59" s="4" t="str">
        <f>+Older!D50</f>
        <v>FABRIC MIX DRESS- PEGASUS</v>
      </c>
      <c r="F59" s="41" t="s">
        <v>76</v>
      </c>
      <c r="G59" s="95">
        <f>+Older!F50</f>
        <v>25</v>
      </c>
      <c r="H59" s="40">
        <f t="shared" si="0"/>
        <v>0</v>
      </c>
      <c r="I59" s="41" t="s">
        <v>35</v>
      </c>
      <c r="J59" s="74">
        <f>+Older!I50</f>
        <v>0</v>
      </c>
      <c r="K59" s="74">
        <f>+Older!J50</f>
        <v>0</v>
      </c>
      <c r="L59" s="74">
        <f>+Older!K50</f>
        <v>0</v>
      </c>
      <c r="M59" s="74">
        <f>+Older!L50</f>
        <v>0</v>
      </c>
      <c r="N59" s="74">
        <f>+Older!M50</f>
        <v>0</v>
      </c>
      <c r="O59" s="74">
        <f>+Older!N50</f>
        <v>0</v>
      </c>
      <c r="P59" s="75"/>
      <c r="Q59" s="75"/>
      <c r="R59" s="75"/>
    </row>
    <row r="60" spans="2:18" ht="16" x14ac:dyDescent="0.2">
      <c r="B60" s="50"/>
      <c r="C60" s="12" t="str">
        <f>+Older!B51</f>
        <v>Older Girls</v>
      </c>
      <c r="D60" s="12" t="str">
        <f>+Older!C51</f>
        <v>GLSOG30</v>
      </c>
      <c r="E60" s="4" t="str">
        <f>+Older!D51</f>
        <v>MOCK PINI CHARACTER DRESS</v>
      </c>
      <c r="F60" s="41" t="s">
        <v>76</v>
      </c>
      <c r="G60" s="95">
        <f>+Older!F51</f>
        <v>25</v>
      </c>
      <c r="H60" s="40">
        <f t="shared" si="0"/>
        <v>0</v>
      </c>
      <c r="I60" s="41" t="s">
        <v>35</v>
      </c>
      <c r="J60" s="74">
        <f>+Older!I51</f>
        <v>0</v>
      </c>
      <c r="K60" s="74">
        <f>+Older!J51</f>
        <v>0</v>
      </c>
      <c r="L60" s="74">
        <f>+Older!K51</f>
        <v>0</v>
      </c>
      <c r="M60" s="74">
        <f>+Older!L51</f>
        <v>0</v>
      </c>
      <c r="N60" s="74">
        <f>+Older!M51</f>
        <v>0</v>
      </c>
      <c r="O60" s="74">
        <f>+Older!N51</f>
        <v>0</v>
      </c>
      <c r="P60" s="75"/>
      <c r="Q60" s="75"/>
      <c r="R60" s="75"/>
    </row>
    <row r="61" spans="2:18" ht="16" x14ac:dyDescent="0.2">
      <c r="B61" s="50"/>
      <c r="C61" s="12" t="str">
        <f>+Older!B52</f>
        <v>Older Girls</v>
      </c>
      <c r="D61" s="12" t="str">
        <f>+Older!C52</f>
        <v>GLSOG35</v>
      </c>
      <c r="E61" s="4" t="str">
        <f>+Older!D52</f>
        <v>FOLLOW YOUR DREAMS TOP</v>
      </c>
      <c r="F61" s="41" t="s">
        <v>76</v>
      </c>
      <c r="G61" s="95">
        <f>+Older!F52</f>
        <v>18</v>
      </c>
      <c r="H61" s="40">
        <f t="shared" si="0"/>
        <v>0</v>
      </c>
      <c r="I61" s="41" t="s">
        <v>35</v>
      </c>
      <c r="J61" s="74">
        <f>+Older!I52</f>
        <v>0</v>
      </c>
      <c r="K61" s="74">
        <f>+Older!J52</f>
        <v>0</v>
      </c>
      <c r="L61" s="74">
        <f>+Older!K52</f>
        <v>0</v>
      </c>
      <c r="M61" s="74">
        <f>+Older!L52</f>
        <v>0</v>
      </c>
      <c r="N61" s="74">
        <f>+Older!M52</f>
        <v>0</v>
      </c>
      <c r="O61" s="74">
        <f>+Older!N52</f>
        <v>0</v>
      </c>
      <c r="P61" s="75"/>
      <c r="Q61" s="75"/>
      <c r="R61" s="75"/>
    </row>
    <row r="62" spans="2:18" ht="16" x14ac:dyDescent="0.2">
      <c r="B62" s="50"/>
      <c r="C62" s="12" t="str">
        <f>+Older!B53</f>
        <v>Older Girls</v>
      </c>
      <c r="D62" s="12" t="str">
        <f>+Older!C53</f>
        <v>GLSOG36</v>
      </c>
      <c r="E62" s="4" t="str">
        <f>+Older!D53</f>
        <v xml:space="preserve">FRILL NECK TOP </v>
      </c>
      <c r="F62" s="41" t="s">
        <v>76</v>
      </c>
      <c r="G62" s="95">
        <f>+Older!F53</f>
        <v>12</v>
      </c>
      <c r="H62" s="40">
        <f t="shared" si="0"/>
        <v>0</v>
      </c>
      <c r="I62" s="41" t="s">
        <v>35</v>
      </c>
      <c r="J62" s="74">
        <f>+Older!I53</f>
        <v>0</v>
      </c>
      <c r="K62" s="74">
        <f>+Older!J53</f>
        <v>0</v>
      </c>
      <c r="L62" s="74">
        <f>+Older!K53</f>
        <v>0</v>
      </c>
      <c r="M62" s="74">
        <f>+Older!L53</f>
        <v>0</v>
      </c>
      <c r="N62" s="74">
        <f>+Older!M53</f>
        <v>0</v>
      </c>
      <c r="O62" s="74">
        <f>+Older!N53</f>
        <v>0</v>
      </c>
      <c r="P62" s="75"/>
      <c r="Q62" s="75"/>
      <c r="R62" s="75"/>
    </row>
    <row r="63" spans="2:18" ht="16" x14ac:dyDescent="0.2">
      <c r="B63" s="50"/>
      <c r="C63" s="12" t="str">
        <f>+Older!B54</f>
        <v>Older Girls</v>
      </c>
      <c r="D63" s="12" t="str">
        <f>+Older!C54</f>
        <v>GLSOG38</v>
      </c>
      <c r="E63" s="4" t="str">
        <f>+Older!D54</f>
        <v>DOTTY SKIRT</v>
      </c>
      <c r="F63" s="41" t="s">
        <v>76</v>
      </c>
      <c r="G63" s="95">
        <f>+Older!F54</f>
        <v>18</v>
      </c>
      <c r="H63" s="40">
        <f t="shared" si="0"/>
        <v>0</v>
      </c>
      <c r="I63" s="41" t="s">
        <v>35</v>
      </c>
      <c r="J63" s="74">
        <f>+Older!I54</f>
        <v>0</v>
      </c>
      <c r="K63" s="74">
        <f>+Older!J54</f>
        <v>0</v>
      </c>
      <c r="L63" s="74">
        <f>+Older!K54</f>
        <v>0</v>
      </c>
      <c r="M63" s="74">
        <f>+Older!L54</f>
        <v>0</v>
      </c>
      <c r="N63" s="74">
        <f>+Older!M54</f>
        <v>0</v>
      </c>
      <c r="O63" s="74">
        <f>+Older!N54</f>
        <v>0</v>
      </c>
      <c r="P63" s="75"/>
      <c r="Q63" s="75"/>
      <c r="R63" s="75"/>
    </row>
    <row r="64" spans="2:18" ht="16" x14ac:dyDescent="0.2">
      <c r="B64" s="50"/>
      <c r="C64" s="12" t="str">
        <f>+Older!B55</f>
        <v>Older Girls</v>
      </c>
      <c r="D64" s="12" t="str">
        <f>+Older!C55</f>
        <v>GLSOG39</v>
      </c>
      <c r="E64" s="4" t="str">
        <f>+Older!D55</f>
        <v>CHECK DRESS</v>
      </c>
      <c r="F64" s="41" t="s">
        <v>76</v>
      </c>
      <c r="G64" s="95">
        <f>+Older!F55</f>
        <v>25</v>
      </c>
      <c r="H64" s="40">
        <f t="shared" si="0"/>
        <v>0</v>
      </c>
      <c r="I64" s="41" t="s">
        <v>35</v>
      </c>
      <c r="J64" s="74">
        <f>+Older!I55</f>
        <v>0</v>
      </c>
      <c r="K64" s="74">
        <f>+Older!J55</f>
        <v>0</v>
      </c>
      <c r="L64" s="74">
        <f>+Older!K55</f>
        <v>0</v>
      </c>
      <c r="M64" s="74">
        <f>+Older!L55</f>
        <v>0</v>
      </c>
      <c r="N64" s="74">
        <f>+Older!M55</f>
        <v>0</v>
      </c>
      <c r="O64" s="74">
        <f>+Older!N55</f>
        <v>0</v>
      </c>
      <c r="P64" s="75"/>
      <c r="Q64" s="75"/>
      <c r="R64" s="75"/>
    </row>
    <row r="65" spans="1:27" ht="16" x14ac:dyDescent="0.2">
      <c r="B65" s="49" t="s">
        <v>39</v>
      </c>
      <c r="C65" s="12" t="str">
        <f>+Older!B56</f>
        <v>Older Girls</v>
      </c>
      <c r="D65" s="12" t="str">
        <f>+Older!C56</f>
        <v>GLSOG4</v>
      </c>
      <c r="E65" s="4" t="str">
        <f>+Older!D56</f>
        <v>CHECK FRILL INSERT DRESS</v>
      </c>
      <c r="F65" s="41" t="s">
        <v>76</v>
      </c>
      <c r="G65" s="95">
        <f>+Older!F56</f>
        <v>25</v>
      </c>
      <c r="H65" s="40">
        <f t="shared" si="0"/>
        <v>0</v>
      </c>
      <c r="I65" s="41" t="s">
        <v>35</v>
      </c>
      <c r="J65" s="74">
        <f>+Older!I56</f>
        <v>0</v>
      </c>
      <c r="K65" s="74">
        <f>+Older!J56</f>
        <v>0</v>
      </c>
      <c r="L65" s="74">
        <f>+Older!K56</f>
        <v>0</v>
      </c>
      <c r="M65" s="74">
        <f>+Older!L56</f>
        <v>0</v>
      </c>
      <c r="N65" s="74">
        <f>+Older!M56</f>
        <v>0</v>
      </c>
      <c r="O65" s="74">
        <f>+Older!N56</f>
        <v>0</v>
      </c>
      <c r="P65" s="75"/>
      <c r="Q65" s="75"/>
      <c r="R65" s="75"/>
      <c r="U65" s="77"/>
      <c r="V65" s="77"/>
      <c r="W65" s="56"/>
      <c r="X65" s="56"/>
      <c r="Y65" s="54"/>
      <c r="Z65" s="56"/>
      <c r="AA65" s="56"/>
    </row>
    <row r="66" spans="1:27" ht="16" x14ac:dyDescent="0.2">
      <c r="B66" s="49" t="s">
        <v>39</v>
      </c>
      <c r="C66" s="12" t="str">
        <f>+Older!B57</f>
        <v>Older Girls</v>
      </c>
      <c r="D66" s="12" t="str">
        <f>+Older!C57</f>
        <v>GLSOG5</v>
      </c>
      <c r="E66" s="4" t="str">
        <f>+Older!D57</f>
        <v>SWAN BEAR JERSEY DRESS</v>
      </c>
      <c r="F66" s="41" t="s">
        <v>76</v>
      </c>
      <c r="G66" s="95">
        <f>+Older!F57</f>
        <v>25</v>
      </c>
      <c r="H66" s="40">
        <f t="shared" si="0"/>
        <v>0</v>
      </c>
      <c r="I66" s="41" t="s">
        <v>35</v>
      </c>
      <c r="J66" s="74">
        <f>+Older!I57</f>
        <v>0</v>
      </c>
      <c r="K66" s="74">
        <f>+Older!J57</f>
        <v>0</v>
      </c>
      <c r="L66" s="74">
        <f>+Older!K57</f>
        <v>0</v>
      </c>
      <c r="M66" s="74">
        <f>+Older!L57</f>
        <v>0</v>
      </c>
      <c r="N66" s="74">
        <f>+Older!M57</f>
        <v>0</v>
      </c>
      <c r="O66" s="74">
        <f>+Older!N57</f>
        <v>0</v>
      </c>
      <c r="P66" s="75"/>
      <c r="Q66" s="75"/>
      <c r="R66" s="75"/>
      <c r="U66" s="77"/>
      <c r="V66" s="77"/>
      <c r="W66" s="56"/>
      <c r="X66" s="56"/>
      <c r="Y66" s="54"/>
      <c r="Z66" s="56"/>
      <c r="AA66" s="56"/>
    </row>
    <row r="67" spans="1:27" ht="16" x14ac:dyDescent="0.2">
      <c r="B67" s="49" t="s">
        <v>39</v>
      </c>
      <c r="C67" s="12" t="str">
        <f>+Older!B58</f>
        <v>Older Girls</v>
      </c>
      <c r="D67" s="12" t="str">
        <f>+Older!C58</f>
        <v>GLSOG527</v>
      </c>
      <c r="E67" s="4" t="str">
        <f>+Older!D58</f>
        <v>FUNKY STRIPE TIGHTS</v>
      </c>
      <c r="F67" s="41" t="s">
        <v>76</v>
      </c>
      <c r="G67" s="95">
        <f>+Older!F58</f>
        <v>12</v>
      </c>
      <c r="H67" s="40">
        <f t="shared" si="0"/>
        <v>0</v>
      </c>
      <c r="I67" s="41" t="s">
        <v>35</v>
      </c>
      <c r="J67" s="74">
        <f>+Older!I58</f>
        <v>0</v>
      </c>
      <c r="K67" s="74">
        <f>+Older!J58</f>
        <v>0</v>
      </c>
      <c r="L67" s="74">
        <f>+Older!K58</f>
        <v>0</v>
      </c>
      <c r="M67" s="74">
        <f>+Older!L58</f>
        <v>0</v>
      </c>
      <c r="N67" s="74">
        <f>+Older!M58</f>
        <v>0</v>
      </c>
      <c r="O67" s="74">
        <f>+Older!N58</f>
        <v>0</v>
      </c>
      <c r="P67" s="75"/>
      <c r="Q67" s="75"/>
      <c r="R67" s="75"/>
      <c r="U67" s="77"/>
      <c r="V67" s="77"/>
      <c r="W67" s="56"/>
      <c r="X67" s="56"/>
      <c r="Y67" s="54"/>
      <c r="Z67" s="56"/>
      <c r="AA67" s="56"/>
    </row>
    <row r="68" spans="1:27" ht="16" x14ac:dyDescent="0.2">
      <c r="B68" s="49"/>
      <c r="C68" s="12" t="str">
        <f>+Older!B59</f>
        <v>Older Girls</v>
      </c>
      <c r="D68" s="12" t="str">
        <f>+Older!C59</f>
        <v>GLSOG594</v>
      </c>
      <c r="E68" s="4" t="str">
        <f>+Older!D59</f>
        <v>CHARACTER KNEE TIGHTS</v>
      </c>
      <c r="F68" s="41" t="s">
        <v>76</v>
      </c>
      <c r="G68" s="95">
        <f>+Older!F59</f>
        <v>12</v>
      </c>
      <c r="H68" s="40">
        <f t="shared" si="0"/>
        <v>0</v>
      </c>
      <c r="I68" s="41" t="s">
        <v>35</v>
      </c>
      <c r="J68" s="74">
        <f>+Older!I59</f>
        <v>0</v>
      </c>
      <c r="K68" s="74">
        <f>+Older!J59</f>
        <v>0</v>
      </c>
      <c r="L68" s="74">
        <f>+Older!K59</f>
        <v>0</v>
      </c>
      <c r="M68" s="74">
        <f>+Older!L59</f>
        <v>0</v>
      </c>
      <c r="N68" s="74">
        <f>+Older!M59</f>
        <v>0</v>
      </c>
      <c r="O68" s="74">
        <f>+Older!N59</f>
        <v>0</v>
      </c>
      <c r="P68" s="75"/>
      <c r="Q68" s="75"/>
      <c r="R68" s="75"/>
      <c r="U68" s="77"/>
      <c r="V68" s="77"/>
      <c r="W68" s="56"/>
      <c r="X68" s="56"/>
      <c r="Y68" s="54"/>
      <c r="Z68" s="56"/>
      <c r="AA68" s="56"/>
    </row>
    <row r="69" spans="1:27" ht="16" x14ac:dyDescent="0.2">
      <c r="A69" s="2">
        <v>1</v>
      </c>
      <c r="B69" s="48"/>
      <c r="C69" s="12" t="str">
        <f>+Older!B60</f>
        <v>Older Girls</v>
      </c>
      <c r="D69" s="12" t="str">
        <f>+Older!C60</f>
        <v>GLSOG595</v>
      </c>
      <c r="E69" s="4" t="str">
        <f>+Older!D60</f>
        <v>SWAN STRIPE TIGHTS</v>
      </c>
      <c r="F69" s="41" t="s">
        <v>76</v>
      </c>
      <c r="G69" s="95">
        <f>+Older!F60</f>
        <v>12</v>
      </c>
      <c r="H69" s="40">
        <f t="shared" si="0"/>
        <v>0</v>
      </c>
      <c r="I69" s="41" t="s">
        <v>35</v>
      </c>
      <c r="J69" s="74">
        <f>+Older!I60</f>
        <v>0</v>
      </c>
      <c r="K69" s="74">
        <f>+Older!J60</f>
        <v>0</v>
      </c>
      <c r="L69" s="74">
        <f>+Older!K60</f>
        <v>0</v>
      </c>
      <c r="M69" s="74">
        <f>+Older!L60</f>
        <v>0</v>
      </c>
      <c r="N69" s="74">
        <f>+Older!M60</f>
        <v>0</v>
      </c>
      <c r="O69" s="74">
        <f>+Older!N60</f>
        <v>0</v>
      </c>
      <c r="P69" s="75"/>
      <c r="Q69" s="75"/>
      <c r="R69" s="75"/>
      <c r="U69" s="77"/>
      <c r="V69" s="77"/>
      <c r="W69" s="56"/>
      <c r="X69" s="56"/>
      <c r="Y69" s="54"/>
      <c r="Z69" s="56"/>
      <c r="AA69" s="56"/>
    </row>
    <row r="70" spans="1:27" ht="16" x14ac:dyDescent="0.2">
      <c r="A70" s="2">
        <v>1</v>
      </c>
      <c r="B70" s="49"/>
      <c r="C70" s="12" t="str">
        <f>+Older!B61</f>
        <v>Older Girls</v>
      </c>
      <c r="D70" s="12" t="str">
        <f>+Older!C61</f>
        <v>GLSOG7</v>
      </c>
      <c r="E70" s="4" t="str">
        <f>+Older!D61</f>
        <v>FABRIC MIX DRESS STRIPE/FLORAL</v>
      </c>
      <c r="F70" s="41" t="s">
        <v>76</v>
      </c>
      <c r="G70" s="95">
        <f>+Older!F61</f>
        <v>25</v>
      </c>
      <c r="H70" s="40">
        <f t="shared" si="0"/>
        <v>0</v>
      </c>
      <c r="I70" s="41" t="s">
        <v>35</v>
      </c>
      <c r="J70" s="74">
        <f>+Older!I61</f>
        <v>0</v>
      </c>
      <c r="K70" s="74">
        <f>+Older!J61</f>
        <v>0</v>
      </c>
      <c r="L70" s="74">
        <f>+Older!K61</f>
        <v>0</v>
      </c>
      <c r="M70" s="74">
        <f>+Older!L61</f>
        <v>0</v>
      </c>
      <c r="N70" s="74">
        <f>+Older!M61</f>
        <v>0</v>
      </c>
      <c r="O70" s="74">
        <f>+Older!N61</f>
        <v>0</v>
      </c>
      <c r="P70" s="75"/>
      <c r="Q70" s="75"/>
      <c r="R70" s="75"/>
      <c r="U70" s="77"/>
      <c r="V70" s="77"/>
      <c r="W70" s="56"/>
      <c r="X70" s="56"/>
      <c r="Y70" s="54"/>
      <c r="Z70" s="56"/>
      <c r="AA70" s="56"/>
    </row>
    <row r="71" spans="1:27" ht="16" x14ac:dyDescent="0.2">
      <c r="A71" s="2">
        <v>1</v>
      </c>
      <c r="B71" s="49"/>
      <c r="C71" s="12" t="str">
        <f>+Older!B62</f>
        <v>Older Girls</v>
      </c>
      <c r="D71" s="12" t="str">
        <f>+Older!C62</f>
        <v>GLSOG9</v>
      </c>
      <c r="E71" s="4" t="str">
        <f>+Older!D62</f>
        <v>FABRIC MIX DRESS- STRIPE/dotty</v>
      </c>
      <c r="F71" s="41" t="s">
        <v>76</v>
      </c>
      <c r="G71" s="95">
        <f>+Older!F62</f>
        <v>25</v>
      </c>
      <c r="H71" s="40">
        <f t="shared" si="0"/>
        <v>0</v>
      </c>
      <c r="I71" s="41" t="s">
        <v>35</v>
      </c>
      <c r="J71" s="74">
        <f>+Older!I62</f>
        <v>0</v>
      </c>
      <c r="K71" s="74">
        <f>+Older!J62</f>
        <v>0</v>
      </c>
      <c r="L71" s="74">
        <f>+Older!K62</f>
        <v>0</v>
      </c>
      <c r="M71" s="74">
        <f>+Older!L62</f>
        <v>0</v>
      </c>
      <c r="N71" s="74">
        <f>+Older!M62</f>
        <v>0</v>
      </c>
      <c r="O71" s="74">
        <f>+Older!N62</f>
        <v>0</v>
      </c>
      <c r="P71" s="75"/>
      <c r="Q71" s="75"/>
      <c r="R71" s="75"/>
      <c r="U71" s="77"/>
      <c r="V71" s="77"/>
      <c r="W71" s="56"/>
      <c r="X71" s="56"/>
      <c r="Y71" s="54"/>
      <c r="Z71" s="56"/>
      <c r="AA71" s="56"/>
    </row>
    <row r="72" spans="1:27" ht="16" x14ac:dyDescent="0.2">
      <c r="A72" s="2">
        <v>1</v>
      </c>
      <c r="B72" s="49"/>
      <c r="C72" s="12" t="str">
        <f>+Baby!B6</f>
        <v>Baby Boy</v>
      </c>
      <c r="D72" s="12" t="str">
        <f>+Baby!C6</f>
        <v>GLSBB1</v>
      </c>
      <c r="E72" s="4" t="str">
        <f>+Baby!D6</f>
        <v>BEAR PRINT SLEEPSUIT</v>
      </c>
      <c r="F72" s="41" t="s">
        <v>76</v>
      </c>
      <c r="G72" s="95">
        <f>+Baby!E6</f>
        <v>15</v>
      </c>
      <c r="H72" s="40">
        <f t="shared" si="0"/>
        <v>0</v>
      </c>
      <c r="I72" s="41" t="s">
        <v>35</v>
      </c>
      <c r="J72" s="74">
        <f>+Baby!H6</f>
        <v>0</v>
      </c>
      <c r="K72" s="74">
        <f>+Baby!I6</f>
        <v>0</v>
      </c>
      <c r="L72" s="74">
        <f>+Baby!J6</f>
        <v>0</v>
      </c>
      <c r="M72" s="74">
        <f>+Baby!K6</f>
        <v>0</v>
      </c>
      <c r="N72" s="74">
        <f>+Baby!L6</f>
        <v>0</v>
      </c>
      <c r="O72" s="74">
        <f>+Baby!M6</f>
        <v>0</v>
      </c>
      <c r="P72" s="74">
        <f>+Baby!N6</f>
        <v>0</v>
      </c>
      <c r="Q72" s="74">
        <f>+Baby!O6</f>
        <v>0</v>
      </c>
      <c r="R72" s="74"/>
      <c r="U72" s="77"/>
      <c r="V72" s="77"/>
      <c r="W72" s="56"/>
      <c r="X72" s="56"/>
      <c r="Y72" s="56"/>
      <c r="Z72" s="56"/>
      <c r="AA72" s="56"/>
    </row>
    <row r="73" spans="1:27" ht="16" x14ac:dyDescent="0.2">
      <c r="A73" s="2">
        <v>1</v>
      </c>
      <c r="B73" s="49"/>
      <c r="C73" s="12" t="str">
        <f>+Baby!B7</f>
        <v>Baby Boy</v>
      </c>
      <c r="D73" s="12" t="str">
        <f>+Baby!C7</f>
        <v>GLSBB11</v>
      </c>
      <c r="E73" s="4" t="str">
        <f>+Baby!D7</f>
        <v>IGLOO PRINT PLAYSUIT SET</v>
      </c>
      <c r="F73" s="41" t="s">
        <v>76</v>
      </c>
      <c r="G73" s="95">
        <f>+Baby!E7</f>
        <v>22</v>
      </c>
      <c r="H73" s="40">
        <f t="shared" ref="H73:H135" si="1">SUM(J73:R73)*G73</f>
        <v>0</v>
      </c>
      <c r="I73" s="41" t="s">
        <v>35</v>
      </c>
      <c r="J73" s="74">
        <f>+Baby!H7</f>
        <v>0</v>
      </c>
      <c r="K73" s="74">
        <f>+Baby!I7</f>
        <v>0</v>
      </c>
      <c r="L73" s="74">
        <f>+Baby!J7</f>
        <v>0</v>
      </c>
      <c r="M73" s="74">
        <f>+Baby!K7</f>
        <v>0</v>
      </c>
      <c r="N73" s="74">
        <f>+Baby!L7</f>
        <v>0</v>
      </c>
      <c r="O73" s="74">
        <f>+Baby!M7</f>
        <v>0</v>
      </c>
      <c r="P73" s="74">
        <f>+Baby!N7</f>
        <v>0</v>
      </c>
      <c r="Q73" s="74">
        <f>+Baby!O7</f>
        <v>0</v>
      </c>
      <c r="R73" s="75"/>
      <c r="U73" s="77"/>
      <c r="V73" s="77"/>
      <c r="W73" s="56"/>
      <c r="X73" s="56"/>
      <c r="Y73" s="54"/>
      <c r="Z73" s="56"/>
      <c r="AA73" s="56"/>
    </row>
    <row r="74" spans="1:27" ht="16" x14ac:dyDescent="0.2">
      <c r="A74" s="2">
        <v>1</v>
      </c>
      <c r="B74" s="49"/>
      <c r="C74" s="12" t="str">
        <f>+Baby!B8</f>
        <v>Baby Boy</v>
      </c>
      <c r="D74" s="12" t="str">
        <f>+Baby!C8</f>
        <v>GLSBB12</v>
      </c>
      <c r="E74" s="4" t="str">
        <f>+Baby!D8</f>
        <v>BEAR HOUSE APPLIQUE PLAYSUIT</v>
      </c>
      <c r="F74" s="41" t="s">
        <v>76</v>
      </c>
      <c r="G74" s="95">
        <f>+Baby!E8</f>
        <v>18</v>
      </c>
      <c r="H74" s="40">
        <f t="shared" si="1"/>
        <v>0</v>
      </c>
      <c r="I74" s="41" t="s">
        <v>35</v>
      </c>
      <c r="J74" s="74">
        <f>+Baby!H8</f>
        <v>0</v>
      </c>
      <c r="K74" s="74">
        <f>+Baby!I8</f>
        <v>0</v>
      </c>
      <c r="L74" s="74">
        <f>+Baby!J8</f>
        <v>0</v>
      </c>
      <c r="M74" s="74">
        <f>+Baby!K8</f>
        <v>0</v>
      </c>
      <c r="N74" s="74">
        <f>+Baby!L8</f>
        <v>0</v>
      </c>
      <c r="O74" s="74">
        <f>+Baby!M8</f>
        <v>0</v>
      </c>
      <c r="P74" s="74">
        <f>+Baby!N8</f>
        <v>0</v>
      </c>
      <c r="Q74" s="74">
        <f>+Baby!O8</f>
        <v>0</v>
      </c>
      <c r="R74" s="75"/>
      <c r="U74" s="77"/>
      <c r="V74" s="77"/>
      <c r="W74" s="56"/>
      <c r="X74" s="56"/>
      <c r="Y74" s="56"/>
      <c r="Z74" s="56"/>
      <c r="AA74" s="56"/>
    </row>
    <row r="75" spans="1:27" ht="16" x14ac:dyDescent="0.2">
      <c r="A75" s="2">
        <v>1</v>
      </c>
      <c r="B75" s="49"/>
      <c r="C75" s="12" t="str">
        <f>+Baby!B9</f>
        <v>Baby Boy</v>
      </c>
      <c r="D75" s="12" t="str">
        <f>+Baby!C9</f>
        <v>GLSBB13</v>
      </c>
      <c r="E75" s="4" t="str">
        <f>+Baby!D9</f>
        <v>LITTLE STAR REVERSIBLE TROUSER SET</v>
      </c>
      <c r="F75" s="41" t="s">
        <v>76</v>
      </c>
      <c r="G75" s="95">
        <f>+Baby!E9</f>
        <v>27</v>
      </c>
      <c r="H75" s="40">
        <f t="shared" si="1"/>
        <v>0</v>
      </c>
      <c r="I75" s="41" t="s">
        <v>35</v>
      </c>
      <c r="J75" s="74">
        <f>+Baby!H9</f>
        <v>0</v>
      </c>
      <c r="K75" s="74">
        <f>+Baby!I9</f>
        <v>0</v>
      </c>
      <c r="L75" s="74">
        <f>+Baby!J9</f>
        <v>0</v>
      </c>
      <c r="M75" s="74">
        <f>+Baby!K9</f>
        <v>0</v>
      </c>
      <c r="N75" s="74">
        <f>+Baby!L9</f>
        <v>0</v>
      </c>
      <c r="O75" s="74">
        <f>+Baby!M9</f>
        <v>0</v>
      </c>
      <c r="P75" s="74">
        <f>+Baby!N9</f>
        <v>0</v>
      </c>
      <c r="Q75" s="74">
        <f>+Baby!O9</f>
        <v>0</v>
      </c>
      <c r="R75" s="75"/>
      <c r="U75" s="77"/>
      <c r="V75" s="77"/>
      <c r="W75" s="56"/>
      <c r="X75" s="56"/>
      <c r="Y75" s="56"/>
      <c r="Z75" s="56"/>
      <c r="AA75" s="56"/>
    </row>
    <row r="76" spans="1:27" ht="16" x14ac:dyDescent="0.2">
      <c r="A76" s="2">
        <v>1</v>
      </c>
      <c r="B76" s="49"/>
      <c r="C76" s="12" t="str">
        <f>+Baby!B10</f>
        <v>Baby Boy</v>
      </c>
      <c r="D76" s="12" t="str">
        <f>+Baby!C10</f>
        <v>GLSBB14</v>
      </c>
      <c r="E76" s="4" t="str">
        <f>+Baby!D10</f>
        <v xml:space="preserve">JERSEY DUNGAREES- CHECK </v>
      </c>
      <c r="F76" s="41" t="s">
        <v>76</v>
      </c>
      <c r="G76" s="95">
        <f>+Baby!E10</f>
        <v>18</v>
      </c>
      <c r="H76" s="40">
        <f t="shared" si="1"/>
        <v>0</v>
      </c>
      <c r="I76" s="41" t="s">
        <v>35</v>
      </c>
      <c r="J76" s="74">
        <f>+Baby!H10</f>
        <v>0</v>
      </c>
      <c r="K76" s="74">
        <f>+Baby!I10</f>
        <v>0</v>
      </c>
      <c r="L76" s="74">
        <f>+Baby!J10</f>
        <v>0</v>
      </c>
      <c r="M76" s="74">
        <f>+Baby!K10</f>
        <v>0</v>
      </c>
      <c r="N76" s="74">
        <f>+Baby!L10</f>
        <v>0</v>
      </c>
      <c r="O76" s="74">
        <f>+Baby!M10</f>
        <v>0</v>
      </c>
      <c r="P76" s="74">
        <f>+Baby!N10</f>
        <v>0</v>
      </c>
      <c r="Q76" s="74">
        <f>+Baby!O10</f>
        <v>0</v>
      </c>
      <c r="R76" s="76"/>
      <c r="U76" s="77"/>
      <c r="V76" s="77"/>
      <c r="W76" s="56"/>
      <c r="X76" s="56"/>
      <c r="Y76" s="54"/>
      <c r="Z76" s="56"/>
      <c r="AA76" s="56"/>
    </row>
    <row r="77" spans="1:27" ht="16" x14ac:dyDescent="0.2">
      <c r="A77" s="2">
        <v>1</v>
      </c>
      <c r="B77" s="49"/>
      <c r="C77" s="12" t="str">
        <f>+Baby!B11</f>
        <v>Baby Boy</v>
      </c>
      <c r="D77" s="12" t="str">
        <f>+Baby!C11</f>
        <v>GLSBB15</v>
      </c>
      <c r="E77" s="4" t="str">
        <f>+Baby!D11</f>
        <v>JERSEY DUNGAREES- BLUES STRIPE</v>
      </c>
      <c r="F77" s="41" t="s">
        <v>76</v>
      </c>
      <c r="G77" s="95">
        <f>+Baby!E11</f>
        <v>18</v>
      </c>
      <c r="H77" s="40">
        <f t="shared" si="1"/>
        <v>0</v>
      </c>
      <c r="I77" s="41" t="s">
        <v>35</v>
      </c>
      <c r="J77" s="74">
        <f>+Baby!H11</f>
        <v>0</v>
      </c>
      <c r="K77" s="74">
        <f>+Baby!I11</f>
        <v>0</v>
      </c>
      <c r="L77" s="74">
        <f>+Baby!J11</f>
        <v>0</v>
      </c>
      <c r="M77" s="74">
        <f>+Baby!K11</f>
        <v>0</v>
      </c>
      <c r="N77" s="74">
        <f>+Baby!L11</f>
        <v>0</v>
      </c>
      <c r="O77" s="74">
        <f>+Baby!M11</f>
        <v>0</v>
      </c>
      <c r="P77" s="74">
        <f>+Baby!N11</f>
        <v>0</v>
      </c>
      <c r="Q77" s="74">
        <f>+Baby!O11</f>
        <v>0</v>
      </c>
      <c r="R77" s="76"/>
      <c r="U77" s="77"/>
      <c r="V77" s="77"/>
      <c r="W77" s="56"/>
      <c r="X77" s="56"/>
      <c r="Y77" s="54"/>
      <c r="Z77" s="56"/>
      <c r="AA77" s="56"/>
    </row>
    <row r="78" spans="1:27" ht="16" x14ac:dyDescent="0.2">
      <c r="A78" s="2">
        <v>1</v>
      </c>
      <c r="B78" s="49"/>
      <c r="C78" s="12" t="str">
        <f>+Baby!B12</f>
        <v>Baby Boy</v>
      </c>
      <c r="D78" s="12" t="str">
        <f>+Baby!C12</f>
        <v>GLSBB16</v>
      </c>
      <c r="E78" s="4" t="str">
        <f>+Baby!D12</f>
        <v>APPLIQUE PLAYSUIT- BUS</v>
      </c>
      <c r="F78" s="41" t="s">
        <v>76</v>
      </c>
      <c r="G78" s="95">
        <f>+Baby!E12</f>
        <v>18</v>
      </c>
      <c r="H78" s="40">
        <f t="shared" si="1"/>
        <v>0</v>
      </c>
      <c r="I78" s="41" t="s">
        <v>35</v>
      </c>
      <c r="J78" s="74">
        <f>+Baby!H12</f>
        <v>0</v>
      </c>
      <c r="K78" s="74">
        <f>+Baby!I12</f>
        <v>0</v>
      </c>
      <c r="L78" s="74">
        <f>+Baby!J12</f>
        <v>0</v>
      </c>
      <c r="M78" s="74">
        <f>+Baby!K12</f>
        <v>0</v>
      </c>
      <c r="N78" s="74">
        <f>+Baby!L12</f>
        <v>0</v>
      </c>
      <c r="O78" s="74">
        <f>+Baby!M12</f>
        <v>0</v>
      </c>
      <c r="P78" s="74">
        <f>+Baby!N12</f>
        <v>0</v>
      </c>
      <c r="Q78" s="74">
        <f>+Baby!O12</f>
        <v>0</v>
      </c>
      <c r="R78" s="76"/>
      <c r="U78" s="77"/>
      <c r="V78" s="77"/>
      <c r="W78" s="56"/>
      <c r="X78" s="57"/>
      <c r="Y78" s="54"/>
      <c r="Z78" s="56"/>
      <c r="AA78" s="57"/>
    </row>
    <row r="79" spans="1:27" ht="16" x14ac:dyDescent="0.2">
      <c r="A79" s="2">
        <v>1</v>
      </c>
      <c r="B79" s="49"/>
      <c r="C79" s="12" t="str">
        <f>+Baby!B13</f>
        <v>Baby Boy</v>
      </c>
      <c r="D79" s="12" t="str">
        <f>+Baby!C13</f>
        <v>GLSBB17</v>
      </c>
      <c r="E79" s="4" t="str">
        <f>+Baby!D13</f>
        <v xml:space="preserve">APPLIQUE PLAYSET-PENGUIN </v>
      </c>
      <c r="F79" s="41" t="s">
        <v>76</v>
      </c>
      <c r="G79" s="95">
        <f>+Baby!E13</f>
        <v>27</v>
      </c>
      <c r="H79" s="40">
        <f t="shared" si="1"/>
        <v>0</v>
      </c>
      <c r="I79" s="41" t="s">
        <v>35</v>
      </c>
      <c r="J79" s="74">
        <f>+Baby!H13</f>
        <v>0</v>
      </c>
      <c r="K79" s="74">
        <f>+Baby!I13</f>
        <v>0</v>
      </c>
      <c r="L79" s="74">
        <f>+Baby!J13</f>
        <v>0</v>
      </c>
      <c r="M79" s="74">
        <f>+Baby!K13</f>
        <v>0</v>
      </c>
      <c r="N79" s="74">
        <f>+Baby!L13</f>
        <v>0</v>
      </c>
      <c r="O79" s="74">
        <f>+Baby!M13</f>
        <v>0</v>
      </c>
      <c r="P79" s="74">
        <f>+Baby!N13</f>
        <v>0</v>
      </c>
      <c r="Q79" s="74">
        <f>+Baby!O13</f>
        <v>0</v>
      </c>
      <c r="R79" s="76"/>
      <c r="U79" s="77"/>
      <c r="V79" s="77"/>
      <c r="W79" s="56"/>
      <c r="X79" s="56"/>
      <c r="Y79" s="54"/>
      <c r="Z79" s="56"/>
      <c r="AA79" s="57"/>
    </row>
    <row r="80" spans="1:27" ht="16" x14ac:dyDescent="0.2">
      <c r="A80" s="2">
        <v>1</v>
      </c>
      <c r="B80" s="49"/>
      <c r="C80" s="12" t="str">
        <f>+Baby!B14</f>
        <v>Baby Boy</v>
      </c>
      <c r="D80" s="12" t="str">
        <f>+Baby!C14</f>
        <v>GLSBB18</v>
      </c>
      <c r="E80" s="4" t="str">
        <f>+Baby!D14</f>
        <v>STRIPE TOP/ FLANNEL TROUSER</v>
      </c>
      <c r="F80" s="41" t="s">
        <v>76</v>
      </c>
      <c r="G80" s="95">
        <f>+Baby!E14</f>
        <v>27</v>
      </c>
      <c r="H80" s="40">
        <f t="shared" si="1"/>
        <v>0</v>
      </c>
      <c r="I80" s="41" t="s">
        <v>35</v>
      </c>
      <c r="J80" s="74">
        <f>+Baby!H14</f>
        <v>0</v>
      </c>
      <c r="K80" s="74">
        <f>+Baby!I14</f>
        <v>0</v>
      </c>
      <c r="L80" s="74">
        <f>+Baby!J14</f>
        <v>0</v>
      </c>
      <c r="M80" s="74">
        <f>+Baby!K14</f>
        <v>0</v>
      </c>
      <c r="N80" s="74">
        <f>+Baby!L14</f>
        <v>0</v>
      </c>
      <c r="O80" s="74">
        <f>+Baby!M14</f>
        <v>0</v>
      </c>
      <c r="P80" s="74">
        <f>+Baby!N14</f>
        <v>0</v>
      </c>
      <c r="Q80" s="74">
        <f>+Baby!O14</f>
        <v>0</v>
      </c>
      <c r="R80" s="76"/>
      <c r="U80" s="77"/>
      <c r="V80" s="77"/>
      <c r="W80" s="56"/>
      <c r="X80" s="57"/>
      <c r="Y80" s="54"/>
      <c r="Z80" s="56"/>
      <c r="AA80" s="57"/>
    </row>
    <row r="81" spans="1:27" ht="16" x14ac:dyDescent="0.2">
      <c r="A81" s="2">
        <v>1</v>
      </c>
      <c r="B81" s="49"/>
      <c r="C81" s="12" t="str">
        <f>+Baby!B15</f>
        <v>Baby Boy</v>
      </c>
      <c r="D81" s="12" t="str">
        <f>+Baby!C15</f>
        <v>GLSBB2</v>
      </c>
      <c r="E81" s="4" t="str">
        <f>+Baby!D15</f>
        <v>APPLIQUE UFO PLAYSUIT</v>
      </c>
      <c r="F81" s="41" t="s">
        <v>76</v>
      </c>
      <c r="G81" s="95">
        <f>+Baby!E15</f>
        <v>18</v>
      </c>
      <c r="H81" s="40">
        <f t="shared" si="1"/>
        <v>0</v>
      </c>
      <c r="I81" s="41" t="s">
        <v>35</v>
      </c>
      <c r="J81" s="74">
        <f>+Baby!H15</f>
        <v>0</v>
      </c>
      <c r="K81" s="74">
        <f>+Baby!I15</f>
        <v>0</v>
      </c>
      <c r="L81" s="74">
        <f>+Baby!J15</f>
        <v>0</v>
      </c>
      <c r="M81" s="74">
        <f>+Baby!K15</f>
        <v>0</v>
      </c>
      <c r="N81" s="74">
        <f>+Baby!L15</f>
        <v>0</v>
      </c>
      <c r="O81" s="74">
        <f>+Baby!M15</f>
        <v>0</v>
      </c>
      <c r="P81" s="74">
        <f>+Baby!N15</f>
        <v>0</v>
      </c>
      <c r="Q81" s="74">
        <f>+Baby!O15</f>
        <v>0</v>
      </c>
      <c r="R81" s="76"/>
      <c r="U81" s="77"/>
      <c r="V81" s="77"/>
      <c r="W81" s="56"/>
      <c r="X81" s="56"/>
      <c r="Y81" s="56"/>
      <c r="Z81" s="56"/>
      <c r="AA81" s="56"/>
    </row>
    <row r="82" spans="1:27" ht="16" x14ac:dyDescent="0.2">
      <c r="A82" s="2">
        <v>1</v>
      </c>
      <c r="B82" s="49"/>
      <c r="C82" s="12" t="str">
        <f>+Baby!B16</f>
        <v>Baby Boy</v>
      </c>
      <c r="D82" s="12" t="str">
        <f>+Baby!C16</f>
        <v>GLSBB20</v>
      </c>
      <c r="E82" s="4" t="str">
        <f>+Baby!D16</f>
        <v>ROCKET CHECK REVERSIBLE TROUSER SET</v>
      </c>
      <c r="F82" s="41" t="s">
        <v>76</v>
      </c>
      <c r="G82" s="95">
        <f>+Baby!E16</f>
        <v>27</v>
      </c>
      <c r="H82" s="40">
        <f t="shared" si="1"/>
        <v>0</v>
      </c>
      <c r="I82" s="41" t="s">
        <v>35</v>
      </c>
      <c r="J82" s="74">
        <f>+Baby!H16</f>
        <v>0</v>
      </c>
      <c r="K82" s="74">
        <f>+Baby!I16</f>
        <v>0</v>
      </c>
      <c r="L82" s="74">
        <f>+Baby!J16</f>
        <v>0</v>
      </c>
      <c r="M82" s="74">
        <f>+Baby!K16</f>
        <v>0</v>
      </c>
      <c r="N82" s="74">
        <f>+Baby!L16</f>
        <v>0</v>
      </c>
      <c r="O82" s="74">
        <f>+Baby!M16</f>
        <v>0</v>
      </c>
      <c r="P82" s="74">
        <f>+Baby!N16</f>
        <v>0</v>
      </c>
      <c r="Q82" s="74">
        <f>+Baby!O16</f>
        <v>0</v>
      </c>
      <c r="R82" s="76"/>
      <c r="U82" s="77"/>
      <c r="V82" s="77"/>
      <c r="W82" s="56"/>
      <c r="X82" s="56"/>
      <c r="Y82" s="58"/>
      <c r="Z82" s="56"/>
      <c r="AA82" s="56"/>
    </row>
    <row r="83" spans="1:27" ht="16" x14ac:dyDescent="0.2">
      <c r="A83" s="2">
        <v>1</v>
      </c>
      <c r="B83" s="49"/>
      <c r="C83" s="12" t="str">
        <f>+Baby!B17</f>
        <v>Baby Boy</v>
      </c>
      <c r="D83" s="12" t="str">
        <f>+Baby!C17</f>
        <v>GLSBB21</v>
      </c>
      <c r="E83" s="4" t="str">
        <f>+Baby!D17</f>
        <v>COLLAR PLAYSUIT</v>
      </c>
      <c r="F83" s="41" t="s">
        <v>76</v>
      </c>
      <c r="G83" s="95">
        <f>+Baby!E17</f>
        <v>18</v>
      </c>
      <c r="H83" s="40">
        <f t="shared" si="1"/>
        <v>0</v>
      </c>
      <c r="I83" s="41" t="s">
        <v>35</v>
      </c>
      <c r="J83" s="74">
        <f>+Baby!H17</f>
        <v>0</v>
      </c>
      <c r="K83" s="74">
        <f>+Baby!I17</f>
        <v>0</v>
      </c>
      <c r="L83" s="74">
        <f>+Baby!J17</f>
        <v>0</v>
      </c>
      <c r="M83" s="74">
        <f>+Baby!K17</f>
        <v>0</v>
      </c>
      <c r="N83" s="74">
        <f>+Baby!L17</f>
        <v>0</v>
      </c>
      <c r="O83" s="74">
        <f>+Baby!M17</f>
        <v>0</v>
      </c>
      <c r="P83" s="74">
        <f>+Baby!N17</f>
        <v>0</v>
      </c>
      <c r="Q83" s="74">
        <f>+Baby!O17</f>
        <v>0</v>
      </c>
      <c r="R83" s="76"/>
      <c r="U83" s="77"/>
      <c r="V83" s="77"/>
      <c r="W83" s="56"/>
      <c r="X83" s="56"/>
      <c r="Y83" s="58"/>
      <c r="Z83" s="56"/>
      <c r="AA83" s="56"/>
    </row>
    <row r="84" spans="1:27" ht="16" x14ac:dyDescent="0.2">
      <c r="A84" s="2">
        <v>1</v>
      </c>
      <c r="B84" s="49"/>
      <c r="C84" s="12" t="str">
        <f>+Baby!B18</f>
        <v>Baby Boy</v>
      </c>
      <c r="D84" s="12" t="str">
        <f>+Baby!C18</f>
        <v>GLSBB22</v>
      </c>
      <c r="E84" s="4" t="str">
        <f>+Baby!D18</f>
        <v>STAR PRINT SWEATSHIRT/ JOGGERS SET</v>
      </c>
      <c r="F84" s="41" t="s">
        <v>76</v>
      </c>
      <c r="G84" s="95">
        <f>+Baby!E18</f>
        <v>27</v>
      </c>
      <c r="H84" s="40">
        <f t="shared" si="1"/>
        <v>0</v>
      </c>
      <c r="I84" s="41" t="s">
        <v>35</v>
      </c>
      <c r="J84" s="74">
        <f>+Baby!H18</f>
        <v>0</v>
      </c>
      <c r="K84" s="74">
        <f>+Baby!I18</f>
        <v>0</v>
      </c>
      <c r="L84" s="74">
        <f>+Baby!J18</f>
        <v>0</v>
      </c>
      <c r="M84" s="74">
        <f>+Baby!K18</f>
        <v>0</v>
      </c>
      <c r="N84" s="74">
        <f>+Baby!L18</f>
        <v>0</v>
      </c>
      <c r="O84" s="74">
        <f>+Baby!M18</f>
        <v>0</v>
      </c>
      <c r="P84" s="74">
        <f>+Baby!N18</f>
        <v>0</v>
      </c>
      <c r="Q84" s="74">
        <f>+Baby!O18</f>
        <v>0</v>
      </c>
      <c r="R84" s="76"/>
      <c r="U84" s="77"/>
      <c r="V84" s="77"/>
      <c r="W84" s="56"/>
      <c r="X84" s="56"/>
      <c r="Y84" s="58"/>
      <c r="Z84" s="56"/>
      <c r="AA84" s="56"/>
    </row>
    <row r="85" spans="1:27" ht="16" x14ac:dyDescent="0.2">
      <c r="A85" s="2">
        <v>1</v>
      </c>
      <c r="B85" s="48"/>
      <c r="C85" s="12" t="str">
        <f>+Baby!B19</f>
        <v>Baby Boy</v>
      </c>
      <c r="D85" s="12" t="str">
        <f>+Baby!C19</f>
        <v>GLSBB23</v>
      </c>
      <c r="E85" s="4" t="str">
        <f>+Baby!D19</f>
        <v>ROCKET SWEAT 3PC SET</v>
      </c>
      <c r="F85" s="41" t="s">
        <v>76</v>
      </c>
      <c r="G85" s="95">
        <f>+Baby!E19</f>
        <v>27</v>
      </c>
      <c r="H85" s="40">
        <f t="shared" si="1"/>
        <v>0</v>
      </c>
      <c r="I85" s="41" t="s">
        <v>35</v>
      </c>
      <c r="J85" s="74">
        <f>+Baby!H19</f>
        <v>0</v>
      </c>
      <c r="K85" s="74">
        <f>+Baby!I19</f>
        <v>0</v>
      </c>
      <c r="L85" s="74">
        <f>+Baby!J19</f>
        <v>0</v>
      </c>
      <c r="M85" s="74">
        <f>+Baby!K19</f>
        <v>0</v>
      </c>
      <c r="N85" s="74">
        <f>+Baby!L19</f>
        <v>0</v>
      </c>
      <c r="O85" s="74">
        <f>+Baby!M19</f>
        <v>0</v>
      </c>
      <c r="P85" s="74">
        <f>+Baby!N19</f>
        <v>0</v>
      </c>
      <c r="Q85" s="74">
        <f>+Baby!O19</f>
        <v>0</v>
      </c>
      <c r="R85" s="76"/>
      <c r="U85" s="77"/>
      <c r="V85" s="77"/>
      <c r="W85" s="56"/>
      <c r="X85" s="56"/>
      <c r="Y85" s="54"/>
      <c r="Z85" s="56"/>
      <c r="AA85" s="56"/>
    </row>
    <row r="86" spans="1:27" ht="16" x14ac:dyDescent="0.2">
      <c r="A86" s="2">
        <v>1</v>
      </c>
      <c r="B86" s="49"/>
      <c r="C86" s="12" t="str">
        <f>+Baby!B20</f>
        <v>Baby Boy</v>
      </c>
      <c r="D86" s="12" t="str">
        <f>+Baby!C20</f>
        <v>GLSBB24</v>
      </c>
      <c r="E86" s="4" t="str">
        <f>+Baby!D20</f>
        <v>WOVEN CHECK SHIRT/CORD REVERSIBLE SET</v>
      </c>
      <c r="F86" s="41" t="s">
        <v>76</v>
      </c>
      <c r="G86" s="95">
        <f>+Baby!E20</f>
        <v>29</v>
      </c>
      <c r="H86" s="40">
        <f t="shared" si="1"/>
        <v>0</v>
      </c>
      <c r="I86" s="41" t="s">
        <v>35</v>
      </c>
      <c r="J86" s="74">
        <f>+Baby!H20</f>
        <v>0</v>
      </c>
      <c r="K86" s="74">
        <f>+Baby!I20</f>
        <v>0</v>
      </c>
      <c r="L86" s="74">
        <f>+Baby!J20</f>
        <v>0</v>
      </c>
      <c r="M86" s="74">
        <f>+Baby!K20</f>
        <v>0</v>
      </c>
      <c r="N86" s="74">
        <f>+Baby!L20</f>
        <v>0</v>
      </c>
      <c r="O86" s="74">
        <f>+Baby!M20</f>
        <v>0</v>
      </c>
      <c r="P86" s="74">
        <f>+Baby!N20</f>
        <v>0</v>
      </c>
      <c r="Q86" s="74">
        <f>+Baby!O20</f>
        <v>0</v>
      </c>
      <c r="R86" s="76"/>
      <c r="U86" s="77"/>
      <c r="V86" s="77"/>
      <c r="W86" s="56"/>
      <c r="X86" s="56"/>
      <c r="Y86" s="58"/>
      <c r="Z86" s="56"/>
      <c r="AA86" s="56"/>
    </row>
    <row r="87" spans="1:27" ht="16" x14ac:dyDescent="0.2">
      <c r="A87" s="2">
        <v>1</v>
      </c>
      <c r="B87" s="49"/>
      <c r="C87" s="12" t="str">
        <f>+Baby!B21</f>
        <v>Baby Boy</v>
      </c>
      <c r="D87" s="12" t="str">
        <f>+Baby!C21</f>
        <v>GLSBB25</v>
      </c>
      <c r="E87" s="4" t="str">
        <f>+Baby!D21</f>
        <v>ROCKET PRINT OUTERSUIT</v>
      </c>
      <c r="F87" s="41" t="s">
        <v>76</v>
      </c>
      <c r="G87" s="95">
        <f>+Baby!E21</f>
        <v>22</v>
      </c>
      <c r="H87" s="40">
        <f t="shared" si="1"/>
        <v>0</v>
      </c>
      <c r="I87" s="41" t="s">
        <v>35</v>
      </c>
      <c r="J87" s="74">
        <f>+Baby!H21</f>
        <v>0</v>
      </c>
      <c r="K87" s="74">
        <f>+Baby!I21</f>
        <v>0</v>
      </c>
      <c r="L87" s="74">
        <f>+Baby!J21</f>
        <v>0</v>
      </c>
      <c r="M87" s="74">
        <f>+Baby!K21</f>
        <v>0</v>
      </c>
      <c r="N87" s="74">
        <f>+Baby!L21</f>
        <v>0</v>
      </c>
      <c r="O87" s="74">
        <f>+Baby!M21</f>
        <v>0</v>
      </c>
      <c r="P87" s="74">
        <f>+Baby!N21</f>
        <v>0</v>
      </c>
      <c r="Q87" s="74">
        <f>+Baby!O21</f>
        <v>0</v>
      </c>
      <c r="R87" s="76"/>
      <c r="U87" s="77"/>
      <c r="V87" s="77"/>
      <c r="W87" s="56"/>
      <c r="X87" s="56"/>
      <c r="Y87" s="58"/>
      <c r="Z87" s="56"/>
      <c r="AA87" s="56"/>
    </row>
    <row r="88" spans="1:27" ht="16" x14ac:dyDescent="0.2">
      <c r="A88" s="2">
        <v>1</v>
      </c>
      <c r="B88" s="49"/>
      <c r="C88" s="12" t="str">
        <f>+Baby!B22</f>
        <v>Baby Boy</v>
      </c>
      <c r="D88" s="12" t="str">
        <f>+Baby!C22</f>
        <v>GLSBB26</v>
      </c>
      <c r="E88" s="4" t="str">
        <f>+Baby!D22</f>
        <v>ROCKET DUNGAREES</v>
      </c>
      <c r="F88" s="41" t="s">
        <v>76</v>
      </c>
      <c r="G88" s="95">
        <f>+Baby!E22</f>
        <v>18</v>
      </c>
      <c r="H88" s="40">
        <f t="shared" si="1"/>
        <v>0</v>
      </c>
      <c r="I88" s="41" t="s">
        <v>35</v>
      </c>
      <c r="J88" s="74">
        <f>+Baby!H22</f>
        <v>0</v>
      </c>
      <c r="K88" s="74">
        <f>+Baby!I22</f>
        <v>0</v>
      </c>
      <c r="L88" s="74">
        <f>+Baby!J22</f>
        <v>0</v>
      </c>
      <c r="M88" s="74">
        <f>+Baby!K22</f>
        <v>0</v>
      </c>
      <c r="N88" s="74">
        <f>+Baby!L22</f>
        <v>0</v>
      </c>
      <c r="O88" s="74">
        <f>+Baby!M22</f>
        <v>0</v>
      </c>
      <c r="P88" s="74">
        <f>+Baby!N22</f>
        <v>0</v>
      </c>
      <c r="Q88" s="74">
        <f>+Baby!O22</f>
        <v>0</v>
      </c>
      <c r="R88" s="76"/>
      <c r="U88" s="77"/>
      <c r="V88" s="77"/>
      <c r="W88" s="56"/>
      <c r="X88" s="56"/>
      <c r="Y88" s="58"/>
      <c r="Z88" s="56"/>
      <c r="AA88" s="56"/>
    </row>
    <row r="89" spans="1:27" ht="16" x14ac:dyDescent="0.2">
      <c r="A89" s="2">
        <v>1</v>
      </c>
      <c r="B89" s="49"/>
      <c r="C89" s="12" t="str">
        <f>+Baby!B23</f>
        <v>Baby Boy</v>
      </c>
      <c r="D89" s="12" t="str">
        <f>+Baby!C23</f>
        <v>GLSBB27</v>
      </c>
      <c r="E89" s="4" t="str">
        <f>+Baby!D23</f>
        <v>STRIPE NAVY LEGGING</v>
      </c>
      <c r="F89" s="41" t="s">
        <v>76</v>
      </c>
      <c r="G89" s="95">
        <f>+Baby!E23</f>
        <v>12</v>
      </c>
      <c r="H89" s="40">
        <f t="shared" si="1"/>
        <v>0</v>
      </c>
      <c r="I89" s="41" t="s">
        <v>35</v>
      </c>
      <c r="J89" s="74">
        <f>+Baby!H23</f>
        <v>0</v>
      </c>
      <c r="K89" s="74">
        <f>+Baby!I23</f>
        <v>0</v>
      </c>
      <c r="L89" s="74">
        <f>+Baby!J23</f>
        <v>0</v>
      </c>
      <c r="M89" s="74">
        <f>+Baby!K23</f>
        <v>0</v>
      </c>
      <c r="N89" s="74">
        <f>+Baby!L23</f>
        <v>0</v>
      </c>
      <c r="O89" s="74">
        <f>+Baby!M23</f>
        <v>0</v>
      </c>
      <c r="P89" s="74">
        <f>+Baby!N23</f>
        <v>0</v>
      </c>
      <c r="Q89" s="74">
        <f>+Baby!O23</f>
        <v>0</v>
      </c>
      <c r="R89" s="76"/>
      <c r="U89" s="77"/>
      <c r="V89" s="77"/>
      <c r="W89" s="56"/>
      <c r="X89" s="56"/>
      <c r="Y89" s="58"/>
      <c r="Z89" s="56"/>
      <c r="AA89" s="56"/>
    </row>
    <row r="90" spans="1:27" ht="16" x14ac:dyDescent="0.2">
      <c r="A90" s="2">
        <v>1</v>
      </c>
      <c r="B90" s="49"/>
      <c r="C90" s="12" t="str">
        <f>+Baby!B24</f>
        <v>Baby Boy</v>
      </c>
      <c r="D90" s="12" t="str">
        <f>+Baby!C24</f>
        <v>GLSBB28</v>
      </c>
      <c r="E90" s="4" t="str">
        <f>+Baby!D24</f>
        <v>ROCKET SWEATSHIRT</v>
      </c>
      <c r="F90" s="41" t="s">
        <v>76</v>
      </c>
      <c r="G90" s="95">
        <f>+Baby!E24</f>
        <v>14</v>
      </c>
      <c r="H90" s="40">
        <f t="shared" si="1"/>
        <v>0</v>
      </c>
      <c r="I90" s="41" t="s">
        <v>35</v>
      </c>
      <c r="J90" s="74">
        <f>+Baby!H24</f>
        <v>0</v>
      </c>
      <c r="K90" s="74">
        <f>+Baby!I24</f>
        <v>0</v>
      </c>
      <c r="L90" s="74">
        <f>+Baby!J24</f>
        <v>0</v>
      </c>
      <c r="M90" s="74">
        <f>+Baby!K24</f>
        <v>0</v>
      </c>
      <c r="N90" s="74">
        <f>+Baby!L24</f>
        <v>0</v>
      </c>
      <c r="O90" s="74">
        <f>+Baby!M24</f>
        <v>0</v>
      </c>
      <c r="P90" s="74">
        <f>+Baby!N24</f>
        <v>0</v>
      </c>
      <c r="Q90" s="74">
        <f>+Baby!O24</f>
        <v>0</v>
      </c>
      <c r="R90" s="76"/>
      <c r="U90" s="77"/>
      <c r="V90" s="77"/>
      <c r="W90" s="56"/>
      <c r="X90" s="56"/>
      <c r="Y90" s="58"/>
      <c r="Z90" s="56"/>
      <c r="AA90" s="56"/>
    </row>
    <row r="91" spans="1:27" ht="16" x14ac:dyDescent="0.2">
      <c r="A91" s="2">
        <v>1</v>
      </c>
      <c r="B91" s="49"/>
      <c r="C91" s="12" t="str">
        <f>+Baby!B25</f>
        <v>Baby Boy</v>
      </c>
      <c r="D91" s="12" t="str">
        <f>+Baby!C25</f>
        <v>GLSBB3</v>
      </c>
      <c r="E91" s="4" t="str">
        <f>+Baby!D25</f>
        <v>APPLIQUE BEAR PLAYSET</v>
      </c>
      <c r="F91" s="41" t="s">
        <v>76</v>
      </c>
      <c r="G91" s="95">
        <f>+Baby!E25</f>
        <v>25</v>
      </c>
      <c r="H91" s="40">
        <f t="shared" si="1"/>
        <v>0</v>
      </c>
      <c r="I91" s="41" t="s">
        <v>35</v>
      </c>
      <c r="J91" s="74">
        <f>+Baby!H25</f>
        <v>0</v>
      </c>
      <c r="K91" s="74">
        <f>+Baby!I25</f>
        <v>0</v>
      </c>
      <c r="L91" s="74">
        <f>+Baby!J25</f>
        <v>0</v>
      </c>
      <c r="M91" s="74">
        <f>+Baby!K25</f>
        <v>0</v>
      </c>
      <c r="N91" s="74">
        <f>+Baby!L25</f>
        <v>0</v>
      </c>
      <c r="O91" s="74">
        <f>+Baby!M25</f>
        <v>0</v>
      </c>
      <c r="P91" s="74">
        <f>+Baby!N25</f>
        <v>0</v>
      </c>
      <c r="Q91" s="74">
        <f>+Baby!O25</f>
        <v>0</v>
      </c>
      <c r="R91" s="76"/>
      <c r="U91" s="77"/>
      <c r="V91" s="77"/>
      <c r="W91" s="56"/>
      <c r="X91" s="56"/>
      <c r="Y91" s="58"/>
      <c r="Z91" s="56"/>
      <c r="AA91" s="56"/>
    </row>
    <row r="92" spans="1:27" ht="16" x14ac:dyDescent="0.2">
      <c r="A92" s="2">
        <v>1</v>
      </c>
      <c r="B92" s="49"/>
      <c r="C92" s="12" t="str">
        <f>+Baby!B26</f>
        <v>Baby Boy</v>
      </c>
      <c r="D92" s="12" t="str">
        <f>+Baby!C26</f>
        <v>GLSBB34</v>
      </c>
      <c r="E92" s="4" t="str">
        <f>+Baby!D26</f>
        <v>CHARACTER KNEE LITTLE BEAR SET</v>
      </c>
      <c r="F92" s="41" t="s">
        <v>76</v>
      </c>
      <c r="G92" s="95">
        <f>+Baby!E26</f>
        <v>27</v>
      </c>
      <c r="H92" s="40">
        <f t="shared" si="1"/>
        <v>0</v>
      </c>
      <c r="I92" s="41" t="s">
        <v>35</v>
      </c>
      <c r="J92" s="74">
        <f>+Baby!H26</f>
        <v>0</v>
      </c>
      <c r="K92" s="74">
        <f>+Baby!I26</f>
        <v>0</v>
      </c>
      <c r="L92" s="74">
        <f>+Baby!J26</f>
        <v>0</v>
      </c>
      <c r="M92" s="74">
        <f>+Baby!K26</f>
        <v>0</v>
      </c>
      <c r="N92" s="74">
        <f>+Baby!L26</f>
        <v>0</v>
      </c>
      <c r="O92" s="74">
        <f>+Baby!M26</f>
        <v>0</v>
      </c>
      <c r="P92" s="74">
        <f>+Baby!N26</f>
        <v>0</v>
      </c>
      <c r="Q92" s="74">
        <f>+Baby!O26</f>
        <v>0</v>
      </c>
      <c r="R92" s="76"/>
      <c r="U92" s="77"/>
      <c r="V92" s="77"/>
      <c r="W92" s="56"/>
      <c r="X92" s="56"/>
      <c r="Y92" s="58"/>
      <c r="Z92" s="56"/>
      <c r="AA92" s="56"/>
    </row>
    <row r="93" spans="1:27" ht="16" x14ac:dyDescent="0.2">
      <c r="A93" s="2">
        <v>1</v>
      </c>
      <c r="B93" s="49"/>
      <c r="C93" s="12" t="str">
        <f>+Baby!B27</f>
        <v>Baby Boy</v>
      </c>
      <c r="D93" s="12" t="str">
        <f>+Baby!C27</f>
        <v>GLSBB36</v>
      </c>
      <c r="E93" s="4" t="str">
        <f>+Baby!D27</f>
        <v>STAR PRINT OUTERSUIT</v>
      </c>
      <c r="F93" s="41" t="s">
        <v>76</v>
      </c>
      <c r="G93" s="95">
        <f>+Baby!E27</f>
        <v>22</v>
      </c>
      <c r="H93" s="40">
        <f t="shared" si="1"/>
        <v>0</v>
      </c>
      <c r="I93" s="41" t="s">
        <v>35</v>
      </c>
      <c r="J93" s="74">
        <f>+Baby!H27</f>
        <v>0</v>
      </c>
      <c r="K93" s="74">
        <f>+Baby!I27</f>
        <v>0</v>
      </c>
      <c r="L93" s="74">
        <f>+Baby!J27</f>
        <v>0</v>
      </c>
      <c r="M93" s="74">
        <f>+Baby!K27</f>
        <v>0</v>
      </c>
      <c r="N93" s="74">
        <f>+Baby!L27</f>
        <v>0</v>
      </c>
      <c r="O93" s="74">
        <f>+Baby!M27</f>
        <v>0</v>
      </c>
      <c r="P93" s="74">
        <f>+Baby!N27</f>
        <v>0</v>
      </c>
      <c r="Q93" s="74">
        <f>+Baby!O27</f>
        <v>0</v>
      </c>
      <c r="R93" s="76"/>
      <c r="U93" s="77"/>
      <c r="V93" s="77"/>
      <c r="W93" s="56"/>
      <c r="X93" s="56"/>
      <c r="Y93" s="58"/>
      <c r="Z93" s="56"/>
      <c r="AA93" s="56"/>
    </row>
    <row r="94" spans="1:27" ht="16" x14ac:dyDescent="0.2">
      <c r="A94" s="2">
        <v>1</v>
      </c>
      <c r="B94" s="49"/>
      <c r="C94" s="12" t="str">
        <f>+Baby!B28</f>
        <v>Baby Boy</v>
      </c>
      <c r="D94" s="12" t="str">
        <f>+Baby!C28</f>
        <v>GLSBB4</v>
      </c>
      <c r="E94" s="4" t="str">
        <f>+Baby!D28</f>
        <v>BEAR SWEATSHIRT AND LEGGINGS</v>
      </c>
      <c r="F94" s="41" t="s">
        <v>76</v>
      </c>
      <c r="G94" s="95">
        <f>+Baby!E28</f>
        <v>27</v>
      </c>
      <c r="H94" s="40">
        <f t="shared" si="1"/>
        <v>0</v>
      </c>
      <c r="I94" s="41" t="s">
        <v>35</v>
      </c>
      <c r="J94" s="74">
        <f>+Baby!H28</f>
        <v>0</v>
      </c>
      <c r="K94" s="74">
        <f>+Baby!I28</f>
        <v>0</v>
      </c>
      <c r="L94" s="74">
        <f>+Baby!J28</f>
        <v>0</v>
      </c>
      <c r="M94" s="74">
        <f>+Baby!K28</f>
        <v>0</v>
      </c>
      <c r="N94" s="74">
        <f>+Baby!L28</f>
        <v>0</v>
      </c>
      <c r="O94" s="74">
        <f>+Baby!M28</f>
        <v>0</v>
      </c>
      <c r="P94" s="74">
        <f>+Baby!N28</f>
        <v>0</v>
      </c>
      <c r="Q94" s="74">
        <f>+Baby!O28</f>
        <v>0</v>
      </c>
      <c r="R94" s="76"/>
      <c r="U94" s="77"/>
      <c r="V94" s="77"/>
      <c r="W94" s="56"/>
      <c r="X94" s="56"/>
      <c r="Y94" s="58"/>
      <c r="Z94" s="56"/>
      <c r="AA94" s="56"/>
    </row>
    <row r="95" spans="1:27" ht="16" x14ac:dyDescent="0.2">
      <c r="A95" s="2">
        <v>1</v>
      </c>
      <c r="B95" s="49"/>
      <c r="C95" s="12" t="str">
        <f>+Baby!B29</f>
        <v>Baby Boy</v>
      </c>
      <c r="D95" s="12" t="str">
        <f>+Baby!C29</f>
        <v>GLSBB6</v>
      </c>
      <c r="E95" s="4" t="str">
        <f>+Baby!D29</f>
        <v xml:space="preserve">NAVY STRIPE TOP </v>
      </c>
      <c r="F95" s="41" t="s">
        <v>76</v>
      </c>
      <c r="G95" s="95">
        <f>+Baby!E29</f>
        <v>10</v>
      </c>
      <c r="H95" s="40">
        <f t="shared" si="1"/>
        <v>0</v>
      </c>
      <c r="I95" s="41" t="s">
        <v>35</v>
      </c>
      <c r="J95" s="74">
        <f>+Baby!H29</f>
        <v>0</v>
      </c>
      <c r="K95" s="74">
        <f>+Baby!I29</f>
        <v>0</v>
      </c>
      <c r="L95" s="74">
        <f>+Baby!J29</f>
        <v>0</v>
      </c>
      <c r="M95" s="74">
        <f>+Baby!K29</f>
        <v>0</v>
      </c>
      <c r="N95" s="74">
        <f>+Baby!L29</f>
        <v>0</v>
      </c>
      <c r="O95" s="74">
        <f>+Baby!M29</f>
        <v>0</v>
      </c>
      <c r="P95" s="74">
        <f>+Baby!N29</f>
        <v>0</v>
      </c>
      <c r="Q95" s="74">
        <f>+Baby!O29</f>
        <v>0</v>
      </c>
      <c r="R95" s="76"/>
      <c r="U95" s="77"/>
      <c r="V95" s="77"/>
      <c r="W95" s="56"/>
      <c r="X95" s="56"/>
      <c r="Y95" s="54"/>
      <c r="Z95" s="56"/>
      <c r="AA95" s="56"/>
    </row>
    <row r="96" spans="1:27" ht="16" x14ac:dyDescent="0.2">
      <c r="A96" s="2">
        <v>1</v>
      </c>
      <c r="B96" s="49"/>
      <c r="C96" s="12" t="str">
        <f>+Baby!B30</f>
        <v>Baby Boy</v>
      </c>
      <c r="D96" s="12" t="str">
        <f>+Baby!C30</f>
        <v>GLSBB7</v>
      </c>
      <c r="E96" s="4" t="str">
        <f>+Baby!D30</f>
        <v>PLACKET TOP</v>
      </c>
      <c r="F96" s="41" t="s">
        <v>76</v>
      </c>
      <c r="G96" s="95">
        <f>+Baby!E30</f>
        <v>10</v>
      </c>
      <c r="H96" s="40">
        <f t="shared" si="1"/>
        <v>0</v>
      </c>
      <c r="I96" s="41" t="s">
        <v>35</v>
      </c>
      <c r="J96" s="74">
        <f>+Baby!H30</f>
        <v>0</v>
      </c>
      <c r="K96" s="74">
        <f>+Baby!I30</f>
        <v>0</v>
      </c>
      <c r="L96" s="74">
        <f>+Baby!J30</f>
        <v>0</v>
      </c>
      <c r="M96" s="74">
        <f>+Baby!K30</f>
        <v>0</v>
      </c>
      <c r="N96" s="74">
        <f>+Baby!L30</f>
        <v>0</v>
      </c>
      <c r="O96" s="74">
        <f>+Baby!M30</f>
        <v>0</v>
      </c>
      <c r="P96" s="74">
        <f>+Baby!N30</f>
        <v>0</v>
      </c>
      <c r="Q96" s="74">
        <f>+Baby!O30</f>
        <v>0</v>
      </c>
      <c r="R96" s="76"/>
      <c r="U96" s="77"/>
      <c r="V96" s="77"/>
      <c r="W96" s="56"/>
      <c r="X96" s="56"/>
      <c r="Y96" s="58"/>
      <c r="Z96" s="56"/>
      <c r="AA96" s="56"/>
    </row>
    <row r="97" spans="1:27" ht="16" x14ac:dyDescent="0.2">
      <c r="B97" s="49"/>
      <c r="C97" s="12" t="str">
        <f>+Baby!B31</f>
        <v>Baby Boy</v>
      </c>
      <c r="D97" s="12" t="str">
        <f>+Baby!C31</f>
        <v>GLSBB9</v>
      </c>
      <c r="E97" s="4" t="str">
        <f>+Baby!D31</f>
        <v>LITTLE STAR SWEAT AND IGLOO LEGGINGS SET</v>
      </c>
      <c r="F97" s="41" t="s">
        <v>76</v>
      </c>
      <c r="G97" s="95">
        <f>+Baby!E31</f>
        <v>25</v>
      </c>
      <c r="H97" s="40">
        <f t="shared" si="1"/>
        <v>0</v>
      </c>
      <c r="I97" s="41" t="s">
        <v>35</v>
      </c>
      <c r="J97" s="74">
        <f>+Baby!H31</f>
        <v>0</v>
      </c>
      <c r="K97" s="74">
        <f>+Baby!I31</f>
        <v>0</v>
      </c>
      <c r="L97" s="74">
        <f>+Baby!J31</f>
        <v>0</v>
      </c>
      <c r="M97" s="74">
        <f>+Baby!K31</f>
        <v>0</v>
      </c>
      <c r="N97" s="74">
        <f>+Baby!L31</f>
        <v>0</v>
      </c>
      <c r="O97" s="74">
        <f>+Baby!M31</f>
        <v>0</v>
      </c>
      <c r="P97" s="74">
        <f>+Baby!N31</f>
        <v>0</v>
      </c>
      <c r="Q97" s="74">
        <f>+Baby!O31</f>
        <v>0</v>
      </c>
      <c r="R97" s="76"/>
      <c r="U97" s="77"/>
      <c r="V97" s="77"/>
      <c r="W97" s="56"/>
      <c r="X97" s="56"/>
      <c r="Y97" s="58"/>
      <c r="Z97" s="56"/>
      <c r="AA97" s="56"/>
    </row>
    <row r="98" spans="1:27" ht="16" x14ac:dyDescent="0.2">
      <c r="B98" s="49"/>
      <c r="C98" s="12" t="str">
        <f>+Baby!B32</f>
        <v>Baby Girl</v>
      </c>
      <c r="D98" s="12" t="str">
        <f>+Baby!C32</f>
        <v>GLSBG1</v>
      </c>
      <c r="E98" s="4" t="str">
        <f>+Baby!D32</f>
        <v>BEAR FACE PRINTED PLAYSUIT</v>
      </c>
      <c r="F98" s="41" t="s">
        <v>76</v>
      </c>
      <c r="G98" s="95">
        <f>+Baby!E32</f>
        <v>15</v>
      </c>
      <c r="H98" s="40">
        <f t="shared" si="1"/>
        <v>0</v>
      </c>
      <c r="I98" s="41" t="s">
        <v>35</v>
      </c>
      <c r="J98" s="74">
        <f>+Baby!H32</f>
        <v>0</v>
      </c>
      <c r="K98" s="74">
        <f>+Baby!I32</f>
        <v>0</v>
      </c>
      <c r="L98" s="74">
        <f>+Baby!J32</f>
        <v>0</v>
      </c>
      <c r="M98" s="74">
        <f>+Baby!K32</f>
        <v>0</v>
      </c>
      <c r="N98" s="74">
        <f>+Baby!L32</f>
        <v>0</v>
      </c>
      <c r="O98" s="74">
        <f>+Baby!M32</f>
        <v>0</v>
      </c>
      <c r="P98" s="74">
        <f>+Baby!N32</f>
        <v>0</v>
      </c>
      <c r="Q98" s="74">
        <f>+Baby!O32</f>
        <v>0</v>
      </c>
      <c r="R98" s="76"/>
      <c r="U98" s="77"/>
      <c r="V98" s="77"/>
      <c r="W98" s="56"/>
      <c r="X98" s="56"/>
      <c r="Y98" s="58"/>
      <c r="Z98" s="56"/>
      <c r="AA98" s="56"/>
    </row>
    <row r="99" spans="1:27" ht="16" x14ac:dyDescent="0.2">
      <c r="B99" s="49"/>
      <c r="C99" s="12" t="str">
        <f>+Baby!B33</f>
        <v>Baby Girl</v>
      </c>
      <c r="D99" s="12" t="str">
        <f>+Baby!C33</f>
        <v>GLSBG11</v>
      </c>
      <c r="E99" s="4" t="str">
        <f>+Baby!D33</f>
        <v>SWAN PRINT PLAYSUIT/HAT SET</v>
      </c>
      <c r="F99" s="41" t="s">
        <v>76</v>
      </c>
      <c r="G99" s="95">
        <f>+Baby!E33</f>
        <v>22</v>
      </c>
      <c r="H99" s="40">
        <f t="shared" si="1"/>
        <v>0</v>
      </c>
      <c r="I99" s="41" t="s">
        <v>35</v>
      </c>
      <c r="J99" s="74">
        <f>+Baby!H33</f>
        <v>0</v>
      </c>
      <c r="K99" s="74">
        <f>+Baby!I33</f>
        <v>0</v>
      </c>
      <c r="L99" s="74">
        <f>+Baby!J33</f>
        <v>0</v>
      </c>
      <c r="M99" s="74">
        <f>+Baby!K33</f>
        <v>0</v>
      </c>
      <c r="N99" s="74">
        <f>+Baby!L33</f>
        <v>0</v>
      </c>
      <c r="O99" s="74">
        <f>+Baby!M33</f>
        <v>0</v>
      </c>
      <c r="P99" s="74">
        <f>+Baby!N33</f>
        <v>0</v>
      </c>
      <c r="Q99" s="74">
        <f>+Baby!O33</f>
        <v>0</v>
      </c>
      <c r="R99" s="76"/>
      <c r="U99" s="77"/>
      <c r="V99" s="77"/>
      <c r="W99" s="56"/>
      <c r="X99" s="56"/>
      <c r="Y99" s="58"/>
      <c r="Z99" s="56"/>
      <c r="AA99" s="56"/>
    </row>
    <row r="100" spans="1:27" ht="16" x14ac:dyDescent="0.2">
      <c r="A100" s="2">
        <v>1</v>
      </c>
      <c r="B100" s="49"/>
      <c r="C100" s="12" t="str">
        <f>+Baby!B34</f>
        <v>Baby Girl</v>
      </c>
      <c r="D100" s="12" t="str">
        <f>+Baby!C34</f>
        <v>GLSBG12</v>
      </c>
      <c r="E100" s="4" t="str">
        <f>+Baby!D34</f>
        <v>SWAN HOME PLAYSUIT</v>
      </c>
      <c r="F100" s="41" t="s">
        <v>76</v>
      </c>
      <c r="G100" s="95">
        <f>+Baby!E34</f>
        <v>18</v>
      </c>
      <c r="H100" s="40">
        <f t="shared" si="1"/>
        <v>0</v>
      </c>
      <c r="I100" s="41" t="s">
        <v>35</v>
      </c>
      <c r="J100" s="74">
        <f>+Baby!H34</f>
        <v>0</v>
      </c>
      <c r="K100" s="74">
        <f>+Baby!I34</f>
        <v>0</v>
      </c>
      <c r="L100" s="74">
        <f>+Baby!J34</f>
        <v>0</v>
      </c>
      <c r="M100" s="74">
        <f>+Baby!K34</f>
        <v>0</v>
      </c>
      <c r="N100" s="74">
        <f>+Baby!L34</f>
        <v>0</v>
      </c>
      <c r="O100" s="74">
        <f>+Baby!M34</f>
        <v>0</v>
      </c>
      <c r="P100" s="74">
        <f>+Baby!N34</f>
        <v>0</v>
      </c>
      <c r="Q100" s="74">
        <f>+Baby!O34</f>
        <v>0</v>
      </c>
      <c r="R100" s="76"/>
      <c r="U100" s="77"/>
      <c r="V100" s="77"/>
      <c r="W100" s="56"/>
      <c r="X100" s="56"/>
      <c r="Y100" s="58"/>
      <c r="Z100" s="56"/>
      <c r="AA100" s="56"/>
    </row>
    <row r="101" spans="1:27" ht="16" x14ac:dyDescent="0.2">
      <c r="A101" s="2">
        <v>1</v>
      </c>
      <c r="B101" s="49" t="s">
        <v>3</v>
      </c>
      <c r="C101" s="12" t="str">
        <f>+Baby!B35</f>
        <v>Baby Girl</v>
      </c>
      <c r="D101" s="12" t="str">
        <f>+Baby!C35</f>
        <v>GLSBG13</v>
      </c>
      <c r="E101" s="4" t="str">
        <f>+Baby!D35</f>
        <v>SWAN APPLIQUE DRESS/LEGGINGS SET</v>
      </c>
      <c r="F101" s="41" t="s">
        <v>76</v>
      </c>
      <c r="G101" s="95">
        <f>+Baby!E35</f>
        <v>27</v>
      </c>
      <c r="H101" s="40">
        <f t="shared" si="1"/>
        <v>0</v>
      </c>
      <c r="I101" s="41" t="s">
        <v>35</v>
      </c>
      <c r="J101" s="74">
        <f>+Baby!H35</f>
        <v>0</v>
      </c>
      <c r="K101" s="74">
        <f>+Baby!I35</f>
        <v>0</v>
      </c>
      <c r="L101" s="74">
        <f>+Baby!J35</f>
        <v>0</v>
      </c>
      <c r="M101" s="74">
        <f>+Baby!K35</f>
        <v>0</v>
      </c>
      <c r="N101" s="74">
        <f>+Baby!L35</f>
        <v>0</v>
      </c>
      <c r="O101" s="74">
        <f>+Baby!M35</f>
        <v>0</v>
      </c>
      <c r="P101" s="74">
        <f>+Baby!N35</f>
        <v>0</v>
      </c>
      <c r="Q101" s="74">
        <f>+Baby!O35</f>
        <v>0</v>
      </c>
      <c r="R101" s="76"/>
      <c r="U101" s="77"/>
      <c r="V101" s="77"/>
      <c r="W101" s="56"/>
      <c r="X101" s="56"/>
      <c r="Y101" s="58"/>
      <c r="Z101" s="56"/>
      <c r="AA101" s="56"/>
    </row>
    <row r="102" spans="1:27" ht="16" x14ac:dyDescent="0.2">
      <c r="A102" s="2">
        <v>1</v>
      </c>
      <c r="B102" s="49"/>
      <c r="C102" s="12" t="str">
        <f>+Baby!B36</f>
        <v>Baby Girl</v>
      </c>
      <c r="D102" s="12" t="str">
        <f>+Baby!C36</f>
        <v>GLSBG18</v>
      </c>
      <c r="E102" s="4" t="str">
        <f>+Baby!D36</f>
        <v>MIX FABRIC DRESS FLORAL/STRIPE</v>
      </c>
      <c r="F102" s="41" t="s">
        <v>76</v>
      </c>
      <c r="G102" s="95">
        <f>+Baby!E36</f>
        <v>16</v>
      </c>
      <c r="H102" s="40">
        <f t="shared" si="1"/>
        <v>0</v>
      </c>
      <c r="I102" s="41" t="s">
        <v>35</v>
      </c>
      <c r="J102" s="74">
        <f>+Baby!H36</f>
        <v>0</v>
      </c>
      <c r="K102" s="74">
        <f>+Baby!I36</f>
        <v>0</v>
      </c>
      <c r="L102" s="74">
        <f>+Baby!J36</f>
        <v>0</v>
      </c>
      <c r="M102" s="74">
        <f>+Baby!K36</f>
        <v>0</v>
      </c>
      <c r="N102" s="74">
        <f>+Baby!L36</f>
        <v>0</v>
      </c>
      <c r="O102" s="74">
        <f>+Baby!M36</f>
        <v>0</v>
      </c>
      <c r="P102" s="74">
        <f>+Baby!N36</f>
        <v>0</v>
      </c>
      <c r="Q102" s="74">
        <f>+Baby!O36</f>
        <v>0</v>
      </c>
      <c r="R102" s="76"/>
      <c r="U102" s="77"/>
      <c r="V102" s="77"/>
      <c r="W102" s="56"/>
      <c r="X102" s="56"/>
      <c r="Y102" s="58"/>
      <c r="Z102" s="56"/>
      <c r="AA102" s="56"/>
    </row>
    <row r="103" spans="1:27" ht="16" x14ac:dyDescent="0.2">
      <c r="A103" s="2">
        <v>1</v>
      </c>
      <c r="B103" s="49"/>
      <c r="C103" s="12" t="str">
        <f>+Baby!B37</f>
        <v>Baby Girl</v>
      </c>
      <c r="D103" s="12" t="str">
        <f>+Baby!C37</f>
        <v>GLSBG19</v>
      </c>
      <c r="E103" s="4" t="str">
        <f>+Baby!D37</f>
        <v>MIX FABRIC DRESS UNICORN/STRIPE</v>
      </c>
      <c r="F103" s="41" t="s">
        <v>76</v>
      </c>
      <c r="G103" s="95">
        <f>+Baby!E37</f>
        <v>16</v>
      </c>
      <c r="H103" s="40">
        <f t="shared" si="1"/>
        <v>0</v>
      </c>
      <c r="I103" s="41" t="s">
        <v>35</v>
      </c>
      <c r="J103" s="74">
        <f>+Baby!H37</f>
        <v>0</v>
      </c>
      <c r="K103" s="74">
        <f>+Baby!I37</f>
        <v>0</v>
      </c>
      <c r="L103" s="74">
        <f>+Baby!J37</f>
        <v>0</v>
      </c>
      <c r="M103" s="74">
        <f>+Baby!K37</f>
        <v>0</v>
      </c>
      <c r="N103" s="74">
        <f>+Baby!L37</f>
        <v>0</v>
      </c>
      <c r="O103" s="74">
        <f>+Baby!M37</f>
        <v>0</v>
      </c>
      <c r="P103" s="74">
        <f>+Baby!N37</f>
        <v>0</v>
      </c>
      <c r="Q103" s="74">
        <f>+Baby!O37</f>
        <v>0</v>
      </c>
      <c r="R103" s="76"/>
      <c r="U103" s="77"/>
      <c r="V103" s="77"/>
      <c r="W103" s="56"/>
      <c r="X103" s="56"/>
      <c r="Y103" s="58"/>
      <c r="Z103" s="56"/>
      <c r="AA103" s="56"/>
    </row>
    <row r="104" spans="1:27" ht="16" x14ac:dyDescent="0.2">
      <c r="A104" s="2">
        <v>1</v>
      </c>
      <c r="B104" s="49" t="s">
        <v>4</v>
      </c>
      <c r="C104" s="12" t="str">
        <f>+Baby!B38</f>
        <v>Baby Girl</v>
      </c>
      <c r="D104" s="12" t="str">
        <f>+Baby!C38</f>
        <v>GLSBG191</v>
      </c>
      <c r="E104" s="4" t="str">
        <f>+Baby!D38</f>
        <v>MIX FABRIC DRESS PEGASUS/STRIPE</v>
      </c>
      <c r="F104" s="41" t="s">
        <v>76</v>
      </c>
      <c r="G104" s="95">
        <f>+Baby!E38</f>
        <v>16</v>
      </c>
      <c r="H104" s="40">
        <f t="shared" si="1"/>
        <v>0</v>
      </c>
      <c r="I104" s="41" t="s">
        <v>35</v>
      </c>
      <c r="J104" s="74">
        <f>+Baby!H38</f>
        <v>0</v>
      </c>
      <c r="K104" s="74">
        <f>+Baby!I38</f>
        <v>0</v>
      </c>
      <c r="L104" s="74">
        <f>+Baby!J38</f>
        <v>0</v>
      </c>
      <c r="M104" s="74">
        <f>+Baby!K38</f>
        <v>0</v>
      </c>
      <c r="N104" s="74">
        <f>+Baby!L38</f>
        <v>0</v>
      </c>
      <c r="O104" s="74">
        <f>+Baby!M38</f>
        <v>0</v>
      </c>
      <c r="P104" s="74">
        <f>+Baby!N38</f>
        <v>0</v>
      </c>
      <c r="Q104" s="74">
        <f>+Baby!O38</f>
        <v>0</v>
      </c>
      <c r="R104" s="76"/>
      <c r="U104" s="77"/>
      <c r="V104" s="77"/>
      <c r="W104" s="56"/>
      <c r="X104" s="56"/>
      <c r="Y104" s="58"/>
      <c r="Z104" s="56"/>
      <c r="AA104" s="56"/>
    </row>
    <row r="105" spans="1:27" ht="16" x14ac:dyDescent="0.2">
      <c r="A105" s="2">
        <v>1</v>
      </c>
      <c r="B105" s="49"/>
      <c r="C105" s="12" t="str">
        <f>+Baby!B39</f>
        <v>Baby Girl</v>
      </c>
      <c r="D105" s="12" t="str">
        <f>+Baby!C39</f>
        <v>GLSBG2</v>
      </c>
      <c r="E105" s="4" t="str">
        <f>+Baby!D39</f>
        <v>APPLIQUE UNICORN PLAYSUIT</v>
      </c>
      <c r="F105" s="41" t="s">
        <v>76</v>
      </c>
      <c r="G105" s="95">
        <f>+Baby!E39</f>
        <v>18</v>
      </c>
      <c r="H105" s="40">
        <f t="shared" si="1"/>
        <v>0</v>
      </c>
      <c r="I105" s="41" t="s">
        <v>35</v>
      </c>
      <c r="J105" s="74">
        <f>+Baby!H39</f>
        <v>0</v>
      </c>
      <c r="K105" s="74">
        <f>+Baby!I39</f>
        <v>0</v>
      </c>
      <c r="L105" s="74">
        <f>+Baby!J39</f>
        <v>0</v>
      </c>
      <c r="M105" s="74">
        <f>+Baby!K39</f>
        <v>0</v>
      </c>
      <c r="N105" s="74">
        <f>+Baby!L39</f>
        <v>0</v>
      </c>
      <c r="O105" s="74">
        <f>+Baby!M39</f>
        <v>0</v>
      </c>
      <c r="P105" s="74">
        <f>+Baby!N39</f>
        <v>0</v>
      </c>
      <c r="Q105" s="74">
        <f>+Baby!O39</f>
        <v>0</v>
      </c>
      <c r="R105" s="76"/>
      <c r="U105" s="77"/>
      <c r="V105" s="77"/>
      <c r="W105" s="56"/>
      <c r="X105" s="56"/>
      <c r="Y105" s="58"/>
      <c r="Z105" s="56"/>
      <c r="AA105" s="56"/>
    </row>
    <row r="106" spans="1:27" ht="16" x14ac:dyDescent="0.2">
      <c r="A106" s="2">
        <v>1</v>
      </c>
      <c r="B106" s="49"/>
      <c r="C106" s="12" t="str">
        <f>+Baby!B40</f>
        <v>Baby Girl</v>
      </c>
      <c r="D106" s="12" t="str">
        <f>+Baby!C40</f>
        <v>GLSBG20</v>
      </c>
      <c r="E106" s="4" t="str">
        <f>+Baby!D40</f>
        <v>CHARACTER POCKET FLANNEL DRESS</v>
      </c>
      <c r="F106" s="41" t="s">
        <v>76</v>
      </c>
      <c r="G106" s="95">
        <f>+Baby!E40</f>
        <v>22</v>
      </c>
      <c r="H106" s="40">
        <f t="shared" si="1"/>
        <v>0</v>
      </c>
      <c r="I106" s="41" t="s">
        <v>35</v>
      </c>
      <c r="J106" s="74">
        <f>+Baby!H40</f>
        <v>0</v>
      </c>
      <c r="K106" s="74">
        <f>+Baby!I40</f>
        <v>0</v>
      </c>
      <c r="L106" s="74">
        <f>+Baby!J40</f>
        <v>0</v>
      </c>
      <c r="M106" s="74">
        <f>+Baby!K40</f>
        <v>0</v>
      </c>
      <c r="N106" s="74">
        <f>+Baby!L40</f>
        <v>0</v>
      </c>
      <c r="O106" s="74">
        <f>+Baby!M40</f>
        <v>0</v>
      </c>
      <c r="P106" s="74">
        <f>+Baby!N40</f>
        <v>0</v>
      </c>
      <c r="Q106" s="74">
        <f>+Baby!O40</f>
        <v>0</v>
      </c>
      <c r="R106" s="76"/>
      <c r="U106" s="77"/>
      <c r="V106" s="77"/>
      <c r="W106" s="56"/>
      <c r="X106" s="56"/>
      <c r="Y106" s="58"/>
      <c r="Z106" s="56"/>
      <c r="AA106" s="56"/>
    </row>
    <row r="107" spans="1:27" ht="16" x14ac:dyDescent="0.2">
      <c r="A107" s="2">
        <v>1</v>
      </c>
      <c r="B107" s="49"/>
      <c r="C107" s="12" t="str">
        <f>+Baby!B41</f>
        <v>Baby Girl</v>
      </c>
      <c r="D107" s="12" t="str">
        <f>+Baby!C41</f>
        <v>GLSBG21</v>
      </c>
      <c r="E107" s="4" t="str">
        <f>+Baby!D41</f>
        <v>CHECK JERSEY DRESS</v>
      </c>
      <c r="F107" s="41" t="s">
        <v>76</v>
      </c>
      <c r="G107" s="95">
        <f>+Baby!E41</f>
        <v>22</v>
      </c>
      <c r="H107" s="40">
        <f t="shared" si="1"/>
        <v>0</v>
      </c>
      <c r="I107" s="41" t="s">
        <v>35</v>
      </c>
      <c r="J107" s="74">
        <f>+Baby!H41</f>
        <v>0</v>
      </c>
      <c r="K107" s="74">
        <f>+Baby!I41</f>
        <v>0</v>
      </c>
      <c r="L107" s="74">
        <f>+Baby!J41</f>
        <v>0</v>
      </c>
      <c r="M107" s="74">
        <f>+Baby!K41</f>
        <v>0</v>
      </c>
      <c r="N107" s="74">
        <f>+Baby!L41</f>
        <v>0</v>
      </c>
      <c r="O107" s="74">
        <f>+Baby!M41</f>
        <v>0</v>
      </c>
      <c r="P107" s="74">
        <f>+Baby!N41</f>
        <v>0</v>
      </c>
      <c r="Q107" s="74">
        <f>+Baby!O41</f>
        <v>0</v>
      </c>
      <c r="R107" s="76"/>
      <c r="U107" s="77"/>
      <c r="V107" s="77"/>
      <c r="W107" s="56"/>
      <c r="X107" s="56"/>
      <c r="Y107" s="58"/>
      <c r="Z107" s="56"/>
      <c r="AA107" s="56"/>
    </row>
    <row r="108" spans="1:27" ht="16" x14ac:dyDescent="0.2">
      <c r="B108" s="49"/>
      <c r="C108" s="12" t="str">
        <f>+Baby!B42</f>
        <v>Baby Girl</v>
      </c>
      <c r="D108" s="12" t="str">
        <f>+Baby!C42</f>
        <v>GLSBG22</v>
      </c>
      <c r="E108" s="4" t="str">
        <f>+Baby!D42</f>
        <v>UNICORN DRESS AND LEGGINGS SET</v>
      </c>
      <c r="F108" s="41" t="s">
        <v>76</v>
      </c>
      <c r="G108" s="95">
        <f>+Baby!E42</f>
        <v>27</v>
      </c>
      <c r="H108" s="40">
        <f t="shared" si="1"/>
        <v>0</v>
      </c>
      <c r="I108" s="41" t="s">
        <v>35</v>
      </c>
      <c r="J108" s="74">
        <f>+Baby!H42</f>
        <v>0</v>
      </c>
      <c r="K108" s="74">
        <f>+Baby!I42</f>
        <v>0</v>
      </c>
      <c r="L108" s="74">
        <f>+Baby!J42</f>
        <v>0</v>
      </c>
      <c r="M108" s="74">
        <f>+Baby!K42</f>
        <v>0</v>
      </c>
      <c r="N108" s="74">
        <f>+Baby!L42</f>
        <v>0</v>
      </c>
      <c r="O108" s="74">
        <f>+Baby!M42</f>
        <v>0</v>
      </c>
      <c r="P108" s="74">
        <f>+Baby!N42</f>
        <v>0</v>
      </c>
      <c r="Q108" s="74">
        <f>+Baby!O42</f>
        <v>0</v>
      </c>
      <c r="R108" s="76"/>
      <c r="U108" s="77"/>
      <c r="V108" s="77"/>
      <c r="W108" s="56"/>
      <c r="X108" s="56"/>
      <c r="Y108" s="58"/>
      <c r="Z108" s="56"/>
      <c r="AA108" s="56"/>
    </row>
    <row r="109" spans="1:27" ht="16" x14ac:dyDescent="0.2">
      <c r="B109" s="49"/>
      <c r="C109" s="12" t="str">
        <f>+Baby!B43</f>
        <v>Baby Girl</v>
      </c>
      <c r="D109" s="12" t="str">
        <f>+Baby!C43</f>
        <v>GLSBG23</v>
      </c>
      <c r="E109" s="4" t="str">
        <f>+Baby!D43</f>
        <v>WOVEN CHECK DRESS</v>
      </c>
      <c r="F109" s="41" t="s">
        <v>76</v>
      </c>
      <c r="G109" s="95">
        <f>+Baby!E43</f>
        <v>22</v>
      </c>
      <c r="H109" s="40">
        <f t="shared" si="1"/>
        <v>0</v>
      </c>
      <c r="I109" s="41" t="s">
        <v>35</v>
      </c>
      <c r="J109" s="74">
        <f>+Baby!H43</f>
        <v>0</v>
      </c>
      <c r="K109" s="74">
        <f>+Baby!I43</f>
        <v>0</v>
      </c>
      <c r="L109" s="74">
        <f>+Baby!J43</f>
        <v>0</v>
      </c>
      <c r="M109" s="74">
        <f>+Baby!K43</f>
        <v>0</v>
      </c>
      <c r="N109" s="74">
        <f>+Baby!L43</f>
        <v>0</v>
      </c>
      <c r="O109" s="74">
        <f>+Baby!M43</f>
        <v>0</v>
      </c>
      <c r="P109" s="74">
        <f>+Baby!N43</f>
        <v>0</v>
      </c>
      <c r="Q109" s="74">
        <f>+Baby!O43</f>
        <v>0</v>
      </c>
      <c r="R109" s="76"/>
      <c r="U109" s="77"/>
      <c r="V109" s="77"/>
      <c r="W109" s="56"/>
      <c r="X109" s="56"/>
      <c r="Y109" s="58"/>
      <c r="Z109" s="56"/>
      <c r="AA109" s="56"/>
    </row>
    <row r="110" spans="1:27" ht="16" x14ac:dyDescent="0.2">
      <c r="B110" s="49"/>
      <c r="C110" s="12" t="str">
        <f>+Baby!B44</f>
        <v>Baby Girl</v>
      </c>
      <c r="D110" s="12" t="str">
        <f>+Baby!C44</f>
        <v>GLSBG24</v>
      </c>
      <c r="E110" s="4" t="str">
        <f>+Baby!D44</f>
        <v>PEGASUS WOVEN DUNGAREE</v>
      </c>
      <c r="F110" s="41" t="s">
        <v>76</v>
      </c>
      <c r="G110" s="95">
        <f>+Baby!E44</f>
        <v>18</v>
      </c>
      <c r="H110" s="40">
        <f t="shared" si="1"/>
        <v>0</v>
      </c>
      <c r="I110" s="41" t="s">
        <v>35</v>
      </c>
      <c r="J110" s="74">
        <f>+Baby!H44</f>
        <v>0</v>
      </c>
      <c r="K110" s="74">
        <f>+Baby!I44</f>
        <v>0</v>
      </c>
      <c r="L110" s="74">
        <f>+Baby!J44</f>
        <v>0</v>
      </c>
      <c r="M110" s="74">
        <f>+Baby!K44</f>
        <v>0</v>
      </c>
      <c r="N110" s="74">
        <f>+Baby!L44</f>
        <v>0</v>
      </c>
      <c r="O110" s="74">
        <f>+Baby!M44</f>
        <v>0</v>
      </c>
      <c r="P110" s="74">
        <f>+Baby!N44</f>
        <v>0</v>
      </c>
      <c r="Q110" s="74">
        <f>+Baby!O44</f>
        <v>0</v>
      </c>
      <c r="R110" s="76"/>
      <c r="U110" s="77"/>
      <c r="V110" s="77"/>
      <c r="W110" s="56"/>
      <c r="X110" s="56"/>
      <c r="Y110" s="58"/>
      <c r="Z110" s="56"/>
      <c r="AA110" s="56"/>
    </row>
    <row r="111" spans="1:27" ht="16" x14ac:dyDescent="0.2">
      <c r="B111" s="49"/>
      <c r="C111" s="12" t="str">
        <f>+Baby!B45</f>
        <v>Baby Girl</v>
      </c>
      <c r="D111" s="12" t="str">
        <f>+Baby!C45</f>
        <v>GLSBG25</v>
      </c>
      <c r="E111" s="4" t="str">
        <f>+Baby!D45</f>
        <v>DOTTY DUNGAREE</v>
      </c>
      <c r="F111" s="41" t="s">
        <v>76</v>
      </c>
      <c r="G111" s="95">
        <f>+Baby!E45</f>
        <v>18</v>
      </c>
      <c r="H111" s="40">
        <f t="shared" si="1"/>
        <v>0</v>
      </c>
      <c r="I111" s="41" t="s">
        <v>35</v>
      </c>
      <c r="J111" s="74">
        <f>+Baby!H45</f>
        <v>0</v>
      </c>
      <c r="K111" s="74">
        <f>+Baby!I45</f>
        <v>0</v>
      </c>
      <c r="L111" s="74">
        <f>+Baby!J45</f>
        <v>0</v>
      </c>
      <c r="M111" s="74">
        <f>+Baby!K45</f>
        <v>0</v>
      </c>
      <c r="N111" s="74">
        <f>+Baby!L45</f>
        <v>0</v>
      </c>
      <c r="O111" s="74">
        <f>+Baby!M45</f>
        <v>0</v>
      </c>
      <c r="P111" s="74">
        <f>+Baby!N45</f>
        <v>0</v>
      </c>
      <c r="Q111" s="74">
        <f>+Baby!O45</f>
        <v>0</v>
      </c>
      <c r="R111" s="76"/>
      <c r="U111" s="77"/>
      <c r="V111" s="77"/>
      <c r="W111" s="56"/>
      <c r="X111" s="56"/>
      <c r="Y111" s="58"/>
      <c r="Z111" s="56"/>
      <c r="AA111" s="56"/>
    </row>
    <row r="112" spans="1:27" ht="16" x14ac:dyDescent="0.2">
      <c r="A112" s="2">
        <v>1</v>
      </c>
      <c r="B112" s="49"/>
      <c r="C112" s="12" t="str">
        <f>+Baby!B46</f>
        <v>Baby Girl</v>
      </c>
      <c r="D112" s="12" t="str">
        <f>+Baby!C46</f>
        <v>GLSBG26</v>
      </c>
      <c r="E112" s="4" t="str">
        <f>+Baby!D46</f>
        <v>PINK STRIPE LEGGINGS</v>
      </c>
      <c r="F112" s="41" t="s">
        <v>76</v>
      </c>
      <c r="G112" s="95">
        <f>+Baby!E46</f>
        <v>12</v>
      </c>
      <c r="H112" s="40">
        <f t="shared" si="1"/>
        <v>0</v>
      </c>
      <c r="I112" s="41" t="s">
        <v>35</v>
      </c>
      <c r="J112" s="74">
        <f>+Baby!H46</f>
        <v>0</v>
      </c>
      <c r="K112" s="74">
        <f>+Baby!I46</f>
        <v>0</v>
      </c>
      <c r="L112" s="74">
        <f>+Baby!J46</f>
        <v>0</v>
      </c>
      <c r="M112" s="74">
        <f>+Baby!K46</f>
        <v>0</v>
      </c>
      <c r="N112" s="74">
        <f>+Baby!L46</f>
        <v>0</v>
      </c>
      <c r="O112" s="74">
        <f>+Baby!M46</f>
        <v>0</v>
      </c>
      <c r="P112" s="74">
        <f>+Baby!N46</f>
        <v>0</v>
      </c>
      <c r="Q112" s="74">
        <f>+Baby!O46</f>
        <v>0</v>
      </c>
      <c r="R112" s="76"/>
      <c r="U112" s="77"/>
      <c r="V112" s="77"/>
      <c r="W112" s="56"/>
      <c r="X112" s="56"/>
      <c r="Y112" s="56"/>
      <c r="Z112" s="56"/>
      <c r="AA112" s="56"/>
    </row>
    <row r="113" spans="1:27" ht="16" x14ac:dyDescent="0.2">
      <c r="A113" s="2">
        <v>1</v>
      </c>
      <c r="B113" s="49"/>
      <c r="C113" s="12" t="str">
        <f>+Baby!B47</f>
        <v>Baby Girl</v>
      </c>
      <c r="D113" s="12" t="str">
        <f>+Baby!C47</f>
        <v>GLSBG27</v>
      </c>
      <c r="E113" s="4" t="str">
        <f>+Baby!D47</f>
        <v>DENIM JEGGINGS</v>
      </c>
      <c r="F113" s="41" t="s">
        <v>76</v>
      </c>
      <c r="G113" s="95">
        <f>+Baby!E47</f>
        <v>14</v>
      </c>
      <c r="H113" s="40">
        <f t="shared" si="1"/>
        <v>0</v>
      </c>
      <c r="I113" s="41" t="s">
        <v>35</v>
      </c>
      <c r="J113" s="74">
        <f>+Baby!H47</f>
        <v>0</v>
      </c>
      <c r="K113" s="74">
        <f>+Baby!I47</f>
        <v>0</v>
      </c>
      <c r="L113" s="74">
        <f>+Baby!J47</f>
        <v>0</v>
      </c>
      <c r="M113" s="74">
        <f>+Baby!K47</f>
        <v>0</v>
      </c>
      <c r="N113" s="74">
        <f>+Baby!L47</f>
        <v>0</v>
      </c>
      <c r="O113" s="74">
        <f>+Baby!M47</f>
        <v>0</v>
      </c>
      <c r="P113" s="74">
        <f>+Baby!N47</f>
        <v>0</v>
      </c>
      <c r="Q113" s="74">
        <f>+Baby!O47</f>
        <v>0</v>
      </c>
      <c r="R113" s="76"/>
      <c r="U113" s="77"/>
      <c r="V113" s="77"/>
      <c r="W113" s="56"/>
      <c r="X113" s="56"/>
      <c r="Y113" s="56"/>
      <c r="Z113" s="56"/>
      <c r="AA113" s="56"/>
    </row>
    <row r="114" spans="1:27" ht="16" x14ac:dyDescent="0.2">
      <c r="A114" s="2">
        <v>1</v>
      </c>
      <c r="B114" s="49"/>
      <c r="C114" s="12" t="str">
        <f>+Baby!B48</f>
        <v>Baby Girl</v>
      </c>
      <c r="D114" s="12" t="str">
        <f>+Baby!C48</f>
        <v>GLSBG28</v>
      </c>
      <c r="E114" s="4" t="str">
        <f>+Baby!D48</f>
        <v>REVERSIBLE PINI -STRIPE/DITSY</v>
      </c>
      <c r="F114" s="41" t="s">
        <v>76</v>
      </c>
      <c r="G114" s="95">
        <f>+Baby!E48</f>
        <v>22</v>
      </c>
      <c r="H114" s="40">
        <f t="shared" si="1"/>
        <v>0</v>
      </c>
      <c r="I114" s="41" t="s">
        <v>35</v>
      </c>
      <c r="J114" s="74">
        <f>+Baby!H48</f>
        <v>0</v>
      </c>
      <c r="K114" s="74">
        <f>+Baby!I48</f>
        <v>0</v>
      </c>
      <c r="L114" s="74">
        <f>+Baby!J48</f>
        <v>0</v>
      </c>
      <c r="M114" s="74">
        <f>+Baby!K48</f>
        <v>0</v>
      </c>
      <c r="N114" s="74">
        <f>+Baby!L48</f>
        <v>0</v>
      </c>
      <c r="O114" s="74">
        <f>+Baby!M48</f>
        <v>0</v>
      </c>
      <c r="P114" s="74">
        <f>+Baby!N48</f>
        <v>0</v>
      </c>
      <c r="Q114" s="74">
        <f>+Baby!O48</f>
        <v>0</v>
      </c>
      <c r="R114" s="76"/>
      <c r="U114" s="77"/>
      <c r="V114" s="77"/>
      <c r="W114" s="56"/>
      <c r="X114" s="56"/>
      <c r="Y114" s="56"/>
      <c r="Z114" s="56"/>
      <c r="AA114" s="56"/>
    </row>
    <row r="115" spans="1:27" ht="16" x14ac:dyDescent="0.2">
      <c r="A115" s="2">
        <v>1</v>
      </c>
      <c r="B115" s="49" t="s">
        <v>4</v>
      </c>
      <c r="C115" s="12" t="str">
        <f>+Baby!B49</f>
        <v>Baby Girl</v>
      </c>
      <c r="D115" s="12" t="str">
        <f>+Baby!C49</f>
        <v>GLSBG29</v>
      </c>
      <c r="E115" s="4" t="str">
        <f>+Baby!D49</f>
        <v>REVERSIBLE PINI - DENIM/UNICORN</v>
      </c>
      <c r="F115" s="41" t="s">
        <v>76</v>
      </c>
      <c r="G115" s="95">
        <f>+Baby!E49</f>
        <v>22</v>
      </c>
      <c r="H115" s="40">
        <f t="shared" si="1"/>
        <v>0</v>
      </c>
      <c r="I115" s="41" t="s">
        <v>35</v>
      </c>
      <c r="J115" s="74">
        <f>+Baby!H49</f>
        <v>0</v>
      </c>
      <c r="K115" s="74">
        <f>+Baby!I49</f>
        <v>0</v>
      </c>
      <c r="L115" s="74">
        <f>+Baby!J49</f>
        <v>0</v>
      </c>
      <c r="M115" s="74">
        <f>+Baby!K49</f>
        <v>0</v>
      </c>
      <c r="N115" s="74">
        <f>+Baby!L49</f>
        <v>0</v>
      </c>
      <c r="O115" s="74">
        <f>+Baby!M49</f>
        <v>0</v>
      </c>
      <c r="P115" s="74">
        <f>+Baby!N49</f>
        <v>0</v>
      </c>
      <c r="Q115" s="74">
        <f>+Baby!O49</f>
        <v>0</v>
      </c>
      <c r="R115" s="76"/>
      <c r="U115" s="77"/>
      <c r="V115" s="77"/>
      <c r="W115" s="56"/>
      <c r="X115" s="56"/>
      <c r="Y115" s="56"/>
      <c r="Z115" s="56"/>
      <c r="AA115" s="56"/>
    </row>
    <row r="116" spans="1:27" ht="16" x14ac:dyDescent="0.2">
      <c r="A116" s="2">
        <v>1</v>
      </c>
      <c r="B116" s="49" t="s">
        <v>4</v>
      </c>
      <c r="C116" s="12" t="str">
        <f>+Baby!B50</f>
        <v>Baby Girl</v>
      </c>
      <c r="D116" s="12" t="str">
        <f>+Baby!C50</f>
        <v>GLSBG3</v>
      </c>
      <c r="E116" s="4" t="str">
        <f>+Baby!D50</f>
        <v>SWAN HOUSE APPLIQUE PLAYSET</v>
      </c>
      <c r="F116" s="41" t="s">
        <v>76</v>
      </c>
      <c r="G116" s="95">
        <f>+Baby!E50</f>
        <v>25</v>
      </c>
      <c r="H116" s="40">
        <f t="shared" si="1"/>
        <v>0</v>
      </c>
      <c r="I116" s="41" t="s">
        <v>35</v>
      </c>
      <c r="J116" s="74">
        <f>+Baby!H50</f>
        <v>0</v>
      </c>
      <c r="K116" s="74">
        <f>+Baby!I50</f>
        <v>0</v>
      </c>
      <c r="L116" s="74">
        <f>+Baby!J50</f>
        <v>0</v>
      </c>
      <c r="M116" s="74">
        <f>+Baby!K50</f>
        <v>0</v>
      </c>
      <c r="N116" s="74">
        <f>+Baby!L50</f>
        <v>0</v>
      </c>
      <c r="O116" s="74">
        <f>+Baby!M50</f>
        <v>0</v>
      </c>
      <c r="P116" s="74">
        <f>+Baby!N50</f>
        <v>0</v>
      </c>
      <c r="Q116" s="74">
        <f>+Baby!O50</f>
        <v>0</v>
      </c>
      <c r="R116" s="76"/>
      <c r="U116" s="77"/>
      <c r="V116" s="77"/>
      <c r="W116" s="56"/>
      <c r="X116" s="56"/>
      <c r="Y116" s="56"/>
      <c r="Z116" s="56"/>
      <c r="AA116" s="56"/>
    </row>
    <row r="117" spans="1:27" ht="16" x14ac:dyDescent="0.2">
      <c r="A117" s="2">
        <v>1</v>
      </c>
      <c r="B117" s="49" t="s">
        <v>4</v>
      </c>
      <c r="C117" s="12" t="str">
        <f>+Baby!B51</f>
        <v>Baby Girl</v>
      </c>
      <c r="D117" s="12" t="str">
        <f>+Baby!C51</f>
        <v>GLSBG31</v>
      </c>
      <c r="E117" s="4" t="str">
        <f>+Baby!D51</f>
        <v>STAR SWEATSHIRT</v>
      </c>
      <c r="F117" s="41" t="s">
        <v>76</v>
      </c>
      <c r="G117" s="95">
        <f>+Baby!E51</f>
        <v>15</v>
      </c>
      <c r="H117" s="40">
        <f t="shared" si="1"/>
        <v>0</v>
      </c>
      <c r="I117" s="41" t="s">
        <v>35</v>
      </c>
      <c r="J117" s="74">
        <f>+Baby!H51</f>
        <v>0</v>
      </c>
      <c r="K117" s="74">
        <f>+Baby!I51</f>
        <v>0</v>
      </c>
      <c r="L117" s="74">
        <f>+Baby!J51</f>
        <v>0</v>
      </c>
      <c r="M117" s="74">
        <f>+Baby!K51</f>
        <v>0</v>
      </c>
      <c r="N117" s="74">
        <f>+Baby!L51</f>
        <v>0</v>
      </c>
      <c r="O117" s="74">
        <f>+Baby!M51</f>
        <v>0</v>
      </c>
      <c r="P117" s="74">
        <f>+Baby!N51</f>
        <v>0</v>
      </c>
      <c r="Q117" s="74">
        <f>+Baby!O51</f>
        <v>0</v>
      </c>
      <c r="R117" s="76"/>
      <c r="U117" s="77"/>
      <c r="V117" s="77"/>
      <c r="W117" s="56"/>
      <c r="X117" s="56"/>
      <c r="Y117" s="56"/>
      <c r="Z117" s="56"/>
      <c r="AA117" s="56"/>
    </row>
    <row r="118" spans="1:27" ht="16" x14ac:dyDescent="0.2">
      <c r="A118" s="2">
        <v>1</v>
      </c>
      <c r="B118" s="49" t="s">
        <v>4</v>
      </c>
      <c r="C118" s="12" t="str">
        <f>+Baby!B52</f>
        <v>Baby Girl</v>
      </c>
      <c r="D118" s="12" t="str">
        <f>+Baby!C52</f>
        <v>GLSBG33</v>
      </c>
      <c r="E118" s="4" t="str">
        <f>+Baby!D52</f>
        <v>CORD SWAN APPLIQUE DRESS</v>
      </c>
      <c r="F118" s="41" t="s">
        <v>76</v>
      </c>
      <c r="G118" s="95">
        <f>+Baby!E52</f>
        <v>22</v>
      </c>
      <c r="H118" s="40">
        <f t="shared" si="1"/>
        <v>0</v>
      </c>
      <c r="I118" s="41" t="s">
        <v>35</v>
      </c>
      <c r="J118" s="74">
        <f>+Baby!H52</f>
        <v>0</v>
      </c>
      <c r="K118" s="74">
        <f>+Baby!I52</f>
        <v>0</v>
      </c>
      <c r="L118" s="74">
        <f>+Baby!J52</f>
        <v>0</v>
      </c>
      <c r="M118" s="74">
        <f>+Baby!K52</f>
        <v>0</v>
      </c>
      <c r="N118" s="74">
        <f>+Baby!L52</f>
        <v>0</v>
      </c>
      <c r="O118" s="74">
        <f>+Baby!M52</f>
        <v>0</v>
      </c>
      <c r="P118" s="74">
        <f>+Baby!N52</f>
        <v>0</v>
      </c>
      <c r="Q118" s="74">
        <f>+Baby!O52</f>
        <v>0</v>
      </c>
      <c r="R118" s="76"/>
      <c r="U118" s="77"/>
      <c r="V118" s="77"/>
      <c r="W118" s="56"/>
      <c r="X118" s="56"/>
      <c r="Y118" s="56"/>
      <c r="Z118" s="56"/>
      <c r="AA118" s="56"/>
    </row>
    <row r="119" spans="1:27" ht="16" x14ac:dyDescent="0.2">
      <c r="A119" s="2">
        <v>1</v>
      </c>
      <c r="B119" s="49" t="s">
        <v>4</v>
      </c>
      <c r="C119" s="12" t="str">
        <f>+Baby!B53</f>
        <v>Baby Girl</v>
      </c>
      <c r="D119" s="12" t="str">
        <f>+Baby!C53</f>
        <v>GLSBG38</v>
      </c>
      <c r="E119" s="4" t="str">
        <f>+Baby!D53</f>
        <v>SWAN APPLIQUE JERSEY DRESS</v>
      </c>
      <c r="F119" s="41" t="s">
        <v>76</v>
      </c>
      <c r="G119" s="95">
        <f>+Baby!E53</f>
        <v>16</v>
      </c>
      <c r="H119" s="40">
        <f t="shared" si="1"/>
        <v>0</v>
      </c>
      <c r="I119" s="41" t="s">
        <v>35</v>
      </c>
      <c r="J119" s="74">
        <f>+Baby!H53</f>
        <v>0</v>
      </c>
      <c r="K119" s="74">
        <f>+Baby!I53</f>
        <v>0</v>
      </c>
      <c r="L119" s="74">
        <f>+Baby!J53</f>
        <v>0</v>
      </c>
      <c r="M119" s="74">
        <f>+Baby!K53</f>
        <v>0</v>
      </c>
      <c r="N119" s="74">
        <f>+Baby!L53</f>
        <v>0</v>
      </c>
      <c r="O119" s="74">
        <f>+Baby!M53</f>
        <v>0</v>
      </c>
      <c r="P119" s="74">
        <f>+Baby!N53</f>
        <v>0</v>
      </c>
      <c r="Q119" s="74">
        <f>+Baby!O53</f>
        <v>0</v>
      </c>
      <c r="R119" s="76"/>
      <c r="U119" s="77"/>
      <c r="V119" s="77"/>
      <c r="W119" s="56"/>
      <c r="X119" s="56"/>
      <c r="Y119" s="56"/>
      <c r="Z119" s="56"/>
      <c r="AA119" s="56"/>
    </row>
    <row r="120" spans="1:27" ht="16" x14ac:dyDescent="0.2">
      <c r="A120" s="2">
        <v>1</v>
      </c>
      <c r="B120" s="48" t="s">
        <v>4</v>
      </c>
      <c r="C120" s="12" t="str">
        <f>+Baby!B54</f>
        <v>Baby Girl</v>
      </c>
      <c r="D120" s="12" t="str">
        <f>+Baby!C54</f>
        <v>GLSBG4</v>
      </c>
      <c r="E120" s="4" t="str">
        <f>+Baby!D54</f>
        <v>SWAN PRINT DUNGAREES</v>
      </c>
      <c r="F120" s="41" t="s">
        <v>76</v>
      </c>
      <c r="G120" s="95">
        <f>+Baby!E54</f>
        <v>18</v>
      </c>
      <c r="H120" s="40">
        <f t="shared" si="1"/>
        <v>0</v>
      </c>
      <c r="I120" s="41" t="s">
        <v>35</v>
      </c>
      <c r="J120" s="74">
        <f>+Baby!H54</f>
        <v>0</v>
      </c>
      <c r="K120" s="74">
        <f>+Baby!I54</f>
        <v>0</v>
      </c>
      <c r="L120" s="74">
        <f>+Baby!J54</f>
        <v>0</v>
      </c>
      <c r="M120" s="74">
        <f>+Baby!K54</f>
        <v>0</v>
      </c>
      <c r="N120" s="74">
        <f>+Baby!L54</f>
        <v>0</v>
      </c>
      <c r="O120" s="74">
        <f>+Baby!M54</f>
        <v>0</v>
      </c>
      <c r="P120" s="74">
        <f>+Baby!N54</f>
        <v>0</v>
      </c>
      <c r="Q120" s="74">
        <f>+Baby!O54</f>
        <v>0</v>
      </c>
      <c r="R120" s="76"/>
      <c r="U120" s="77"/>
      <c r="V120" s="77"/>
      <c r="W120" s="56"/>
      <c r="X120" s="56"/>
      <c r="Y120" s="56"/>
      <c r="Z120" s="56"/>
      <c r="AA120" s="56"/>
    </row>
    <row r="121" spans="1:27" ht="16" x14ac:dyDescent="0.2">
      <c r="A121" s="2">
        <v>1</v>
      </c>
      <c r="B121" s="49"/>
      <c r="C121" s="12" t="str">
        <f>+Baby!B55</f>
        <v>Baby Girl</v>
      </c>
      <c r="D121" s="12" t="str">
        <f>+Baby!C55</f>
        <v>GLSBG5</v>
      </c>
      <c r="E121" s="4" t="str">
        <f>+Baby!D55</f>
        <v>CAT PINI DRESS AND LEGGINGS SET</v>
      </c>
      <c r="F121" s="41" t="s">
        <v>76</v>
      </c>
      <c r="G121" s="95">
        <f>+Baby!E55</f>
        <v>25</v>
      </c>
      <c r="H121" s="40">
        <f t="shared" si="1"/>
        <v>0</v>
      </c>
      <c r="I121" s="41" t="s">
        <v>35</v>
      </c>
      <c r="J121" s="74">
        <f>+Baby!H55</f>
        <v>0</v>
      </c>
      <c r="K121" s="74">
        <f>+Baby!I55</f>
        <v>0</v>
      </c>
      <c r="L121" s="74">
        <f>+Baby!J55</f>
        <v>0</v>
      </c>
      <c r="M121" s="74">
        <f>+Baby!K55</f>
        <v>0</v>
      </c>
      <c r="N121" s="74">
        <f>+Baby!L55</f>
        <v>0</v>
      </c>
      <c r="O121" s="74">
        <f>+Baby!M55</f>
        <v>0</v>
      </c>
      <c r="P121" s="74">
        <f>+Baby!N55</f>
        <v>0</v>
      </c>
      <c r="Q121" s="74">
        <f>+Baby!O55</f>
        <v>0</v>
      </c>
      <c r="R121" s="76"/>
      <c r="U121" s="77"/>
      <c r="V121" s="77"/>
      <c r="W121" s="56"/>
      <c r="X121" s="56"/>
      <c r="Y121" s="56"/>
      <c r="Z121" s="56"/>
      <c r="AA121" s="56"/>
    </row>
    <row r="122" spans="1:27" ht="16" x14ac:dyDescent="0.2">
      <c r="A122" s="2">
        <v>1</v>
      </c>
      <c r="B122" s="49" t="s">
        <v>4</v>
      </c>
      <c r="C122" s="12" t="str">
        <f>+Baby!B56</f>
        <v>Baby Girl</v>
      </c>
      <c r="D122" s="12" t="str">
        <f>+Baby!C56</f>
        <v>GLSBG6</v>
      </c>
      <c r="E122" s="4" t="str">
        <f>+Baby!D56</f>
        <v>STRIPE LAYERING TOP</v>
      </c>
      <c r="F122" s="41" t="s">
        <v>76</v>
      </c>
      <c r="G122" s="95">
        <f>+Baby!E56</f>
        <v>10</v>
      </c>
      <c r="H122" s="40">
        <f t="shared" si="1"/>
        <v>0</v>
      </c>
      <c r="I122" s="41" t="s">
        <v>35</v>
      </c>
      <c r="J122" s="74">
        <f>+Baby!H56</f>
        <v>0</v>
      </c>
      <c r="K122" s="74">
        <f>+Baby!I56</f>
        <v>0</v>
      </c>
      <c r="L122" s="74">
        <f>+Baby!J56</f>
        <v>0</v>
      </c>
      <c r="M122" s="74">
        <f>+Baby!K56</f>
        <v>0</v>
      </c>
      <c r="N122" s="74">
        <f>+Baby!L56</f>
        <v>0</v>
      </c>
      <c r="O122" s="74">
        <f>+Baby!M56</f>
        <v>0</v>
      </c>
      <c r="P122" s="74">
        <f>+Baby!N56</f>
        <v>0</v>
      </c>
      <c r="Q122" s="74">
        <f>+Baby!O56</f>
        <v>0</v>
      </c>
      <c r="R122" s="76"/>
      <c r="U122" s="77"/>
      <c r="V122" s="77"/>
      <c r="W122" s="56"/>
      <c r="X122" s="56"/>
      <c r="Y122" s="56"/>
      <c r="Z122" s="56"/>
      <c r="AA122" s="56"/>
    </row>
    <row r="123" spans="1:27" ht="16" x14ac:dyDescent="0.2">
      <c r="A123" s="2">
        <v>1</v>
      </c>
      <c r="B123" s="49" t="s">
        <v>4</v>
      </c>
      <c r="C123" s="12" t="str">
        <f>+Baby!B57</f>
        <v>Baby Girl</v>
      </c>
      <c r="D123" s="12" t="str">
        <f>+Baby!C57</f>
        <v>GLSBG650</v>
      </c>
      <c r="E123" s="4" t="str">
        <f>+Baby!D57</f>
        <v>CABLE TIGHTS</v>
      </c>
      <c r="F123" s="41" t="s">
        <v>76</v>
      </c>
      <c r="G123" s="95">
        <f>+Baby!E57</f>
        <v>10</v>
      </c>
      <c r="H123" s="40">
        <f t="shared" si="1"/>
        <v>0</v>
      </c>
      <c r="I123" s="41" t="s">
        <v>35</v>
      </c>
      <c r="J123" s="74">
        <f>+Baby!H57</f>
        <v>0</v>
      </c>
      <c r="K123" s="74">
        <f>+Baby!I57</f>
        <v>0</v>
      </c>
      <c r="L123" s="74">
        <f>+Baby!J57</f>
        <v>0</v>
      </c>
      <c r="M123" s="74">
        <f>+Baby!K57</f>
        <v>0</v>
      </c>
      <c r="N123" s="74">
        <f>+Baby!L57</f>
        <v>0</v>
      </c>
      <c r="O123" s="74">
        <f>+Baby!M57</f>
        <v>0</v>
      </c>
      <c r="P123" s="74">
        <f>+Baby!N57</f>
        <v>0</v>
      </c>
      <c r="Q123" s="74">
        <f>+Baby!O57</f>
        <v>0</v>
      </c>
      <c r="R123" s="76"/>
      <c r="U123" s="77"/>
      <c r="V123" s="77"/>
      <c r="W123" s="56"/>
      <c r="X123" s="56"/>
      <c r="Y123" s="56"/>
      <c r="Z123" s="56"/>
      <c r="AA123" s="56"/>
    </row>
    <row r="124" spans="1:27" ht="16" x14ac:dyDescent="0.2">
      <c r="A124" s="2">
        <v>1</v>
      </c>
      <c r="B124" s="49" t="s">
        <v>4</v>
      </c>
      <c r="C124" s="12" t="str">
        <f>+Baby!B58</f>
        <v>Baby Girl</v>
      </c>
      <c r="D124" s="12" t="str">
        <f>+Baby!C58</f>
        <v>GLSBG653</v>
      </c>
      <c r="E124" s="4" t="str">
        <f>+Baby!D58</f>
        <v>DOTTY TIGHTS</v>
      </c>
      <c r="F124" s="41" t="s">
        <v>76</v>
      </c>
      <c r="G124" s="95">
        <f>+Baby!E58</f>
        <v>10</v>
      </c>
      <c r="H124" s="40">
        <f t="shared" si="1"/>
        <v>0</v>
      </c>
      <c r="I124" s="41" t="s">
        <v>35</v>
      </c>
      <c r="J124" s="74">
        <f>+Baby!H58</f>
        <v>0</v>
      </c>
      <c r="K124" s="74">
        <f>+Baby!I58</f>
        <v>0</v>
      </c>
      <c r="L124" s="74">
        <f>+Baby!J58</f>
        <v>0</v>
      </c>
      <c r="M124" s="74">
        <f>+Baby!K58</f>
        <v>0</v>
      </c>
      <c r="N124" s="74">
        <f>+Baby!L58</f>
        <v>0</v>
      </c>
      <c r="O124" s="74">
        <f>+Baby!M58</f>
        <v>0</v>
      </c>
      <c r="P124" s="74">
        <f>+Baby!N58</f>
        <v>0</v>
      </c>
      <c r="Q124" s="74">
        <f>+Baby!O58</f>
        <v>0</v>
      </c>
      <c r="R124" s="76"/>
      <c r="U124" s="77"/>
      <c r="V124" s="77"/>
      <c r="W124" s="56"/>
      <c r="X124" s="56"/>
      <c r="Y124" s="56"/>
      <c r="Z124" s="56"/>
      <c r="AA124" s="56"/>
    </row>
    <row r="125" spans="1:27" ht="16" x14ac:dyDescent="0.2">
      <c r="B125" s="49" t="s">
        <v>40</v>
      </c>
      <c r="C125" s="12" t="str">
        <f>+Baby!B59</f>
        <v>Baby Girl</v>
      </c>
      <c r="D125" s="12" t="str">
        <f>+Baby!C59</f>
        <v>GLSBG689</v>
      </c>
      <c r="E125" s="4" t="str">
        <f>+Baby!D59</f>
        <v>PRETTY STRIPE TIGHTS</v>
      </c>
      <c r="F125" s="41" t="s">
        <v>76</v>
      </c>
      <c r="G125" s="95">
        <f>+Baby!E59</f>
        <v>10</v>
      </c>
      <c r="H125" s="40">
        <f t="shared" si="1"/>
        <v>0</v>
      </c>
      <c r="I125" s="41" t="s">
        <v>35</v>
      </c>
      <c r="J125" s="74">
        <f>+Baby!H59</f>
        <v>0</v>
      </c>
      <c r="K125" s="74">
        <f>+Baby!I59</f>
        <v>0</v>
      </c>
      <c r="L125" s="74">
        <f>+Baby!J59</f>
        <v>0</v>
      </c>
      <c r="M125" s="74">
        <f>+Baby!K59</f>
        <v>0</v>
      </c>
      <c r="N125" s="74">
        <f>+Baby!L59</f>
        <v>0</v>
      </c>
      <c r="O125" s="74">
        <f>+Baby!M59</f>
        <v>0</v>
      </c>
      <c r="P125" s="74">
        <f>+Baby!N59</f>
        <v>0</v>
      </c>
      <c r="Q125" s="74">
        <f>+Baby!O59</f>
        <v>0</v>
      </c>
      <c r="R125" s="76"/>
      <c r="U125" s="77"/>
      <c r="V125" s="77"/>
      <c r="W125" s="56"/>
      <c r="X125" s="56"/>
      <c r="Y125" s="56"/>
      <c r="Z125" s="56"/>
      <c r="AA125" s="56"/>
    </row>
    <row r="126" spans="1:27" ht="16" x14ac:dyDescent="0.2">
      <c r="B126" s="49" t="s">
        <v>40</v>
      </c>
      <c r="C126" s="12" t="str">
        <f>+Baby!B60</f>
        <v>Baby Girl</v>
      </c>
      <c r="D126" s="12" t="str">
        <f>+Baby!C60</f>
        <v>GLSBG7</v>
      </c>
      <c r="E126" s="4" t="str">
        <f>+Baby!D60</f>
        <v>PINK LAYERING TOP</v>
      </c>
      <c r="F126" s="41" t="s">
        <v>76</v>
      </c>
      <c r="G126" s="95">
        <f>+Baby!E60</f>
        <v>10</v>
      </c>
      <c r="H126" s="40">
        <f t="shared" si="1"/>
        <v>0</v>
      </c>
      <c r="I126" s="41" t="s">
        <v>35</v>
      </c>
      <c r="J126" s="74">
        <f>+Baby!H60</f>
        <v>0</v>
      </c>
      <c r="K126" s="74">
        <f>+Baby!I60</f>
        <v>0</v>
      </c>
      <c r="L126" s="74">
        <f>+Baby!J60</f>
        <v>0</v>
      </c>
      <c r="M126" s="74">
        <f>+Baby!K60</f>
        <v>0</v>
      </c>
      <c r="N126" s="74">
        <f>+Baby!L60</f>
        <v>0</v>
      </c>
      <c r="O126" s="74">
        <f>+Baby!M60</f>
        <v>0</v>
      </c>
      <c r="P126" s="74">
        <f>+Baby!N60</f>
        <v>0</v>
      </c>
      <c r="Q126" s="74">
        <f>+Baby!O60</f>
        <v>0</v>
      </c>
      <c r="R126" s="76"/>
      <c r="U126" s="77"/>
      <c r="V126" s="77"/>
      <c r="W126" s="56"/>
      <c r="X126" s="56"/>
      <c r="Y126" s="56"/>
      <c r="Z126" s="56"/>
      <c r="AA126" s="56"/>
    </row>
    <row r="127" spans="1:27" ht="16" x14ac:dyDescent="0.2">
      <c r="B127" s="49" t="s">
        <v>40</v>
      </c>
      <c r="C127" s="12" t="str">
        <f>+Baby!B61</f>
        <v>Baby Girl</v>
      </c>
      <c r="D127" s="12" t="str">
        <f>+Baby!C61</f>
        <v>GLSBG8</v>
      </c>
      <c r="E127" s="4" t="str">
        <f>+Baby!D61</f>
        <v>RESERSIBLE PINI DRESS- SWAN/NAVY</v>
      </c>
      <c r="F127" s="41" t="s">
        <v>76</v>
      </c>
      <c r="G127" s="95">
        <f>+Baby!E61</f>
        <v>22</v>
      </c>
      <c r="H127" s="40">
        <f t="shared" si="1"/>
        <v>0</v>
      </c>
      <c r="I127" s="41" t="s">
        <v>35</v>
      </c>
      <c r="J127" s="74">
        <f>+Baby!H61</f>
        <v>0</v>
      </c>
      <c r="K127" s="74">
        <f>+Baby!I61</f>
        <v>0</v>
      </c>
      <c r="L127" s="74">
        <f>+Baby!J61</f>
        <v>0</v>
      </c>
      <c r="M127" s="74">
        <f>+Baby!K61</f>
        <v>0</v>
      </c>
      <c r="N127" s="74">
        <f>+Baby!L61</f>
        <v>0</v>
      </c>
      <c r="O127" s="74">
        <f>+Baby!M61</f>
        <v>0</v>
      </c>
      <c r="P127" s="74">
        <f>+Baby!N61</f>
        <v>0</v>
      </c>
      <c r="Q127" s="74">
        <f>+Baby!O61</f>
        <v>0</v>
      </c>
      <c r="R127" s="76"/>
      <c r="U127" s="77"/>
      <c r="V127" s="77"/>
      <c r="W127" s="56"/>
      <c r="X127" s="56"/>
      <c r="Y127" s="56"/>
      <c r="Z127" s="56"/>
      <c r="AA127" s="56"/>
    </row>
    <row r="128" spans="1:27" ht="16" x14ac:dyDescent="0.2">
      <c r="B128" s="49" t="s">
        <v>40</v>
      </c>
      <c r="C128" s="12" t="str">
        <f>+Baby!B62</f>
        <v>Baby Girl</v>
      </c>
      <c r="D128" s="12" t="str">
        <f>+Baby!C62</f>
        <v>GLSBG9</v>
      </c>
      <c r="E128" s="4" t="str">
        <f>+Baby!D62</f>
        <v>FRILL NECK TOP AND SWAN LEGGINGS SET</v>
      </c>
      <c r="F128" s="41" t="s">
        <v>76</v>
      </c>
      <c r="G128" s="95">
        <f>+Baby!E62</f>
        <v>25</v>
      </c>
      <c r="H128" s="40">
        <f t="shared" si="1"/>
        <v>0</v>
      </c>
      <c r="I128" s="41" t="s">
        <v>35</v>
      </c>
      <c r="J128" s="74">
        <f>+Baby!H62</f>
        <v>0</v>
      </c>
      <c r="K128" s="74">
        <f>+Baby!I62</f>
        <v>0</v>
      </c>
      <c r="L128" s="74">
        <f>+Baby!J62</f>
        <v>0</v>
      </c>
      <c r="M128" s="74">
        <f>+Baby!K62</f>
        <v>0</v>
      </c>
      <c r="N128" s="74">
        <f>+Baby!L62</f>
        <v>0</v>
      </c>
      <c r="O128" s="74">
        <f>+Baby!M62</f>
        <v>0</v>
      </c>
      <c r="P128" s="74">
        <f>+Baby!N62</f>
        <v>0</v>
      </c>
      <c r="Q128" s="74">
        <f>+Baby!O62</f>
        <v>0</v>
      </c>
      <c r="R128" s="76"/>
      <c r="U128" s="77"/>
      <c r="V128" s="77"/>
      <c r="W128" s="56"/>
      <c r="X128" s="56"/>
      <c r="Y128" s="56"/>
      <c r="Z128" s="56"/>
      <c r="AA128" s="56"/>
    </row>
    <row r="129" spans="2:27" ht="16" x14ac:dyDescent="0.2">
      <c r="B129" s="49" t="s">
        <v>40</v>
      </c>
      <c r="C129" s="12" t="str">
        <f>+Baby!B63</f>
        <v>Unisex Baby</v>
      </c>
      <c r="D129" s="12" t="str">
        <f>+Baby!C63</f>
        <v>GLSUB1</v>
      </c>
      <c r="E129" s="4" t="str">
        <f>+Baby!D63</f>
        <v>MOUSE PRINT PLAYSUIT</v>
      </c>
      <c r="F129" s="41" t="s">
        <v>76</v>
      </c>
      <c r="G129" s="95">
        <f>+Baby!E63</f>
        <v>15</v>
      </c>
      <c r="H129" s="40">
        <f t="shared" si="1"/>
        <v>0</v>
      </c>
      <c r="I129" s="41" t="s">
        <v>35</v>
      </c>
      <c r="J129" s="74">
        <f>+Baby!H63</f>
        <v>0</v>
      </c>
      <c r="K129" s="74">
        <f>+Baby!I63</f>
        <v>0</v>
      </c>
      <c r="L129" s="74">
        <f>+Baby!J63</f>
        <v>0</v>
      </c>
      <c r="M129" s="74">
        <f>+Baby!K63</f>
        <v>0</v>
      </c>
      <c r="N129" s="74">
        <f>+Baby!L63</f>
        <v>0</v>
      </c>
      <c r="O129" s="74">
        <f>+Baby!M63</f>
        <v>0</v>
      </c>
      <c r="P129" s="74">
        <f>+Baby!N63</f>
        <v>0</v>
      </c>
      <c r="Q129" s="74">
        <f>+Baby!O63</f>
        <v>0</v>
      </c>
      <c r="R129" s="76"/>
      <c r="U129" s="77"/>
      <c r="V129" s="77"/>
      <c r="W129" s="56"/>
      <c r="X129" s="56"/>
      <c r="Y129" s="56"/>
      <c r="Z129" s="56"/>
      <c r="AA129" s="56"/>
    </row>
    <row r="130" spans="2:27" ht="16" x14ac:dyDescent="0.2">
      <c r="B130" s="49" t="s">
        <v>40</v>
      </c>
      <c r="C130" s="12" t="str">
        <f>+Baby!B64</f>
        <v>Unisex Baby</v>
      </c>
      <c r="D130" s="12" t="str">
        <f>+Baby!C64</f>
        <v>GLSUB2</v>
      </c>
      <c r="E130" s="4" t="str">
        <f>+Baby!D64</f>
        <v>APPLIQUE MOUSE PLAYSUIT</v>
      </c>
      <c r="F130" s="41" t="s">
        <v>76</v>
      </c>
      <c r="G130" s="95">
        <f>+Baby!E64</f>
        <v>18</v>
      </c>
      <c r="H130" s="40">
        <f t="shared" si="1"/>
        <v>0</v>
      </c>
      <c r="I130" s="41" t="s">
        <v>35</v>
      </c>
      <c r="J130" s="74">
        <f>+Baby!H64</f>
        <v>0</v>
      </c>
      <c r="K130" s="74">
        <f>+Baby!I64</f>
        <v>0</v>
      </c>
      <c r="L130" s="74">
        <f>+Baby!J64</f>
        <v>0</v>
      </c>
      <c r="M130" s="74">
        <f>+Baby!K64</f>
        <v>0</v>
      </c>
      <c r="N130" s="74">
        <f>+Baby!L64</f>
        <v>0</v>
      </c>
      <c r="O130" s="74">
        <f>+Baby!M64</f>
        <v>0</v>
      </c>
      <c r="P130" s="74">
        <f>+Baby!N64</f>
        <v>0</v>
      </c>
      <c r="Q130" s="74">
        <f>+Baby!O64</f>
        <v>0</v>
      </c>
      <c r="R130" s="76"/>
      <c r="U130" s="77"/>
      <c r="V130" s="77"/>
      <c r="W130" s="56"/>
      <c r="X130" s="56"/>
      <c r="Y130" s="56"/>
      <c r="Z130" s="56"/>
      <c r="AA130" s="56"/>
    </row>
    <row r="131" spans="2:27" ht="16" x14ac:dyDescent="0.2">
      <c r="B131" s="49" t="s">
        <v>40</v>
      </c>
      <c r="C131" s="12" t="str">
        <f>+Baby!B65</f>
        <v>Unisex Baby</v>
      </c>
      <c r="D131" s="12" t="str">
        <f>+Baby!C65</f>
        <v>GLSUB3</v>
      </c>
      <c r="E131" s="4" t="str">
        <f>+Baby!D65</f>
        <v>APPLIQUE MOUSE PLAYSET</v>
      </c>
      <c r="F131" s="41" t="s">
        <v>76</v>
      </c>
      <c r="G131" s="95">
        <f>+Baby!E65</f>
        <v>25</v>
      </c>
      <c r="H131" s="40">
        <f t="shared" si="1"/>
        <v>0</v>
      </c>
      <c r="I131" s="41" t="s">
        <v>35</v>
      </c>
      <c r="J131" s="74">
        <f>+Baby!H65</f>
        <v>0</v>
      </c>
      <c r="K131" s="74">
        <f>+Baby!I65</f>
        <v>0</v>
      </c>
      <c r="L131" s="74">
        <f>+Baby!J65</f>
        <v>0</v>
      </c>
      <c r="M131" s="74">
        <f>+Baby!K65</f>
        <v>0</v>
      </c>
      <c r="N131" s="74">
        <f>+Baby!L65</f>
        <v>0</v>
      </c>
      <c r="O131" s="74">
        <f>+Baby!M65</f>
        <v>0</v>
      </c>
      <c r="P131" s="74">
        <f>+Baby!N65</f>
        <v>0</v>
      </c>
      <c r="Q131" s="74">
        <f>+Baby!O65</f>
        <v>0</v>
      </c>
      <c r="R131" s="76"/>
      <c r="U131" s="77"/>
      <c r="V131" s="77"/>
      <c r="W131" s="56"/>
      <c r="X131" s="56"/>
      <c r="Y131" s="56"/>
      <c r="Z131" s="56"/>
      <c r="AA131" s="56"/>
    </row>
    <row r="132" spans="2:27" ht="16" x14ac:dyDescent="0.2">
      <c r="B132" s="48" t="s">
        <v>40</v>
      </c>
      <c r="C132" s="12" t="str">
        <f>+Baby!B66</f>
        <v>Unisex Baby</v>
      </c>
      <c r="D132" s="12" t="str">
        <f>+Baby!C66</f>
        <v>GLSUB4</v>
      </c>
      <c r="E132" s="4" t="str">
        <f>+Baby!D66</f>
        <v xml:space="preserve">MOUSE SWEATSHIRT AND LEGGINGS </v>
      </c>
      <c r="F132" s="41" t="s">
        <v>76</v>
      </c>
      <c r="G132" s="95">
        <f>+Baby!E66</f>
        <v>27</v>
      </c>
      <c r="H132" s="40">
        <f t="shared" si="1"/>
        <v>0</v>
      </c>
      <c r="I132" s="41" t="s">
        <v>35</v>
      </c>
      <c r="J132" s="74">
        <f>+Baby!H66</f>
        <v>0</v>
      </c>
      <c r="K132" s="74">
        <f>+Baby!I66</f>
        <v>0</v>
      </c>
      <c r="L132" s="74">
        <f>+Baby!J66</f>
        <v>0</v>
      </c>
      <c r="M132" s="74">
        <f>+Baby!K66</f>
        <v>0</v>
      </c>
      <c r="N132" s="74">
        <f>+Baby!L66</f>
        <v>0</v>
      </c>
      <c r="O132" s="74">
        <f>+Baby!M66</f>
        <v>0</v>
      </c>
      <c r="P132" s="74">
        <f>+Baby!N66</f>
        <v>0</v>
      </c>
      <c r="Q132" s="74">
        <f>+Baby!O66</f>
        <v>0</v>
      </c>
      <c r="R132" s="76"/>
      <c r="U132" s="77"/>
      <c r="V132" s="77"/>
      <c r="W132" s="56"/>
      <c r="X132" s="56"/>
      <c r="Y132" s="57"/>
      <c r="Z132" s="57"/>
      <c r="AA132" s="56"/>
    </row>
    <row r="133" spans="2:27" ht="16" x14ac:dyDescent="0.2">
      <c r="B133" s="49" t="s">
        <v>40</v>
      </c>
      <c r="C133" s="12" t="str">
        <f>+Baby!B67</f>
        <v>Unisex Baby</v>
      </c>
      <c r="D133" s="12" t="str">
        <f>+Baby!C67</f>
        <v>GLSUB5</v>
      </c>
      <c r="E133" s="4" t="str">
        <f>+Baby!D67</f>
        <v>CHARACTER DUNGAREE- MOUSE</v>
      </c>
      <c r="F133" s="41" t="s">
        <v>76</v>
      </c>
      <c r="G133" s="95">
        <f>+Baby!E67</f>
        <v>22</v>
      </c>
      <c r="H133" s="40">
        <f t="shared" si="1"/>
        <v>0</v>
      </c>
      <c r="I133" s="41" t="s">
        <v>35</v>
      </c>
      <c r="J133" s="74">
        <f>+Baby!H67</f>
        <v>0</v>
      </c>
      <c r="K133" s="74">
        <f>+Baby!I67</f>
        <v>0</v>
      </c>
      <c r="L133" s="74">
        <f>+Baby!J67</f>
        <v>0</v>
      </c>
      <c r="M133" s="74">
        <f>+Baby!K67</f>
        <v>0</v>
      </c>
      <c r="N133" s="74">
        <f>+Baby!L67</f>
        <v>0</v>
      </c>
      <c r="O133" s="74">
        <f>+Baby!M67</f>
        <v>0</v>
      </c>
      <c r="P133" s="74">
        <f>+Baby!N67</f>
        <v>0</v>
      </c>
      <c r="Q133" s="74">
        <f>+Baby!O67</f>
        <v>0</v>
      </c>
      <c r="R133" s="76"/>
      <c r="U133" s="77"/>
      <c r="V133" s="77"/>
      <c r="W133" s="56"/>
      <c r="X133" s="56"/>
      <c r="Y133" s="57"/>
      <c r="Z133" s="57"/>
      <c r="AA133" s="56"/>
    </row>
    <row r="134" spans="2:27" ht="16" x14ac:dyDescent="0.2">
      <c r="B134" s="49"/>
      <c r="C134" s="12" t="str">
        <f>+Baby!B68</f>
        <v>Unisex Baby</v>
      </c>
      <c r="D134" s="12" t="str">
        <f>+Baby!C68</f>
        <v>GLSUB6</v>
      </c>
      <c r="E134" s="4" t="str">
        <f>+Baby!D68</f>
        <v>GREY STRIPE TOP</v>
      </c>
      <c r="F134" s="41" t="s">
        <v>76</v>
      </c>
      <c r="G134" s="95">
        <f>+Baby!E68</f>
        <v>10</v>
      </c>
      <c r="H134" s="40">
        <f t="shared" si="1"/>
        <v>0</v>
      </c>
      <c r="I134" s="41" t="s">
        <v>35</v>
      </c>
      <c r="J134" s="74">
        <f>+Baby!H68</f>
        <v>0</v>
      </c>
      <c r="K134" s="74">
        <f>+Baby!I68</f>
        <v>0</v>
      </c>
      <c r="L134" s="74">
        <f>+Baby!J68</f>
        <v>0</v>
      </c>
      <c r="M134" s="74">
        <f>+Baby!K68</f>
        <v>0</v>
      </c>
      <c r="N134" s="74">
        <f>+Baby!L68</f>
        <v>0</v>
      </c>
      <c r="O134" s="74">
        <f>+Baby!M68</f>
        <v>0</v>
      </c>
      <c r="P134" s="74">
        <f>+Baby!N68</f>
        <v>0</v>
      </c>
      <c r="Q134" s="74">
        <f>+Baby!O68</f>
        <v>0</v>
      </c>
      <c r="R134" s="76"/>
      <c r="T134" s="41"/>
      <c r="U134" s="77"/>
      <c r="V134" s="77"/>
      <c r="W134" s="56"/>
      <c r="X134" s="56"/>
      <c r="Y134" s="56"/>
      <c r="Z134" s="56"/>
      <c r="AA134" s="56"/>
    </row>
    <row r="135" spans="2:27" ht="16" x14ac:dyDescent="0.2">
      <c r="B135" s="49"/>
      <c r="C135" s="12" t="str">
        <f>+Baby!B69</f>
        <v>Unisex Baby</v>
      </c>
      <c r="D135" s="12" t="str">
        <f>+Baby!C69</f>
        <v>GLSUB7</v>
      </c>
      <c r="E135" s="4" t="str">
        <f>+Baby!D69</f>
        <v>MOUSE SWEAT JACKET- REVERSIBLE</v>
      </c>
      <c r="F135" s="41" t="s">
        <v>76</v>
      </c>
      <c r="G135" s="95">
        <f>+Baby!E69</f>
        <v>22</v>
      </c>
      <c r="H135" s="40">
        <f t="shared" si="1"/>
        <v>0</v>
      </c>
      <c r="I135" s="41" t="s">
        <v>35</v>
      </c>
      <c r="J135" s="74">
        <f>+Baby!H69</f>
        <v>0</v>
      </c>
      <c r="K135" s="74">
        <f>+Baby!I69</f>
        <v>0</v>
      </c>
      <c r="L135" s="74">
        <f>+Baby!J69</f>
        <v>0</v>
      </c>
      <c r="M135" s="74">
        <f>+Baby!K69</f>
        <v>0</v>
      </c>
      <c r="N135" s="74">
        <f>+Baby!L69</f>
        <v>0</v>
      </c>
      <c r="O135" s="74">
        <f>+Baby!M69</f>
        <v>0</v>
      </c>
      <c r="P135" s="74">
        <f>+Baby!N69</f>
        <v>0</v>
      </c>
      <c r="Q135" s="74">
        <f>+Baby!O69</f>
        <v>0</v>
      </c>
      <c r="R135" s="76"/>
      <c r="U135" s="77"/>
      <c r="V135" s="77"/>
      <c r="W135" s="56"/>
      <c r="X135" s="56"/>
      <c r="Y135" s="56"/>
      <c r="Z135" s="56"/>
      <c r="AA135" s="56"/>
    </row>
    <row r="136" spans="2:27" ht="16" x14ac:dyDescent="0.2">
      <c r="B136" s="49"/>
      <c r="C136" s="12"/>
      <c r="D136" s="12"/>
      <c r="E136" s="4"/>
      <c r="F136" s="41"/>
      <c r="G136" s="95"/>
      <c r="H136" s="40"/>
      <c r="I136" s="41"/>
      <c r="J136" s="76"/>
      <c r="K136" s="76"/>
      <c r="L136" s="76"/>
      <c r="M136" s="76"/>
      <c r="N136" s="76"/>
      <c r="O136" s="76"/>
      <c r="P136" s="76"/>
      <c r="Q136" s="76"/>
      <c r="R136" s="76"/>
      <c r="U136" s="77"/>
      <c r="V136" s="77"/>
      <c r="W136" s="56"/>
      <c r="X136" s="56"/>
      <c r="Y136" s="56"/>
      <c r="Z136" s="56"/>
      <c r="AA136" s="56"/>
    </row>
    <row r="137" spans="2:27" ht="16" x14ac:dyDescent="0.2">
      <c r="B137" s="48"/>
      <c r="C137" s="12"/>
      <c r="D137" s="12"/>
      <c r="E137" s="4"/>
      <c r="F137" s="41"/>
      <c r="G137" s="95"/>
      <c r="H137" s="40"/>
      <c r="I137" s="41"/>
      <c r="J137" s="76"/>
      <c r="K137" s="76"/>
      <c r="L137" s="76"/>
      <c r="M137" s="76"/>
      <c r="N137" s="76"/>
      <c r="O137" s="76"/>
      <c r="P137" s="76"/>
      <c r="Q137" s="76"/>
      <c r="R137" s="76"/>
      <c r="U137" s="77"/>
      <c r="V137" s="77"/>
      <c r="W137" s="56"/>
      <c r="X137" s="56"/>
      <c r="Y137" s="56"/>
      <c r="Z137" s="56"/>
      <c r="AA137" s="56"/>
    </row>
    <row r="138" spans="2:27" ht="16" x14ac:dyDescent="0.2">
      <c r="B138" s="49"/>
      <c r="C138" s="12"/>
      <c r="D138" s="12"/>
      <c r="E138" s="4"/>
      <c r="F138" s="41"/>
      <c r="G138" s="95"/>
      <c r="H138" s="40"/>
      <c r="I138" s="41"/>
      <c r="J138" s="76"/>
      <c r="K138" s="76"/>
      <c r="L138" s="76"/>
      <c r="M138" s="76"/>
      <c r="N138" s="76"/>
      <c r="O138" s="76"/>
      <c r="P138" s="76"/>
      <c r="Q138" s="76"/>
      <c r="R138" s="76"/>
      <c r="U138" s="77"/>
      <c r="V138" s="77"/>
      <c r="W138" s="56"/>
      <c r="X138" s="56"/>
      <c r="Y138" s="56"/>
      <c r="Z138" s="56"/>
      <c r="AA138" s="56"/>
    </row>
    <row r="139" spans="2:27" x14ac:dyDescent="0.15">
      <c r="C139" s="12"/>
      <c r="D139" s="12"/>
      <c r="E139" s="4"/>
      <c r="F139" s="41"/>
      <c r="G139" s="95"/>
    </row>
    <row r="140" spans="2:27" x14ac:dyDescent="0.15">
      <c r="C140" s="12"/>
      <c r="D140" s="12"/>
      <c r="E140" s="4"/>
      <c r="F140" s="41"/>
      <c r="G140" s="95"/>
    </row>
    <row r="141" spans="2:27" x14ac:dyDescent="0.15">
      <c r="C141" s="12"/>
      <c r="D141" s="12"/>
      <c r="E141" s="4"/>
      <c r="F141" s="41"/>
      <c r="G141" s="95"/>
    </row>
    <row r="142" spans="2:27" x14ac:dyDescent="0.15">
      <c r="C142" s="12"/>
      <c r="D142" s="12"/>
      <c r="E142" s="4"/>
      <c r="F142" s="41"/>
      <c r="G142" s="95"/>
    </row>
    <row r="143" spans="2:27" x14ac:dyDescent="0.15">
      <c r="C143" s="12"/>
      <c r="D143" s="12"/>
      <c r="E143" s="4"/>
      <c r="F143" s="41"/>
      <c r="G143" s="95"/>
    </row>
  </sheetData>
  <phoneticPr fontId="10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V253"/>
  <sheetViews>
    <sheetView workbookViewId="0">
      <selection activeCell="A139" sqref="A139:XFD199"/>
    </sheetView>
  </sheetViews>
  <sheetFormatPr baseColWidth="10" defaultColWidth="10.83203125" defaultRowHeight="13" x14ac:dyDescent="0.15"/>
  <cols>
    <col min="15" max="15" width="12.83203125" customWidth="1"/>
  </cols>
  <sheetData>
    <row r="9" spans="1:16" x14ac:dyDescent="0.15">
      <c r="J9" s="2" t="s">
        <v>58</v>
      </c>
      <c r="K9" s="2"/>
      <c r="L9" s="2"/>
      <c r="M9" s="2"/>
      <c r="N9" s="2"/>
      <c r="O9" s="2"/>
    </row>
    <row r="10" spans="1:16" x14ac:dyDescent="0.15">
      <c r="J10" s="2"/>
      <c r="K10" s="2"/>
      <c r="L10" s="2"/>
      <c r="M10" s="2"/>
      <c r="N10" s="2"/>
      <c r="O10" s="2"/>
    </row>
    <row r="11" spans="1:16" x14ac:dyDescent="0.15">
      <c r="J11" s="2"/>
      <c r="K11" s="2"/>
      <c r="L11" s="2"/>
      <c r="M11" s="2"/>
      <c r="N11" s="2"/>
      <c r="O11" s="2"/>
    </row>
    <row r="12" spans="1:16" x14ac:dyDescent="0.15">
      <c r="A12" s="26" t="s">
        <v>47</v>
      </c>
      <c r="C12" s="26" t="s">
        <v>6</v>
      </c>
      <c r="J12" s="15" t="s">
        <v>52</v>
      </c>
      <c r="K12" s="15" t="s">
        <v>53</v>
      </c>
      <c r="L12" s="15" t="s">
        <v>54</v>
      </c>
      <c r="M12" s="15" t="s">
        <v>55</v>
      </c>
      <c r="N12" s="15" t="s">
        <v>56</v>
      </c>
      <c r="O12" s="15" t="s">
        <v>57</v>
      </c>
    </row>
    <row r="13" spans="1:16" ht="14" x14ac:dyDescent="0.2">
      <c r="A13" s="27" t="s">
        <v>48</v>
      </c>
      <c r="C13" s="28" t="s">
        <v>7</v>
      </c>
      <c r="J13" s="34" t="s">
        <v>55</v>
      </c>
      <c r="K13" s="34" t="s">
        <v>52</v>
      </c>
      <c r="L13" s="34" t="s">
        <v>55</v>
      </c>
      <c r="M13" s="34" t="s">
        <v>65</v>
      </c>
      <c r="N13" s="34" t="s">
        <v>66</v>
      </c>
      <c r="O13" s="34" t="s">
        <v>67</v>
      </c>
      <c r="P13" s="34"/>
    </row>
    <row r="14" spans="1:16" ht="14" x14ac:dyDescent="0.2">
      <c r="A14" s="27" t="s">
        <v>49</v>
      </c>
      <c r="C14" s="28" t="s">
        <v>15</v>
      </c>
    </row>
    <row r="15" spans="1:16" ht="14" x14ac:dyDescent="0.2">
      <c r="A15" s="27" t="s">
        <v>50</v>
      </c>
      <c r="C15" s="28" t="s">
        <v>16</v>
      </c>
    </row>
    <row r="16" spans="1:16" x14ac:dyDescent="0.15">
      <c r="A16" s="27" t="s">
        <v>5</v>
      </c>
    </row>
    <row r="17" spans="7:22" ht="16" x14ac:dyDescent="0.2">
      <c r="G17" s="12" t="str">
        <f>+'SS19 pricelist'!D17</f>
        <v>GLSOB1</v>
      </c>
      <c r="H17" t="s">
        <v>86</v>
      </c>
      <c r="I17" s="106" t="str">
        <f>+F17&amp;G17</f>
        <v>GLSOB1</v>
      </c>
      <c r="J17" s="16" t="str">
        <f>+I17&amp;$J$12</f>
        <v>GLSOB103</v>
      </c>
      <c r="K17" s="16" t="str">
        <f>+I17&amp;$K$12</f>
        <v>GLSOB104</v>
      </c>
      <c r="L17" s="16" t="str">
        <f>+I17&amp;$L$12</f>
        <v>GLSOB105</v>
      </c>
      <c r="M17" s="16" t="str">
        <f>+I17&amp;$M$12</f>
        <v>GLSOB106</v>
      </c>
      <c r="N17" s="16" t="str">
        <f>+I17&amp;$N$12</f>
        <v>GLSOB107</v>
      </c>
      <c r="O17" s="16" t="str">
        <f>+I17&amp;$O$12</f>
        <v>GLSOB108</v>
      </c>
      <c r="R17" t="s">
        <v>77</v>
      </c>
      <c r="S17" t="str">
        <f>+I17</f>
        <v>GLSOB1</v>
      </c>
      <c r="T17" t="s">
        <v>79</v>
      </c>
      <c r="U17" t="str">
        <f>+I17</f>
        <v>GLSOB1</v>
      </c>
      <c r="V17" t="str">
        <f>+T17&amp;U17</f>
        <v>DGLSOB1</v>
      </c>
    </row>
    <row r="18" spans="7:22" ht="16" x14ac:dyDescent="0.2">
      <c r="G18" s="12" t="str">
        <f>+'SS19 pricelist'!D18</f>
        <v>GLSOB10</v>
      </c>
      <c r="H18" t="s">
        <v>86</v>
      </c>
      <c r="I18" s="106" t="str">
        <f t="shared" ref="I18:I81" si="0">+F18&amp;G18</f>
        <v>GLSOB10</v>
      </c>
      <c r="J18" s="16" t="str">
        <f t="shared" ref="J18:J55" si="1">+I18&amp;$J$12</f>
        <v>GLSOB1003</v>
      </c>
      <c r="K18" s="16" t="str">
        <f t="shared" ref="K18:K55" si="2">+I18&amp;$K$12</f>
        <v>GLSOB1004</v>
      </c>
      <c r="L18" s="16" t="str">
        <f t="shared" ref="L18:L55" si="3">+I18&amp;$L$12</f>
        <v>GLSOB1005</v>
      </c>
      <c r="M18" s="16" t="str">
        <f t="shared" ref="M18:M55" si="4">+I18&amp;$M$12</f>
        <v>GLSOB1006</v>
      </c>
      <c r="N18" s="16" t="str">
        <f t="shared" ref="N18:N55" si="5">+I18&amp;$N$12</f>
        <v>GLSOB1007</v>
      </c>
      <c r="O18" s="16" t="str">
        <f t="shared" ref="O18:O55" si="6">+I18&amp;$O$12</f>
        <v>GLSOB1008</v>
      </c>
      <c r="P18" s="2"/>
      <c r="Q18" s="1"/>
      <c r="T18" t="s">
        <v>77</v>
      </c>
      <c r="U18" t="str">
        <f t="shared" ref="U18:U82" si="7">+I18</f>
        <v>GLSOB10</v>
      </c>
      <c r="V18" t="str">
        <f t="shared" ref="V18:V81" si="8">+T18&amp;U18</f>
        <v>BGLSOB10</v>
      </c>
    </row>
    <row r="19" spans="7:22" ht="16" x14ac:dyDescent="0.2">
      <c r="G19" s="12" t="str">
        <f>+'SS19 pricelist'!D19</f>
        <v>GLSOB11</v>
      </c>
      <c r="H19" t="s">
        <v>86</v>
      </c>
      <c r="I19" s="106" t="str">
        <f t="shared" si="0"/>
        <v>GLSOB11</v>
      </c>
      <c r="J19" s="16" t="str">
        <f t="shared" si="1"/>
        <v>GLSOB1103</v>
      </c>
      <c r="K19" s="16" t="str">
        <f t="shared" si="2"/>
        <v>GLSOB1104</v>
      </c>
      <c r="L19" s="16" t="str">
        <f t="shared" si="3"/>
        <v>GLSOB1105</v>
      </c>
      <c r="M19" s="16" t="str">
        <f t="shared" si="4"/>
        <v>GLSOB1106</v>
      </c>
      <c r="N19" s="16" t="str">
        <f t="shared" si="5"/>
        <v>GLSOB1107</v>
      </c>
      <c r="O19" s="16" t="str">
        <f t="shared" si="6"/>
        <v>GLSOB1108</v>
      </c>
      <c r="P19" s="2"/>
      <c r="Q19" s="1"/>
      <c r="T19" t="s">
        <v>77</v>
      </c>
      <c r="U19" t="str">
        <f t="shared" si="7"/>
        <v>GLSOB11</v>
      </c>
      <c r="V19" t="str">
        <f t="shared" si="8"/>
        <v>BGLSOB11</v>
      </c>
    </row>
    <row r="20" spans="7:22" ht="16" x14ac:dyDescent="0.2">
      <c r="G20" s="12" t="str">
        <f>+'SS19 pricelist'!D20</f>
        <v>GLSOB12</v>
      </c>
      <c r="H20" t="s">
        <v>86</v>
      </c>
      <c r="I20" s="106" t="str">
        <f t="shared" si="0"/>
        <v>GLSOB12</v>
      </c>
      <c r="J20" s="16" t="str">
        <f t="shared" si="1"/>
        <v>GLSOB1203</v>
      </c>
      <c r="K20" s="16" t="str">
        <f t="shared" si="2"/>
        <v>GLSOB1204</v>
      </c>
      <c r="L20" s="16" t="str">
        <f t="shared" si="3"/>
        <v>GLSOB1205</v>
      </c>
      <c r="M20" s="16" t="str">
        <f t="shared" si="4"/>
        <v>GLSOB1206</v>
      </c>
      <c r="N20" s="16" t="str">
        <f t="shared" si="5"/>
        <v>GLSOB1207</v>
      </c>
      <c r="O20" s="16" t="str">
        <f t="shared" si="6"/>
        <v>GLSOB1208</v>
      </c>
      <c r="P20" s="2"/>
      <c r="T20" t="s">
        <v>77</v>
      </c>
      <c r="U20" t="str">
        <f t="shared" si="7"/>
        <v>GLSOB12</v>
      </c>
      <c r="V20" t="str">
        <f t="shared" si="8"/>
        <v>BGLSOB12</v>
      </c>
    </row>
    <row r="21" spans="7:22" ht="16" x14ac:dyDescent="0.2">
      <c r="G21" s="12" t="str">
        <f>+'SS19 pricelist'!D21</f>
        <v>GLSOB13</v>
      </c>
      <c r="H21" t="s">
        <v>86</v>
      </c>
      <c r="I21" s="106" t="str">
        <f t="shared" si="0"/>
        <v>GLSOB13</v>
      </c>
      <c r="J21" s="16" t="str">
        <f t="shared" si="1"/>
        <v>GLSOB1303</v>
      </c>
      <c r="K21" s="16" t="str">
        <f t="shared" si="2"/>
        <v>GLSOB1304</v>
      </c>
      <c r="L21" s="16" t="str">
        <f t="shared" si="3"/>
        <v>GLSOB1305</v>
      </c>
      <c r="M21" s="16" t="str">
        <f t="shared" si="4"/>
        <v>GLSOB1306</v>
      </c>
      <c r="N21" s="16" t="str">
        <f t="shared" si="5"/>
        <v>GLSOB1307</v>
      </c>
      <c r="O21" s="16" t="str">
        <f t="shared" si="6"/>
        <v>GLSOB1308</v>
      </c>
      <c r="P21" s="2"/>
      <c r="T21" t="s">
        <v>77</v>
      </c>
      <c r="U21" t="str">
        <f t="shared" si="7"/>
        <v>GLSOB13</v>
      </c>
      <c r="V21" t="str">
        <f t="shared" si="8"/>
        <v>BGLSOB13</v>
      </c>
    </row>
    <row r="22" spans="7:22" ht="16" x14ac:dyDescent="0.2">
      <c r="G22" s="12" t="str">
        <f>+'SS19 pricelist'!D22</f>
        <v>GLSOB14</v>
      </c>
      <c r="H22" t="s">
        <v>86</v>
      </c>
      <c r="I22" s="106" t="str">
        <f t="shared" si="0"/>
        <v>GLSOB14</v>
      </c>
      <c r="J22" s="16" t="str">
        <f t="shared" si="1"/>
        <v>GLSOB1403</v>
      </c>
      <c r="K22" s="16" t="str">
        <f t="shared" si="2"/>
        <v>GLSOB1404</v>
      </c>
      <c r="L22" s="16" t="str">
        <f t="shared" si="3"/>
        <v>GLSOB1405</v>
      </c>
      <c r="M22" s="16" t="str">
        <f t="shared" si="4"/>
        <v>GLSOB1406</v>
      </c>
      <c r="N22" s="16" t="str">
        <f t="shared" si="5"/>
        <v>GLSOB1407</v>
      </c>
      <c r="O22" s="16" t="str">
        <f t="shared" si="6"/>
        <v>GLSOB1408</v>
      </c>
      <c r="P22" s="2"/>
      <c r="T22" t="s">
        <v>77</v>
      </c>
      <c r="U22" t="str">
        <f t="shared" si="7"/>
        <v>GLSOB14</v>
      </c>
      <c r="V22" t="str">
        <f t="shared" si="8"/>
        <v>BGLSOB14</v>
      </c>
    </row>
    <row r="23" spans="7:22" ht="16" x14ac:dyDescent="0.2">
      <c r="G23" s="12" t="str">
        <f>+'SS19 pricelist'!D23</f>
        <v>GLSOB15</v>
      </c>
      <c r="H23" t="s">
        <v>86</v>
      </c>
      <c r="I23" s="106" t="str">
        <f t="shared" si="0"/>
        <v>GLSOB15</v>
      </c>
      <c r="J23" s="16" t="str">
        <f t="shared" si="1"/>
        <v>GLSOB1503</v>
      </c>
      <c r="K23" s="16" t="str">
        <f t="shared" si="2"/>
        <v>GLSOB1504</v>
      </c>
      <c r="L23" s="16" t="str">
        <f t="shared" si="3"/>
        <v>GLSOB1505</v>
      </c>
      <c r="M23" s="16" t="str">
        <f t="shared" si="4"/>
        <v>GLSOB1506</v>
      </c>
      <c r="N23" s="16" t="str">
        <f t="shared" si="5"/>
        <v>GLSOB1507</v>
      </c>
      <c r="O23" s="16" t="str">
        <f t="shared" si="6"/>
        <v>GLSOB1508</v>
      </c>
      <c r="P23" s="2"/>
      <c r="T23" t="s">
        <v>77</v>
      </c>
      <c r="U23" t="str">
        <f t="shared" si="7"/>
        <v>GLSOB15</v>
      </c>
      <c r="V23" t="str">
        <f t="shared" si="8"/>
        <v>BGLSOB15</v>
      </c>
    </row>
    <row r="24" spans="7:22" ht="16" x14ac:dyDescent="0.2">
      <c r="G24" s="12" t="str">
        <f>+'SS19 pricelist'!D24</f>
        <v>GLSOB16</v>
      </c>
      <c r="H24" t="s">
        <v>86</v>
      </c>
      <c r="I24" s="106" t="str">
        <f t="shared" si="0"/>
        <v>GLSOB16</v>
      </c>
      <c r="J24" s="16" t="str">
        <f t="shared" si="1"/>
        <v>GLSOB1603</v>
      </c>
      <c r="K24" s="16" t="str">
        <f t="shared" si="2"/>
        <v>GLSOB1604</v>
      </c>
      <c r="L24" s="16" t="str">
        <f t="shared" si="3"/>
        <v>GLSOB1605</v>
      </c>
      <c r="M24" s="16" t="str">
        <f t="shared" si="4"/>
        <v>GLSOB1606</v>
      </c>
      <c r="N24" s="16" t="str">
        <f t="shared" si="5"/>
        <v>GLSOB1607</v>
      </c>
      <c r="O24" s="16" t="str">
        <f t="shared" si="6"/>
        <v>GLSOB1608</v>
      </c>
      <c r="P24" s="2"/>
      <c r="T24" t="s">
        <v>77</v>
      </c>
      <c r="U24" t="str">
        <f t="shared" si="7"/>
        <v>GLSOB16</v>
      </c>
      <c r="V24" t="str">
        <f t="shared" si="8"/>
        <v>BGLSOB16</v>
      </c>
    </row>
    <row r="25" spans="7:22" ht="16" x14ac:dyDescent="0.2">
      <c r="G25" s="12" t="str">
        <f>+'SS19 pricelist'!D25</f>
        <v>GLSOB17</v>
      </c>
      <c r="H25" t="s">
        <v>86</v>
      </c>
      <c r="I25" s="106" t="str">
        <f t="shared" si="0"/>
        <v>GLSOB17</v>
      </c>
      <c r="J25" s="16" t="str">
        <f t="shared" si="1"/>
        <v>GLSOB1703</v>
      </c>
      <c r="K25" s="16" t="str">
        <f t="shared" si="2"/>
        <v>GLSOB1704</v>
      </c>
      <c r="L25" s="16" t="str">
        <f t="shared" si="3"/>
        <v>GLSOB1705</v>
      </c>
      <c r="M25" s="16" t="str">
        <f t="shared" si="4"/>
        <v>GLSOB1706</v>
      </c>
      <c r="N25" s="16" t="str">
        <f t="shared" si="5"/>
        <v>GLSOB1707</v>
      </c>
      <c r="O25" s="16" t="str">
        <f t="shared" si="6"/>
        <v>GLSOB1708</v>
      </c>
      <c r="P25" s="2"/>
      <c r="T25" t="s">
        <v>77</v>
      </c>
      <c r="U25" t="str">
        <f t="shared" si="7"/>
        <v>GLSOB17</v>
      </c>
      <c r="V25" t="str">
        <f t="shared" si="8"/>
        <v>BGLSOB17</v>
      </c>
    </row>
    <row r="26" spans="7:22" ht="16" x14ac:dyDescent="0.2">
      <c r="G26" s="12" t="str">
        <f>+'SS19 pricelist'!D26</f>
        <v>GLSOB19</v>
      </c>
      <c r="H26" t="s">
        <v>86</v>
      </c>
      <c r="I26" s="106" t="str">
        <f t="shared" si="0"/>
        <v>GLSOB19</v>
      </c>
      <c r="J26" s="16" t="str">
        <f t="shared" si="1"/>
        <v>GLSOB1903</v>
      </c>
      <c r="K26" s="16" t="str">
        <f t="shared" si="2"/>
        <v>GLSOB1904</v>
      </c>
      <c r="L26" s="16" t="str">
        <f t="shared" si="3"/>
        <v>GLSOB1905</v>
      </c>
      <c r="M26" s="16" t="str">
        <f t="shared" si="4"/>
        <v>GLSOB1906</v>
      </c>
      <c r="N26" s="16" t="str">
        <f t="shared" si="5"/>
        <v>GLSOB1907</v>
      </c>
      <c r="O26" s="16" t="str">
        <f t="shared" si="6"/>
        <v>GLSOB1908</v>
      </c>
      <c r="P26" s="2"/>
      <c r="T26" t="s">
        <v>77</v>
      </c>
      <c r="U26" t="str">
        <f t="shared" si="7"/>
        <v>GLSOB19</v>
      </c>
      <c r="V26" t="str">
        <f t="shared" si="8"/>
        <v>BGLSOB19</v>
      </c>
    </row>
    <row r="27" spans="7:22" ht="16" x14ac:dyDescent="0.2">
      <c r="G27" s="12" t="str">
        <f>+'SS19 pricelist'!D27</f>
        <v>GLSOB2</v>
      </c>
      <c r="H27" t="s">
        <v>86</v>
      </c>
      <c r="I27" s="106" t="str">
        <f t="shared" si="0"/>
        <v>GLSOB2</v>
      </c>
      <c r="J27" s="16" t="str">
        <f t="shared" si="1"/>
        <v>GLSOB203</v>
      </c>
      <c r="K27" s="16" t="str">
        <f t="shared" si="2"/>
        <v>GLSOB204</v>
      </c>
      <c r="L27" s="16" t="str">
        <f t="shared" si="3"/>
        <v>GLSOB205</v>
      </c>
      <c r="M27" s="16" t="str">
        <f t="shared" si="4"/>
        <v>GLSOB206</v>
      </c>
      <c r="N27" s="16" t="str">
        <f t="shared" si="5"/>
        <v>GLSOB207</v>
      </c>
      <c r="O27" s="16" t="str">
        <f t="shared" si="6"/>
        <v>GLSOB208</v>
      </c>
      <c r="P27" s="2"/>
      <c r="Q27" s="10"/>
      <c r="T27" t="s">
        <v>77</v>
      </c>
      <c r="U27" t="str">
        <f t="shared" si="7"/>
        <v>GLSOB2</v>
      </c>
      <c r="V27" t="str">
        <f t="shared" si="8"/>
        <v>BGLSOB2</v>
      </c>
    </row>
    <row r="28" spans="7:22" ht="16" x14ac:dyDescent="0.2">
      <c r="G28" s="12" t="str">
        <f>+'SS19 pricelist'!D28</f>
        <v>GLSOB20</v>
      </c>
      <c r="H28" t="s">
        <v>86</v>
      </c>
      <c r="I28" s="106" t="str">
        <f t="shared" si="0"/>
        <v>GLSOB20</v>
      </c>
      <c r="J28" s="16" t="str">
        <f t="shared" si="1"/>
        <v>GLSOB2003</v>
      </c>
      <c r="K28" s="16" t="str">
        <f t="shared" si="2"/>
        <v>GLSOB2004</v>
      </c>
      <c r="L28" s="16" t="str">
        <f t="shared" si="3"/>
        <v>GLSOB2005</v>
      </c>
      <c r="M28" s="16" t="str">
        <f t="shared" si="4"/>
        <v>GLSOB2006</v>
      </c>
      <c r="N28" s="16" t="str">
        <f t="shared" si="5"/>
        <v>GLSOB2007</v>
      </c>
      <c r="O28" s="16" t="str">
        <f t="shared" si="6"/>
        <v>GLSOB2008</v>
      </c>
      <c r="P28" s="2"/>
      <c r="Q28" s="10"/>
      <c r="T28" t="s">
        <v>77</v>
      </c>
      <c r="U28" t="str">
        <f t="shared" si="7"/>
        <v>GLSOB20</v>
      </c>
      <c r="V28" t="str">
        <f t="shared" si="8"/>
        <v>BGLSOB20</v>
      </c>
    </row>
    <row r="29" spans="7:22" ht="16" x14ac:dyDescent="0.2">
      <c r="G29" s="12" t="str">
        <f>+'SS19 pricelist'!D29</f>
        <v>GLSOB23</v>
      </c>
      <c r="H29" t="s">
        <v>86</v>
      </c>
      <c r="I29" s="106" t="str">
        <f t="shared" si="0"/>
        <v>GLSOB23</v>
      </c>
      <c r="J29" s="16" t="str">
        <f t="shared" si="1"/>
        <v>GLSOB2303</v>
      </c>
      <c r="K29" s="16" t="str">
        <f t="shared" si="2"/>
        <v>GLSOB2304</v>
      </c>
      <c r="L29" s="16" t="str">
        <f t="shared" si="3"/>
        <v>GLSOB2305</v>
      </c>
      <c r="M29" s="16" t="str">
        <f t="shared" si="4"/>
        <v>GLSOB2306</v>
      </c>
      <c r="N29" s="16" t="str">
        <f t="shared" si="5"/>
        <v>GLSOB2307</v>
      </c>
      <c r="O29" s="16" t="str">
        <f t="shared" si="6"/>
        <v>GLSOB2308</v>
      </c>
      <c r="P29" s="2"/>
      <c r="Q29" s="10"/>
      <c r="T29" t="s">
        <v>77</v>
      </c>
      <c r="U29" t="str">
        <f t="shared" si="7"/>
        <v>GLSOB23</v>
      </c>
      <c r="V29" t="str">
        <f t="shared" si="8"/>
        <v>BGLSOB23</v>
      </c>
    </row>
    <row r="30" spans="7:22" ht="16" x14ac:dyDescent="0.2">
      <c r="G30" s="12" t="str">
        <f>+'SS19 pricelist'!D30</f>
        <v>GLSOB24</v>
      </c>
      <c r="H30" t="s">
        <v>86</v>
      </c>
      <c r="I30" s="106" t="str">
        <f t="shared" si="0"/>
        <v>GLSOB24</v>
      </c>
      <c r="J30" s="16" t="str">
        <f t="shared" si="1"/>
        <v>GLSOB2403</v>
      </c>
      <c r="K30" s="16" t="str">
        <f t="shared" si="2"/>
        <v>GLSOB2404</v>
      </c>
      <c r="L30" s="16" t="str">
        <f t="shared" si="3"/>
        <v>GLSOB2405</v>
      </c>
      <c r="M30" s="16" t="str">
        <f t="shared" si="4"/>
        <v>GLSOB2406</v>
      </c>
      <c r="N30" s="16" t="str">
        <f t="shared" si="5"/>
        <v>GLSOB2407</v>
      </c>
      <c r="O30" s="16" t="str">
        <f t="shared" si="6"/>
        <v>GLSOB2408</v>
      </c>
      <c r="P30" s="2"/>
      <c r="Q30" s="1"/>
      <c r="T30" t="s">
        <v>77</v>
      </c>
      <c r="U30" t="str">
        <f t="shared" si="7"/>
        <v>GLSOB24</v>
      </c>
      <c r="V30" t="str">
        <f t="shared" si="8"/>
        <v>BGLSOB24</v>
      </c>
    </row>
    <row r="31" spans="7:22" ht="16" x14ac:dyDescent="0.2">
      <c r="G31" s="12" t="str">
        <f>+'SS19 pricelist'!D31</f>
        <v>GLSOB25</v>
      </c>
      <c r="H31" t="s">
        <v>86</v>
      </c>
      <c r="I31" s="106" t="str">
        <f t="shared" si="0"/>
        <v>GLSOB25</v>
      </c>
      <c r="J31" s="16" t="str">
        <f t="shared" si="1"/>
        <v>GLSOB2503</v>
      </c>
      <c r="K31" s="16" t="str">
        <f t="shared" si="2"/>
        <v>GLSOB2504</v>
      </c>
      <c r="L31" s="16" t="str">
        <f t="shared" si="3"/>
        <v>GLSOB2505</v>
      </c>
      <c r="M31" s="16" t="str">
        <f t="shared" si="4"/>
        <v>GLSOB2506</v>
      </c>
      <c r="N31" s="16" t="str">
        <f t="shared" si="5"/>
        <v>GLSOB2507</v>
      </c>
      <c r="O31" s="16" t="str">
        <f t="shared" si="6"/>
        <v>GLSOB2508</v>
      </c>
      <c r="P31" s="2"/>
      <c r="Q31" s="1"/>
      <c r="T31" t="s">
        <v>77</v>
      </c>
      <c r="U31" t="str">
        <f t="shared" si="7"/>
        <v>GLSOB25</v>
      </c>
      <c r="V31" t="str">
        <f t="shared" si="8"/>
        <v>BGLSOB25</v>
      </c>
    </row>
    <row r="32" spans="7:22" ht="16" x14ac:dyDescent="0.2">
      <c r="G32" s="12" t="str">
        <f>+'SS19 pricelist'!D32</f>
        <v>GLSOB3</v>
      </c>
      <c r="H32" t="s">
        <v>86</v>
      </c>
      <c r="I32" s="106" t="str">
        <f t="shared" si="0"/>
        <v>GLSOB3</v>
      </c>
      <c r="J32" s="16" t="str">
        <f t="shared" si="1"/>
        <v>GLSOB303</v>
      </c>
      <c r="K32" s="16" t="str">
        <f t="shared" si="2"/>
        <v>GLSOB304</v>
      </c>
      <c r="L32" s="16" t="str">
        <f t="shared" si="3"/>
        <v>GLSOB305</v>
      </c>
      <c r="M32" s="16" t="str">
        <f t="shared" si="4"/>
        <v>GLSOB306</v>
      </c>
      <c r="N32" s="16" t="str">
        <f t="shared" si="5"/>
        <v>GLSOB307</v>
      </c>
      <c r="O32" s="16" t="str">
        <f t="shared" si="6"/>
        <v>GLSOB308</v>
      </c>
      <c r="P32" s="2"/>
      <c r="Q32" s="1"/>
      <c r="T32" t="s">
        <v>77</v>
      </c>
      <c r="U32" t="str">
        <f t="shared" si="7"/>
        <v>GLSOB3</v>
      </c>
      <c r="V32" t="str">
        <f t="shared" si="8"/>
        <v>BGLSOB3</v>
      </c>
    </row>
    <row r="33" spans="7:22" ht="16" x14ac:dyDescent="0.2">
      <c r="G33" s="12" t="str">
        <f>+'SS19 pricelist'!D33</f>
        <v>GLSOB39</v>
      </c>
      <c r="H33" t="s">
        <v>86</v>
      </c>
      <c r="I33" s="106" t="str">
        <f t="shared" si="0"/>
        <v>GLSOB39</v>
      </c>
      <c r="J33" s="16" t="str">
        <f t="shared" si="1"/>
        <v>GLSOB3903</v>
      </c>
      <c r="K33" s="16" t="str">
        <f t="shared" si="2"/>
        <v>GLSOB3904</v>
      </c>
      <c r="L33" s="16" t="str">
        <f t="shared" si="3"/>
        <v>GLSOB3905</v>
      </c>
      <c r="M33" s="16" t="str">
        <f t="shared" si="4"/>
        <v>GLSOB3906</v>
      </c>
      <c r="N33" s="16" t="str">
        <f t="shared" si="5"/>
        <v>GLSOB3907</v>
      </c>
      <c r="O33" s="16" t="str">
        <f t="shared" si="6"/>
        <v>GLSOB3908</v>
      </c>
      <c r="P33" s="2"/>
      <c r="Q33" s="1"/>
      <c r="T33" t="s">
        <v>77</v>
      </c>
      <c r="U33" t="str">
        <f t="shared" si="7"/>
        <v>GLSOB39</v>
      </c>
      <c r="V33" t="str">
        <f t="shared" si="8"/>
        <v>BGLSOB39</v>
      </c>
    </row>
    <row r="34" spans="7:22" ht="16" x14ac:dyDescent="0.2">
      <c r="G34" s="12" t="str">
        <f>+'SS19 pricelist'!D34</f>
        <v>GLSOB4</v>
      </c>
      <c r="H34" t="s">
        <v>86</v>
      </c>
      <c r="I34" s="106" t="str">
        <f t="shared" si="0"/>
        <v>GLSOB4</v>
      </c>
      <c r="J34" s="16" t="str">
        <f t="shared" si="1"/>
        <v>GLSOB403</v>
      </c>
      <c r="K34" s="16" t="str">
        <f t="shared" si="2"/>
        <v>GLSOB404</v>
      </c>
      <c r="L34" s="16" t="str">
        <f t="shared" si="3"/>
        <v>GLSOB405</v>
      </c>
      <c r="M34" s="16" t="str">
        <f t="shared" si="4"/>
        <v>GLSOB406</v>
      </c>
      <c r="N34" s="16" t="str">
        <f t="shared" si="5"/>
        <v>GLSOB407</v>
      </c>
      <c r="O34" s="16" t="str">
        <f t="shared" si="6"/>
        <v>GLSOB408</v>
      </c>
      <c r="P34" s="2"/>
      <c r="Q34" s="1"/>
      <c r="T34" t="s">
        <v>77</v>
      </c>
      <c r="U34" t="str">
        <f t="shared" si="7"/>
        <v>GLSOB4</v>
      </c>
      <c r="V34" t="str">
        <f t="shared" si="8"/>
        <v>BGLSOB4</v>
      </c>
    </row>
    <row r="35" spans="7:22" ht="16" x14ac:dyDescent="0.2">
      <c r="G35" s="12" t="str">
        <f>+'SS19 pricelist'!D35</f>
        <v>GLSOB40</v>
      </c>
      <c r="H35" t="s">
        <v>86</v>
      </c>
      <c r="I35" s="106" t="str">
        <f t="shared" si="0"/>
        <v>GLSOB40</v>
      </c>
      <c r="J35" s="16" t="str">
        <f t="shared" si="1"/>
        <v>GLSOB4003</v>
      </c>
      <c r="K35" s="16" t="str">
        <f t="shared" si="2"/>
        <v>GLSOB4004</v>
      </c>
      <c r="L35" s="16" t="str">
        <f t="shared" si="3"/>
        <v>GLSOB4005</v>
      </c>
      <c r="M35" s="16" t="str">
        <f t="shared" si="4"/>
        <v>GLSOB4006</v>
      </c>
      <c r="N35" s="16" t="str">
        <f t="shared" si="5"/>
        <v>GLSOB4007</v>
      </c>
      <c r="O35" s="16" t="str">
        <f t="shared" si="6"/>
        <v>GLSOB4008</v>
      </c>
      <c r="P35" s="2"/>
      <c r="Q35" s="1"/>
      <c r="T35" t="s">
        <v>77</v>
      </c>
      <c r="U35" t="str">
        <f t="shared" si="7"/>
        <v>GLSOB40</v>
      </c>
      <c r="V35" t="str">
        <f t="shared" si="8"/>
        <v>BGLSOB40</v>
      </c>
    </row>
    <row r="36" spans="7:22" ht="16" x14ac:dyDescent="0.2">
      <c r="G36" s="12" t="str">
        <f>+'SS19 pricelist'!D36</f>
        <v>GLSOB41</v>
      </c>
      <c r="H36" t="s">
        <v>86</v>
      </c>
      <c r="I36" s="106" t="str">
        <f t="shared" si="0"/>
        <v>GLSOB41</v>
      </c>
      <c r="J36" s="16" t="str">
        <f t="shared" si="1"/>
        <v>GLSOB4103</v>
      </c>
      <c r="K36" s="16" t="str">
        <f t="shared" si="2"/>
        <v>GLSOB4104</v>
      </c>
      <c r="L36" s="16" t="str">
        <f t="shared" si="3"/>
        <v>GLSOB4105</v>
      </c>
      <c r="M36" s="16" t="str">
        <f t="shared" si="4"/>
        <v>GLSOB4106</v>
      </c>
      <c r="N36" s="16" t="str">
        <f t="shared" si="5"/>
        <v>GLSOB4107</v>
      </c>
      <c r="O36" s="16" t="str">
        <f t="shared" si="6"/>
        <v>GLSOB4108</v>
      </c>
      <c r="P36" s="2"/>
      <c r="Q36" s="1"/>
      <c r="T36" t="s">
        <v>77</v>
      </c>
      <c r="U36" t="str">
        <f t="shared" si="7"/>
        <v>GLSOB41</v>
      </c>
      <c r="V36" t="str">
        <f t="shared" si="8"/>
        <v>BGLSOB41</v>
      </c>
    </row>
    <row r="37" spans="7:22" ht="16" x14ac:dyDescent="0.2">
      <c r="G37" s="12" t="str">
        <f>+'SS19 pricelist'!D37</f>
        <v>GLSOB42</v>
      </c>
      <c r="H37" t="s">
        <v>86</v>
      </c>
      <c r="I37" s="106" t="str">
        <f t="shared" si="0"/>
        <v>GLSOB42</v>
      </c>
      <c r="J37" s="16" t="str">
        <f t="shared" si="1"/>
        <v>GLSOB4203</v>
      </c>
      <c r="K37" s="16" t="str">
        <f t="shared" si="2"/>
        <v>GLSOB4204</v>
      </c>
      <c r="L37" s="16" t="str">
        <f t="shared" si="3"/>
        <v>GLSOB4205</v>
      </c>
      <c r="M37" s="16" t="str">
        <f t="shared" si="4"/>
        <v>GLSOB4206</v>
      </c>
      <c r="N37" s="16" t="str">
        <f t="shared" si="5"/>
        <v>GLSOB4207</v>
      </c>
      <c r="O37" s="16" t="str">
        <f t="shared" si="6"/>
        <v>GLSOB4208</v>
      </c>
      <c r="P37" s="2"/>
      <c r="Q37" s="1"/>
      <c r="T37" t="s">
        <v>77</v>
      </c>
      <c r="U37" t="str">
        <f t="shared" si="7"/>
        <v>GLSOB42</v>
      </c>
      <c r="V37" t="str">
        <f t="shared" si="8"/>
        <v>BGLSOB42</v>
      </c>
    </row>
    <row r="38" spans="7:22" ht="16" x14ac:dyDescent="0.2">
      <c r="G38" s="12" t="str">
        <f>+'SS19 pricelist'!D38</f>
        <v>GLSOB43</v>
      </c>
      <c r="H38" t="s">
        <v>86</v>
      </c>
      <c r="I38" s="106" t="str">
        <f t="shared" si="0"/>
        <v>GLSOB43</v>
      </c>
      <c r="J38" s="16" t="str">
        <f t="shared" si="1"/>
        <v>GLSOB4303</v>
      </c>
      <c r="K38" s="16" t="str">
        <f t="shared" si="2"/>
        <v>GLSOB4304</v>
      </c>
      <c r="L38" s="16" t="str">
        <f t="shared" si="3"/>
        <v>GLSOB4305</v>
      </c>
      <c r="M38" s="16" t="str">
        <f t="shared" si="4"/>
        <v>GLSOB4306</v>
      </c>
      <c r="N38" s="16" t="str">
        <f t="shared" si="5"/>
        <v>GLSOB4307</v>
      </c>
      <c r="O38" s="16" t="str">
        <f t="shared" si="6"/>
        <v>GLSOB4308</v>
      </c>
      <c r="P38" s="2"/>
      <c r="Q38" s="1"/>
      <c r="T38" t="s">
        <v>77</v>
      </c>
      <c r="U38" t="str">
        <f t="shared" si="7"/>
        <v>GLSOB43</v>
      </c>
      <c r="V38" t="str">
        <f t="shared" si="8"/>
        <v>BGLSOB43</v>
      </c>
    </row>
    <row r="39" spans="7:22" ht="16" x14ac:dyDescent="0.2">
      <c r="G39" s="12" t="str">
        <f>+'SS19 pricelist'!D39</f>
        <v>GLSOB44</v>
      </c>
      <c r="H39" t="s">
        <v>86</v>
      </c>
      <c r="I39" s="106" t="str">
        <f t="shared" si="0"/>
        <v>GLSOB44</v>
      </c>
      <c r="J39" s="16" t="str">
        <f t="shared" si="1"/>
        <v>GLSOB4403</v>
      </c>
      <c r="K39" s="16" t="str">
        <f t="shared" si="2"/>
        <v>GLSOB4404</v>
      </c>
      <c r="L39" s="16" t="str">
        <f t="shared" si="3"/>
        <v>GLSOB4405</v>
      </c>
      <c r="M39" s="16" t="str">
        <f t="shared" si="4"/>
        <v>GLSOB4406</v>
      </c>
      <c r="N39" s="16" t="str">
        <f t="shared" si="5"/>
        <v>GLSOB4407</v>
      </c>
      <c r="O39" s="16" t="str">
        <f t="shared" si="6"/>
        <v>GLSOB4408</v>
      </c>
      <c r="P39" s="2"/>
      <c r="Q39" s="1"/>
      <c r="T39" t="s">
        <v>77</v>
      </c>
      <c r="U39" t="str">
        <f t="shared" si="7"/>
        <v>GLSOB44</v>
      </c>
      <c r="V39" t="str">
        <f t="shared" si="8"/>
        <v>BGLSOB44</v>
      </c>
    </row>
    <row r="40" spans="7:22" ht="16" x14ac:dyDescent="0.2">
      <c r="G40" s="12" t="str">
        <f>+'SS19 pricelist'!D40</f>
        <v>GLSOB5</v>
      </c>
      <c r="H40" t="s">
        <v>86</v>
      </c>
      <c r="I40" s="106" t="str">
        <f t="shared" si="0"/>
        <v>GLSOB5</v>
      </c>
      <c r="J40" s="16" t="str">
        <f t="shared" si="1"/>
        <v>GLSOB503</v>
      </c>
      <c r="K40" s="16" t="str">
        <f t="shared" si="2"/>
        <v>GLSOB504</v>
      </c>
      <c r="L40" s="16" t="str">
        <f t="shared" si="3"/>
        <v>GLSOB505</v>
      </c>
      <c r="M40" s="16" t="str">
        <f t="shared" si="4"/>
        <v>GLSOB506</v>
      </c>
      <c r="N40" s="16" t="str">
        <f t="shared" si="5"/>
        <v>GLSOB507</v>
      </c>
      <c r="O40" s="16" t="str">
        <f t="shared" si="6"/>
        <v>GLSOB508</v>
      </c>
      <c r="P40" s="2"/>
      <c r="Q40" s="1"/>
      <c r="T40" t="s">
        <v>77</v>
      </c>
      <c r="U40" t="str">
        <f t="shared" si="7"/>
        <v>GLSOB5</v>
      </c>
      <c r="V40" t="str">
        <f t="shared" si="8"/>
        <v>BGLSOB5</v>
      </c>
    </row>
    <row r="41" spans="7:22" ht="16" x14ac:dyDescent="0.2">
      <c r="G41" s="12" t="str">
        <f>+'SS19 pricelist'!D41</f>
        <v>GLSOB6</v>
      </c>
      <c r="H41" t="s">
        <v>86</v>
      </c>
      <c r="I41" s="106" t="str">
        <f t="shared" si="0"/>
        <v>GLSOB6</v>
      </c>
      <c r="J41" s="16" t="str">
        <f t="shared" si="1"/>
        <v>GLSOB603</v>
      </c>
      <c r="K41" s="16" t="str">
        <f t="shared" si="2"/>
        <v>GLSOB604</v>
      </c>
      <c r="L41" s="16" t="str">
        <f t="shared" si="3"/>
        <v>GLSOB605</v>
      </c>
      <c r="M41" s="16" t="str">
        <f t="shared" si="4"/>
        <v>GLSOB606</v>
      </c>
      <c r="N41" s="16" t="str">
        <f t="shared" si="5"/>
        <v>GLSOB607</v>
      </c>
      <c r="O41" s="16" t="str">
        <f t="shared" si="6"/>
        <v>GLSOB608</v>
      </c>
      <c r="P41" s="2"/>
      <c r="Q41" s="1"/>
      <c r="T41" t="s">
        <v>77</v>
      </c>
      <c r="U41" t="str">
        <f t="shared" si="7"/>
        <v>GLSOB6</v>
      </c>
      <c r="V41" t="str">
        <f t="shared" si="8"/>
        <v>BGLSOB6</v>
      </c>
    </row>
    <row r="42" spans="7:22" ht="16" x14ac:dyDescent="0.2">
      <c r="G42" s="12" t="str">
        <f>+'SS19 pricelist'!D42</f>
        <v>GLSOB7</v>
      </c>
      <c r="H42" t="s">
        <v>86</v>
      </c>
      <c r="I42" s="106" t="str">
        <f t="shared" si="0"/>
        <v>GLSOB7</v>
      </c>
      <c r="J42" s="16" t="str">
        <f t="shared" si="1"/>
        <v>GLSOB703</v>
      </c>
      <c r="K42" s="16" t="str">
        <f t="shared" si="2"/>
        <v>GLSOB704</v>
      </c>
      <c r="L42" s="16" t="str">
        <f t="shared" si="3"/>
        <v>GLSOB705</v>
      </c>
      <c r="M42" s="16" t="str">
        <f t="shared" si="4"/>
        <v>GLSOB706</v>
      </c>
      <c r="N42" s="16" t="str">
        <f t="shared" si="5"/>
        <v>GLSOB707</v>
      </c>
      <c r="O42" s="16" t="str">
        <f t="shared" si="6"/>
        <v>GLSOB708</v>
      </c>
      <c r="P42" s="2"/>
      <c r="Q42" s="1"/>
      <c r="T42" t="s">
        <v>77</v>
      </c>
      <c r="U42" t="str">
        <f t="shared" si="7"/>
        <v>GLSOB7</v>
      </c>
      <c r="V42" t="str">
        <f t="shared" si="8"/>
        <v>BGLSOB7</v>
      </c>
    </row>
    <row r="43" spans="7:22" ht="16" x14ac:dyDescent="0.2">
      <c r="G43" s="12" t="str">
        <f>+'SS19 pricelist'!D43</f>
        <v>GLSOB8</v>
      </c>
      <c r="H43" t="s">
        <v>86</v>
      </c>
      <c r="I43" s="106" t="str">
        <f t="shared" si="0"/>
        <v>GLSOB8</v>
      </c>
      <c r="J43" s="16" t="str">
        <f t="shared" si="1"/>
        <v>GLSOB803</v>
      </c>
      <c r="K43" s="16" t="str">
        <f t="shared" si="2"/>
        <v>GLSOB804</v>
      </c>
      <c r="L43" s="16" t="str">
        <f t="shared" si="3"/>
        <v>GLSOB805</v>
      </c>
      <c r="M43" s="16" t="str">
        <f t="shared" si="4"/>
        <v>GLSOB806</v>
      </c>
      <c r="N43" s="16" t="str">
        <f t="shared" si="5"/>
        <v>GLSOB807</v>
      </c>
      <c r="O43" s="16" t="str">
        <f t="shared" si="6"/>
        <v>GLSOB808</v>
      </c>
      <c r="P43" s="2"/>
      <c r="Q43" s="1"/>
      <c r="T43" t="s">
        <v>77</v>
      </c>
      <c r="U43" t="str">
        <f t="shared" si="7"/>
        <v>GLSOB8</v>
      </c>
      <c r="V43" t="str">
        <f t="shared" si="8"/>
        <v>BGLSOB8</v>
      </c>
    </row>
    <row r="44" spans="7:22" ht="16" x14ac:dyDescent="0.2">
      <c r="G44" s="12" t="str">
        <f>+'SS19 pricelist'!D44</f>
        <v>GLSOB9</v>
      </c>
      <c r="H44" t="s">
        <v>86</v>
      </c>
      <c r="I44" s="106" t="str">
        <f t="shared" si="0"/>
        <v>GLSOB9</v>
      </c>
      <c r="J44" s="16" t="str">
        <f t="shared" si="1"/>
        <v>GLSOB903</v>
      </c>
      <c r="K44" s="16" t="str">
        <f t="shared" si="2"/>
        <v>GLSOB904</v>
      </c>
      <c r="L44" s="16" t="str">
        <f t="shared" si="3"/>
        <v>GLSOB905</v>
      </c>
      <c r="M44" s="16" t="str">
        <f t="shared" si="4"/>
        <v>GLSOB906</v>
      </c>
      <c r="N44" s="16" t="str">
        <f t="shared" si="5"/>
        <v>GLSOB907</v>
      </c>
      <c r="O44" s="16" t="str">
        <f t="shared" si="6"/>
        <v>GLSOB908</v>
      </c>
      <c r="P44" s="2"/>
      <c r="Q44" s="1"/>
      <c r="T44" t="s">
        <v>77</v>
      </c>
      <c r="U44" t="str">
        <f t="shared" si="7"/>
        <v>GLSOB9</v>
      </c>
      <c r="V44" t="str">
        <f t="shared" si="8"/>
        <v>BGLSOB9</v>
      </c>
    </row>
    <row r="45" spans="7:22" ht="16" x14ac:dyDescent="0.2">
      <c r="G45" s="12" t="str">
        <f>+'SS19 pricelist'!D45</f>
        <v>GLSOG1</v>
      </c>
      <c r="H45" t="s">
        <v>86</v>
      </c>
      <c r="I45" s="106" t="str">
        <f t="shared" si="0"/>
        <v>GLSOG1</v>
      </c>
      <c r="J45" s="16" t="str">
        <f t="shared" si="1"/>
        <v>GLSOG103</v>
      </c>
      <c r="K45" s="16" t="str">
        <f t="shared" si="2"/>
        <v>GLSOG104</v>
      </c>
      <c r="L45" s="16" t="str">
        <f t="shared" si="3"/>
        <v>GLSOG105</v>
      </c>
      <c r="M45" s="16" t="str">
        <f t="shared" si="4"/>
        <v>GLSOG106</v>
      </c>
      <c r="N45" s="16" t="str">
        <f t="shared" si="5"/>
        <v>GLSOG107</v>
      </c>
      <c r="O45" s="16" t="str">
        <f t="shared" si="6"/>
        <v>GLSOG108</v>
      </c>
      <c r="P45" s="2"/>
      <c r="Q45" s="1"/>
      <c r="T45" t="s">
        <v>77</v>
      </c>
      <c r="U45" t="str">
        <f t="shared" si="7"/>
        <v>GLSOG1</v>
      </c>
      <c r="V45" t="str">
        <f t="shared" si="8"/>
        <v>BGLSOG1</v>
      </c>
    </row>
    <row r="46" spans="7:22" ht="16" x14ac:dyDescent="0.2">
      <c r="G46" s="12" t="str">
        <f>+'SS19 pricelist'!D46</f>
        <v>GLSOG11</v>
      </c>
      <c r="H46" t="s">
        <v>86</v>
      </c>
      <c r="I46" s="106" t="str">
        <f t="shared" si="0"/>
        <v>GLSOG11</v>
      </c>
      <c r="J46" s="16" t="str">
        <f t="shared" si="1"/>
        <v>GLSOG1103</v>
      </c>
      <c r="K46" s="16" t="str">
        <f t="shared" si="2"/>
        <v>GLSOG1104</v>
      </c>
      <c r="L46" s="16" t="str">
        <f t="shared" si="3"/>
        <v>GLSOG1105</v>
      </c>
      <c r="M46" s="16" t="str">
        <f t="shared" si="4"/>
        <v>GLSOG1106</v>
      </c>
      <c r="N46" s="16" t="str">
        <f t="shared" si="5"/>
        <v>GLSOG1107</v>
      </c>
      <c r="O46" s="16" t="str">
        <f t="shared" si="6"/>
        <v>GLSOG1108</v>
      </c>
      <c r="P46" s="2"/>
      <c r="Q46" s="1"/>
      <c r="T46" t="s">
        <v>77</v>
      </c>
      <c r="U46" t="str">
        <f t="shared" si="7"/>
        <v>GLSOG11</v>
      </c>
      <c r="V46" t="str">
        <f t="shared" si="8"/>
        <v>BGLSOG11</v>
      </c>
    </row>
    <row r="47" spans="7:22" ht="16" x14ac:dyDescent="0.2">
      <c r="G47" s="12" t="str">
        <f>+'SS19 pricelist'!D47</f>
        <v>GLSOG12</v>
      </c>
      <c r="H47" t="s">
        <v>86</v>
      </c>
      <c r="I47" s="106" t="str">
        <f t="shared" si="0"/>
        <v>GLSOG12</v>
      </c>
      <c r="J47" s="16" t="str">
        <f t="shared" si="1"/>
        <v>GLSOG1203</v>
      </c>
      <c r="K47" s="16" t="str">
        <f t="shared" si="2"/>
        <v>GLSOG1204</v>
      </c>
      <c r="L47" s="16" t="str">
        <f t="shared" si="3"/>
        <v>GLSOG1205</v>
      </c>
      <c r="M47" s="16" t="str">
        <f t="shared" si="4"/>
        <v>GLSOG1206</v>
      </c>
      <c r="N47" s="16" t="str">
        <f t="shared" si="5"/>
        <v>GLSOG1207</v>
      </c>
      <c r="O47" s="16" t="str">
        <f t="shared" si="6"/>
        <v>GLSOG1208</v>
      </c>
      <c r="P47" s="15"/>
      <c r="Q47" s="15"/>
      <c r="R47" s="15"/>
      <c r="T47" t="s">
        <v>77</v>
      </c>
      <c r="U47" t="str">
        <f t="shared" si="7"/>
        <v>GLSOG12</v>
      </c>
      <c r="V47" t="str">
        <f t="shared" si="8"/>
        <v>BGLSOG12</v>
      </c>
    </row>
    <row r="48" spans="7:22" ht="16" x14ac:dyDescent="0.2">
      <c r="G48" s="12" t="str">
        <f>+'SS19 pricelist'!D48</f>
        <v>GLSOG13</v>
      </c>
      <c r="H48" t="s">
        <v>86</v>
      </c>
      <c r="I48" s="106" t="str">
        <f t="shared" si="0"/>
        <v>GLSOG13</v>
      </c>
      <c r="J48" s="16" t="str">
        <f t="shared" si="1"/>
        <v>GLSOG1303</v>
      </c>
      <c r="K48" s="16" t="str">
        <f t="shared" si="2"/>
        <v>GLSOG1304</v>
      </c>
      <c r="L48" s="16" t="str">
        <f t="shared" si="3"/>
        <v>GLSOG1305</v>
      </c>
      <c r="M48" s="16" t="str">
        <f t="shared" si="4"/>
        <v>GLSOG1306</v>
      </c>
      <c r="N48" s="16" t="str">
        <f t="shared" si="5"/>
        <v>GLSOG1307</v>
      </c>
      <c r="O48" s="16" t="str">
        <f t="shared" si="6"/>
        <v>GLSOG1308</v>
      </c>
      <c r="P48" s="17"/>
      <c r="Q48" s="17"/>
      <c r="R48" s="17"/>
      <c r="T48" t="s">
        <v>77</v>
      </c>
      <c r="U48" t="str">
        <f t="shared" si="7"/>
        <v>GLSOG13</v>
      </c>
      <c r="V48" t="str">
        <f t="shared" si="8"/>
        <v>BGLSOG13</v>
      </c>
    </row>
    <row r="49" spans="7:22" ht="16" x14ac:dyDescent="0.2">
      <c r="G49" s="12" t="str">
        <f>+'SS19 pricelist'!D49</f>
        <v>GLSOG14</v>
      </c>
      <c r="H49" t="s">
        <v>86</v>
      </c>
      <c r="I49" s="106" t="str">
        <f t="shared" si="0"/>
        <v>GLSOG14</v>
      </c>
      <c r="J49" s="16" t="str">
        <f t="shared" si="1"/>
        <v>GLSOG1403</v>
      </c>
      <c r="K49" s="16" t="str">
        <f t="shared" si="2"/>
        <v>GLSOG1404</v>
      </c>
      <c r="L49" s="16" t="str">
        <f t="shared" si="3"/>
        <v>GLSOG1405</v>
      </c>
      <c r="M49" s="16" t="str">
        <f t="shared" si="4"/>
        <v>GLSOG1406</v>
      </c>
      <c r="N49" s="16" t="str">
        <f t="shared" si="5"/>
        <v>GLSOG1407</v>
      </c>
      <c r="O49" s="16" t="str">
        <f t="shared" si="6"/>
        <v>GLSOG1408</v>
      </c>
      <c r="P49" s="17"/>
      <c r="Q49" s="17"/>
      <c r="R49" s="17"/>
      <c r="T49" t="s">
        <v>77</v>
      </c>
      <c r="U49" t="str">
        <f t="shared" si="7"/>
        <v>GLSOG14</v>
      </c>
      <c r="V49" t="str">
        <f t="shared" si="8"/>
        <v>BGLSOG14</v>
      </c>
    </row>
    <row r="50" spans="7:22" ht="16" x14ac:dyDescent="0.2">
      <c r="G50" s="12" t="str">
        <f>+'SS19 pricelist'!D50</f>
        <v>GLSOG16</v>
      </c>
      <c r="H50" t="s">
        <v>86</v>
      </c>
      <c r="I50" s="106" t="str">
        <f t="shared" si="0"/>
        <v>GLSOG16</v>
      </c>
      <c r="J50" s="16" t="str">
        <f t="shared" si="1"/>
        <v>GLSOG1603</v>
      </c>
      <c r="K50" s="16" t="str">
        <f t="shared" si="2"/>
        <v>GLSOG1604</v>
      </c>
      <c r="L50" s="16" t="str">
        <f t="shared" si="3"/>
        <v>GLSOG1605</v>
      </c>
      <c r="M50" s="16" t="str">
        <f t="shared" si="4"/>
        <v>GLSOG1606</v>
      </c>
      <c r="N50" s="16" t="str">
        <f t="shared" si="5"/>
        <v>GLSOG1607</v>
      </c>
      <c r="O50" s="16" t="str">
        <f t="shared" si="6"/>
        <v>GLSOG1608</v>
      </c>
      <c r="P50" s="17"/>
      <c r="Q50" s="17"/>
      <c r="R50" s="17"/>
      <c r="T50" t="s">
        <v>77</v>
      </c>
      <c r="U50" t="str">
        <f t="shared" si="7"/>
        <v>GLSOG16</v>
      </c>
      <c r="V50" t="str">
        <f t="shared" si="8"/>
        <v>BGLSOG16</v>
      </c>
    </row>
    <row r="51" spans="7:22" ht="16" x14ac:dyDescent="0.2">
      <c r="G51" s="12" t="str">
        <f>+'SS19 pricelist'!D51</f>
        <v>GLSOG17</v>
      </c>
      <c r="H51" t="s">
        <v>86</v>
      </c>
      <c r="I51" s="106" t="str">
        <f t="shared" si="0"/>
        <v>GLSOG17</v>
      </c>
      <c r="J51" s="16" t="str">
        <f t="shared" si="1"/>
        <v>GLSOG1703</v>
      </c>
      <c r="K51" s="16" t="str">
        <f t="shared" si="2"/>
        <v>GLSOG1704</v>
      </c>
      <c r="L51" s="16" t="str">
        <f t="shared" si="3"/>
        <v>GLSOG1705</v>
      </c>
      <c r="M51" s="16" t="str">
        <f t="shared" si="4"/>
        <v>GLSOG1706</v>
      </c>
      <c r="N51" s="16" t="str">
        <f t="shared" si="5"/>
        <v>GLSOG1707</v>
      </c>
      <c r="O51" s="16" t="str">
        <f t="shared" si="6"/>
        <v>GLSOG1708</v>
      </c>
      <c r="P51" s="17"/>
      <c r="Q51" s="17"/>
      <c r="R51" s="17"/>
      <c r="T51" t="s">
        <v>77</v>
      </c>
      <c r="U51" t="str">
        <f t="shared" si="7"/>
        <v>GLSOG17</v>
      </c>
      <c r="V51" t="str">
        <f t="shared" si="8"/>
        <v>BGLSOG17</v>
      </c>
    </row>
    <row r="52" spans="7:22" ht="16" x14ac:dyDescent="0.2">
      <c r="G52" s="12" t="str">
        <f>+'SS19 pricelist'!D52</f>
        <v>GLSOG18</v>
      </c>
      <c r="H52" t="s">
        <v>86</v>
      </c>
      <c r="I52" s="106" t="str">
        <f t="shared" si="0"/>
        <v>GLSOG18</v>
      </c>
      <c r="J52" s="16" t="str">
        <f t="shared" si="1"/>
        <v>GLSOG1803</v>
      </c>
      <c r="K52" s="16" t="str">
        <f t="shared" si="2"/>
        <v>GLSOG1804</v>
      </c>
      <c r="L52" s="16" t="str">
        <f t="shared" si="3"/>
        <v>GLSOG1805</v>
      </c>
      <c r="M52" s="16" t="str">
        <f t="shared" si="4"/>
        <v>GLSOG1806</v>
      </c>
      <c r="N52" s="16" t="str">
        <f t="shared" si="5"/>
        <v>GLSOG1807</v>
      </c>
      <c r="O52" s="16" t="str">
        <f t="shared" si="6"/>
        <v>GLSOG1808</v>
      </c>
      <c r="P52" s="17"/>
      <c r="Q52" s="17"/>
      <c r="R52" s="17"/>
      <c r="T52" t="s">
        <v>77</v>
      </c>
      <c r="U52" t="str">
        <f t="shared" si="7"/>
        <v>GLSOG18</v>
      </c>
      <c r="V52" t="str">
        <f t="shared" si="8"/>
        <v>BGLSOG18</v>
      </c>
    </row>
    <row r="53" spans="7:22" ht="16" x14ac:dyDescent="0.2">
      <c r="G53" s="12" t="str">
        <f>+'SS19 pricelist'!D53</f>
        <v>GLSOG19</v>
      </c>
      <c r="H53" t="s">
        <v>86</v>
      </c>
      <c r="I53" s="106" t="str">
        <f t="shared" si="0"/>
        <v>GLSOG19</v>
      </c>
      <c r="J53" s="16" t="str">
        <f t="shared" si="1"/>
        <v>GLSOG1903</v>
      </c>
      <c r="K53" s="16" t="str">
        <f t="shared" si="2"/>
        <v>GLSOG1904</v>
      </c>
      <c r="L53" s="16" t="str">
        <f t="shared" si="3"/>
        <v>GLSOG1905</v>
      </c>
      <c r="M53" s="16" t="str">
        <f t="shared" si="4"/>
        <v>GLSOG1906</v>
      </c>
      <c r="N53" s="16" t="str">
        <f t="shared" si="5"/>
        <v>GLSOG1907</v>
      </c>
      <c r="O53" s="16" t="str">
        <f t="shared" si="6"/>
        <v>GLSOG1908</v>
      </c>
      <c r="P53" s="17"/>
      <c r="Q53" s="17"/>
      <c r="R53" s="17"/>
      <c r="T53" t="s">
        <v>77</v>
      </c>
      <c r="U53" t="str">
        <f t="shared" si="7"/>
        <v>GLSOG19</v>
      </c>
      <c r="V53" t="str">
        <f t="shared" si="8"/>
        <v>BGLSOG19</v>
      </c>
    </row>
    <row r="54" spans="7:22" ht="16" x14ac:dyDescent="0.2">
      <c r="G54" s="12" t="str">
        <f>+'SS19 pricelist'!D54</f>
        <v>GLSOG2</v>
      </c>
      <c r="H54" t="s">
        <v>86</v>
      </c>
      <c r="I54" s="106" t="str">
        <f t="shared" si="0"/>
        <v>GLSOG2</v>
      </c>
      <c r="J54" s="16" t="str">
        <f t="shared" si="1"/>
        <v>GLSOG203</v>
      </c>
      <c r="K54" s="16" t="str">
        <f t="shared" si="2"/>
        <v>GLSOG204</v>
      </c>
      <c r="L54" s="16" t="str">
        <f t="shared" si="3"/>
        <v>GLSOG205</v>
      </c>
      <c r="M54" s="16" t="str">
        <f t="shared" si="4"/>
        <v>GLSOG206</v>
      </c>
      <c r="N54" s="16" t="str">
        <f t="shared" si="5"/>
        <v>GLSOG207</v>
      </c>
      <c r="O54" s="16" t="str">
        <f t="shared" si="6"/>
        <v>GLSOG208</v>
      </c>
      <c r="P54" s="17"/>
      <c r="Q54" s="17"/>
      <c r="R54" s="17"/>
      <c r="T54" t="s">
        <v>77</v>
      </c>
      <c r="U54" t="str">
        <f t="shared" si="7"/>
        <v>GLSOG2</v>
      </c>
      <c r="V54" t="str">
        <f t="shared" si="8"/>
        <v>BGLSOG2</v>
      </c>
    </row>
    <row r="55" spans="7:22" ht="16" x14ac:dyDescent="0.2">
      <c r="G55" s="12" t="str">
        <f>+'SS19 pricelist'!D55</f>
        <v>GLSOG20</v>
      </c>
      <c r="H55" t="s">
        <v>86</v>
      </c>
      <c r="I55" s="106" t="str">
        <f t="shared" si="0"/>
        <v>GLSOG20</v>
      </c>
      <c r="J55" s="16" t="str">
        <f t="shared" si="1"/>
        <v>GLSOG2003</v>
      </c>
      <c r="K55" s="16" t="str">
        <f t="shared" si="2"/>
        <v>GLSOG2004</v>
      </c>
      <c r="L55" s="16" t="str">
        <f t="shared" si="3"/>
        <v>GLSOG2005</v>
      </c>
      <c r="M55" s="16" t="str">
        <f t="shared" si="4"/>
        <v>GLSOG2006</v>
      </c>
      <c r="N55" s="16" t="str">
        <f t="shared" si="5"/>
        <v>GLSOG2007</v>
      </c>
      <c r="O55" s="16" t="str">
        <f t="shared" si="6"/>
        <v>GLSOG2008</v>
      </c>
      <c r="P55" s="17"/>
      <c r="Q55" s="17"/>
      <c r="R55" s="17"/>
      <c r="T55" t="s">
        <v>77</v>
      </c>
      <c r="U55" t="str">
        <f t="shared" si="7"/>
        <v>GLSOG20</v>
      </c>
      <c r="V55" t="str">
        <f t="shared" si="8"/>
        <v>BGLSOG20</v>
      </c>
    </row>
    <row r="56" spans="7:22" ht="16" x14ac:dyDescent="0.2">
      <c r="G56" s="12" t="str">
        <f>+'SS19 pricelist'!D56</f>
        <v>GLSOG21</v>
      </c>
      <c r="H56" t="s">
        <v>86</v>
      </c>
      <c r="I56" s="106" t="str">
        <f t="shared" si="0"/>
        <v>GLSOG21</v>
      </c>
      <c r="J56" s="16" t="str">
        <f t="shared" ref="J56:J75" si="9">+I56&amp;$J$12</f>
        <v>GLSOG2103</v>
      </c>
      <c r="K56" s="16" t="str">
        <f t="shared" ref="K56:K75" si="10">+I56&amp;$K$12</f>
        <v>GLSOG2104</v>
      </c>
      <c r="L56" s="16" t="str">
        <f t="shared" ref="L56:L75" si="11">+I56&amp;$L$12</f>
        <v>GLSOG2105</v>
      </c>
      <c r="M56" s="16" t="str">
        <f t="shared" ref="M56:M75" si="12">+I56&amp;$M$12</f>
        <v>GLSOG2106</v>
      </c>
      <c r="N56" s="16" t="str">
        <f t="shared" ref="N56:N75" si="13">+I56&amp;$N$12</f>
        <v>GLSOG2107</v>
      </c>
      <c r="O56" s="16" t="str">
        <f t="shared" ref="O56:O75" si="14">+I56&amp;$O$12</f>
        <v>GLSOG2108</v>
      </c>
      <c r="P56" s="16"/>
      <c r="Q56" s="16"/>
      <c r="R56" s="16"/>
      <c r="T56" t="s">
        <v>77</v>
      </c>
      <c r="U56" t="str">
        <f t="shared" si="7"/>
        <v>GLSOG21</v>
      </c>
      <c r="V56" t="str">
        <f t="shared" si="8"/>
        <v>BGLSOG21</v>
      </c>
    </row>
    <row r="57" spans="7:22" ht="16" x14ac:dyDescent="0.2">
      <c r="G57" s="12" t="str">
        <f>+'SS19 pricelist'!D57</f>
        <v>GLSOG22</v>
      </c>
      <c r="H57" t="s">
        <v>86</v>
      </c>
      <c r="I57" s="106" t="str">
        <f t="shared" si="0"/>
        <v>GLSOG22</v>
      </c>
      <c r="J57" s="16" t="str">
        <f t="shared" si="9"/>
        <v>GLSOG2203</v>
      </c>
      <c r="K57" s="16" t="str">
        <f t="shared" si="10"/>
        <v>GLSOG2204</v>
      </c>
      <c r="L57" s="16" t="str">
        <f t="shared" si="11"/>
        <v>GLSOG2205</v>
      </c>
      <c r="M57" s="16" t="str">
        <f t="shared" si="12"/>
        <v>GLSOG2206</v>
      </c>
      <c r="N57" s="16" t="str">
        <f t="shared" si="13"/>
        <v>GLSOG2207</v>
      </c>
      <c r="O57" s="16" t="str">
        <f t="shared" si="14"/>
        <v>GLSOG2208</v>
      </c>
      <c r="P57" s="16"/>
      <c r="Q57" s="16"/>
      <c r="R57" s="16"/>
      <c r="T57" t="s">
        <v>77</v>
      </c>
      <c r="U57" t="str">
        <f t="shared" si="7"/>
        <v>GLSOG22</v>
      </c>
      <c r="V57" t="str">
        <f t="shared" si="8"/>
        <v>BGLSOG22</v>
      </c>
    </row>
    <row r="58" spans="7:22" ht="16" x14ac:dyDescent="0.2">
      <c r="G58" s="12" t="str">
        <f>+'SS19 pricelist'!D58</f>
        <v>GLSOG23</v>
      </c>
      <c r="H58" t="s">
        <v>86</v>
      </c>
      <c r="I58" s="106" t="str">
        <f t="shared" si="0"/>
        <v>GLSOG23</v>
      </c>
      <c r="J58" s="16" t="str">
        <f t="shared" si="9"/>
        <v>GLSOG2303</v>
      </c>
      <c r="K58" s="16" t="str">
        <f t="shared" si="10"/>
        <v>GLSOG2304</v>
      </c>
      <c r="L58" s="16" t="str">
        <f t="shared" si="11"/>
        <v>GLSOG2305</v>
      </c>
      <c r="M58" s="16" t="str">
        <f t="shared" si="12"/>
        <v>GLSOG2306</v>
      </c>
      <c r="N58" s="16" t="str">
        <f t="shared" si="13"/>
        <v>GLSOG2307</v>
      </c>
      <c r="O58" s="16" t="str">
        <f t="shared" si="14"/>
        <v>GLSOG2308</v>
      </c>
      <c r="P58" s="16"/>
      <c r="Q58" s="16"/>
      <c r="R58" s="16"/>
      <c r="T58" t="s">
        <v>77</v>
      </c>
      <c r="U58" t="str">
        <f t="shared" si="7"/>
        <v>GLSOG23</v>
      </c>
      <c r="V58" t="str">
        <f t="shared" si="8"/>
        <v>BGLSOG23</v>
      </c>
    </row>
    <row r="59" spans="7:22" ht="16" x14ac:dyDescent="0.2">
      <c r="G59" s="12" t="str">
        <f>+'SS19 pricelist'!D59</f>
        <v>GLSOG24</v>
      </c>
      <c r="H59" t="s">
        <v>86</v>
      </c>
      <c r="I59" s="106" t="str">
        <f t="shared" si="0"/>
        <v>GLSOG24</v>
      </c>
      <c r="J59" s="16" t="str">
        <f t="shared" si="9"/>
        <v>GLSOG2403</v>
      </c>
      <c r="K59" s="16" t="str">
        <f t="shared" si="10"/>
        <v>GLSOG2404</v>
      </c>
      <c r="L59" s="16" t="str">
        <f t="shared" si="11"/>
        <v>GLSOG2405</v>
      </c>
      <c r="M59" s="16" t="str">
        <f t="shared" si="12"/>
        <v>GLSOG2406</v>
      </c>
      <c r="N59" s="16" t="str">
        <f t="shared" si="13"/>
        <v>GLSOG2407</v>
      </c>
      <c r="O59" s="16" t="str">
        <f t="shared" si="14"/>
        <v>GLSOG2408</v>
      </c>
      <c r="P59" s="16"/>
      <c r="Q59" s="16"/>
      <c r="R59" s="16"/>
      <c r="T59" t="s">
        <v>77</v>
      </c>
      <c r="U59" t="str">
        <f t="shared" si="7"/>
        <v>GLSOG24</v>
      </c>
      <c r="V59" t="str">
        <f t="shared" si="8"/>
        <v>BGLSOG24</v>
      </c>
    </row>
    <row r="60" spans="7:22" ht="16" x14ac:dyDescent="0.2">
      <c r="G60" s="12" t="str">
        <f>+'SS19 pricelist'!D60</f>
        <v>GLSOG30</v>
      </c>
      <c r="H60" t="s">
        <v>86</v>
      </c>
      <c r="I60" s="106" t="str">
        <f t="shared" si="0"/>
        <v>GLSOG30</v>
      </c>
      <c r="J60" s="16" t="str">
        <f t="shared" si="9"/>
        <v>GLSOG3003</v>
      </c>
      <c r="K60" s="16" t="str">
        <f t="shared" si="10"/>
        <v>GLSOG3004</v>
      </c>
      <c r="L60" s="16" t="str">
        <f t="shared" si="11"/>
        <v>GLSOG3005</v>
      </c>
      <c r="M60" s="16" t="str">
        <f t="shared" si="12"/>
        <v>GLSOG3006</v>
      </c>
      <c r="N60" s="16" t="str">
        <f t="shared" si="13"/>
        <v>GLSOG3007</v>
      </c>
      <c r="O60" s="16" t="str">
        <f t="shared" si="14"/>
        <v>GLSOG3008</v>
      </c>
      <c r="P60" s="16"/>
      <c r="Q60" s="16"/>
      <c r="R60" s="16"/>
      <c r="T60" t="s">
        <v>77</v>
      </c>
      <c r="U60" t="str">
        <f t="shared" si="7"/>
        <v>GLSOG30</v>
      </c>
      <c r="V60" t="str">
        <f t="shared" si="8"/>
        <v>BGLSOG30</v>
      </c>
    </row>
    <row r="61" spans="7:22" ht="16" x14ac:dyDescent="0.2">
      <c r="G61" s="12" t="str">
        <f>+'SS19 pricelist'!D61</f>
        <v>GLSOG35</v>
      </c>
      <c r="H61" t="s">
        <v>86</v>
      </c>
      <c r="I61" s="106" t="str">
        <f t="shared" si="0"/>
        <v>GLSOG35</v>
      </c>
      <c r="J61" s="16" t="str">
        <f t="shared" si="9"/>
        <v>GLSOG3503</v>
      </c>
      <c r="K61" s="16" t="str">
        <f t="shared" si="10"/>
        <v>GLSOG3504</v>
      </c>
      <c r="L61" s="16" t="str">
        <f t="shared" si="11"/>
        <v>GLSOG3505</v>
      </c>
      <c r="M61" s="16" t="str">
        <f t="shared" si="12"/>
        <v>GLSOG3506</v>
      </c>
      <c r="N61" s="16" t="str">
        <f t="shared" si="13"/>
        <v>GLSOG3507</v>
      </c>
      <c r="O61" s="16" t="str">
        <f t="shared" si="14"/>
        <v>GLSOG3508</v>
      </c>
      <c r="P61" s="16"/>
      <c r="Q61" s="16"/>
      <c r="R61" s="16"/>
      <c r="T61" t="s">
        <v>77</v>
      </c>
      <c r="U61" t="str">
        <f t="shared" si="7"/>
        <v>GLSOG35</v>
      </c>
      <c r="V61" t="str">
        <f t="shared" si="8"/>
        <v>BGLSOG35</v>
      </c>
    </row>
    <row r="62" spans="7:22" ht="16" x14ac:dyDescent="0.2">
      <c r="G62" s="12" t="str">
        <f>+'SS19 pricelist'!D62</f>
        <v>GLSOG36</v>
      </c>
      <c r="H62" t="s">
        <v>86</v>
      </c>
      <c r="I62" s="106" t="str">
        <f t="shared" si="0"/>
        <v>GLSOG36</v>
      </c>
      <c r="J62" s="16" t="str">
        <f t="shared" si="9"/>
        <v>GLSOG3603</v>
      </c>
      <c r="K62" s="16" t="str">
        <f t="shared" si="10"/>
        <v>GLSOG3604</v>
      </c>
      <c r="L62" s="16" t="str">
        <f t="shared" si="11"/>
        <v>GLSOG3605</v>
      </c>
      <c r="M62" s="16" t="str">
        <f t="shared" si="12"/>
        <v>GLSOG3606</v>
      </c>
      <c r="N62" s="16" t="str">
        <f t="shared" si="13"/>
        <v>GLSOG3607</v>
      </c>
      <c r="O62" s="16" t="str">
        <f t="shared" si="14"/>
        <v>GLSOG3608</v>
      </c>
      <c r="P62" s="16"/>
      <c r="Q62" s="16"/>
      <c r="R62" s="16"/>
      <c r="V62" t="str">
        <f t="shared" si="8"/>
        <v/>
      </c>
    </row>
    <row r="63" spans="7:22" ht="16" x14ac:dyDescent="0.2">
      <c r="G63" s="12" t="str">
        <f>+'SS19 pricelist'!D63</f>
        <v>GLSOG38</v>
      </c>
      <c r="H63" t="s">
        <v>86</v>
      </c>
      <c r="I63" s="106" t="str">
        <f t="shared" si="0"/>
        <v>GLSOG38</v>
      </c>
      <c r="J63" s="16" t="str">
        <f t="shared" si="9"/>
        <v>GLSOG3803</v>
      </c>
      <c r="K63" s="16" t="str">
        <f t="shared" si="10"/>
        <v>GLSOG3804</v>
      </c>
      <c r="L63" s="16" t="str">
        <f t="shared" si="11"/>
        <v>GLSOG3805</v>
      </c>
      <c r="M63" s="16" t="str">
        <f t="shared" si="12"/>
        <v>GLSOG3806</v>
      </c>
      <c r="N63" s="16" t="str">
        <f t="shared" si="13"/>
        <v>GLSOG3807</v>
      </c>
      <c r="O63" s="16" t="str">
        <f t="shared" si="14"/>
        <v>GLSOG3808</v>
      </c>
      <c r="P63" s="16"/>
      <c r="Q63" s="16"/>
      <c r="R63" s="16"/>
      <c r="T63" t="s">
        <v>77</v>
      </c>
      <c r="U63" t="str">
        <f t="shared" si="7"/>
        <v>GLSOG38</v>
      </c>
      <c r="V63" t="str">
        <f t="shared" si="8"/>
        <v>BGLSOG38</v>
      </c>
    </row>
    <row r="64" spans="7:22" ht="16" x14ac:dyDescent="0.2">
      <c r="G64" s="12" t="str">
        <f>+'SS19 pricelist'!D64</f>
        <v>GLSOG39</v>
      </c>
      <c r="H64" t="s">
        <v>86</v>
      </c>
      <c r="I64" s="106" t="str">
        <f t="shared" si="0"/>
        <v>GLSOG39</v>
      </c>
      <c r="J64" s="16" t="str">
        <f t="shared" si="9"/>
        <v>GLSOG3903</v>
      </c>
      <c r="K64" s="16" t="str">
        <f t="shared" si="10"/>
        <v>GLSOG3904</v>
      </c>
      <c r="L64" s="16" t="str">
        <f t="shared" si="11"/>
        <v>GLSOG3905</v>
      </c>
      <c r="M64" s="16" t="str">
        <f t="shared" si="12"/>
        <v>GLSOG3906</v>
      </c>
      <c r="N64" s="16" t="str">
        <f t="shared" si="13"/>
        <v>GLSOG3907</v>
      </c>
      <c r="O64" s="16" t="str">
        <f t="shared" si="14"/>
        <v>GLSOG3908</v>
      </c>
      <c r="P64" s="16"/>
      <c r="Q64" s="16"/>
      <c r="R64" s="16"/>
      <c r="T64" t="s">
        <v>77</v>
      </c>
      <c r="U64" t="str">
        <f t="shared" si="7"/>
        <v>GLSOG39</v>
      </c>
      <c r="V64" t="str">
        <f t="shared" si="8"/>
        <v>BGLSOG39</v>
      </c>
    </row>
    <row r="65" spans="7:22" ht="16" x14ac:dyDescent="0.2">
      <c r="G65" s="12" t="str">
        <f>+'SS19 pricelist'!D65</f>
        <v>GLSOG4</v>
      </c>
      <c r="H65" t="s">
        <v>86</v>
      </c>
      <c r="I65" s="106" t="str">
        <f t="shared" si="0"/>
        <v>GLSOG4</v>
      </c>
      <c r="J65" s="16" t="str">
        <f t="shared" si="9"/>
        <v>GLSOG403</v>
      </c>
      <c r="K65" s="16" t="str">
        <f t="shared" si="10"/>
        <v>GLSOG404</v>
      </c>
      <c r="L65" s="16" t="str">
        <f t="shared" si="11"/>
        <v>GLSOG405</v>
      </c>
      <c r="M65" s="16" t="str">
        <f t="shared" si="12"/>
        <v>GLSOG406</v>
      </c>
      <c r="N65" s="16" t="str">
        <f t="shared" si="13"/>
        <v>GLSOG407</v>
      </c>
      <c r="O65" s="16" t="str">
        <f t="shared" si="14"/>
        <v>GLSOG408</v>
      </c>
      <c r="P65" s="16"/>
      <c r="Q65" s="16"/>
      <c r="R65" s="16"/>
      <c r="T65" t="s">
        <v>77</v>
      </c>
      <c r="U65" t="str">
        <f t="shared" si="7"/>
        <v>GLSOG4</v>
      </c>
      <c r="V65" t="str">
        <f t="shared" si="8"/>
        <v>BGLSOG4</v>
      </c>
    </row>
    <row r="66" spans="7:22" ht="16" x14ac:dyDescent="0.2">
      <c r="G66" s="12" t="str">
        <f>+'SS19 pricelist'!D66</f>
        <v>GLSOG5</v>
      </c>
      <c r="H66" t="s">
        <v>86</v>
      </c>
      <c r="I66" s="106" t="str">
        <f t="shared" si="0"/>
        <v>GLSOG5</v>
      </c>
      <c r="J66" s="16" t="str">
        <f t="shared" si="9"/>
        <v>GLSOG503</v>
      </c>
      <c r="K66" s="16" t="str">
        <f t="shared" si="10"/>
        <v>GLSOG504</v>
      </c>
      <c r="L66" s="16" t="str">
        <f t="shared" si="11"/>
        <v>GLSOG505</v>
      </c>
      <c r="M66" s="16" t="str">
        <f t="shared" si="12"/>
        <v>GLSOG506</v>
      </c>
      <c r="N66" s="16" t="str">
        <f t="shared" si="13"/>
        <v>GLSOG507</v>
      </c>
      <c r="O66" s="16" t="str">
        <f t="shared" si="14"/>
        <v>GLSOG508</v>
      </c>
      <c r="P66" s="16"/>
      <c r="Q66" s="16"/>
      <c r="R66" s="16"/>
      <c r="T66" t="s">
        <v>77</v>
      </c>
      <c r="U66" t="str">
        <f t="shared" si="7"/>
        <v>GLSOG5</v>
      </c>
      <c r="V66" t="str">
        <f t="shared" si="8"/>
        <v>BGLSOG5</v>
      </c>
    </row>
    <row r="67" spans="7:22" ht="16" x14ac:dyDescent="0.2">
      <c r="G67" s="12" t="str">
        <f>+'SS19 pricelist'!D67</f>
        <v>GLSOG527</v>
      </c>
      <c r="H67" t="s">
        <v>86</v>
      </c>
      <c r="I67" s="106" t="str">
        <f t="shared" si="0"/>
        <v>GLSOG527</v>
      </c>
      <c r="J67" s="16" t="str">
        <f t="shared" si="9"/>
        <v>GLSOG52703</v>
      </c>
      <c r="K67" s="16" t="str">
        <f t="shared" si="10"/>
        <v>GLSOG52704</v>
      </c>
      <c r="L67" s="16" t="str">
        <f t="shared" si="11"/>
        <v>GLSOG52705</v>
      </c>
      <c r="M67" s="16" t="str">
        <f t="shared" si="12"/>
        <v>GLSOG52706</v>
      </c>
      <c r="N67" s="16" t="str">
        <f t="shared" si="13"/>
        <v>GLSOG52707</v>
      </c>
      <c r="O67" s="16" t="str">
        <f t="shared" si="14"/>
        <v>GLSOG52708</v>
      </c>
      <c r="P67" s="16"/>
      <c r="Q67" s="16"/>
      <c r="R67" s="16"/>
      <c r="T67" t="s">
        <v>77</v>
      </c>
      <c r="U67" t="str">
        <f t="shared" si="7"/>
        <v>GLSOG527</v>
      </c>
      <c r="V67" t="str">
        <f t="shared" si="8"/>
        <v>BGLSOG527</v>
      </c>
    </row>
    <row r="68" spans="7:22" ht="16" x14ac:dyDescent="0.2">
      <c r="G68" s="12" t="str">
        <f>+'SS19 pricelist'!D68</f>
        <v>GLSOG594</v>
      </c>
      <c r="H68" t="s">
        <v>86</v>
      </c>
      <c r="I68" s="106" t="str">
        <f t="shared" si="0"/>
        <v>GLSOG594</v>
      </c>
      <c r="J68" s="16" t="str">
        <f t="shared" si="9"/>
        <v>GLSOG59403</v>
      </c>
      <c r="K68" s="16" t="str">
        <f t="shared" si="10"/>
        <v>GLSOG59404</v>
      </c>
      <c r="L68" s="16" t="str">
        <f t="shared" si="11"/>
        <v>GLSOG59405</v>
      </c>
      <c r="M68" s="16" t="str">
        <f t="shared" si="12"/>
        <v>GLSOG59406</v>
      </c>
      <c r="N68" s="16" t="str">
        <f t="shared" si="13"/>
        <v>GLSOG59407</v>
      </c>
      <c r="O68" s="16" t="str">
        <f t="shared" si="14"/>
        <v>GLSOG59408</v>
      </c>
      <c r="P68" s="16"/>
      <c r="Q68" s="16"/>
      <c r="R68" s="16"/>
      <c r="T68" t="s">
        <v>77</v>
      </c>
      <c r="U68" t="str">
        <f t="shared" si="7"/>
        <v>GLSOG594</v>
      </c>
      <c r="V68" t="str">
        <f t="shared" si="8"/>
        <v>BGLSOG594</v>
      </c>
    </row>
    <row r="69" spans="7:22" ht="16" x14ac:dyDescent="0.2">
      <c r="G69" s="12" t="str">
        <f>+'SS19 pricelist'!D69</f>
        <v>GLSOG595</v>
      </c>
      <c r="H69" t="s">
        <v>86</v>
      </c>
      <c r="I69" s="106" t="str">
        <f t="shared" si="0"/>
        <v>GLSOG595</v>
      </c>
      <c r="J69" s="16" t="str">
        <f t="shared" si="9"/>
        <v>GLSOG59503</v>
      </c>
      <c r="K69" s="16" t="str">
        <f t="shared" si="10"/>
        <v>GLSOG59504</v>
      </c>
      <c r="L69" s="16" t="str">
        <f t="shared" si="11"/>
        <v>GLSOG59505</v>
      </c>
      <c r="M69" s="16" t="str">
        <f t="shared" si="12"/>
        <v>GLSOG59506</v>
      </c>
      <c r="N69" s="16" t="str">
        <f t="shared" si="13"/>
        <v>GLSOG59507</v>
      </c>
      <c r="O69" s="16" t="str">
        <f t="shared" si="14"/>
        <v>GLSOG59508</v>
      </c>
      <c r="P69" s="16"/>
      <c r="Q69" s="16"/>
      <c r="R69" s="16"/>
      <c r="T69" t="s">
        <v>77</v>
      </c>
      <c r="U69" t="str">
        <f t="shared" si="7"/>
        <v>GLSOG595</v>
      </c>
      <c r="V69" t="str">
        <f t="shared" si="8"/>
        <v>BGLSOG595</v>
      </c>
    </row>
    <row r="70" spans="7:22" ht="16" x14ac:dyDescent="0.2">
      <c r="G70" s="12" t="str">
        <f>+'SS19 pricelist'!D70</f>
        <v>GLSOG7</v>
      </c>
      <c r="H70" t="s">
        <v>86</v>
      </c>
      <c r="I70" s="106" t="str">
        <f t="shared" si="0"/>
        <v>GLSOG7</v>
      </c>
      <c r="J70" s="16" t="str">
        <f t="shared" si="9"/>
        <v>GLSOG703</v>
      </c>
      <c r="K70" s="16" t="str">
        <f t="shared" si="10"/>
        <v>GLSOG704</v>
      </c>
      <c r="L70" s="16" t="str">
        <f t="shared" si="11"/>
        <v>GLSOG705</v>
      </c>
      <c r="M70" s="16" t="str">
        <f t="shared" si="12"/>
        <v>GLSOG706</v>
      </c>
      <c r="N70" s="16" t="str">
        <f t="shared" si="13"/>
        <v>GLSOG707</v>
      </c>
      <c r="O70" s="16" t="str">
        <f t="shared" si="14"/>
        <v>GLSOG708</v>
      </c>
      <c r="P70" s="16"/>
      <c r="Q70" s="16"/>
      <c r="R70" s="16"/>
      <c r="T70" t="s">
        <v>77</v>
      </c>
      <c r="U70" t="str">
        <f t="shared" si="7"/>
        <v>GLSOG7</v>
      </c>
      <c r="V70" t="str">
        <f t="shared" si="8"/>
        <v>BGLSOG7</v>
      </c>
    </row>
    <row r="71" spans="7:22" ht="16" x14ac:dyDescent="0.2">
      <c r="G71" s="12" t="str">
        <f>+'SS19 pricelist'!D71</f>
        <v>GLSOG9</v>
      </c>
      <c r="H71" t="s">
        <v>86</v>
      </c>
      <c r="I71" s="106" t="str">
        <f t="shared" si="0"/>
        <v>GLSOG9</v>
      </c>
      <c r="J71" s="16" t="str">
        <f t="shared" si="9"/>
        <v>GLSOG903</v>
      </c>
      <c r="K71" s="16" t="str">
        <f t="shared" si="10"/>
        <v>GLSOG904</v>
      </c>
      <c r="L71" s="16" t="str">
        <f t="shared" si="11"/>
        <v>GLSOG905</v>
      </c>
      <c r="M71" s="16" t="str">
        <f t="shared" si="12"/>
        <v>GLSOG906</v>
      </c>
      <c r="N71" s="16" t="str">
        <f t="shared" si="13"/>
        <v>GLSOG907</v>
      </c>
      <c r="O71" s="16" t="str">
        <f t="shared" si="14"/>
        <v>GLSOG908</v>
      </c>
      <c r="P71" s="16"/>
      <c r="Q71" s="16"/>
      <c r="R71" s="16"/>
      <c r="T71" t="s">
        <v>77</v>
      </c>
      <c r="U71" t="str">
        <f t="shared" si="7"/>
        <v>GLSOG9</v>
      </c>
      <c r="V71" t="str">
        <f t="shared" si="8"/>
        <v>BGLSOG9</v>
      </c>
    </row>
    <row r="72" spans="7:22" ht="16" x14ac:dyDescent="0.2">
      <c r="G72" s="12" t="str">
        <f>+'SS19 pricelist'!D72</f>
        <v>GLSBB1</v>
      </c>
      <c r="H72" t="s">
        <v>86</v>
      </c>
      <c r="I72" s="106" t="str">
        <f t="shared" si="0"/>
        <v>GLSBB1</v>
      </c>
      <c r="J72" s="16" t="str">
        <f t="shared" si="9"/>
        <v>GLSBB103</v>
      </c>
      <c r="K72" s="16" t="str">
        <f t="shared" si="10"/>
        <v>GLSBB104</v>
      </c>
      <c r="L72" s="16" t="str">
        <f t="shared" si="11"/>
        <v>GLSBB105</v>
      </c>
      <c r="M72" s="16" t="str">
        <f t="shared" si="12"/>
        <v>GLSBB106</v>
      </c>
      <c r="N72" s="16" t="str">
        <f t="shared" si="13"/>
        <v>GLSBB107</v>
      </c>
      <c r="O72" s="16" t="str">
        <f t="shared" si="14"/>
        <v>GLSBB108</v>
      </c>
      <c r="P72" s="16"/>
      <c r="Q72" s="16"/>
      <c r="R72" s="16"/>
      <c r="T72" t="s">
        <v>77</v>
      </c>
      <c r="U72" t="str">
        <f t="shared" si="7"/>
        <v>GLSBB1</v>
      </c>
      <c r="V72" t="str">
        <f t="shared" si="8"/>
        <v>BGLSBB1</v>
      </c>
    </row>
    <row r="73" spans="7:22" ht="16" x14ac:dyDescent="0.2">
      <c r="G73" s="12" t="str">
        <f>+'SS19 pricelist'!D73</f>
        <v>GLSBB11</v>
      </c>
      <c r="H73" t="s">
        <v>86</v>
      </c>
      <c r="I73" s="106" t="str">
        <f t="shared" si="0"/>
        <v>GLSBB11</v>
      </c>
      <c r="J73" s="16" t="str">
        <f t="shared" si="9"/>
        <v>GLSBB1103</v>
      </c>
      <c r="K73" s="16" t="str">
        <f t="shared" si="10"/>
        <v>GLSBB1104</v>
      </c>
      <c r="L73" s="16" t="str">
        <f t="shared" si="11"/>
        <v>GLSBB1105</v>
      </c>
      <c r="M73" s="16" t="str">
        <f t="shared" si="12"/>
        <v>GLSBB1106</v>
      </c>
      <c r="N73" s="16" t="str">
        <f t="shared" si="13"/>
        <v>GLSBB1107</v>
      </c>
      <c r="O73" s="16" t="str">
        <f t="shared" si="14"/>
        <v>GLSBB1108</v>
      </c>
      <c r="P73" s="16"/>
      <c r="Q73" s="16"/>
      <c r="R73" s="16"/>
      <c r="T73" t="s">
        <v>77</v>
      </c>
      <c r="U73" t="str">
        <f t="shared" si="7"/>
        <v>GLSBB11</v>
      </c>
      <c r="V73" t="str">
        <f t="shared" si="8"/>
        <v>BGLSBB11</v>
      </c>
    </row>
    <row r="74" spans="7:22" ht="16" x14ac:dyDescent="0.2">
      <c r="G74" s="12" t="str">
        <f>+'SS19 pricelist'!D74</f>
        <v>GLSBB12</v>
      </c>
      <c r="H74" t="s">
        <v>86</v>
      </c>
      <c r="I74" s="106" t="str">
        <f t="shared" si="0"/>
        <v>GLSBB12</v>
      </c>
      <c r="J74" s="16" t="str">
        <f t="shared" si="9"/>
        <v>GLSBB1203</v>
      </c>
      <c r="K74" s="16" t="str">
        <f t="shared" si="10"/>
        <v>GLSBB1204</v>
      </c>
      <c r="L74" s="16" t="str">
        <f t="shared" si="11"/>
        <v>GLSBB1205</v>
      </c>
      <c r="M74" s="16" t="str">
        <f t="shared" si="12"/>
        <v>GLSBB1206</v>
      </c>
      <c r="N74" s="16" t="str">
        <f t="shared" si="13"/>
        <v>GLSBB1207</v>
      </c>
      <c r="O74" s="16" t="str">
        <f t="shared" si="14"/>
        <v>GLSBB1208</v>
      </c>
      <c r="P74" s="16"/>
      <c r="Q74" s="16"/>
      <c r="R74" s="16"/>
      <c r="T74" t="s">
        <v>77</v>
      </c>
      <c r="U74" t="str">
        <f t="shared" si="7"/>
        <v>GLSBB12</v>
      </c>
      <c r="V74" t="str">
        <f t="shared" si="8"/>
        <v>BGLSBB12</v>
      </c>
    </row>
    <row r="75" spans="7:22" ht="16" x14ac:dyDescent="0.2">
      <c r="G75" s="12" t="str">
        <f>+'SS19 pricelist'!D75</f>
        <v>GLSBB13</v>
      </c>
      <c r="H75" t="s">
        <v>86</v>
      </c>
      <c r="I75" s="106" t="str">
        <f t="shared" si="0"/>
        <v>GLSBB13</v>
      </c>
      <c r="J75" s="16" t="str">
        <f t="shared" si="9"/>
        <v>GLSBB1303</v>
      </c>
      <c r="K75" s="16" t="str">
        <f t="shared" si="10"/>
        <v>GLSBB1304</v>
      </c>
      <c r="L75" s="16" t="str">
        <f t="shared" si="11"/>
        <v>GLSBB1305</v>
      </c>
      <c r="M75" s="16" t="str">
        <f t="shared" si="12"/>
        <v>GLSBB1306</v>
      </c>
      <c r="N75" s="16" t="str">
        <f t="shared" si="13"/>
        <v>GLSBB1307</v>
      </c>
      <c r="O75" s="16" t="str">
        <f t="shared" si="14"/>
        <v>GLSBB1308</v>
      </c>
      <c r="P75" s="16"/>
      <c r="Q75" s="16"/>
      <c r="R75" s="16"/>
      <c r="T75" t="s">
        <v>77</v>
      </c>
      <c r="U75" t="str">
        <f t="shared" si="7"/>
        <v>GLSBB13</v>
      </c>
      <c r="V75" t="str">
        <f t="shared" si="8"/>
        <v>BGLSBB13</v>
      </c>
    </row>
    <row r="76" spans="7:22" ht="16" x14ac:dyDescent="0.2">
      <c r="G76" s="12" t="str">
        <f>+'SS19 pricelist'!D76</f>
        <v>GLSBB14</v>
      </c>
      <c r="H76" t="s">
        <v>86</v>
      </c>
      <c r="I76" s="106" t="str">
        <f t="shared" si="0"/>
        <v>GLSBB14</v>
      </c>
      <c r="J76" s="16" t="str">
        <f t="shared" ref="J76:J81" si="15">+I76&amp;$J$13</f>
        <v>GLSBB1406</v>
      </c>
      <c r="K76" s="16" t="str">
        <f t="shared" ref="K76:K81" si="16">+I76&amp;$K$13</f>
        <v>GLSBB1403</v>
      </c>
      <c r="L76" s="16" t="str">
        <f t="shared" ref="L76:L81" si="17">+I76&amp;$L$13</f>
        <v>GLSBB1406</v>
      </c>
      <c r="M76" s="16" t="str">
        <f t="shared" ref="M76:M81" si="18">+I76&amp;$M$13</f>
        <v>GLSBB1412</v>
      </c>
      <c r="N76" s="16" t="str">
        <f t="shared" ref="N76:N81" si="19">+I76&amp;$N$13</f>
        <v>GLSBB1418</v>
      </c>
      <c r="O76" s="16" t="str">
        <f t="shared" ref="O76:O81" si="20">+I76&amp;$O$13</f>
        <v>GLSBB1424</v>
      </c>
      <c r="P76" s="16" t="str">
        <f t="shared" ref="P76:P81" si="21">+I76&amp;$P$13</f>
        <v>GLSBB14</v>
      </c>
      <c r="Q76" s="16"/>
      <c r="R76" s="16"/>
      <c r="T76" t="s">
        <v>77</v>
      </c>
      <c r="U76" t="str">
        <f t="shared" si="7"/>
        <v>GLSBB14</v>
      </c>
      <c r="V76" t="str">
        <f t="shared" si="8"/>
        <v>BGLSBB14</v>
      </c>
    </row>
    <row r="77" spans="7:22" ht="16" x14ac:dyDescent="0.2">
      <c r="G77" s="12" t="str">
        <f>+'SS19 pricelist'!D77</f>
        <v>GLSBB15</v>
      </c>
      <c r="H77" t="s">
        <v>86</v>
      </c>
      <c r="I77" s="106" t="str">
        <f t="shared" si="0"/>
        <v>GLSBB15</v>
      </c>
      <c r="J77" s="16" t="str">
        <f t="shared" si="15"/>
        <v>GLSBB1506</v>
      </c>
      <c r="K77" s="16" t="str">
        <f t="shared" si="16"/>
        <v>GLSBB1503</v>
      </c>
      <c r="L77" s="16" t="str">
        <f t="shared" si="17"/>
        <v>GLSBB1506</v>
      </c>
      <c r="M77" s="16" t="str">
        <f t="shared" si="18"/>
        <v>GLSBB1512</v>
      </c>
      <c r="N77" s="16" t="str">
        <f t="shared" si="19"/>
        <v>GLSBB1518</v>
      </c>
      <c r="O77" s="16" t="str">
        <f t="shared" si="20"/>
        <v>GLSBB1524</v>
      </c>
      <c r="P77" s="16" t="str">
        <f t="shared" si="21"/>
        <v>GLSBB15</v>
      </c>
      <c r="Q77" s="16"/>
      <c r="R77" s="16"/>
      <c r="T77" t="s">
        <v>77</v>
      </c>
      <c r="U77" t="str">
        <f t="shared" si="7"/>
        <v>GLSBB15</v>
      </c>
      <c r="V77" t="str">
        <f t="shared" si="8"/>
        <v>BGLSBB15</v>
      </c>
    </row>
    <row r="78" spans="7:22" ht="16" x14ac:dyDescent="0.2">
      <c r="G78" s="12" t="str">
        <f>+'SS19 pricelist'!D78</f>
        <v>GLSBB16</v>
      </c>
      <c r="H78" t="s">
        <v>86</v>
      </c>
      <c r="I78" s="106" t="str">
        <f t="shared" si="0"/>
        <v>GLSBB16</v>
      </c>
      <c r="J78" s="16" t="str">
        <f t="shared" si="15"/>
        <v>GLSBB1606</v>
      </c>
      <c r="K78" s="16" t="str">
        <f t="shared" si="16"/>
        <v>GLSBB1603</v>
      </c>
      <c r="L78" s="16" t="str">
        <f t="shared" si="17"/>
        <v>GLSBB1606</v>
      </c>
      <c r="M78" s="16" t="str">
        <f t="shared" si="18"/>
        <v>GLSBB1612</v>
      </c>
      <c r="N78" s="16" t="str">
        <f t="shared" si="19"/>
        <v>GLSBB1618</v>
      </c>
      <c r="O78" s="16" t="str">
        <f t="shared" si="20"/>
        <v>GLSBB1624</v>
      </c>
      <c r="P78" s="16" t="str">
        <f t="shared" si="21"/>
        <v>GLSBB16</v>
      </c>
      <c r="Q78" s="16"/>
      <c r="R78" s="16"/>
      <c r="T78" t="s">
        <v>77</v>
      </c>
      <c r="U78" t="str">
        <f t="shared" si="7"/>
        <v>GLSBB16</v>
      </c>
      <c r="V78" t="str">
        <f t="shared" si="8"/>
        <v>BGLSBB16</v>
      </c>
    </row>
    <row r="79" spans="7:22" ht="16" x14ac:dyDescent="0.2">
      <c r="G79" s="12" t="str">
        <f>+'SS19 pricelist'!D79</f>
        <v>GLSBB17</v>
      </c>
      <c r="H79" t="s">
        <v>86</v>
      </c>
      <c r="I79" s="106" t="str">
        <f t="shared" si="0"/>
        <v>GLSBB17</v>
      </c>
      <c r="J79" s="16" t="str">
        <f t="shared" si="15"/>
        <v>GLSBB1706</v>
      </c>
      <c r="K79" s="16" t="str">
        <f t="shared" si="16"/>
        <v>GLSBB1703</v>
      </c>
      <c r="L79" s="16" t="str">
        <f t="shared" si="17"/>
        <v>GLSBB1706</v>
      </c>
      <c r="M79" s="16" t="str">
        <f t="shared" si="18"/>
        <v>GLSBB1712</v>
      </c>
      <c r="N79" s="16" t="str">
        <f t="shared" si="19"/>
        <v>GLSBB1718</v>
      </c>
      <c r="O79" s="16" t="str">
        <f t="shared" si="20"/>
        <v>GLSBB1724</v>
      </c>
      <c r="P79" s="16" t="str">
        <f t="shared" si="21"/>
        <v>GLSBB17</v>
      </c>
      <c r="Q79" s="16"/>
      <c r="R79" s="16"/>
      <c r="T79" t="s">
        <v>77</v>
      </c>
      <c r="U79" t="str">
        <f t="shared" si="7"/>
        <v>GLSBB17</v>
      </c>
      <c r="V79" t="str">
        <f t="shared" si="8"/>
        <v>BGLSBB17</v>
      </c>
    </row>
    <row r="80" spans="7:22" ht="16" x14ac:dyDescent="0.2">
      <c r="G80" s="12" t="str">
        <f>+'SS19 pricelist'!D80</f>
        <v>GLSBB18</v>
      </c>
      <c r="H80" t="s">
        <v>86</v>
      </c>
      <c r="I80" s="106" t="str">
        <f t="shared" si="0"/>
        <v>GLSBB18</v>
      </c>
      <c r="J80" s="16" t="str">
        <f t="shared" si="15"/>
        <v>GLSBB1806</v>
      </c>
      <c r="K80" s="16" t="str">
        <f t="shared" si="16"/>
        <v>GLSBB1803</v>
      </c>
      <c r="L80" s="16" t="str">
        <f t="shared" si="17"/>
        <v>GLSBB1806</v>
      </c>
      <c r="M80" s="16" t="str">
        <f t="shared" si="18"/>
        <v>GLSBB1812</v>
      </c>
      <c r="N80" s="16" t="str">
        <f t="shared" si="19"/>
        <v>GLSBB1818</v>
      </c>
      <c r="O80" s="16" t="str">
        <f t="shared" si="20"/>
        <v>GLSBB1824</v>
      </c>
      <c r="P80" s="16" t="str">
        <f t="shared" si="21"/>
        <v>GLSBB18</v>
      </c>
      <c r="Q80" s="16"/>
      <c r="R80" s="16"/>
      <c r="T80" t="s">
        <v>77</v>
      </c>
      <c r="U80" t="str">
        <f t="shared" si="7"/>
        <v>GLSBB18</v>
      </c>
      <c r="V80" t="str">
        <f t="shared" si="8"/>
        <v>BGLSBB18</v>
      </c>
    </row>
    <row r="81" spans="7:22" ht="16" x14ac:dyDescent="0.2">
      <c r="G81" s="12" t="str">
        <f>+'SS19 pricelist'!D81</f>
        <v>GLSBB2</v>
      </c>
      <c r="H81" t="s">
        <v>86</v>
      </c>
      <c r="I81" s="106" t="str">
        <f t="shared" si="0"/>
        <v>GLSBB2</v>
      </c>
      <c r="J81" s="16" t="str">
        <f t="shared" si="15"/>
        <v>GLSBB206</v>
      </c>
      <c r="K81" s="16" t="str">
        <f t="shared" si="16"/>
        <v>GLSBB203</v>
      </c>
      <c r="L81" s="16" t="str">
        <f t="shared" si="17"/>
        <v>GLSBB206</v>
      </c>
      <c r="M81" s="16" t="str">
        <f t="shared" si="18"/>
        <v>GLSBB212</v>
      </c>
      <c r="N81" s="16" t="str">
        <f t="shared" si="19"/>
        <v>GLSBB218</v>
      </c>
      <c r="O81" s="16" t="str">
        <f t="shared" si="20"/>
        <v>GLSBB224</v>
      </c>
      <c r="P81" s="16" t="str">
        <f t="shared" si="21"/>
        <v>GLSBB2</v>
      </c>
      <c r="Q81" s="16"/>
      <c r="R81" s="16"/>
      <c r="T81" t="s">
        <v>77</v>
      </c>
      <c r="U81" t="str">
        <f t="shared" si="7"/>
        <v>GLSBB2</v>
      </c>
      <c r="V81" t="str">
        <f t="shared" si="8"/>
        <v>BGLSBB2</v>
      </c>
    </row>
    <row r="82" spans="7:22" ht="16" x14ac:dyDescent="0.2">
      <c r="G82" s="12" t="str">
        <f>+'SS19 pricelist'!D82</f>
        <v>GLSBB20</v>
      </c>
      <c r="H82" t="s">
        <v>86</v>
      </c>
      <c r="I82" s="106" t="str">
        <f t="shared" ref="I82:I138" si="22">+F82&amp;G82</f>
        <v>GLSBB20</v>
      </c>
      <c r="J82" s="16" t="str">
        <f t="shared" ref="J82:J94" si="23">+I82&amp;$J$13</f>
        <v>GLSBB2006</v>
      </c>
      <c r="K82" s="16" t="str">
        <f t="shared" ref="K82:K94" si="24">+I82&amp;$K$13</f>
        <v>GLSBB2003</v>
      </c>
      <c r="L82" s="16" t="str">
        <f t="shared" ref="L82:L94" si="25">+I82&amp;$L$13</f>
        <v>GLSBB2006</v>
      </c>
      <c r="M82" s="16" t="str">
        <f t="shared" ref="M82:M94" si="26">+I82&amp;$M$13</f>
        <v>GLSBB2012</v>
      </c>
      <c r="N82" s="16" t="str">
        <f t="shared" ref="N82:N94" si="27">+I82&amp;$N$13</f>
        <v>GLSBB2018</v>
      </c>
      <c r="O82" s="16" t="str">
        <f t="shared" ref="O82:O94" si="28">+I82&amp;$O$13</f>
        <v>GLSBB2024</v>
      </c>
      <c r="P82" s="16" t="str">
        <f t="shared" ref="P82:P94" si="29">+I82&amp;$P$13</f>
        <v>GLSBB20</v>
      </c>
      <c r="Q82" s="16"/>
      <c r="R82" s="16"/>
      <c r="T82" t="s">
        <v>77</v>
      </c>
      <c r="U82" t="str">
        <f t="shared" si="7"/>
        <v>GLSBB20</v>
      </c>
      <c r="V82" t="str">
        <f t="shared" ref="V82:V138" si="30">+T82&amp;U82</f>
        <v>BGLSBB20</v>
      </c>
    </row>
    <row r="83" spans="7:22" ht="16" x14ac:dyDescent="0.2">
      <c r="G83" s="12" t="str">
        <f>+'SS19 pricelist'!D83</f>
        <v>GLSBB21</v>
      </c>
      <c r="H83" t="s">
        <v>86</v>
      </c>
      <c r="I83" s="106" t="str">
        <f t="shared" si="22"/>
        <v>GLSBB21</v>
      </c>
      <c r="J83" s="16" t="str">
        <f t="shared" si="23"/>
        <v>GLSBB2106</v>
      </c>
      <c r="K83" s="16" t="str">
        <f t="shared" si="24"/>
        <v>GLSBB2103</v>
      </c>
      <c r="L83" s="16" t="str">
        <f t="shared" si="25"/>
        <v>GLSBB2106</v>
      </c>
      <c r="M83" s="16" t="str">
        <f t="shared" si="26"/>
        <v>GLSBB2112</v>
      </c>
      <c r="N83" s="16" t="str">
        <f t="shared" si="27"/>
        <v>GLSBB2118</v>
      </c>
      <c r="O83" s="16" t="str">
        <f t="shared" si="28"/>
        <v>GLSBB2124</v>
      </c>
      <c r="P83" s="16" t="str">
        <f t="shared" si="29"/>
        <v>GLSBB21</v>
      </c>
      <c r="Q83" s="16"/>
      <c r="R83" s="16"/>
      <c r="T83" t="s">
        <v>77</v>
      </c>
      <c r="U83" t="str">
        <f t="shared" ref="U83:U138" si="31">+I83</f>
        <v>GLSBB21</v>
      </c>
      <c r="V83" t="str">
        <f t="shared" si="30"/>
        <v>BGLSBB21</v>
      </c>
    </row>
    <row r="84" spans="7:22" ht="16" x14ac:dyDescent="0.2">
      <c r="G84" s="12" t="str">
        <f>+'SS19 pricelist'!D84</f>
        <v>GLSBB22</v>
      </c>
      <c r="H84" t="s">
        <v>86</v>
      </c>
      <c r="I84" s="106" t="str">
        <f t="shared" si="22"/>
        <v>GLSBB22</v>
      </c>
      <c r="J84" s="16" t="str">
        <f t="shared" si="23"/>
        <v>GLSBB2206</v>
      </c>
      <c r="K84" s="16" t="str">
        <f t="shared" si="24"/>
        <v>GLSBB2203</v>
      </c>
      <c r="L84" s="16" t="str">
        <f t="shared" si="25"/>
        <v>GLSBB2206</v>
      </c>
      <c r="M84" s="16" t="str">
        <f t="shared" si="26"/>
        <v>GLSBB2212</v>
      </c>
      <c r="N84" s="16" t="str">
        <f t="shared" si="27"/>
        <v>GLSBB2218</v>
      </c>
      <c r="O84" s="16" t="str">
        <f t="shared" si="28"/>
        <v>GLSBB2224</v>
      </c>
      <c r="P84" s="16" t="str">
        <f t="shared" si="29"/>
        <v>GLSBB22</v>
      </c>
      <c r="Q84" s="16"/>
      <c r="R84" s="16"/>
      <c r="T84" t="s">
        <v>77</v>
      </c>
      <c r="U84" t="str">
        <f t="shared" si="31"/>
        <v>GLSBB22</v>
      </c>
      <c r="V84" t="str">
        <f t="shared" si="30"/>
        <v>BGLSBB22</v>
      </c>
    </row>
    <row r="85" spans="7:22" ht="16" x14ac:dyDescent="0.2">
      <c r="G85" s="12" t="str">
        <f>+'SS19 pricelist'!D85</f>
        <v>GLSBB23</v>
      </c>
      <c r="H85" t="s">
        <v>86</v>
      </c>
      <c r="I85" s="106" t="str">
        <f t="shared" si="22"/>
        <v>GLSBB23</v>
      </c>
      <c r="J85" s="16" t="str">
        <f t="shared" si="23"/>
        <v>GLSBB2306</v>
      </c>
      <c r="K85" s="16" t="str">
        <f t="shared" si="24"/>
        <v>GLSBB2303</v>
      </c>
      <c r="L85" s="16" t="str">
        <f t="shared" si="25"/>
        <v>GLSBB2306</v>
      </c>
      <c r="M85" s="16" t="str">
        <f t="shared" si="26"/>
        <v>GLSBB2312</v>
      </c>
      <c r="N85" s="16" t="str">
        <f t="shared" si="27"/>
        <v>GLSBB2318</v>
      </c>
      <c r="O85" s="16" t="str">
        <f t="shared" si="28"/>
        <v>GLSBB2324</v>
      </c>
      <c r="P85" s="16" t="str">
        <f t="shared" si="29"/>
        <v>GLSBB23</v>
      </c>
      <c r="Q85" s="16"/>
      <c r="R85" s="16"/>
      <c r="T85" t="s">
        <v>77</v>
      </c>
      <c r="U85" t="str">
        <f t="shared" si="31"/>
        <v>GLSBB23</v>
      </c>
      <c r="V85" t="str">
        <f t="shared" si="30"/>
        <v>BGLSBB23</v>
      </c>
    </row>
    <row r="86" spans="7:22" ht="16" x14ac:dyDescent="0.2">
      <c r="G86" s="12" t="str">
        <f>+'SS19 pricelist'!D86</f>
        <v>GLSBB24</v>
      </c>
      <c r="H86" t="s">
        <v>86</v>
      </c>
      <c r="I86" s="106" t="str">
        <f t="shared" si="22"/>
        <v>GLSBB24</v>
      </c>
      <c r="J86" s="16" t="str">
        <f t="shared" si="23"/>
        <v>GLSBB2406</v>
      </c>
      <c r="K86" s="16" t="str">
        <f t="shared" si="24"/>
        <v>GLSBB2403</v>
      </c>
      <c r="L86" s="16" t="str">
        <f t="shared" si="25"/>
        <v>GLSBB2406</v>
      </c>
      <c r="M86" s="16" t="str">
        <f t="shared" si="26"/>
        <v>GLSBB2412</v>
      </c>
      <c r="N86" s="16" t="str">
        <f t="shared" si="27"/>
        <v>GLSBB2418</v>
      </c>
      <c r="O86" s="16" t="str">
        <f t="shared" si="28"/>
        <v>GLSBB2424</v>
      </c>
      <c r="P86" s="16" t="str">
        <f t="shared" si="29"/>
        <v>GLSBB24</v>
      </c>
      <c r="Q86" s="16"/>
      <c r="R86" s="16"/>
      <c r="T86" t="s">
        <v>77</v>
      </c>
      <c r="U86" t="str">
        <f t="shared" si="31"/>
        <v>GLSBB24</v>
      </c>
      <c r="V86" t="str">
        <f t="shared" si="30"/>
        <v>BGLSBB24</v>
      </c>
    </row>
    <row r="87" spans="7:22" ht="16" x14ac:dyDescent="0.2">
      <c r="G87" s="12" t="str">
        <f>+'SS19 pricelist'!D87</f>
        <v>GLSBB25</v>
      </c>
      <c r="H87" t="s">
        <v>86</v>
      </c>
      <c r="I87" s="106" t="str">
        <f t="shared" si="22"/>
        <v>GLSBB25</v>
      </c>
      <c r="J87" s="16" t="str">
        <f t="shared" si="23"/>
        <v>GLSBB2506</v>
      </c>
      <c r="K87" s="16" t="str">
        <f t="shared" si="24"/>
        <v>GLSBB2503</v>
      </c>
      <c r="L87" s="16" t="str">
        <f t="shared" si="25"/>
        <v>GLSBB2506</v>
      </c>
      <c r="M87" s="16" t="str">
        <f t="shared" si="26"/>
        <v>GLSBB2512</v>
      </c>
      <c r="N87" s="16" t="str">
        <f t="shared" si="27"/>
        <v>GLSBB2518</v>
      </c>
      <c r="O87" s="16" t="str">
        <f t="shared" si="28"/>
        <v>GLSBB2524</v>
      </c>
      <c r="P87" s="16" t="str">
        <f t="shared" si="29"/>
        <v>GLSBB25</v>
      </c>
      <c r="Q87" s="16"/>
      <c r="R87" s="16"/>
      <c r="T87" t="s">
        <v>77</v>
      </c>
      <c r="U87" t="str">
        <f t="shared" si="31"/>
        <v>GLSBB25</v>
      </c>
      <c r="V87" t="str">
        <f t="shared" si="30"/>
        <v>BGLSBB25</v>
      </c>
    </row>
    <row r="88" spans="7:22" ht="16" x14ac:dyDescent="0.2">
      <c r="G88" s="12" t="str">
        <f>+'SS19 pricelist'!D88</f>
        <v>GLSBB26</v>
      </c>
      <c r="H88" t="s">
        <v>86</v>
      </c>
      <c r="I88" s="106" t="str">
        <f t="shared" si="22"/>
        <v>GLSBB26</v>
      </c>
      <c r="J88" s="16" t="str">
        <f t="shared" si="23"/>
        <v>GLSBB2606</v>
      </c>
      <c r="K88" s="16" t="str">
        <f t="shared" si="24"/>
        <v>GLSBB2603</v>
      </c>
      <c r="L88" s="16" t="str">
        <f t="shared" si="25"/>
        <v>GLSBB2606</v>
      </c>
      <c r="M88" s="16" t="str">
        <f t="shared" si="26"/>
        <v>GLSBB2612</v>
      </c>
      <c r="N88" s="16" t="str">
        <f t="shared" si="27"/>
        <v>GLSBB2618</v>
      </c>
      <c r="O88" s="16" t="str">
        <f t="shared" si="28"/>
        <v>GLSBB2624</v>
      </c>
      <c r="P88" s="16" t="str">
        <f t="shared" si="29"/>
        <v>GLSBB26</v>
      </c>
      <c r="Q88" s="16"/>
      <c r="R88" s="16"/>
      <c r="T88" t="s">
        <v>77</v>
      </c>
      <c r="U88" t="str">
        <f t="shared" si="31"/>
        <v>GLSBB26</v>
      </c>
      <c r="V88" t="str">
        <f t="shared" si="30"/>
        <v>BGLSBB26</v>
      </c>
    </row>
    <row r="89" spans="7:22" ht="16" x14ac:dyDescent="0.2">
      <c r="G89" s="12" t="str">
        <f>+'SS19 pricelist'!D89</f>
        <v>GLSBB27</v>
      </c>
      <c r="H89" t="s">
        <v>86</v>
      </c>
      <c r="I89" s="106" t="str">
        <f t="shared" si="22"/>
        <v>GLSBB27</v>
      </c>
      <c r="J89" s="16" t="str">
        <f t="shared" si="23"/>
        <v>GLSBB2706</v>
      </c>
      <c r="K89" s="16" t="str">
        <f t="shared" si="24"/>
        <v>GLSBB2703</v>
      </c>
      <c r="L89" s="16" t="str">
        <f t="shared" si="25"/>
        <v>GLSBB2706</v>
      </c>
      <c r="M89" s="16" t="str">
        <f t="shared" si="26"/>
        <v>GLSBB2712</v>
      </c>
      <c r="N89" s="16" t="str">
        <f t="shared" si="27"/>
        <v>GLSBB2718</v>
      </c>
      <c r="O89" s="16" t="str">
        <f t="shared" si="28"/>
        <v>GLSBB2724</v>
      </c>
      <c r="P89" s="16" t="str">
        <f t="shared" si="29"/>
        <v>GLSBB27</v>
      </c>
      <c r="Q89" s="16"/>
      <c r="R89" s="16"/>
      <c r="T89" t="s">
        <v>77</v>
      </c>
      <c r="U89" t="str">
        <f t="shared" si="31"/>
        <v>GLSBB27</v>
      </c>
      <c r="V89" t="str">
        <f t="shared" si="30"/>
        <v>BGLSBB27</v>
      </c>
    </row>
    <row r="90" spans="7:22" ht="16" x14ac:dyDescent="0.2">
      <c r="G90" s="12" t="str">
        <f>+'SS19 pricelist'!D90</f>
        <v>GLSBB28</v>
      </c>
      <c r="H90" t="s">
        <v>86</v>
      </c>
      <c r="I90" s="106" t="str">
        <f t="shared" si="22"/>
        <v>GLSBB28</v>
      </c>
      <c r="J90" s="16" t="str">
        <f t="shared" si="23"/>
        <v>GLSBB2806</v>
      </c>
      <c r="K90" s="16" t="str">
        <f t="shared" si="24"/>
        <v>GLSBB2803</v>
      </c>
      <c r="L90" s="16" t="str">
        <f t="shared" si="25"/>
        <v>GLSBB2806</v>
      </c>
      <c r="M90" s="16" t="str">
        <f t="shared" si="26"/>
        <v>GLSBB2812</v>
      </c>
      <c r="N90" s="16" t="str">
        <f t="shared" si="27"/>
        <v>GLSBB2818</v>
      </c>
      <c r="O90" s="16" t="str">
        <f t="shared" si="28"/>
        <v>GLSBB2824</v>
      </c>
      <c r="P90" s="16" t="str">
        <f t="shared" si="29"/>
        <v>GLSBB28</v>
      </c>
      <c r="Q90" s="16"/>
      <c r="R90" s="16"/>
      <c r="T90" t="s">
        <v>77</v>
      </c>
      <c r="U90" t="str">
        <f t="shared" si="31"/>
        <v>GLSBB28</v>
      </c>
      <c r="V90" t="str">
        <f t="shared" si="30"/>
        <v>BGLSBB28</v>
      </c>
    </row>
    <row r="91" spans="7:22" ht="16" x14ac:dyDescent="0.2">
      <c r="G91" s="12" t="str">
        <f>+'SS19 pricelist'!D91</f>
        <v>GLSBB3</v>
      </c>
      <c r="H91" t="s">
        <v>86</v>
      </c>
      <c r="I91" s="106" t="str">
        <f t="shared" si="22"/>
        <v>GLSBB3</v>
      </c>
      <c r="J91" s="16" t="str">
        <f t="shared" si="23"/>
        <v>GLSBB306</v>
      </c>
      <c r="K91" s="16" t="str">
        <f t="shared" si="24"/>
        <v>GLSBB303</v>
      </c>
      <c r="L91" s="16" t="str">
        <f t="shared" si="25"/>
        <v>GLSBB306</v>
      </c>
      <c r="M91" s="16" t="str">
        <f t="shared" si="26"/>
        <v>GLSBB312</v>
      </c>
      <c r="N91" s="16" t="str">
        <f t="shared" si="27"/>
        <v>GLSBB318</v>
      </c>
      <c r="O91" s="16" t="str">
        <f t="shared" si="28"/>
        <v>GLSBB324</v>
      </c>
      <c r="P91" s="16" t="str">
        <f t="shared" si="29"/>
        <v>GLSBB3</v>
      </c>
      <c r="Q91" s="16"/>
      <c r="R91" s="16"/>
      <c r="T91" t="s">
        <v>77</v>
      </c>
      <c r="U91" t="str">
        <f t="shared" si="31"/>
        <v>GLSBB3</v>
      </c>
      <c r="V91" t="str">
        <f t="shared" si="30"/>
        <v>BGLSBB3</v>
      </c>
    </row>
    <row r="92" spans="7:22" ht="16" x14ac:dyDescent="0.2">
      <c r="G92" s="12" t="str">
        <f>+'SS19 pricelist'!D92</f>
        <v>GLSBB34</v>
      </c>
      <c r="H92" t="s">
        <v>86</v>
      </c>
      <c r="I92" s="106" t="str">
        <f t="shared" si="22"/>
        <v>GLSBB34</v>
      </c>
      <c r="J92" s="16" t="str">
        <f t="shared" si="23"/>
        <v>GLSBB3406</v>
      </c>
      <c r="K92" s="16" t="str">
        <f t="shared" si="24"/>
        <v>GLSBB3403</v>
      </c>
      <c r="L92" s="16" t="str">
        <f t="shared" si="25"/>
        <v>GLSBB3406</v>
      </c>
      <c r="M92" s="16" t="str">
        <f t="shared" si="26"/>
        <v>GLSBB3412</v>
      </c>
      <c r="N92" s="16" t="str">
        <f t="shared" si="27"/>
        <v>GLSBB3418</v>
      </c>
      <c r="O92" s="16" t="str">
        <f t="shared" si="28"/>
        <v>GLSBB3424</v>
      </c>
      <c r="P92" s="16" t="str">
        <f t="shared" si="29"/>
        <v>GLSBB34</v>
      </c>
      <c r="Q92" s="16"/>
      <c r="R92" s="16"/>
      <c r="T92" t="s">
        <v>77</v>
      </c>
      <c r="U92" t="str">
        <f t="shared" si="31"/>
        <v>GLSBB34</v>
      </c>
      <c r="V92" t="str">
        <f t="shared" si="30"/>
        <v>BGLSBB34</v>
      </c>
    </row>
    <row r="93" spans="7:22" ht="16" x14ac:dyDescent="0.2">
      <c r="G93" s="12" t="str">
        <f>+'SS19 pricelist'!D93</f>
        <v>GLSBB36</v>
      </c>
      <c r="H93" t="s">
        <v>86</v>
      </c>
      <c r="I93" s="106" t="str">
        <f t="shared" si="22"/>
        <v>GLSBB36</v>
      </c>
      <c r="J93" s="16" t="str">
        <f t="shared" si="23"/>
        <v>GLSBB3606</v>
      </c>
      <c r="K93" s="16" t="str">
        <f t="shared" si="24"/>
        <v>GLSBB3603</v>
      </c>
      <c r="L93" s="16" t="str">
        <f t="shared" si="25"/>
        <v>GLSBB3606</v>
      </c>
      <c r="M93" s="16" t="str">
        <f t="shared" si="26"/>
        <v>GLSBB3612</v>
      </c>
      <c r="N93" s="16" t="str">
        <f t="shared" si="27"/>
        <v>GLSBB3618</v>
      </c>
      <c r="O93" s="16" t="str">
        <f t="shared" si="28"/>
        <v>GLSBB3624</v>
      </c>
      <c r="P93" s="16" t="str">
        <f t="shared" si="29"/>
        <v>GLSBB36</v>
      </c>
      <c r="Q93" s="16"/>
      <c r="R93" s="16"/>
      <c r="T93" t="s">
        <v>77</v>
      </c>
      <c r="U93" t="str">
        <f t="shared" si="31"/>
        <v>GLSBB36</v>
      </c>
      <c r="V93" t="str">
        <f t="shared" si="30"/>
        <v>BGLSBB36</v>
      </c>
    </row>
    <row r="94" spans="7:22" ht="16" x14ac:dyDescent="0.2">
      <c r="G94" s="12" t="str">
        <f>+'SS19 pricelist'!D94</f>
        <v>GLSBB4</v>
      </c>
      <c r="H94" t="s">
        <v>86</v>
      </c>
      <c r="I94" s="106" t="str">
        <f t="shared" si="22"/>
        <v>GLSBB4</v>
      </c>
      <c r="J94" s="16" t="str">
        <f t="shared" si="23"/>
        <v>GLSBB406</v>
      </c>
      <c r="K94" s="16" t="str">
        <f t="shared" si="24"/>
        <v>GLSBB403</v>
      </c>
      <c r="L94" s="16" t="str">
        <f t="shared" si="25"/>
        <v>GLSBB406</v>
      </c>
      <c r="M94" s="16" t="str">
        <f t="shared" si="26"/>
        <v>GLSBB412</v>
      </c>
      <c r="N94" s="16" t="str">
        <f t="shared" si="27"/>
        <v>GLSBB418</v>
      </c>
      <c r="O94" s="16" t="str">
        <f t="shared" si="28"/>
        <v>GLSBB424</v>
      </c>
      <c r="P94" s="16" t="str">
        <f t="shared" si="29"/>
        <v>GLSBB4</v>
      </c>
      <c r="Q94" s="16"/>
      <c r="R94" s="16"/>
      <c r="T94" t="s">
        <v>77</v>
      </c>
      <c r="U94" t="str">
        <f t="shared" si="31"/>
        <v>GLSBB4</v>
      </c>
      <c r="V94" t="str">
        <f t="shared" si="30"/>
        <v>BGLSBB4</v>
      </c>
    </row>
    <row r="95" spans="7:22" ht="16" x14ac:dyDescent="0.2">
      <c r="G95" s="12" t="str">
        <f>+'SS19 pricelist'!D95</f>
        <v>GLSBB6</v>
      </c>
      <c r="H95" t="s">
        <v>86</v>
      </c>
      <c r="I95" s="106" t="str">
        <f t="shared" si="22"/>
        <v>GLSBB6</v>
      </c>
      <c r="J95" s="16" t="str">
        <f t="shared" ref="J95" si="32">+I95&amp;$J$13</f>
        <v>GLSBB606</v>
      </c>
      <c r="K95" s="16" t="str">
        <f t="shared" ref="K95" si="33">+I95&amp;$K$13</f>
        <v>GLSBB603</v>
      </c>
      <c r="L95" s="16" t="str">
        <f t="shared" ref="L95" si="34">+I95&amp;$L$13</f>
        <v>GLSBB606</v>
      </c>
      <c r="M95" s="16" t="str">
        <f t="shared" ref="M95" si="35">+I95&amp;$M$13</f>
        <v>GLSBB612</v>
      </c>
      <c r="N95" s="16" t="str">
        <f t="shared" ref="N95" si="36">+I95&amp;$N$13</f>
        <v>GLSBB618</v>
      </c>
      <c r="O95" s="16" t="str">
        <f t="shared" ref="O95" si="37">+I95&amp;$O$13</f>
        <v>GLSBB624</v>
      </c>
      <c r="P95" s="16" t="str">
        <f t="shared" ref="P95" si="38">+I95&amp;$P$13</f>
        <v>GLSBB6</v>
      </c>
      <c r="Q95" s="16"/>
      <c r="R95" s="16"/>
      <c r="T95" t="s">
        <v>77</v>
      </c>
      <c r="U95" t="str">
        <f t="shared" si="31"/>
        <v>GLSBB6</v>
      </c>
      <c r="V95" t="str">
        <f t="shared" si="30"/>
        <v>BGLSBB6</v>
      </c>
    </row>
    <row r="96" spans="7:22" ht="16" x14ac:dyDescent="0.2">
      <c r="G96" s="12" t="str">
        <f>+'SS19 pricelist'!D96</f>
        <v>GLSBB7</v>
      </c>
      <c r="H96" t="s">
        <v>86</v>
      </c>
      <c r="I96" s="106" t="str">
        <f t="shared" si="22"/>
        <v>GLSBB7</v>
      </c>
      <c r="J96" s="16" t="str">
        <f t="shared" ref="J96:J138" si="39">+I96&amp;$J$13</f>
        <v>GLSBB706</v>
      </c>
      <c r="K96" s="16" t="str">
        <f t="shared" ref="K96:K138" si="40">+I96&amp;$K$13</f>
        <v>GLSBB703</v>
      </c>
      <c r="L96" s="16" t="str">
        <f t="shared" ref="L96:L138" si="41">+I96&amp;$L$13</f>
        <v>GLSBB706</v>
      </c>
      <c r="M96" s="16" t="str">
        <f t="shared" ref="M96:M138" si="42">+I96&amp;$M$13</f>
        <v>GLSBB712</v>
      </c>
      <c r="N96" s="16" t="str">
        <f t="shared" ref="N96:N138" si="43">+I96&amp;$N$13</f>
        <v>GLSBB718</v>
      </c>
      <c r="O96" s="16" t="str">
        <f t="shared" ref="O96:O138" si="44">+I96&amp;$O$13</f>
        <v>GLSBB724</v>
      </c>
      <c r="P96" s="16" t="str">
        <f t="shared" ref="P96:P138" si="45">+I96&amp;$P$13</f>
        <v>GLSBB7</v>
      </c>
      <c r="Q96" s="16"/>
      <c r="R96" s="16"/>
      <c r="T96" t="s">
        <v>77</v>
      </c>
      <c r="U96" t="str">
        <f t="shared" si="31"/>
        <v>GLSBB7</v>
      </c>
      <c r="V96" t="str">
        <f t="shared" si="30"/>
        <v>BGLSBB7</v>
      </c>
    </row>
    <row r="97" spans="7:22" ht="16" x14ac:dyDescent="0.2">
      <c r="G97" s="12" t="str">
        <f>+'SS19 pricelist'!D97</f>
        <v>GLSBB9</v>
      </c>
      <c r="H97" t="s">
        <v>86</v>
      </c>
      <c r="I97" s="106" t="str">
        <f t="shared" si="22"/>
        <v>GLSBB9</v>
      </c>
      <c r="J97" s="16" t="str">
        <f t="shared" si="39"/>
        <v>GLSBB906</v>
      </c>
      <c r="K97" s="16" t="str">
        <f t="shared" si="40"/>
        <v>GLSBB903</v>
      </c>
      <c r="L97" s="16" t="str">
        <f t="shared" si="41"/>
        <v>GLSBB906</v>
      </c>
      <c r="M97" s="16" t="str">
        <f t="shared" si="42"/>
        <v>GLSBB912</v>
      </c>
      <c r="N97" s="16" t="str">
        <f t="shared" si="43"/>
        <v>GLSBB918</v>
      </c>
      <c r="O97" s="16" t="str">
        <f t="shared" si="44"/>
        <v>GLSBB924</v>
      </c>
      <c r="P97" s="16" t="str">
        <f t="shared" si="45"/>
        <v>GLSBB9</v>
      </c>
      <c r="Q97" s="16"/>
      <c r="R97" s="16"/>
      <c r="T97" t="s">
        <v>77</v>
      </c>
      <c r="U97" t="str">
        <f t="shared" si="31"/>
        <v>GLSBB9</v>
      </c>
      <c r="V97" t="str">
        <f t="shared" si="30"/>
        <v>BGLSBB9</v>
      </c>
    </row>
    <row r="98" spans="7:22" ht="16" x14ac:dyDescent="0.2">
      <c r="G98" s="12" t="str">
        <f>+'SS19 pricelist'!D98</f>
        <v>GLSBG1</v>
      </c>
      <c r="H98" t="s">
        <v>86</v>
      </c>
      <c r="I98" s="106" t="str">
        <f t="shared" si="22"/>
        <v>GLSBG1</v>
      </c>
      <c r="J98" s="16" t="str">
        <f t="shared" si="39"/>
        <v>GLSBG106</v>
      </c>
      <c r="K98" s="16" t="str">
        <f t="shared" si="40"/>
        <v>GLSBG103</v>
      </c>
      <c r="L98" s="16" t="str">
        <f t="shared" si="41"/>
        <v>GLSBG106</v>
      </c>
      <c r="M98" s="16" t="str">
        <f t="shared" si="42"/>
        <v>GLSBG112</v>
      </c>
      <c r="N98" s="16" t="str">
        <f t="shared" si="43"/>
        <v>GLSBG118</v>
      </c>
      <c r="O98" s="16" t="str">
        <f t="shared" si="44"/>
        <v>GLSBG124</v>
      </c>
      <c r="P98" s="16" t="str">
        <f t="shared" si="45"/>
        <v>GLSBG1</v>
      </c>
      <c r="Q98" s="16"/>
      <c r="R98" s="16"/>
      <c r="T98" t="s">
        <v>77</v>
      </c>
      <c r="U98" t="str">
        <f t="shared" si="31"/>
        <v>GLSBG1</v>
      </c>
      <c r="V98" t="str">
        <f t="shared" si="30"/>
        <v>BGLSBG1</v>
      </c>
    </row>
    <row r="99" spans="7:22" ht="16" x14ac:dyDescent="0.2">
      <c r="G99" s="12" t="str">
        <f>+'SS19 pricelist'!D99</f>
        <v>GLSBG11</v>
      </c>
      <c r="H99" t="s">
        <v>86</v>
      </c>
      <c r="I99" s="106" t="str">
        <f t="shared" si="22"/>
        <v>GLSBG11</v>
      </c>
      <c r="J99" s="16" t="str">
        <f t="shared" si="39"/>
        <v>GLSBG1106</v>
      </c>
      <c r="K99" s="16" t="str">
        <f t="shared" si="40"/>
        <v>GLSBG1103</v>
      </c>
      <c r="L99" s="16" t="str">
        <f t="shared" si="41"/>
        <v>GLSBG1106</v>
      </c>
      <c r="M99" s="16" t="str">
        <f t="shared" si="42"/>
        <v>GLSBG1112</v>
      </c>
      <c r="N99" s="16" t="str">
        <f t="shared" si="43"/>
        <v>GLSBG1118</v>
      </c>
      <c r="O99" s="16" t="str">
        <f t="shared" si="44"/>
        <v>GLSBG1124</v>
      </c>
      <c r="P99" s="16" t="str">
        <f t="shared" si="45"/>
        <v>GLSBG11</v>
      </c>
      <c r="Q99" s="16"/>
      <c r="R99" s="16"/>
      <c r="T99" t="s">
        <v>77</v>
      </c>
      <c r="U99" t="str">
        <f t="shared" si="31"/>
        <v>GLSBG11</v>
      </c>
      <c r="V99" t="str">
        <f t="shared" si="30"/>
        <v>BGLSBG11</v>
      </c>
    </row>
    <row r="100" spans="7:22" ht="16" x14ac:dyDescent="0.2">
      <c r="G100" s="12" t="str">
        <f>+'SS19 pricelist'!D100</f>
        <v>GLSBG12</v>
      </c>
      <c r="H100" t="s">
        <v>86</v>
      </c>
      <c r="I100" s="106" t="str">
        <f t="shared" si="22"/>
        <v>GLSBG12</v>
      </c>
      <c r="J100" s="16" t="str">
        <f t="shared" si="39"/>
        <v>GLSBG1206</v>
      </c>
      <c r="K100" s="16" t="str">
        <f t="shared" si="40"/>
        <v>GLSBG1203</v>
      </c>
      <c r="L100" s="16" t="str">
        <f t="shared" si="41"/>
        <v>GLSBG1206</v>
      </c>
      <c r="M100" s="16" t="str">
        <f t="shared" si="42"/>
        <v>GLSBG1212</v>
      </c>
      <c r="N100" s="16" t="str">
        <f t="shared" si="43"/>
        <v>GLSBG1218</v>
      </c>
      <c r="O100" s="16" t="str">
        <f t="shared" si="44"/>
        <v>GLSBG1224</v>
      </c>
      <c r="P100" s="16" t="str">
        <f t="shared" si="45"/>
        <v>GLSBG12</v>
      </c>
      <c r="Q100" s="16"/>
      <c r="R100" s="16"/>
      <c r="T100" t="s">
        <v>77</v>
      </c>
      <c r="U100" t="str">
        <f t="shared" si="31"/>
        <v>GLSBG12</v>
      </c>
      <c r="V100" t="str">
        <f t="shared" si="30"/>
        <v>BGLSBG12</v>
      </c>
    </row>
    <row r="101" spans="7:22" ht="16" x14ac:dyDescent="0.2">
      <c r="G101" s="12" t="str">
        <f>+'SS19 pricelist'!D101</f>
        <v>GLSBG13</v>
      </c>
      <c r="H101" t="s">
        <v>86</v>
      </c>
      <c r="I101" s="106" t="str">
        <f t="shared" si="22"/>
        <v>GLSBG13</v>
      </c>
      <c r="J101" s="16" t="str">
        <f t="shared" si="39"/>
        <v>GLSBG1306</v>
      </c>
      <c r="K101" s="16" t="str">
        <f t="shared" si="40"/>
        <v>GLSBG1303</v>
      </c>
      <c r="L101" s="16" t="str">
        <f t="shared" si="41"/>
        <v>GLSBG1306</v>
      </c>
      <c r="M101" s="16" t="str">
        <f t="shared" si="42"/>
        <v>GLSBG1312</v>
      </c>
      <c r="N101" s="16" t="str">
        <f t="shared" si="43"/>
        <v>GLSBG1318</v>
      </c>
      <c r="O101" s="16" t="str">
        <f t="shared" si="44"/>
        <v>GLSBG1324</v>
      </c>
      <c r="P101" s="16" t="str">
        <f t="shared" si="45"/>
        <v>GLSBG13</v>
      </c>
      <c r="Q101" s="16"/>
      <c r="R101" s="16"/>
      <c r="T101" t="s">
        <v>77</v>
      </c>
      <c r="U101" t="str">
        <f t="shared" si="31"/>
        <v>GLSBG13</v>
      </c>
      <c r="V101" t="str">
        <f t="shared" si="30"/>
        <v>BGLSBG13</v>
      </c>
    </row>
    <row r="102" spans="7:22" ht="16" x14ac:dyDescent="0.2">
      <c r="G102" s="12" t="str">
        <f>+'SS19 pricelist'!D102</f>
        <v>GLSBG18</v>
      </c>
      <c r="H102" t="s">
        <v>86</v>
      </c>
      <c r="I102" s="106" t="str">
        <f t="shared" si="22"/>
        <v>GLSBG18</v>
      </c>
      <c r="J102" s="16" t="str">
        <f t="shared" si="39"/>
        <v>GLSBG1806</v>
      </c>
      <c r="K102" s="16" t="str">
        <f t="shared" si="40"/>
        <v>GLSBG1803</v>
      </c>
      <c r="L102" s="16" t="str">
        <f t="shared" si="41"/>
        <v>GLSBG1806</v>
      </c>
      <c r="M102" s="16" t="str">
        <f t="shared" si="42"/>
        <v>GLSBG1812</v>
      </c>
      <c r="N102" s="16" t="str">
        <f t="shared" si="43"/>
        <v>GLSBG1818</v>
      </c>
      <c r="O102" s="16" t="str">
        <f t="shared" si="44"/>
        <v>GLSBG1824</v>
      </c>
      <c r="P102" s="16" t="str">
        <f t="shared" si="45"/>
        <v>GLSBG18</v>
      </c>
      <c r="Q102" s="16"/>
      <c r="R102" s="16"/>
      <c r="T102" t="s">
        <v>77</v>
      </c>
      <c r="U102" t="str">
        <f t="shared" si="31"/>
        <v>GLSBG18</v>
      </c>
      <c r="V102" t="str">
        <f t="shared" si="30"/>
        <v>BGLSBG18</v>
      </c>
    </row>
    <row r="103" spans="7:22" ht="16" x14ac:dyDescent="0.2">
      <c r="G103" s="12" t="str">
        <f>+'SS19 pricelist'!D103</f>
        <v>GLSBG19</v>
      </c>
      <c r="H103" t="s">
        <v>86</v>
      </c>
      <c r="I103" s="106" t="str">
        <f t="shared" si="22"/>
        <v>GLSBG19</v>
      </c>
      <c r="J103" s="16" t="str">
        <f t="shared" si="39"/>
        <v>GLSBG1906</v>
      </c>
      <c r="K103" s="16" t="str">
        <f t="shared" si="40"/>
        <v>GLSBG1903</v>
      </c>
      <c r="L103" s="16" t="str">
        <f t="shared" si="41"/>
        <v>GLSBG1906</v>
      </c>
      <c r="M103" s="16" t="str">
        <f t="shared" si="42"/>
        <v>GLSBG1912</v>
      </c>
      <c r="N103" s="16" t="str">
        <f t="shared" si="43"/>
        <v>GLSBG1918</v>
      </c>
      <c r="O103" s="16" t="str">
        <f t="shared" si="44"/>
        <v>GLSBG1924</v>
      </c>
      <c r="P103" s="16" t="str">
        <f t="shared" si="45"/>
        <v>GLSBG19</v>
      </c>
      <c r="Q103" s="16"/>
      <c r="R103" s="16"/>
      <c r="T103" t="s">
        <v>77</v>
      </c>
      <c r="U103" t="str">
        <f t="shared" si="31"/>
        <v>GLSBG19</v>
      </c>
      <c r="V103" t="str">
        <f t="shared" si="30"/>
        <v>BGLSBG19</v>
      </c>
    </row>
    <row r="104" spans="7:22" ht="16" x14ac:dyDescent="0.2">
      <c r="G104" s="12" t="str">
        <f>+'SS19 pricelist'!D104</f>
        <v>GLSBG191</v>
      </c>
      <c r="H104" t="s">
        <v>86</v>
      </c>
      <c r="I104" s="106" t="str">
        <f t="shared" si="22"/>
        <v>GLSBG191</v>
      </c>
      <c r="J104" s="16" t="str">
        <f t="shared" si="39"/>
        <v>GLSBG19106</v>
      </c>
      <c r="K104" s="16" t="str">
        <f t="shared" si="40"/>
        <v>GLSBG19103</v>
      </c>
      <c r="L104" s="16" t="str">
        <f t="shared" si="41"/>
        <v>GLSBG19106</v>
      </c>
      <c r="M104" s="16" t="str">
        <f t="shared" si="42"/>
        <v>GLSBG19112</v>
      </c>
      <c r="N104" s="16" t="str">
        <f t="shared" si="43"/>
        <v>GLSBG19118</v>
      </c>
      <c r="O104" s="16" t="str">
        <f t="shared" si="44"/>
        <v>GLSBG19124</v>
      </c>
      <c r="P104" s="16" t="str">
        <f t="shared" si="45"/>
        <v>GLSBG191</v>
      </c>
      <c r="Q104" s="16"/>
      <c r="R104" s="16"/>
      <c r="T104" t="s">
        <v>77</v>
      </c>
      <c r="U104" t="str">
        <f t="shared" si="31"/>
        <v>GLSBG191</v>
      </c>
      <c r="V104" t="str">
        <f t="shared" si="30"/>
        <v>BGLSBG191</v>
      </c>
    </row>
    <row r="105" spans="7:22" ht="16" x14ac:dyDescent="0.2">
      <c r="G105" s="12" t="str">
        <f>+'SS19 pricelist'!D105</f>
        <v>GLSBG2</v>
      </c>
      <c r="H105" t="s">
        <v>86</v>
      </c>
      <c r="I105" s="106" t="str">
        <f t="shared" si="22"/>
        <v>GLSBG2</v>
      </c>
      <c r="J105" s="16" t="str">
        <f t="shared" si="39"/>
        <v>GLSBG206</v>
      </c>
      <c r="K105" s="16" t="str">
        <f t="shared" si="40"/>
        <v>GLSBG203</v>
      </c>
      <c r="L105" s="16" t="str">
        <f t="shared" si="41"/>
        <v>GLSBG206</v>
      </c>
      <c r="M105" s="16" t="str">
        <f t="shared" si="42"/>
        <v>GLSBG212</v>
      </c>
      <c r="N105" s="16" t="str">
        <f t="shared" si="43"/>
        <v>GLSBG218</v>
      </c>
      <c r="O105" s="16" t="str">
        <f t="shared" si="44"/>
        <v>GLSBG224</v>
      </c>
      <c r="P105" s="16" t="str">
        <f t="shared" si="45"/>
        <v>GLSBG2</v>
      </c>
      <c r="Q105" s="16"/>
      <c r="R105" s="16"/>
      <c r="T105" t="s">
        <v>77</v>
      </c>
      <c r="U105" t="str">
        <f t="shared" si="31"/>
        <v>GLSBG2</v>
      </c>
      <c r="V105" t="str">
        <f t="shared" si="30"/>
        <v>BGLSBG2</v>
      </c>
    </row>
    <row r="106" spans="7:22" ht="16" x14ac:dyDescent="0.2">
      <c r="G106" s="12" t="str">
        <f>+'SS19 pricelist'!D106</f>
        <v>GLSBG20</v>
      </c>
      <c r="H106" t="s">
        <v>86</v>
      </c>
      <c r="I106" s="106" t="str">
        <f t="shared" si="22"/>
        <v>GLSBG20</v>
      </c>
      <c r="J106" s="16" t="str">
        <f t="shared" si="39"/>
        <v>GLSBG2006</v>
      </c>
      <c r="K106" s="16" t="str">
        <f t="shared" si="40"/>
        <v>GLSBG2003</v>
      </c>
      <c r="L106" s="16" t="str">
        <f t="shared" si="41"/>
        <v>GLSBG2006</v>
      </c>
      <c r="M106" s="16" t="str">
        <f t="shared" si="42"/>
        <v>GLSBG2012</v>
      </c>
      <c r="N106" s="16" t="str">
        <f t="shared" si="43"/>
        <v>GLSBG2018</v>
      </c>
      <c r="O106" s="16" t="str">
        <f t="shared" si="44"/>
        <v>GLSBG2024</v>
      </c>
      <c r="P106" s="16" t="str">
        <f t="shared" si="45"/>
        <v>GLSBG20</v>
      </c>
      <c r="Q106" s="16"/>
      <c r="R106" s="16"/>
      <c r="T106" t="s">
        <v>77</v>
      </c>
      <c r="U106" t="str">
        <f t="shared" si="31"/>
        <v>GLSBG20</v>
      </c>
      <c r="V106" t="str">
        <f t="shared" si="30"/>
        <v>BGLSBG20</v>
      </c>
    </row>
    <row r="107" spans="7:22" ht="16" x14ac:dyDescent="0.2">
      <c r="G107" s="12" t="str">
        <f>+'SS19 pricelist'!D107</f>
        <v>GLSBG21</v>
      </c>
      <c r="H107" t="s">
        <v>86</v>
      </c>
      <c r="I107" s="106" t="str">
        <f t="shared" si="22"/>
        <v>GLSBG21</v>
      </c>
      <c r="J107" s="16" t="str">
        <f t="shared" si="39"/>
        <v>GLSBG2106</v>
      </c>
      <c r="K107" s="16" t="str">
        <f t="shared" si="40"/>
        <v>GLSBG2103</v>
      </c>
      <c r="L107" s="16" t="str">
        <f t="shared" si="41"/>
        <v>GLSBG2106</v>
      </c>
      <c r="M107" s="16" t="str">
        <f t="shared" si="42"/>
        <v>GLSBG2112</v>
      </c>
      <c r="N107" s="16" t="str">
        <f t="shared" si="43"/>
        <v>GLSBG2118</v>
      </c>
      <c r="O107" s="16" t="str">
        <f t="shared" si="44"/>
        <v>GLSBG2124</v>
      </c>
      <c r="P107" s="16" t="str">
        <f t="shared" si="45"/>
        <v>GLSBG21</v>
      </c>
      <c r="Q107" s="16"/>
      <c r="R107" s="16"/>
      <c r="T107" t="s">
        <v>77</v>
      </c>
      <c r="U107" t="str">
        <f t="shared" si="31"/>
        <v>GLSBG21</v>
      </c>
      <c r="V107" t="str">
        <f t="shared" si="30"/>
        <v>BGLSBG21</v>
      </c>
    </row>
    <row r="108" spans="7:22" ht="16" x14ac:dyDescent="0.2">
      <c r="G108" s="12" t="str">
        <f>+'SS19 pricelist'!D108</f>
        <v>GLSBG22</v>
      </c>
      <c r="H108" t="s">
        <v>86</v>
      </c>
      <c r="I108" s="106" t="str">
        <f t="shared" si="22"/>
        <v>GLSBG22</v>
      </c>
      <c r="J108" s="16" t="str">
        <f t="shared" si="39"/>
        <v>GLSBG2206</v>
      </c>
      <c r="K108" s="16" t="str">
        <f t="shared" si="40"/>
        <v>GLSBG2203</v>
      </c>
      <c r="L108" s="16" t="str">
        <f t="shared" si="41"/>
        <v>GLSBG2206</v>
      </c>
      <c r="M108" s="16" t="str">
        <f t="shared" si="42"/>
        <v>GLSBG2212</v>
      </c>
      <c r="N108" s="16" t="str">
        <f t="shared" si="43"/>
        <v>GLSBG2218</v>
      </c>
      <c r="O108" s="16" t="str">
        <f t="shared" si="44"/>
        <v>GLSBG2224</v>
      </c>
      <c r="P108" s="16" t="str">
        <f t="shared" si="45"/>
        <v>GLSBG22</v>
      </c>
      <c r="Q108" s="16"/>
      <c r="R108" s="16"/>
      <c r="T108" t="s">
        <v>77</v>
      </c>
      <c r="U108" t="str">
        <f t="shared" si="31"/>
        <v>GLSBG22</v>
      </c>
      <c r="V108" t="str">
        <f t="shared" si="30"/>
        <v>BGLSBG22</v>
      </c>
    </row>
    <row r="109" spans="7:22" ht="16" x14ac:dyDescent="0.2">
      <c r="G109" s="12" t="str">
        <f>+'SS19 pricelist'!D109</f>
        <v>GLSBG23</v>
      </c>
      <c r="H109" t="s">
        <v>86</v>
      </c>
      <c r="I109" s="106" t="str">
        <f t="shared" si="22"/>
        <v>GLSBG23</v>
      </c>
      <c r="J109" s="16" t="str">
        <f t="shared" si="39"/>
        <v>GLSBG2306</v>
      </c>
      <c r="K109" s="16" t="str">
        <f t="shared" si="40"/>
        <v>GLSBG2303</v>
      </c>
      <c r="L109" s="16" t="str">
        <f t="shared" si="41"/>
        <v>GLSBG2306</v>
      </c>
      <c r="M109" s="16" t="str">
        <f t="shared" si="42"/>
        <v>GLSBG2312</v>
      </c>
      <c r="N109" s="16" t="str">
        <f t="shared" si="43"/>
        <v>GLSBG2318</v>
      </c>
      <c r="O109" s="16" t="str">
        <f t="shared" si="44"/>
        <v>GLSBG2324</v>
      </c>
      <c r="P109" s="16" t="str">
        <f t="shared" si="45"/>
        <v>GLSBG23</v>
      </c>
      <c r="Q109" s="16"/>
      <c r="R109" s="16"/>
      <c r="T109" t="s">
        <v>77</v>
      </c>
      <c r="U109" t="str">
        <f t="shared" si="31"/>
        <v>GLSBG23</v>
      </c>
      <c r="V109" t="str">
        <f t="shared" si="30"/>
        <v>BGLSBG23</v>
      </c>
    </row>
    <row r="110" spans="7:22" ht="16" x14ac:dyDescent="0.2">
      <c r="G110" s="12" t="str">
        <f>+'SS19 pricelist'!D110</f>
        <v>GLSBG24</v>
      </c>
      <c r="H110" t="s">
        <v>86</v>
      </c>
      <c r="I110" s="106" t="str">
        <f t="shared" si="22"/>
        <v>GLSBG24</v>
      </c>
      <c r="J110" s="16" t="str">
        <f t="shared" si="39"/>
        <v>GLSBG2406</v>
      </c>
      <c r="K110" s="16" t="str">
        <f t="shared" si="40"/>
        <v>GLSBG2403</v>
      </c>
      <c r="L110" s="16" t="str">
        <f t="shared" si="41"/>
        <v>GLSBG2406</v>
      </c>
      <c r="M110" s="16" t="str">
        <f t="shared" si="42"/>
        <v>GLSBG2412</v>
      </c>
      <c r="N110" s="16" t="str">
        <f t="shared" si="43"/>
        <v>GLSBG2418</v>
      </c>
      <c r="O110" s="16" t="str">
        <f t="shared" si="44"/>
        <v>GLSBG2424</v>
      </c>
      <c r="P110" s="16" t="str">
        <f t="shared" si="45"/>
        <v>GLSBG24</v>
      </c>
      <c r="Q110" s="16"/>
      <c r="R110" s="16"/>
      <c r="T110" t="s">
        <v>77</v>
      </c>
      <c r="U110" t="str">
        <f t="shared" si="31"/>
        <v>GLSBG24</v>
      </c>
      <c r="V110" t="str">
        <f t="shared" si="30"/>
        <v>BGLSBG24</v>
      </c>
    </row>
    <row r="111" spans="7:22" ht="16" x14ac:dyDescent="0.2">
      <c r="G111" s="12" t="str">
        <f>+'SS19 pricelist'!D111</f>
        <v>GLSBG25</v>
      </c>
      <c r="H111" t="s">
        <v>86</v>
      </c>
      <c r="I111" s="106" t="str">
        <f t="shared" si="22"/>
        <v>GLSBG25</v>
      </c>
      <c r="J111" s="16" t="str">
        <f t="shared" si="39"/>
        <v>GLSBG2506</v>
      </c>
      <c r="K111" s="16" t="str">
        <f t="shared" si="40"/>
        <v>GLSBG2503</v>
      </c>
      <c r="L111" s="16" t="str">
        <f t="shared" si="41"/>
        <v>GLSBG2506</v>
      </c>
      <c r="M111" s="16" t="str">
        <f t="shared" si="42"/>
        <v>GLSBG2512</v>
      </c>
      <c r="N111" s="16" t="str">
        <f t="shared" si="43"/>
        <v>GLSBG2518</v>
      </c>
      <c r="O111" s="16" t="str">
        <f t="shared" si="44"/>
        <v>GLSBG2524</v>
      </c>
      <c r="P111" s="16" t="str">
        <f t="shared" si="45"/>
        <v>GLSBG25</v>
      </c>
      <c r="Q111" s="16"/>
      <c r="R111" s="16"/>
      <c r="T111" t="s">
        <v>77</v>
      </c>
      <c r="U111" t="str">
        <f t="shared" si="31"/>
        <v>GLSBG25</v>
      </c>
      <c r="V111" t="str">
        <f t="shared" si="30"/>
        <v>BGLSBG25</v>
      </c>
    </row>
    <row r="112" spans="7:22" ht="16" x14ac:dyDescent="0.2">
      <c r="G112" s="12" t="str">
        <f>+'SS19 pricelist'!D112</f>
        <v>GLSBG26</v>
      </c>
      <c r="H112" t="s">
        <v>86</v>
      </c>
      <c r="I112" s="106" t="str">
        <f t="shared" si="22"/>
        <v>GLSBG26</v>
      </c>
      <c r="J112" s="16" t="str">
        <f t="shared" si="39"/>
        <v>GLSBG2606</v>
      </c>
      <c r="K112" s="16" t="str">
        <f t="shared" si="40"/>
        <v>GLSBG2603</v>
      </c>
      <c r="L112" s="16" t="str">
        <f t="shared" si="41"/>
        <v>GLSBG2606</v>
      </c>
      <c r="M112" s="16" t="str">
        <f t="shared" si="42"/>
        <v>GLSBG2612</v>
      </c>
      <c r="N112" s="16" t="str">
        <f t="shared" si="43"/>
        <v>GLSBG2618</v>
      </c>
      <c r="O112" s="16" t="str">
        <f t="shared" si="44"/>
        <v>GLSBG2624</v>
      </c>
      <c r="P112" s="16" t="str">
        <f t="shared" si="45"/>
        <v>GLSBG26</v>
      </c>
      <c r="Q112" s="16"/>
      <c r="R112" s="16"/>
      <c r="T112" t="s">
        <v>77</v>
      </c>
      <c r="U112" t="str">
        <f t="shared" si="31"/>
        <v>GLSBG26</v>
      </c>
      <c r="V112" t="str">
        <f t="shared" si="30"/>
        <v>BGLSBG26</v>
      </c>
    </row>
    <row r="113" spans="7:22" ht="16" x14ac:dyDescent="0.2">
      <c r="G113" s="12" t="str">
        <f>+'SS19 pricelist'!D113</f>
        <v>GLSBG27</v>
      </c>
      <c r="H113" t="s">
        <v>86</v>
      </c>
      <c r="I113" s="106" t="str">
        <f t="shared" si="22"/>
        <v>GLSBG27</v>
      </c>
      <c r="J113" s="16" t="str">
        <f t="shared" si="39"/>
        <v>GLSBG2706</v>
      </c>
      <c r="K113" s="16" t="str">
        <f t="shared" si="40"/>
        <v>GLSBG2703</v>
      </c>
      <c r="L113" s="16" t="str">
        <f t="shared" si="41"/>
        <v>GLSBG2706</v>
      </c>
      <c r="M113" s="16" t="str">
        <f t="shared" si="42"/>
        <v>GLSBG2712</v>
      </c>
      <c r="N113" s="16" t="str">
        <f t="shared" si="43"/>
        <v>GLSBG2718</v>
      </c>
      <c r="O113" s="16" t="str">
        <f t="shared" si="44"/>
        <v>GLSBG2724</v>
      </c>
      <c r="P113" s="16" t="str">
        <f t="shared" si="45"/>
        <v>GLSBG27</v>
      </c>
      <c r="Q113" s="16"/>
      <c r="R113" s="16"/>
      <c r="T113" t="s">
        <v>77</v>
      </c>
      <c r="U113" t="str">
        <f t="shared" si="31"/>
        <v>GLSBG27</v>
      </c>
      <c r="V113" t="str">
        <f t="shared" si="30"/>
        <v>BGLSBG27</v>
      </c>
    </row>
    <row r="114" spans="7:22" ht="16" x14ac:dyDescent="0.2">
      <c r="G114" s="12" t="str">
        <f>+'SS19 pricelist'!D114</f>
        <v>GLSBG28</v>
      </c>
      <c r="H114" t="s">
        <v>86</v>
      </c>
      <c r="I114" s="106" t="str">
        <f t="shared" si="22"/>
        <v>GLSBG28</v>
      </c>
      <c r="J114" s="16" t="str">
        <f t="shared" si="39"/>
        <v>GLSBG2806</v>
      </c>
      <c r="K114" s="16" t="str">
        <f t="shared" si="40"/>
        <v>GLSBG2803</v>
      </c>
      <c r="L114" s="16" t="str">
        <f t="shared" si="41"/>
        <v>GLSBG2806</v>
      </c>
      <c r="M114" s="16" t="str">
        <f t="shared" si="42"/>
        <v>GLSBG2812</v>
      </c>
      <c r="N114" s="16" t="str">
        <f t="shared" si="43"/>
        <v>GLSBG2818</v>
      </c>
      <c r="O114" s="16" t="str">
        <f t="shared" si="44"/>
        <v>GLSBG2824</v>
      </c>
      <c r="P114" s="16" t="str">
        <f t="shared" si="45"/>
        <v>GLSBG28</v>
      </c>
      <c r="Q114" s="16"/>
      <c r="R114" s="16"/>
      <c r="T114" t="s">
        <v>77</v>
      </c>
      <c r="U114" t="str">
        <f t="shared" si="31"/>
        <v>GLSBG28</v>
      </c>
      <c r="V114" t="str">
        <f t="shared" si="30"/>
        <v>BGLSBG28</v>
      </c>
    </row>
    <row r="115" spans="7:22" ht="16" x14ac:dyDescent="0.2">
      <c r="G115" s="12" t="str">
        <f>+'SS19 pricelist'!D115</f>
        <v>GLSBG29</v>
      </c>
      <c r="H115" t="s">
        <v>86</v>
      </c>
      <c r="I115" s="106" t="str">
        <f t="shared" si="22"/>
        <v>GLSBG29</v>
      </c>
      <c r="J115" s="16" t="str">
        <f t="shared" si="39"/>
        <v>GLSBG2906</v>
      </c>
      <c r="K115" s="16" t="str">
        <f t="shared" si="40"/>
        <v>GLSBG2903</v>
      </c>
      <c r="L115" s="16" t="str">
        <f t="shared" si="41"/>
        <v>GLSBG2906</v>
      </c>
      <c r="M115" s="16" t="str">
        <f t="shared" si="42"/>
        <v>GLSBG2912</v>
      </c>
      <c r="N115" s="16" t="str">
        <f t="shared" si="43"/>
        <v>GLSBG2918</v>
      </c>
      <c r="O115" s="16" t="str">
        <f t="shared" si="44"/>
        <v>GLSBG2924</v>
      </c>
      <c r="P115" s="16" t="str">
        <f t="shared" si="45"/>
        <v>GLSBG29</v>
      </c>
      <c r="Q115" s="16"/>
      <c r="R115" s="16"/>
      <c r="T115" t="s">
        <v>77</v>
      </c>
      <c r="U115" t="str">
        <f t="shared" si="31"/>
        <v>GLSBG29</v>
      </c>
      <c r="V115" t="str">
        <f t="shared" si="30"/>
        <v>BGLSBG29</v>
      </c>
    </row>
    <row r="116" spans="7:22" ht="16" x14ac:dyDescent="0.2">
      <c r="G116" s="12" t="str">
        <f>+'SS19 pricelist'!D116</f>
        <v>GLSBG3</v>
      </c>
      <c r="H116" t="s">
        <v>86</v>
      </c>
      <c r="I116" s="106" t="str">
        <f t="shared" si="22"/>
        <v>GLSBG3</v>
      </c>
      <c r="J116" s="16" t="str">
        <f t="shared" si="39"/>
        <v>GLSBG306</v>
      </c>
      <c r="K116" s="16" t="str">
        <f t="shared" si="40"/>
        <v>GLSBG303</v>
      </c>
      <c r="L116" s="16" t="str">
        <f t="shared" si="41"/>
        <v>GLSBG306</v>
      </c>
      <c r="M116" s="16" t="str">
        <f t="shared" si="42"/>
        <v>GLSBG312</v>
      </c>
      <c r="N116" s="16" t="str">
        <f t="shared" si="43"/>
        <v>GLSBG318</v>
      </c>
      <c r="O116" s="16" t="str">
        <f t="shared" si="44"/>
        <v>GLSBG324</v>
      </c>
      <c r="P116" s="16" t="str">
        <f t="shared" si="45"/>
        <v>GLSBG3</v>
      </c>
      <c r="Q116" s="16"/>
      <c r="R116" s="16"/>
      <c r="T116" t="s">
        <v>77</v>
      </c>
      <c r="U116" t="str">
        <f t="shared" si="31"/>
        <v>GLSBG3</v>
      </c>
      <c r="V116" t="str">
        <f t="shared" si="30"/>
        <v>BGLSBG3</v>
      </c>
    </row>
    <row r="117" spans="7:22" ht="16" x14ac:dyDescent="0.2">
      <c r="G117" s="12" t="str">
        <f>+'SS19 pricelist'!D117</f>
        <v>GLSBG31</v>
      </c>
      <c r="H117" t="s">
        <v>86</v>
      </c>
      <c r="I117" s="106" t="str">
        <f t="shared" si="22"/>
        <v>GLSBG31</v>
      </c>
      <c r="J117" s="16" t="str">
        <f t="shared" si="39"/>
        <v>GLSBG3106</v>
      </c>
      <c r="K117" s="16" t="str">
        <f t="shared" si="40"/>
        <v>GLSBG3103</v>
      </c>
      <c r="L117" s="16" t="str">
        <f t="shared" si="41"/>
        <v>GLSBG3106</v>
      </c>
      <c r="M117" s="16" t="str">
        <f t="shared" si="42"/>
        <v>GLSBG3112</v>
      </c>
      <c r="N117" s="16" t="str">
        <f t="shared" si="43"/>
        <v>GLSBG3118</v>
      </c>
      <c r="O117" s="16" t="str">
        <f t="shared" si="44"/>
        <v>GLSBG3124</v>
      </c>
      <c r="P117" s="16" t="str">
        <f t="shared" si="45"/>
        <v>GLSBG31</v>
      </c>
      <c r="Q117" s="16"/>
      <c r="R117" s="16"/>
      <c r="T117" t="s">
        <v>77</v>
      </c>
      <c r="U117" t="str">
        <f t="shared" si="31"/>
        <v>GLSBG31</v>
      </c>
      <c r="V117" t="str">
        <f t="shared" si="30"/>
        <v>BGLSBG31</v>
      </c>
    </row>
    <row r="118" spans="7:22" ht="16" x14ac:dyDescent="0.2">
      <c r="G118" s="12" t="str">
        <f>+'SS19 pricelist'!D118</f>
        <v>GLSBG33</v>
      </c>
      <c r="H118" t="s">
        <v>86</v>
      </c>
      <c r="I118" s="106" t="str">
        <f t="shared" si="22"/>
        <v>GLSBG33</v>
      </c>
      <c r="J118" s="16" t="str">
        <f t="shared" si="39"/>
        <v>GLSBG3306</v>
      </c>
      <c r="K118" s="16" t="str">
        <f t="shared" si="40"/>
        <v>GLSBG3303</v>
      </c>
      <c r="L118" s="16" t="str">
        <f t="shared" si="41"/>
        <v>GLSBG3306</v>
      </c>
      <c r="M118" s="16" t="str">
        <f t="shared" si="42"/>
        <v>GLSBG3312</v>
      </c>
      <c r="N118" s="16" t="str">
        <f t="shared" si="43"/>
        <v>GLSBG3318</v>
      </c>
      <c r="O118" s="16" t="str">
        <f t="shared" si="44"/>
        <v>GLSBG3324</v>
      </c>
      <c r="P118" s="16" t="str">
        <f t="shared" si="45"/>
        <v>GLSBG33</v>
      </c>
      <c r="Q118" s="16"/>
      <c r="R118" s="16"/>
      <c r="T118" t="s">
        <v>77</v>
      </c>
      <c r="U118" t="str">
        <f t="shared" si="31"/>
        <v>GLSBG33</v>
      </c>
      <c r="V118" t="str">
        <f t="shared" si="30"/>
        <v>BGLSBG33</v>
      </c>
    </row>
    <row r="119" spans="7:22" ht="16" x14ac:dyDescent="0.2">
      <c r="G119" s="12" t="str">
        <f>+'SS19 pricelist'!D119</f>
        <v>GLSBG38</v>
      </c>
      <c r="H119" t="s">
        <v>86</v>
      </c>
      <c r="I119" s="106" t="str">
        <f t="shared" si="22"/>
        <v>GLSBG38</v>
      </c>
      <c r="J119" s="16" t="str">
        <f t="shared" si="39"/>
        <v>GLSBG3806</v>
      </c>
      <c r="K119" s="16" t="str">
        <f t="shared" si="40"/>
        <v>GLSBG3803</v>
      </c>
      <c r="L119" s="16" t="str">
        <f t="shared" si="41"/>
        <v>GLSBG3806</v>
      </c>
      <c r="M119" s="16" t="str">
        <f t="shared" si="42"/>
        <v>GLSBG3812</v>
      </c>
      <c r="N119" s="16" t="str">
        <f t="shared" si="43"/>
        <v>GLSBG3818</v>
      </c>
      <c r="O119" s="16" t="str">
        <f t="shared" si="44"/>
        <v>GLSBG3824</v>
      </c>
      <c r="P119" s="16" t="str">
        <f t="shared" si="45"/>
        <v>GLSBG38</v>
      </c>
      <c r="Q119" s="16"/>
      <c r="R119" s="16"/>
      <c r="T119" t="s">
        <v>77</v>
      </c>
      <c r="U119" t="str">
        <f t="shared" si="31"/>
        <v>GLSBG38</v>
      </c>
      <c r="V119" t="str">
        <f t="shared" si="30"/>
        <v>BGLSBG38</v>
      </c>
    </row>
    <row r="120" spans="7:22" ht="16" x14ac:dyDescent="0.2">
      <c r="G120" s="12" t="str">
        <f>+'SS19 pricelist'!D120</f>
        <v>GLSBG4</v>
      </c>
      <c r="H120" t="s">
        <v>86</v>
      </c>
      <c r="I120" s="106" t="str">
        <f t="shared" si="22"/>
        <v>GLSBG4</v>
      </c>
      <c r="J120" s="16" t="str">
        <f t="shared" si="39"/>
        <v>GLSBG406</v>
      </c>
      <c r="K120" s="16" t="str">
        <f t="shared" si="40"/>
        <v>GLSBG403</v>
      </c>
      <c r="L120" s="16" t="str">
        <f t="shared" si="41"/>
        <v>GLSBG406</v>
      </c>
      <c r="M120" s="16" t="str">
        <f t="shared" si="42"/>
        <v>GLSBG412</v>
      </c>
      <c r="N120" s="16" t="str">
        <f t="shared" si="43"/>
        <v>GLSBG418</v>
      </c>
      <c r="O120" s="16" t="str">
        <f t="shared" si="44"/>
        <v>GLSBG424</v>
      </c>
      <c r="P120" s="16" t="str">
        <f t="shared" si="45"/>
        <v>GLSBG4</v>
      </c>
      <c r="Q120" s="16"/>
      <c r="R120" s="16"/>
      <c r="T120" t="s">
        <v>77</v>
      </c>
      <c r="U120" t="str">
        <f t="shared" si="31"/>
        <v>GLSBG4</v>
      </c>
      <c r="V120" t="str">
        <f t="shared" si="30"/>
        <v>BGLSBG4</v>
      </c>
    </row>
    <row r="121" spans="7:22" ht="16" x14ac:dyDescent="0.2">
      <c r="G121" s="12" t="str">
        <f>+'SS19 pricelist'!D121</f>
        <v>GLSBG5</v>
      </c>
      <c r="H121" t="s">
        <v>86</v>
      </c>
      <c r="I121" s="106" t="str">
        <f t="shared" si="22"/>
        <v>GLSBG5</v>
      </c>
      <c r="J121" s="16" t="str">
        <f t="shared" si="39"/>
        <v>GLSBG506</v>
      </c>
      <c r="K121" s="16" t="str">
        <f t="shared" si="40"/>
        <v>GLSBG503</v>
      </c>
      <c r="L121" s="16" t="str">
        <f t="shared" si="41"/>
        <v>GLSBG506</v>
      </c>
      <c r="M121" s="16" t="str">
        <f t="shared" si="42"/>
        <v>GLSBG512</v>
      </c>
      <c r="N121" s="16" t="str">
        <f t="shared" si="43"/>
        <v>GLSBG518</v>
      </c>
      <c r="O121" s="16" t="str">
        <f t="shared" si="44"/>
        <v>GLSBG524</v>
      </c>
      <c r="P121" s="16" t="str">
        <f t="shared" si="45"/>
        <v>GLSBG5</v>
      </c>
      <c r="Q121" s="16"/>
      <c r="R121" s="16"/>
      <c r="T121" t="s">
        <v>77</v>
      </c>
      <c r="U121" t="str">
        <f t="shared" si="31"/>
        <v>GLSBG5</v>
      </c>
      <c r="V121" t="str">
        <f t="shared" si="30"/>
        <v>BGLSBG5</v>
      </c>
    </row>
    <row r="122" spans="7:22" ht="16" x14ac:dyDescent="0.2">
      <c r="G122" s="12" t="str">
        <f>+'SS19 pricelist'!D122</f>
        <v>GLSBG6</v>
      </c>
      <c r="H122" t="s">
        <v>86</v>
      </c>
      <c r="I122" s="106" t="str">
        <f t="shared" si="22"/>
        <v>GLSBG6</v>
      </c>
      <c r="J122" s="16" t="str">
        <f t="shared" si="39"/>
        <v>GLSBG606</v>
      </c>
      <c r="K122" s="16" t="str">
        <f t="shared" si="40"/>
        <v>GLSBG603</v>
      </c>
      <c r="L122" s="16" t="str">
        <f t="shared" si="41"/>
        <v>GLSBG606</v>
      </c>
      <c r="M122" s="16" t="str">
        <f t="shared" si="42"/>
        <v>GLSBG612</v>
      </c>
      <c r="N122" s="16" t="str">
        <f t="shared" si="43"/>
        <v>GLSBG618</v>
      </c>
      <c r="O122" s="16" t="str">
        <f t="shared" si="44"/>
        <v>GLSBG624</v>
      </c>
      <c r="P122" s="16" t="str">
        <f t="shared" si="45"/>
        <v>GLSBG6</v>
      </c>
      <c r="Q122" s="16"/>
      <c r="R122" s="16"/>
      <c r="T122" t="s">
        <v>77</v>
      </c>
      <c r="U122" t="str">
        <f t="shared" si="31"/>
        <v>GLSBG6</v>
      </c>
      <c r="V122" t="str">
        <f t="shared" si="30"/>
        <v>BGLSBG6</v>
      </c>
    </row>
    <row r="123" spans="7:22" ht="16" x14ac:dyDescent="0.2">
      <c r="G123" s="12" t="str">
        <f>+'SS19 pricelist'!D123</f>
        <v>GLSBG650</v>
      </c>
      <c r="H123" t="s">
        <v>86</v>
      </c>
      <c r="I123" s="106" t="str">
        <f t="shared" si="22"/>
        <v>GLSBG650</v>
      </c>
      <c r="J123" s="16" t="str">
        <f t="shared" si="39"/>
        <v>GLSBG65006</v>
      </c>
      <c r="K123" s="16" t="str">
        <f t="shared" si="40"/>
        <v>GLSBG65003</v>
      </c>
      <c r="L123" s="16" t="str">
        <f t="shared" si="41"/>
        <v>GLSBG65006</v>
      </c>
      <c r="M123" s="16" t="str">
        <f t="shared" si="42"/>
        <v>GLSBG65012</v>
      </c>
      <c r="N123" s="16" t="str">
        <f t="shared" si="43"/>
        <v>GLSBG65018</v>
      </c>
      <c r="O123" s="16" t="str">
        <f t="shared" si="44"/>
        <v>GLSBG65024</v>
      </c>
      <c r="P123" s="16" t="str">
        <f t="shared" si="45"/>
        <v>GLSBG650</v>
      </c>
      <c r="Q123" s="16"/>
      <c r="R123" s="16"/>
      <c r="T123" t="s">
        <v>77</v>
      </c>
      <c r="U123" t="str">
        <f t="shared" si="31"/>
        <v>GLSBG650</v>
      </c>
      <c r="V123" t="str">
        <f t="shared" si="30"/>
        <v>BGLSBG650</v>
      </c>
    </row>
    <row r="124" spans="7:22" ht="16" x14ac:dyDescent="0.2">
      <c r="G124" s="12" t="str">
        <f>+'SS19 pricelist'!D124</f>
        <v>GLSBG653</v>
      </c>
      <c r="H124" t="s">
        <v>86</v>
      </c>
      <c r="I124" s="106" t="str">
        <f t="shared" si="22"/>
        <v>GLSBG653</v>
      </c>
      <c r="J124" s="16" t="str">
        <f t="shared" si="39"/>
        <v>GLSBG65306</v>
      </c>
      <c r="K124" s="16" t="str">
        <f t="shared" si="40"/>
        <v>GLSBG65303</v>
      </c>
      <c r="L124" s="16" t="str">
        <f t="shared" si="41"/>
        <v>GLSBG65306</v>
      </c>
      <c r="M124" s="16" t="str">
        <f t="shared" si="42"/>
        <v>GLSBG65312</v>
      </c>
      <c r="N124" s="16" t="str">
        <f t="shared" si="43"/>
        <v>GLSBG65318</v>
      </c>
      <c r="O124" s="16" t="str">
        <f t="shared" si="44"/>
        <v>GLSBG65324</v>
      </c>
      <c r="P124" s="16" t="str">
        <f t="shared" si="45"/>
        <v>GLSBG653</v>
      </c>
      <c r="Q124" s="16"/>
      <c r="R124" s="16"/>
      <c r="T124" t="s">
        <v>77</v>
      </c>
      <c r="U124" t="str">
        <f t="shared" si="31"/>
        <v>GLSBG653</v>
      </c>
      <c r="V124" t="str">
        <f t="shared" si="30"/>
        <v>BGLSBG653</v>
      </c>
    </row>
    <row r="125" spans="7:22" ht="16" x14ac:dyDescent="0.2">
      <c r="G125" s="12" t="str">
        <f>+'SS19 pricelist'!D125</f>
        <v>GLSBG689</v>
      </c>
      <c r="H125" t="s">
        <v>86</v>
      </c>
      <c r="I125" s="106" t="str">
        <f t="shared" si="22"/>
        <v>GLSBG689</v>
      </c>
      <c r="J125" s="16" t="str">
        <f t="shared" si="39"/>
        <v>GLSBG68906</v>
      </c>
      <c r="K125" s="16" t="str">
        <f t="shared" si="40"/>
        <v>GLSBG68903</v>
      </c>
      <c r="L125" s="16" t="str">
        <f t="shared" si="41"/>
        <v>GLSBG68906</v>
      </c>
      <c r="M125" s="16" t="str">
        <f t="shared" si="42"/>
        <v>GLSBG68912</v>
      </c>
      <c r="N125" s="16" t="str">
        <f t="shared" si="43"/>
        <v>GLSBG68918</v>
      </c>
      <c r="O125" s="16" t="str">
        <f t="shared" si="44"/>
        <v>GLSBG68924</v>
      </c>
      <c r="P125" s="16" t="str">
        <f t="shared" si="45"/>
        <v>GLSBG689</v>
      </c>
      <c r="Q125" s="16"/>
      <c r="R125" s="16"/>
      <c r="T125" t="s">
        <v>77</v>
      </c>
      <c r="U125" t="str">
        <f t="shared" si="31"/>
        <v>GLSBG689</v>
      </c>
      <c r="V125" t="str">
        <f t="shared" si="30"/>
        <v>BGLSBG689</v>
      </c>
    </row>
    <row r="126" spans="7:22" ht="16" x14ac:dyDescent="0.2">
      <c r="G126" s="12" t="str">
        <f>+'SS19 pricelist'!D126</f>
        <v>GLSBG7</v>
      </c>
      <c r="H126" t="s">
        <v>86</v>
      </c>
      <c r="I126" s="106" t="str">
        <f t="shared" si="22"/>
        <v>GLSBG7</v>
      </c>
      <c r="J126" s="16" t="str">
        <f t="shared" si="39"/>
        <v>GLSBG706</v>
      </c>
      <c r="K126" s="16" t="str">
        <f t="shared" si="40"/>
        <v>GLSBG703</v>
      </c>
      <c r="L126" s="16" t="str">
        <f t="shared" si="41"/>
        <v>GLSBG706</v>
      </c>
      <c r="M126" s="16" t="str">
        <f t="shared" si="42"/>
        <v>GLSBG712</v>
      </c>
      <c r="N126" s="16" t="str">
        <f t="shared" si="43"/>
        <v>GLSBG718</v>
      </c>
      <c r="O126" s="16" t="str">
        <f t="shared" si="44"/>
        <v>GLSBG724</v>
      </c>
      <c r="P126" s="16" t="str">
        <f t="shared" si="45"/>
        <v>GLSBG7</v>
      </c>
      <c r="Q126" s="16"/>
      <c r="R126" s="16"/>
      <c r="T126" t="s">
        <v>77</v>
      </c>
      <c r="U126" t="str">
        <f t="shared" si="31"/>
        <v>GLSBG7</v>
      </c>
      <c r="V126" t="str">
        <f t="shared" si="30"/>
        <v>BGLSBG7</v>
      </c>
    </row>
    <row r="127" spans="7:22" ht="16" x14ac:dyDescent="0.2">
      <c r="G127" s="12" t="str">
        <f>+'SS19 pricelist'!D127</f>
        <v>GLSBG8</v>
      </c>
      <c r="H127" t="s">
        <v>86</v>
      </c>
      <c r="I127" s="106" t="str">
        <f t="shared" si="22"/>
        <v>GLSBG8</v>
      </c>
      <c r="J127" s="16" t="str">
        <f t="shared" si="39"/>
        <v>GLSBG806</v>
      </c>
      <c r="K127" s="16" t="str">
        <f t="shared" si="40"/>
        <v>GLSBG803</v>
      </c>
      <c r="L127" s="16" t="str">
        <f t="shared" si="41"/>
        <v>GLSBG806</v>
      </c>
      <c r="M127" s="16" t="str">
        <f t="shared" si="42"/>
        <v>GLSBG812</v>
      </c>
      <c r="N127" s="16" t="str">
        <f t="shared" si="43"/>
        <v>GLSBG818</v>
      </c>
      <c r="O127" s="16" t="str">
        <f t="shared" si="44"/>
        <v>GLSBG824</v>
      </c>
      <c r="P127" s="16" t="str">
        <f t="shared" si="45"/>
        <v>GLSBG8</v>
      </c>
      <c r="Q127" s="16"/>
      <c r="R127" s="16"/>
      <c r="T127" t="s">
        <v>77</v>
      </c>
      <c r="U127" t="str">
        <f t="shared" si="31"/>
        <v>GLSBG8</v>
      </c>
      <c r="V127" t="str">
        <f t="shared" si="30"/>
        <v>BGLSBG8</v>
      </c>
    </row>
    <row r="128" spans="7:22" ht="16" x14ac:dyDescent="0.2">
      <c r="G128" s="12" t="str">
        <f>+'SS19 pricelist'!D128</f>
        <v>GLSBG9</v>
      </c>
      <c r="H128" t="s">
        <v>86</v>
      </c>
      <c r="I128" s="106" t="str">
        <f t="shared" si="22"/>
        <v>GLSBG9</v>
      </c>
      <c r="J128" s="16" t="str">
        <f t="shared" si="39"/>
        <v>GLSBG906</v>
      </c>
      <c r="K128" s="16" t="str">
        <f t="shared" si="40"/>
        <v>GLSBG903</v>
      </c>
      <c r="L128" s="16" t="str">
        <f t="shared" si="41"/>
        <v>GLSBG906</v>
      </c>
      <c r="M128" s="16" t="str">
        <f t="shared" si="42"/>
        <v>GLSBG912</v>
      </c>
      <c r="N128" s="16" t="str">
        <f t="shared" si="43"/>
        <v>GLSBG918</v>
      </c>
      <c r="O128" s="16" t="str">
        <f t="shared" si="44"/>
        <v>GLSBG924</v>
      </c>
      <c r="P128" s="16" t="str">
        <f t="shared" si="45"/>
        <v>GLSBG9</v>
      </c>
      <c r="Q128" s="16"/>
      <c r="R128" s="16"/>
      <c r="T128" t="s">
        <v>77</v>
      </c>
      <c r="U128" t="str">
        <f t="shared" si="31"/>
        <v>GLSBG9</v>
      </c>
      <c r="V128" t="str">
        <f t="shared" si="30"/>
        <v>BGLSBG9</v>
      </c>
    </row>
    <row r="129" spans="7:22" ht="16" x14ac:dyDescent="0.2">
      <c r="G129" s="12" t="str">
        <f>+'SS19 pricelist'!D129</f>
        <v>GLSUB1</v>
      </c>
      <c r="H129" t="s">
        <v>86</v>
      </c>
      <c r="I129" s="106" t="str">
        <f t="shared" si="22"/>
        <v>GLSUB1</v>
      </c>
      <c r="J129" s="16" t="str">
        <f t="shared" si="39"/>
        <v>GLSUB106</v>
      </c>
      <c r="K129" s="16" t="str">
        <f t="shared" si="40"/>
        <v>GLSUB103</v>
      </c>
      <c r="L129" s="16" t="str">
        <f t="shared" si="41"/>
        <v>GLSUB106</v>
      </c>
      <c r="M129" s="16" t="str">
        <f t="shared" si="42"/>
        <v>GLSUB112</v>
      </c>
      <c r="N129" s="16" t="str">
        <f t="shared" si="43"/>
        <v>GLSUB118</v>
      </c>
      <c r="O129" s="16" t="str">
        <f t="shared" si="44"/>
        <v>GLSUB124</v>
      </c>
      <c r="P129" s="16" t="str">
        <f t="shared" si="45"/>
        <v>GLSUB1</v>
      </c>
      <c r="Q129" s="16"/>
      <c r="R129" s="16"/>
      <c r="T129" t="s">
        <v>77</v>
      </c>
      <c r="U129" t="str">
        <f t="shared" si="31"/>
        <v>GLSUB1</v>
      </c>
      <c r="V129" t="str">
        <f t="shared" si="30"/>
        <v>BGLSUB1</v>
      </c>
    </row>
    <row r="130" spans="7:22" ht="16" x14ac:dyDescent="0.2">
      <c r="G130" s="12" t="str">
        <f>+'SS19 pricelist'!D130</f>
        <v>GLSUB2</v>
      </c>
      <c r="H130" t="s">
        <v>86</v>
      </c>
      <c r="I130" s="106" t="str">
        <f t="shared" si="22"/>
        <v>GLSUB2</v>
      </c>
      <c r="J130" s="16" t="str">
        <f t="shared" si="39"/>
        <v>GLSUB206</v>
      </c>
      <c r="K130" s="16" t="str">
        <f t="shared" si="40"/>
        <v>GLSUB203</v>
      </c>
      <c r="L130" s="16" t="str">
        <f t="shared" si="41"/>
        <v>GLSUB206</v>
      </c>
      <c r="M130" s="16" t="str">
        <f t="shared" si="42"/>
        <v>GLSUB212</v>
      </c>
      <c r="N130" s="16" t="str">
        <f t="shared" si="43"/>
        <v>GLSUB218</v>
      </c>
      <c r="O130" s="16" t="str">
        <f t="shared" si="44"/>
        <v>GLSUB224</v>
      </c>
      <c r="P130" s="16" t="str">
        <f t="shared" si="45"/>
        <v>GLSUB2</v>
      </c>
      <c r="Q130" s="16"/>
      <c r="R130" s="16"/>
      <c r="T130" t="s">
        <v>77</v>
      </c>
      <c r="U130" t="str">
        <f t="shared" si="31"/>
        <v>GLSUB2</v>
      </c>
      <c r="V130" t="str">
        <f t="shared" si="30"/>
        <v>BGLSUB2</v>
      </c>
    </row>
    <row r="131" spans="7:22" ht="16" x14ac:dyDescent="0.2">
      <c r="G131" s="12" t="str">
        <f>+'SS19 pricelist'!D131</f>
        <v>GLSUB3</v>
      </c>
      <c r="H131" t="s">
        <v>86</v>
      </c>
      <c r="I131" s="106" t="str">
        <f t="shared" si="22"/>
        <v>GLSUB3</v>
      </c>
      <c r="J131" s="16" t="str">
        <f t="shared" si="39"/>
        <v>GLSUB306</v>
      </c>
      <c r="K131" s="16" t="str">
        <f t="shared" si="40"/>
        <v>GLSUB303</v>
      </c>
      <c r="L131" s="16" t="str">
        <f t="shared" si="41"/>
        <v>GLSUB306</v>
      </c>
      <c r="M131" s="16" t="str">
        <f t="shared" si="42"/>
        <v>GLSUB312</v>
      </c>
      <c r="N131" s="16" t="str">
        <f t="shared" si="43"/>
        <v>GLSUB318</v>
      </c>
      <c r="O131" s="16" t="str">
        <f t="shared" si="44"/>
        <v>GLSUB324</v>
      </c>
      <c r="P131" s="16" t="str">
        <f t="shared" si="45"/>
        <v>GLSUB3</v>
      </c>
      <c r="Q131" s="16"/>
      <c r="R131" s="16"/>
      <c r="T131" t="s">
        <v>77</v>
      </c>
      <c r="U131" t="str">
        <f t="shared" si="31"/>
        <v>GLSUB3</v>
      </c>
      <c r="V131" t="str">
        <f t="shared" si="30"/>
        <v>BGLSUB3</v>
      </c>
    </row>
    <row r="132" spans="7:22" ht="16" x14ac:dyDescent="0.2">
      <c r="G132" s="12" t="str">
        <f>+'SS19 pricelist'!D132</f>
        <v>GLSUB4</v>
      </c>
      <c r="H132" t="s">
        <v>86</v>
      </c>
      <c r="I132" s="106" t="str">
        <f t="shared" si="22"/>
        <v>GLSUB4</v>
      </c>
      <c r="J132" s="16" t="str">
        <f t="shared" si="39"/>
        <v>GLSUB406</v>
      </c>
      <c r="K132" s="16" t="str">
        <f t="shared" si="40"/>
        <v>GLSUB403</v>
      </c>
      <c r="L132" s="16" t="str">
        <f t="shared" si="41"/>
        <v>GLSUB406</v>
      </c>
      <c r="M132" s="16" t="str">
        <f t="shared" si="42"/>
        <v>GLSUB412</v>
      </c>
      <c r="N132" s="16" t="str">
        <f t="shared" si="43"/>
        <v>GLSUB418</v>
      </c>
      <c r="O132" s="16" t="str">
        <f t="shared" si="44"/>
        <v>GLSUB424</v>
      </c>
      <c r="P132" s="16" t="str">
        <f t="shared" si="45"/>
        <v>GLSUB4</v>
      </c>
      <c r="Q132" s="16"/>
      <c r="R132" s="16"/>
      <c r="T132" t="s">
        <v>77</v>
      </c>
      <c r="U132" t="str">
        <f t="shared" si="31"/>
        <v>GLSUB4</v>
      </c>
      <c r="V132" t="str">
        <f t="shared" si="30"/>
        <v>BGLSUB4</v>
      </c>
    </row>
    <row r="133" spans="7:22" ht="16" x14ac:dyDescent="0.2">
      <c r="G133" s="12" t="str">
        <f>+'SS19 pricelist'!D133</f>
        <v>GLSUB5</v>
      </c>
      <c r="H133" t="s">
        <v>86</v>
      </c>
      <c r="I133" s="106" t="str">
        <f t="shared" si="22"/>
        <v>GLSUB5</v>
      </c>
      <c r="J133" s="16" t="str">
        <f t="shared" si="39"/>
        <v>GLSUB506</v>
      </c>
      <c r="K133" s="16" t="str">
        <f t="shared" si="40"/>
        <v>GLSUB503</v>
      </c>
      <c r="L133" s="16" t="str">
        <f t="shared" si="41"/>
        <v>GLSUB506</v>
      </c>
      <c r="M133" s="16" t="str">
        <f t="shared" si="42"/>
        <v>GLSUB512</v>
      </c>
      <c r="N133" s="16" t="str">
        <f t="shared" si="43"/>
        <v>GLSUB518</v>
      </c>
      <c r="O133" s="16" t="str">
        <f t="shared" si="44"/>
        <v>GLSUB524</v>
      </c>
      <c r="P133" s="16" t="str">
        <f t="shared" si="45"/>
        <v>GLSUB5</v>
      </c>
      <c r="Q133" s="16"/>
      <c r="R133" s="16"/>
      <c r="T133" t="s">
        <v>77</v>
      </c>
      <c r="U133" t="str">
        <f t="shared" si="31"/>
        <v>GLSUB5</v>
      </c>
      <c r="V133" t="str">
        <f t="shared" si="30"/>
        <v>BGLSUB5</v>
      </c>
    </row>
    <row r="134" spans="7:22" ht="16" x14ac:dyDescent="0.2">
      <c r="G134" s="12" t="str">
        <f>+'SS19 pricelist'!D134</f>
        <v>GLSUB6</v>
      </c>
      <c r="H134" t="s">
        <v>86</v>
      </c>
      <c r="I134" s="106" t="str">
        <f t="shared" si="22"/>
        <v>GLSUB6</v>
      </c>
      <c r="J134" s="16" t="str">
        <f t="shared" si="39"/>
        <v>GLSUB606</v>
      </c>
      <c r="K134" s="16" t="str">
        <f t="shared" si="40"/>
        <v>GLSUB603</v>
      </c>
      <c r="L134" s="16" t="str">
        <f t="shared" si="41"/>
        <v>GLSUB606</v>
      </c>
      <c r="M134" s="16" t="str">
        <f t="shared" si="42"/>
        <v>GLSUB612</v>
      </c>
      <c r="N134" s="16" t="str">
        <f t="shared" si="43"/>
        <v>GLSUB618</v>
      </c>
      <c r="O134" s="16" t="str">
        <f t="shared" si="44"/>
        <v>GLSUB624</v>
      </c>
      <c r="P134" s="16" t="str">
        <f t="shared" si="45"/>
        <v>GLSUB6</v>
      </c>
      <c r="Q134" s="16"/>
      <c r="R134" s="16"/>
      <c r="T134" t="s">
        <v>77</v>
      </c>
      <c r="U134" t="str">
        <f t="shared" si="31"/>
        <v>GLSUB6</v>
      </c>
      <c r="V134" t="str">
        <f t="shared" si="30"/>
        <v>BGLSUB6</v>
      </c>
    </row>
    <row r="135" spans="7:22" ht="16" x14ac:dyDescent="0.2">
      <c r="G135" s="12" t="str">
        <f>+'SS19 pricelist'!D135</f>
        <v>GLSUB7</v>
      </c>
      <c r="H135" t="s">
        <v>86</v>
      </c>
      <c r="I135" s="106" t="str">
        <f t="shared" si="22"/>
        <v>GLSUB7</v>
      </c>
      <c r="J135" s="16" t="str">
        <f t="shared" si="39"/>
        <v>GLSUB706</v>
      </c>
      <c r="K135" s="16" t="str">
        <f t="shared" si="40"/>
        <v>GLSUB703</v>
      </c>
      <c r="L135" s="16" t="str">
        <f t="shared" si="41"/>
        <v>GLSUB706</v>
      </c>
      <c r="M135" s="16" t="str">
        <f t="shared" si="42"/>
        <v>GLSUB712</v>
      </c>
      <c r="N135" s="16" t="str">
        <f t="shared" si="43"/>
        <v>GLSUB718</v>
      </c>
      <c r="O135" s="16" t="str">
        <f t="shared" si="44"/>
        <v>GLSUB724</v>
      </c>
      <c r="P135" s="16" t="str">
        <f t="shared" si="45"/>
        <v>GLSUB7</v>
      </c>
      <c r="Q135" s="16"/>
      <c r="R135" s="16"/>
      <c r="T135" t="s">
        <v>77</v>
      </c>
      <c r="U135" t="str">
        <f t="shared" si="31"/>
        <v>GLSUB7</v>
      </c>
      <c r="V135" t="str">
        <f t="shared" si="30"/>
        <v>BGLSUB7</v>
      </c>
    </row>
    <row r="136" spans="7:22" ht="16" x14ac:dyDescent="0.2">
      <c r="G136" s="12">
        <f>+'SS19 pricelist'!D136</f>
        <v>0</v>
      </c>
      <c r="H136" t="s">
        <v>86</v>
      </c>
      <c r="I136" s="106" t="str">
        <f t="shared" si="22"/>
        <v>0</v>
      </c>
      <c r="J136" s="16" t="str">
        <f t="shared" si="39"/>
        <v>006</v>
      </c>
      <c r="K136" s="16" t="str">
        <f t="shared" si="40"/>
        <v>003</v>
      </c>
      <c r="L136" s="16" t="str">
        <f t="shared" si="41"/>
        <v>006</v>
      </c>
      <c r="M136" s="16" t="str">
        <f t="shared" si="42"/>
        <v>012</v>
      </c>
      <c r="N136" s="16" t="str">
        <f t="shared" si="43"/>
        <v>018</v>
      </c>
      <c r="O136" s="16" t="str">
        <f t="shared" si="44"/>
        <v>024</v>
      </c>
      <c r="P136" s="16" t="str">
        <f t="shared" si="45"/>
        <v>0</v>
      </c>
      <c r="Q136" s="16"/>
      <c r="R136" s="16"/>
      <c r="T136" t="s">
        <v>77</v>
      </c>
      <c r="U136" t="str">
        <f t="shared" si="31"/>
        <v>0</v>
      </c>
      <c r="V136" t="str">
        <f t="shared" si="30"/>
        <v>B0</v>
      </c>
    </row>
    <row r="137" spans="7:22" ht="16" x14ac:dyDescent="0.2">
      <c r="G137" s="12">
        <f>+'SS19 pricelist'!D137</f>
        <v>0</v>
      </c>
      <c r="H137" t="s">
        <v>86</v>
      </c>
      <c r="I137" s="106" t="str">
        <f t="shared" si="22"/>
        <v>0</v>
      </c>
      <c r="J137" s="16" t="str">
        <f t="shared" si="39"/>
        <v>006</v>
      </c>
      <c r="K137" s="16" t="str">
        <f t="shared" si="40"/>
        <v>003</v>
      </c>
      <c r="L137" s="16" t="str">
        <f t="shared" si="41"/>
        <v>006</v>
      </c>
      <c r="M137" s="16" t="str">
        <f t="shared" si="42"/>
        <v>012</v>
      </c>
      <c r="N137" s="16" t="str">
        <f t="shared" si="43"/>
        <v>018</v>
      </c>
      <c r="O137" s="16" t="str">
        <f t="shared" si="44"/>
        <v>024</v>
      </c>
      <c r="P137" s="16" t="str">
        <f t="shared" si="45"/>
        <v>0</v>
      </c>
      <c r="Q137" s="16"/>
      <c r="R137" s="16"/>
      <c r="T137" t="s">
        <v>77</v>
      </c>
      <c r="U137" t="str">
        <f t="shared" si="31"/>
        <v>0</v>
      </c>
      <c r="V137" t="str">
        <f t="shared" si="30"/>
        <v>B0</v>
      </c>
    </row>
    <row r="138" spans="7:22" ht="16" x14ac:dyDescent="0.2">
      <c r="G138" s="12">
        <f>+'SS19 pricelist'!D138</f>
        <v>0</v>
      </c>
      <c r="H138" t="s">
        <v>86</v>
      </c>
      <c r="I138" s="106" t="str">
        <f t="shared" si="22"/>
        <v>0</v>
      </c>
      <c r="J138" s="16" t="str">
        <f t="shared" si="39"/>
        <v>006</v>
      </c>
      <c r="K138" s="16" t="str">
        <f t="shared" si="40"/>
        <v>003</v>
      </c>
      <c r="L138" s="16" t="str">
        <f t="shared" si="41"/>
        <v>006</v>
      </c>
      <c r="M138" s="16" t="str">
        <f t="shared" si="42"/>
        <v>012</v>
      </c>
      <c r="N138" s="16" t="str">
        <f t="shared" si="43"/>
        <v>018</v>
      </c>
      <c r="O138" s="16" t="str">
        <f t="shared" si="44"/>
        <v>024</v>
      </c>
      <c r="P138" s="16" t="str">
        <f t="shared" si="45"/>
        <v>0</v>
      </c>
      <c r="Q138" s="16"/>
      <c r="R138" s="16"/>
      <c r="T138" t="s">
        <v>77</v>
      </c>
      <c r="U138" t="str">
        <f t="shared" si="31"/>
        <v>0</v>
      </c>
      <c r="V138" t="str">
        <f t="shared" si="30"/>
        <v>B0</v>
      </c>
    </row>
    <row r="139" spans="7:22" ht="16" x14ac:dyDescent="0.2">
      <c r="G139" s="12"/>
      <c r="I139" s="10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7:22" ht="16" x14ac:dyDescent="0.2">
      <c r="G140" s="12"/>
      <c r="I140" s="10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7:22" ht="16" x14ac:dyDescent="0.2">
      <c r="G141" s="12"/>
      <c r="I141" s="10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7:22" ht="16" x14ac:dyDescent="0.2">
      <c r="G142" s="12"/>
      <c r="I142" s="10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7:22" ht="16" x14ac:dyDescent="0.2">
      <c r="G143" s="12"/>
      <c r="I143" s="10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7:22" ht="16" x14ac:dyDescent="0.2">
      <c r="G144" s="12"/>
      <c r="I144" s="10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7:18" ht="16" x14ac:dyDescent="0.2">
      <c r="G145" s="12"/>
      <c r="I145" s="10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7:18" ht="16" x14ac:dyDescent="0.2">
      <c r="G146" s="12"/>
      <c r="I146" s="10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7:18" ht="16" x14ac:dyDescent="0.2">
      <c r="G147" s="12"/>
      <c r="I147" s="10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7:18" ht="16" x14ac:dyDescent="0.2">
      <c r="G148" s="12"/>
      <c r="I148" s="10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7:18" ht="16" x14ac:dyDescent="0.2">
      <c r="G149" s="12"/>
      <c r="I149" s="10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7:18" ht="16" x14ac:dyDescent="0.2">
      <c r="G150" s="12"/>
      <c r="I150" s="10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7:18" ht="16" x14ac:dyDescent="0.2">
      <c r="G151" s="12"/>
      <c r="I151" s="10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7:18" ht="16" x14ac:dyDescent="0.2">
      <c r="G152" s="12"/>
      <c r="I152" s="10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7:18" ht="16" x14ac:dyDescent="0.2">
      <c r="G153" s="12"/>
      <c r="I153" s="10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7:18" ht="16" x14ac:dyDescent="0.2">
      <c r="G154" s="12"/>
      <c r="I154" s="10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7:18" ht="16" x14ac:dyDescent="0.2">
      <c r="G155" s="12"/>
      <c r="I155" s="10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7:18" ht="16" x14ac:dyDescent="0.2">
      <c r="G156" s="12"/>
      <c r="I156" s="10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7:18" ht="16" x14ac:dyDescent="0.2">
      <c r="G157" s="12"/>
      <c r="I157" s="10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7:18" ht="16" x14ac:dyDescent="0.2">
      <c r="G158" s="12"/>
      <c r="I158" s="10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7:18" ht="16" x14ac:dyDescent="0.2">
      <c r="G159" s="12"/>
      <c r="I159" s="10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7:18" ht="16" x14ac:dyDescent="0.2">
      <c r="G160" s="12"/>
      <c r="I160" s="10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7:18" ht="16" x14ac:dyDescent="0.2">
      <c r="G161" s="12"/>
      <c r="I161" s="10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7:18" ht="16" x14ac:dyDescent="0.2">
      <c r="G162" s="12"/>
      <c r="I162" s="10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7:18" ht="16" x14ac:dyDescent="0.2">
      <c r="G163" s="12"/>
      <c r="I163" s="10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7:18" ht="16" x14ac:dyDescent="0.2">
      <c r="G164" s="12"/>
      <c r="I164" s="106"/>
      <c r="J164" s="16"/>
      <c r="K164" s="16"/>
      <c r="L164" s="16"/>
      <c r="M164" s="16"/>
      <c r="N164" s="16"/>
      <c r="O164" s="16"/>
      <c r="P164" s="115"/>
      <c r="Q164" s="16"/>
      <c r="R164" s="16"/>
    </row>
    <row r="165" spans="7:18" ht="16" x14ac:dyDescent="0.2">
      <c r="G165" s="12"/>
      <c r="I165" s="106"/>
      <c r="J165" s="16"/>
      <c r="K165" s="16"/>
      <c r="L165" s="16"/>
      <c r="M165" s="16"/>
      <c r="N165" s="16"/>
      <c r="O165" s="16"/>
      <c r="P165" s="115"/>
      <c r="Q165" s="16"/>
      <c r="R165" s="16"/>
    </row>
    <row r="166" spans="7:18" ht="16" x14ac:dyDescent="0.2">
      <c r="G166" s="12"/>
      <c r="I166" s="106"/>
      <c r="J166" s="16"/>
      <c r="K166" s="16"/>
      <c r="L166" s="16"/>
      <c r="M166" s="16"/>
      <c r="N166" s="16"/>
      <c r="O166" s="16"/>
      <c r="P166" s="115"/>
      <c r="Q166" s="16"/>
      <c r="R166" s="16"/>
    </row>
    <row r="167" spans="7:18" ht="16" x14ac:dyDescent="0.2">
      <c r="G167" s="12"/>
      <c r="I167" s="106"/>
      <c r="J167" s="16"/>
      <c r="K167" s="16"/>
      <c r="L167" s="16"/>
      <c r="M167" s="16"/>
      <c r="N167" s="16"/>
      <c r="O167" s="16"/>
      <c r="P167" s="115"/>
      <c r="Q167" s="16"/>
      <c r="R167" s="16"/>
    </row>
    <row r="168" spans="7:18" ht="16" x14ac:dyDescent="0.2">
      <c r="G168" s="12"/>
      <c r="I168" s="106"/>
      <c r="J168" s="16"/>
      <c r="K168" s="16"/>
      <c r="L168" s="16"/>
      <c r="M168" s="16"/>
      <c r="N168" s="16"/>
      <c r="O168" s="16"/>
      <c r="P168" s="115"/>
      <c r="Q168" s="16"/>
      <c r="R168" s="16"/>
    </row>
    <row r="169" spans="7:18" ht="16" x14ac:dyDescent="0.2">
      <c r="G169" s="12"/>
      <c r="I169" s="106"/>
      <c r="J169" s="16"/>
      <c r="K169" s="16"/>
      <c r="L169" s="16"/>
      <c r="M169" s="16"/>
      <c r="N169" s="16"/>
      <c r="O169" s="16"/>
      <c r="P169" s="115"/>
      <c r="Q169" s="16"/>
      <c r="R169" s="16"/>
    </row>
    <row r="170" spans="7:18" ht="16" x14ac:dyDescent="0.2">
      <c r="G170" s="12"/>
      <c r="I170" s="106"/>
      <c r="J170" s="16"/>
      <c r="K170" s="16"/>
      <c r="L170" s="16"/>
      <c r="M170" s="16"/>
      <c r="N170" s="16"/>
      <c r="O170" s="16"/>
      <c r="P170" s="115"/>
      <c r="Q170" s="16"/>
      <c r="R170" s="16"/>
    </row>
    <row r="171" spans="7:18" ht="16" x14ac:dyDescent="0.2">
      <c r="G171" s="12"/>
      <c r="I171" s="106"/>
      <c r="J171" s="16"/>
      <c r="K171" s="16"/>
      <c r="L171" s="16"/>
      <c r="M171" s="16"/>
      <c r="N171" s="16"/>
      <c r="O171" s="16"/>
      <c r="P171" s="115"/>
      <c r="Q171" s="16"/>
      <c r="R171" s="16"/>
    </row>
    <row r="172" spans="7:18" ht="16" x14ac:dyDescent="0.2">
      <c r="G172" s="12"/>
      <c r="I172" s="106"/>
      <c r="J172" s="16"/>
      <c r="K172" s="16"/>
      <c r="L172" s="16"/>
      <c r="M172" s="16"/>
      <c r="N172" s="16"/>
      <c r="O172" s="16"/>
      <c r="P172" s="115"/>
      <c r="Q172" s="16"/>
      <c r="R172" s="16"/>
    </row>
    <row r="173" spans="7:18" ht="16" x14ac:dyDescent="0.2">
      <c r="G173" s="12"/>
      <c r="I173" s="106"/>
      <c r="J173" s="16"/>
      <c r="K173" s="16"/>
      <c r="L173" s="16"/>
      <c r="M173" s="16"/>
      <c r="N173" s="16"/>
      <c r="O173" s="16"/>
      <c r="P173" s="115"/>
      <c r="Q173" s="16"/>
      <c r="R173" s="16"/>
    </row>
    <row r="174" spans="7:18" ht="16" x14ac:dyDescent="0.2">
      <c r="G174" s="12"/>
      <c r="I174" s="106"/>
      <c r="J174" s="16"/>
      <c r="K174" s="16"/>
      <c r="L174" s="16"/>
      <c r="M174" s="16"/>
      <c r="N174" s="16"/>
      <c r="O174" s="16"/>
      <c r="P174" s="115"/>
      <c r="Q174" s="16"/>
      <c r="R174" s="16"/>
    </row>
    <row r="175" spans="7:18" ht="16" x14ac:dyDescent="0.2">
      <c r="G175" s="12"/>
      <c r="I175" s="106"/>
      <c r="J175" s="16"/>
      <c r="K175" s="16"/>
      <c r="L175" s="16"/>
      <c r="M175" s="16"/>
      <c r="N175" s="16"/>
      <c r="O175" s="16"/>
      <c r="P175" s="115"/>
      <c r="Q175" s="16"/>
      <c r="R175" s="16"/>
    </row>
    <row r="176" spans="7:18" ht="16" x14ac:dyDescent="0.2">
      <c r="G176" s="12"/>
      <c r="I176" s="106"/>
      <c r="J176" s="16"/>
      <c r="K176" s="16"/>
      <c r="L176" s="16"/>
      <c r="M176" s="16"/>
      <c r="N176" s="16"/>
      <c r="O176" s="16"/>
      <c r="P176" s="115"/>
      <c r="Q176" s="16"/>
      <c r="R176" s="16"/>
    </row>
    <row r="177" spans="7:18" ht="16" x14ac:dyDescent="0.2">
      <c r="G177" s="12"/>
      <c r="I177" s="106"/>
      <c r="J177" s="16"/>
      <c r="K177" s="16"/>
      <c r="L177" s="16"/>
      <c r="M177" s="16"/>
      <c r="N177" s="16"/>
      <c r="O177" s="16"/>
      <c r="P177" s="115"/>
      <c r="Q177" s="16"/>
      <c r="R177" s="16"/>
    </row>
    <row r="178" spans="7:18" ht="16" x14ac:dyDescent="0.2">
      <c r="G178" s="12"/>
      <c r="I178" s="106"/>
      <c r="J178" s="16"/>
      <c r="K178" s="16"/>
      <c r="L178" s="16"/>
      <c r="M178" s="16"/>
      <c r="N178" s="16"/>
      <c r="O178" s="16"/>
      <c r="P178" s="115"/>
      <c r="Q178" s="16"/>
      <c r="R178" s="16"/>
    </row>
    <row r="179" spans="7:18" ht="16" x14ac:dyDescent="0.2">
      <c r="G179" s="12"/>
      <c r="I179" s="106"/>
      <c r="J179" s="16"/>
      <c r="K179" s="16"/>
      <c r="L179" s="16"/>
      <c r="M179" s="16"/>
      <c r="N179" s="16"/>
      <c r="O179" s="16"/>
      <c r="P179" s="115"/>
      <c r="Q179" s="16"/>
      <c r="R179" s="16"/>
    </row>
    <row r="180" spans="7:18" ht="16" x14ac:dyDescent="0.2">
      <c r="G180" s="12"/>
      <c r="I180" s="106"/>
      <c r="P180" s="115"/>
    </row>
    <row r="181" spans="7:18" ht="16" x14ac:dyDescent="0.2">
      <c r="G181" s="12"/>
      <c r="I181" s="106"/>
      <c r="P181" s="115"/>
    </row>
    <row r="182" spans="7:18" ht="16" x14ac:dyDescent="0.2">
      <c r="G182" s="12"/>
      <c r="I182" s="106"/>
      <c r="P182" s="13"/>
    </row>
    <row r="183" spans="7:18" ht="16" x14ac:dyDescent="0.2">
      <c r="G183" s="12"/>
      <c r="I183" s="106"/>
      <c r="P183" s="13"/>
    </row>
    <row r="184" spans="7:18" ht="16" x14ac:dyDescent="0.2">
      <c r="G184" s="12"/>
      <c r="I184" s="106"/>
      <c r="P184" s="13"/>
    </row>
    <row r="185" spans="7:18" ht="16" x14ac:dyDescent="0.2">
      <c r="G185" s="12"/>
      <c r="I185" s="106"/>
      <c r="P185" s="13"/>
    </row>
    <row r="186" spans="7:18" ht="16" x14ac:dyDescent="0.2">
      <c r="G186" s="12"/>
      <c r="I186" s="106"/>
      <c r="P186" s="13"/>
    </row>
    <row r="187" spans="7:18" ht="16" x14ac:dyDescent="0.2">
      <c r="G187" s="12"/>
      <c r="I187" s="106"/>
      <c r="P187" s="13"/>
    </row>
    <row r="188" spans="7:18" ht="16" x14ac:dyDescent="0.2">
      <c r="G188" s="12"/>
      <c r="I188" s="106"/>
      <c r="P188" s="13"/>
    </row>
    <row r="189" spans="7:18" ht="16" x14ac:dyDescent="0.2">
      <c r="G189" s="12"/>
      <c r="I189" s="106"/>
      <c r="P189" s="13"/>
    </row>
    <row r="190" spans="7:18" ht="16" x14ac:dyDescent="0.2">
      <c r="G190" s="12"/>
      <c r="I190" s="106"/>
      <c r="P190" s="13"/>
    </row>
    <row r="191" spans="7:18" ht="16" x14ac:dyDescent="0.2">
      <c r="G191" s="12"/>
      <c r="I191" s="106"/>
      <c r="P191" s="13"/>
    </row>
    <row r="192" spans="7:18" ht="16" x14ac:dyDescent="0.2">
      <c r="G192" s="12"/>
      <c r="I192" s="106"/>
      <c r="P192" s="13"/>
    </row>
    <row r="193" spans="7:16" ht="16" x14ac:dyDescent="0.2">
      <c r="G193" s="12"/>
      <c r="I193" s="106"/>
      <c r="P193" s="13"/>
    </row>
    <row r="194" spans="7:16" ht="16" x14ac:dyDescent="0.2">
      <c r="G194" s="12"/>
      <c r="I194" s="106"/>
      <c r="P194" s="13"/>
    </row>
    <row r="195" spans="7:16" ht="16" x14ac:dyDescent="0.2">
      <c r="G195" s="12"/>
      <c r="I195" s="106"/>
      <c r="P195" s="13"/>
    </row>
    <row r="196" spans="7:16" ht="16" x14ac:dyDescent="0.2">
      <c r="G196" s="12"/>
      <c r="I196" s="106"/>
      <c r="P196" s="13"/>
    </row>
    <row r="197" spans="7:16" ht="16" x14ac:dyDescent="0.2">
      <c r="G197" s="12"/>
      <c r="I197" s="106"/>
      <c r="P197" s="13"/>
    </row>
    <row r="198" spans="7:16" ht="16" x14ac:dyDescent="0.2">
      <c r="G198" s="12"/>
      <c r="I198" s="106"/>
      <c r="P198" s="13"/>
    </row>
    <row r="199" spans="7:16" ht="16" x14ac:dyDescent="0.2">
      <c r="G199" s="12"/>
      <c r="I199" s="106"/>
      <c r="P199" s="13"/>
    </row>
    <row r="200" spans="7:16" ht="16" x14ac:dyDescent="0.2">
      <c r="G200" s="12"/>
      <c r="I200" s="106"/>
      <c r="P200" s="13"/>
    </row>
    <row r="201" spans="7:16" ht="16" x14ac:dyDescent="0.2">
      <c r="G201" s="12"/>
      <c r="I201" s="106"/>
      <c r="P201" s="13"/>
    </row>
    <row r="202" spans="7:16" ht="16" x14ac:dyDescent="0.2">
      <c r="G202" s="12"/>
      <c r="I202" s="106"/>
      <c r="P202" s="13"/>
    </row>
    <row r="203" spans="7:16" ht="16" x14ac:dyDescent="0.2">
      <c r="G203" s="12"/>
      <c r="I203" s="106"/>
      <c r="P203" s="13"/>
    </row>
    <row r="204" spans="7:16" ht="16" x14ac:dyDescent="0.2">
      <c r="G204" s="12"/>
      <c r="I204" s="106"/>
    </row>
    <row r="205" spans="7:16" ht="16" x14ac:dyDescent="0.2">
      <c r="I205" s="106"/>
    </row>
    <row r="206" spans="7:16" ht="16" x14ac:dyDescent="0.2">
      <c r="I206" s="106"/>
    </row>
    <row r="207" spans="7:16" ht="16" x14ac:dyDescent="0.2">
      <c r="I207" s="106"/>
    </row>
    <row r="208" spans="7:16" ht="16" x14ac:dyDescent="0.2">
      <c r="I208" s="106"/>
    </row>
    <row r="209" spans="9:9" ht="16" x14ac:dyDescent="0.2">
      <c r="I209" s="106"/>
    </row>
    <row r="210" spans="9:9" ht="16" x14ac:dyDescent="0.2">
      <c r="I210" s="106"/>
    </row>
    <row r="211" spans="9:9" ht="16" x14ac:dyDescent="0.2">
      <c r="I211" s="106"/>
    </row>
    <row r="212" spans="9:9" ht="16" x14ac:dyDescent="0.2">
      <c r="I212" s="106"/>
    </row>
    <row r="213" spans="9:9" ht="16" x14ac:dyDescent="0.2">
      <c r="I213" s="106"/>
    </row>
    <row r="214" spans="9:9" ht="16" x14ac:dyDescent="0.2">
      <c r="I214" s="106"/>
    </row>
    <row r="215" spans="9:9" ht="16" x14ac:dyDescent="0.2">
      <c r="I215" s="106"/>
    </row>
    <row r="216" spans="9:9" ht="16" x14ac:dyDescent="0.2">
      <c r="I216" s="106"/>
    </row>
    <row r="217" spans="9:9" ht="16" x14ac:dyDescent="0.2">
      <c r="I217" s="106"/>
    </row>
    <row r="218" spans="9:9" ht="16" x14ac:dyDescent="0.2">
      <c r="I218" s="106"/>
    </row>
    <row r="219" spans="9:9" ht="16" x14ac:dyDescent="0.2">
      <c r="I219" s="106"/>
    </row>
    <row r="220" spans="9:9" ht="16" x14ac:dyDescent="0.2">
      <c r="I220" s="106"/>
    </row>
    <row r="221" spans="9:9" ht="16" x14ac:dyDescent="0.2">
      <c r="I221" s="106"/>
    </row>
    <row r="222" spans="9:9" ht="16" x14ac:dyDescent="0.2">
      <c r="I222" s="106"/>
    </row>
    <row r="223" spans="9:9" ht="16" x14ac:dyDescent="0.2">
      <c r="I223" s="106"/>
    </row>
    <row r="224" spans="9:9" ht="16" x14ac:dyDescent="0.2">
      <c r="I224" s="106"/>
    </row>
    <row r="225" spans="9:9" ht="16" x14ac:dyDescent="0.2">
      <c r="I225" s="106"/>
    </row>
    <row r="226" spans="9:9" ht="16" x14ac:dyDescent="0.2">
      <c r="I226" s="106"/>
    </row>
    <row r="227" spans="9:9" ht="16" x14ac:dyDescent="0.2">
      <c r="I227" s="106"/>
    </row>
    <row r="228" spans="9:9" ht="16" x14ac:dyDescent="0.2">
      <c r="I228" s="106"/>
    </row>
    <row r="229" spans="9:9" ht="16" x14ac:dyDescent="0.2">
      <c r="I229" s="106"/>
    </row>
    <row r="230" spans="9:9" ht="16" x14ac:dyDescent="0.2">
      <c r="I230" s="106"/>
    </row>
    <row r="231" spans="9:9" ht="16" x14ac:dyDescent="0.2">
      <c r="I231" s="106"/>
    </row>
    <row r="232" spans="9:9" ht="16" x14ac:dyDescent="0.2">
      <c r="I232" s="106"/>
    </row>
    <row r="233" spans="9:9" ht="16" x14ac:dyDescent="0.2">
      <c r="I233" s="106"/>
    </row>
    <row r="234" spans="9:9" ht="16" x14ac:dyDescent="0.2">
      <c r="I234" s="106"/>
    </row>
    <row r="235" spans="9:9" ht="16" x14ac:dyDescent="0.2">
      <c r="I235" s="106"/>
    </row>
    <row r="236" spans="9:9" ht="16" x14ac:dyDescent="0.2">
      <c r="I236" s="106"/>
    </row>
    <row r="237" spans="9:9" ht="16" x14ac:dyDescent="0.2">
      <c r="I237" s="106"/>
    </row>
    <row r="238" spans="9:9" ht="16" x14ac:dyDescent="0.2">
      <c r="I238" s="106"/>
    </row>
    <row r="239" spans="9:9" ht="16" x14ac:dyDescent="0.2">
      <c r="I239" s="106"/>
    </row>
    <row r="240" spans="9:9" ht="16" x14ac:dyDescent="0.2">
      <c r="I240" s="106"/>
    </row>
    <row r="241" spans="9:9" ht="16" x14ac:dyDescent="0.2">
      <c r="I241" s="106"/>
    </row>
    <row r="242" spans="9:9" ht="16" x14ac:dyDescent="0.2">
      <c r="I242" s="106"/>
    </row>
    <row r="243" spans="9:9" ht="16" x14ac:dyDescent="0.2">
      <c r="I243" s="106"/>
    </row>
    <row r="244" spans="9:9" ht="16" x14ac:dyDescent="0.2">
      <c r="I244" s="106"/>
    </row>
    <row r="245" spans="9:9" ht="16" x14ac:dyDescent="0.2">
      <c r="I245" s="106"/>
    </row>
    <row r="246" spans="9:9" ht="16" x14ac:dyDescent="0.2">
      <c r="I246" s="106"/>
    </row>
    <row r="247" spans="9:9" ht="16" x14ac:dyDescent="0.2">
      <c r="I247" s="106"/>
    </row>
    <row r="248" spans="9:9" ht="16" x14ac:dyDescent="0.2">
      <c r="I248" s="106"/>
    </row>
    <row r="249" spans="9:9" ht="16" x14ac:dyDescent="0.2">
      <c r="I249" s="106"/>
    </row>
    <row r="250" spans="9:9" ht="16" x14ac:dyDescent="0.2">
      <c r="I250" s="106"/>
    </row>
    <row r="251" spans="9:9" ht="16" x14ac:dyDescent="0.2">
      <c r="I251" s="106"/>
    </row>
    <row r="252" spans="9:9" ht="16" x14ac:dyDescent="0.2">
      <c r="I252" s="106"/>
    </row>
    <row r="253" spans="9:9" ht="16" x14ac:dyDescent="0.2">
      <c r="I253" s="106"/>
    </row>
  </sheetData>
  <phoneticPr fontId="10" type="noConversion"/>
  <pageMargins left="0.7" right="0.7" top="0.75" bottom="0.75" header="0.3" footer="0.3"/>
  <pageSetup paperSize="1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1"/>
  <sheetViews>
    <sheetView workbookViewId="0">
      <selection sqref="A1:XFD1048576"/>
    </sheetView>
  </sheetViews>
  <sheetFormatPr baseColWidth="10" defaultColWidth="14.5" defaultRowHeight="13" x14ac:dyDescent="0.15"/>
  <cols>
    <col min="1" max="1" width="23.5" style="120" customWidth="1"/>
    <col min="2" max="3" width="45.6640625" style="120" customWidth="1"/>
    <col min="4" max="8" width="14.5" style="120"/>
    <col min="9" max="9" width="18" style="119" customWidth="1"/>
    <col min="10" max="11" width="14.5" style="120"/>
    <col min="12" max="12" width="18" style="120" customWidth="1"/>
    <col min="13" max="16384" width="14.5" style="120"/>
  </cols>
  <sheetData>
    <row r="1" spans="1:9" x14ac:dyDescent="0.15">
      <c r="A1" s="117"/>
      <c r="B1" s="117"/>
      <c r="C1" s="117"/>
      <c r="D1" s="117"/>
      <c r="E1" s="118"/>
      <c r="F1" s="118"/>
      <c r="G1" s="118"/>
      <c r="H1" s="118"/>
    </row>
    <row r="2" spans="1:9" x14ac:dyDescent="0.15">
      <c r="A2" s="117"/>
      <c r="B2" s="117"/>
      <c r="C2" s="117"/>
      <c r="D2" s="117"/>
      <c r="E2" s="118"/>
      <c r="F2" s="118"/>
      <c r="G2" s="118"/>
      <c r="H2" s="118"/>
      <c r="I2" s="121"/>
    </row>
    <row r="3" spans="1:9" x14ac:dyDescent="0.15">
      <c r="A3" s="117"/>
      <c r="B3" s="117"/>
      <c r="C3" s="117"/>
      <c r="D3" s="117"/>
      <c r="E3" s="118"/>
      <c r="F3" s="118"/>
      <c r="G3" s="118"/>
      <c r="H3" s="118"/>
    </row>
    <row r="4" spans="1:9" x14ac:dyDescent="0.15">
      <c r="A4" s="117"/>
      <c r="B4" s="117"/>
      <c r="C4" s="117"/>
      <c r="D4" s="117"/>
      <c r="E4" s="118"/>
      <c r="F4" s="118"/>
      <c r="G4" s="118"/>
      <c r="H4" s="118"/>
    </row>
    <row r="5" spans="1:9" x14ac:dyDescent="0.15">
      <c r="A5" s="117"/>
      <c r="B5" s="117"/>
      <c r="C5" s="117"/>
      <c r="D5" s="117"/>
      <c r="E5" s="118"/>
      <c r="F5" s="118"/>
      <c r="G5" s="118"/>
      <c r="H5" s="118"/>
    </row>
    <row r="6" spans="1:9" x14ac:dyDescent="0.15">
      <c r="A6" s="117"/>
      <c r="B6" s="117"/>
      <c r="C6" s="117"/>
      <c r="D6" s="117"/>
      <c r="E6" s="118"/>
      <c r="F6" s="118"/>
      <c r="G6" s="118"/>
      <c r="H6" s="118"/>
    </row>
    <row r="7" spans="1:9" x14ac:dyDescent="0.15">
      <c r="A7" s="117"/>
      <c r="B7" s="117"/>
      <c r="C7" s="117"/>
      <c r="D7" s="117"/>
      <c r="E7" s="118"/>
      <c r="F7" s="118"/>
      <c r="G7" s="118"/>
      <c r="H7" s="118"/>
      <c r="I7" s="121"/>
    </row>
    <row r="8" spans="1:9" x14ac:dyDescent="0.15">
      <c r="A8" s="117"/>
      <c r="B8" s="117"/>
      <c r="C8" s="117"/>
      <c r="D8" s="117"/>
      <c r="E8" s="118"/>
      <c r="F8" s="118"/>
      <c r="G8" s="118"/>
      <c r="H8" s="118"/>
    </row>
    <row r="9" spans="1:9" x14ac:dyDescent="0.15">
      <c r="A9" s="117"/>
      <c r="B9" s="117"/>
      <c r="C9" s="117"/>
      <c r="D9" s="117"/>
      <c r="E9" s="118"/>
      <c r="F9" s="118"/>
      <c r="G9" s="118"/>
      <c r="H9" s="118"/>
    </row>
    <row r="10" spans="1:9" x14ac:dyDescent="0.15">
      <c r="A10" s="117"/>
      <c r="B10" s="117"/>
      <c r="C10" s="117"/>
      <c r="D10" s="117"/>
      <c r="E10" s="118"/>
      <c r="F10" s="118"/>
      <c r="G10" s="118"/>
      <c r="H10" s="118"/>
    </row>
    <row r="11" spans="1:9" x14ac:dyDescent="0.15">
      <c r="A11" s="117"/>
      <c r="B11" s="117"/>
      <c r="C11" s="117"/>
      <c r="D11" s="117"/>
      <c r="E11" s="118"/>
      <c r="F11" s="118"/>
      <c r="G11" s="118"/>
      <c r="H11" s="118"/>
    </row>
    <row r="12" spans="1:9" x14ac:dyDescent="0.15">
      <c r="A12" s="117"/>
      <c r="B12" s="117"/>
      <c r="C12" s="117"/>
      <c r="D12" s="117"/>
      <c r="E12" s="118"/>
      <c r="F12" s="118"/>
      <c r="G12" s="118"/>
      <c r="H12" s="118"/>
    </row>
    <row r="13" spans="1:9" x14ac:dyDescent="0.15">
      <c r="A13" s="117"/>
      <c r="B13" s="117"/>
      <c r="C13" s="117"/>
      <c r="D13" s="117"/>
      <c r="E13" s="118"/>
      <c r="F13" s="118"/>
      <c r="G13" s="118"/>
      <c r="H13" s="118"/>
      <c r="I13" s="121"/>
    </row>
    <row r="14" spans="1:9" x14ac:dyDescent="0.15">
      <c r="A14" s="117"/>
      <c r="B14" s="117"/>
      <c r="C14" s="117"/>
      <c r="D14" s="117"/>
      <c r="E14" s="118"/>
      <c r="F14" s="118"/>
      <c r="G14" s="118"/>
      <c r="H14" s="118"/>
    </row>
    <row r="15" spans="1:9" x14ac:dyDescent="0.15">
      <c r="A15" s="117"/>
      <c r="B15" s="117"/>
      <c r="C15" s="117"/>
      <c r="D15" s="117"/>
      <c r="E15" s="118"/>
      <c r="F15" s="118"/>
      <c r="G15" s="118"/>
      <c r="H15" s="118"/>
    </row>
    <row r="16" spans="1:9" x14ac:dyDescent="0.15">
      <c r="A16" s="117"/>
      <c r="B16" s="117"/>
      <c r="C16" s="117"/>
      <c r="D16" s="117"/>
      <c r="E16" s="118"/>
      <c r="F16" s="118"/>
      <c r="G16" s="118"/>
      <c r="H16" s="118"/>
      <c r="I16" s="121"/>
    </row>
    <row r="17" spans="1:9" x14ac:dyDescent="0.15">
      <c r="A17" s="117"/>
      <c r="B17" s="117"/>
      <c r="C17" s="117"/>
      <c r="D17" s="117"/>
      <c r="E17" s="118"/>
      <c r="F17" s="118"/>
      <c r="G17" s="118"/>
      <c r="H17" s="118"/>
    </row>
    <row r="18" spans="1:9" x14ac:dyDescent="0.15">
      <c r="A18" s="117"/>
      <c r="B18" s="117"/>
      <c r="C18" s="117"/>
      <c r="D18" s="117"/>
      <c r="E18" s="118"/>
      <c r="F18" s="118"/>
      <c r="G18" s="118"/>
      <c r="H18" s="118"/>
    </row>
    <row r="19" spans="1:9" x14ac:dyDescent="0.15">
      <c r="A19" s="117"/>
      <c r="B19" s="117"/>
      <c r="C19" s="117"/>
      <c r="D19" s="117"/>
      <c r="E19" s="118"/>
      <c r="F19" s="118"/>
      <c r="G19" s="118"/>
      <c r="H19" s="118"/>
      <c r="I19" s="121"/>
    </row>
    <row r="20" spans="1:9" x14ac:dyDescent="0.15">
      <c r="A20" s="117"/>
      <c r="B20" s="117"/>
      <c r="C20" s="117"/>
      <c r="D20" s="117"/>
      <c r="E20" s="118"/>
      <c r="F20" s="118"/>
      <c r="G20" s="118"/>
      <c r="H20" s="118"/>
      <c r="I20" s="121"/>
    </row>
    <row r="21" spans="1:9" x14ac:dyDescent="0.15">
      <c r="A21" s="117"/>
      <c r="B21" s="117"/>
      <c r="C21" s="117"/>
      <c r="D21" s="117"/>
      <c r="E21" s="118"/>
      <c r="F21" s="118"/>
      <c r="G21" s="118"/>
      <c r="H21" s="118"/>
    </row>
    <row r="22" spans="1:9" x14ac:dyDescent="0.15">
      <c r="A22" s="117"/>
      <c r="B22" s="117"/>
      <c r="C22" s="117"/>
      <c r="D22" s="117"/>
      <c r="E22" s="118"/>
      <c r="F22" s="118"/>
      <c r="G22" s="118"/>
      <c r="H22" s="118"/>
    </row>
    <row r="23" spans="1:9" x14ac:dyDescent="0.15">
      <c r="A23" s="117"/>
      <c r="B23" s="117"/>
      <c r="C23" s="117"/>
      <c r="D23" s="117"/>
      <c r="E23" s="118"/>
      <c r="F23" s="118"/>
      <c r="G23" s="118"/>
      <c r="H23" s="118"/>
    </row>
    <row r="24" spans="1:9" x14ac:dyDescent="0.15">
      <c r="A24" s="117"/>
      <c r="B24" s="117"/>
      <c r="C24" s="117"/>
      <c r="D24" s="117"/>
      <c r="E24" s="118"/>
      <c r="F24" s="118"/>
      <c r="G24" s="118"/>
      <c r="H24" s="118"/>
    </row>
    <row r="25" spans="1:9" x14ac:dyDescent="0.15">
      <c r="A25" s="117"/>
      <c r="B25" s="117"/>
      <c r="C25" s="117"/>
      <c r="D25" s="117"/>
      <c r="E25" s="118"/>
      <c r="F25" s="118"/>
      <c r="G25" s="118"/>
      <c r="H25" s="118"/>
    </row>
    <row r="26" spans="1:9" x14ac:dyDescent="0.15">
      <c r="A26" s="117"/>
      <c r="B26" s="117"/>
      <c r="C26" s="117"/>
      <c r="D26" s="117"/>
      <c r="E26" s="118"/>
      <c r="F26" s="118"/>
      <c r="G26" s="118"/>
      <c r="H26" s="118"/>
    </row>
    <row r="27" spans="1:9" x14ac:dyDescent="0.15">
      <c r="A27" s="117"/>
      <c r="B27" s="117"/>
      <c r="C27" s="117"/>
      <c r="D27" s="117"/>
      <c r="E27" s="118"/>
      <c r="F27" s="118"/>
      <c r="G27" s="118"/>
      <c r="H27" s="118"/>
    </row>
    <row r="28" spans="1:9" x14ac:dyDescent="0.15">
      <c r="A28" s="117"/>
      <c r="B28" s="117"/>
      <c r="C28" s="117"/>
      <c r="D28" s="117"/>
      <c r="E28" s="118"/>
      <c r="F28" s="118"/>
      <c r="G28" s="118"/>
      <c r="H28" s="118"/>
    </row>
    <row r="29" spans="1:9" x14ac:dyDescent="0.15">
      <c r="A29" s="117"/>
      <c r="B29" s="117"/>
      <c r="C29" s="117"/>
      <c r="D29" s="117"/>
      <c r="E29" s="118"/>
      <c r="F29" s="118"/>
      <c r="G29" s="118"/>
      <c r="H29" s="118"/>
    </row>
    <row r="30" spans="1:9" x14ac:dyDescent="0.15">
      <c r="A30" s="117"/>
      <c r="B30" s="117"/>
      <c r="C30" s="117"/>
      <c r="D30" s="117"/>
      <c r="E30" s="118"/>
      <c r="F30" s="118"/>
      <c r="G30" s="118"/>
      <c r="H30" s="118"/>
      <c r="I30" s="121"/>
    </row>
    <row r="31" spans="1:9" x14ac:dyDescent="0.15">
      <c r="A31" s="117"/>
      <c r="B31" s="117"/>
      <c r="C31" s="117"/>
      <c r="D31" s="117"/>
      <c r="E31" s="118"/>
      <c r="F31" s="118"/>
      <c r="G31" s="118"/>
      <c r="H31" s="118"/>
    </row>
    <row r="32" spans="1:9" x14ac:dyDescent="0.15">
      <c r="A32" s="117"/>
      <c r="B32" s="117"/>
      <c r="C32" s="117"/>
      <c r="D32" s="117"/>
      <c r="E32" s="118"/>
      <c r="F32" s="118"/>
      <c r="G32" s="118"/>
      <c r="H32" s="118"/>
    </row>
    <row r="33" spans="1:9" x14ac:dyDescent="0.15">
      <c r="A33" s="117"/>
      <c r="B33" s="117"/>
      <c r="C33" s="117"/>
      <c r="D33" s="117"/>
      <c r="E33" s="118"/>
      <c r="F33" s="118"/>
      <c r="G33" s="118"/>
      <c r="H33" s="118"/>
    </row>
    <row r="34" spans="1:9" x14ac:dyDescent="0.15">
      <c r="A34" s="117"/>
      <c r="B34" s="117"/>
      <c r="C34" s="117"/>
      <c r="D34" s="117"/>
      <c r="E34" s="118"/>
      <c r="F34" s="118"/>
      <c r="G34" s="118"/>
      <c r="H34" s="118"/>
      <c r="I34" s="121"/>
    </row>
    <row r="35" spans="1:9" x14ac:dyDescent="0.15">
      <c r="A35" s="117"/>
      <c r="B35" s="117"/>
      <c r="C35" s="117"/>
      <c r="D35" s="117"/>
      <c r="E35" s="118"/>
      <c r="F35" s="118"/>
      <c r="G35" s="118"/>
      <c r="H35" s="118"/>
    </row>
    <row r="36" spans="1:9" x14ac:dyDescent="0.15">
      <c r="A36" s="117"/>
      <c r="B36" s="117"/>
      <c r="C36" s="117"/>
      <c r="D36" s="117"/>
      <c r="E36" s="118"/>
      <c r="F36" s="118"/>
      <c r="G36" s="118"/>
      <c r="H36" s="118"/>
      <c r="I36" s="121"/>
    </row>
    <row r="37" spans="1:9" x14ac:dyDescent="0.15">
      <c r="A37" s="117"/>
      <c r="B37" s="117"/>
      <c r="C37" s="117"/>
      <c r="D37" s="117"/>
      <c r="E37" s="118"/>
      <c r="F37" s="118"/>
      <c r="G37" s="118"/>
      <c r="H37" s="118"/>
    </row>
    <row r="38" spans="1:9" x14ac:dyDescent="0.15">
      <c r="A38" s="117"/>
      <c r="B38" s="117"/>
      <c r="C38" s="117"/>
      <c r="D38" s="117"/>
      <c r="E38" s="118"/>
      <c r="F38" s="118"/>
      <c r="G38" s="118"/>
      <c r="H38" s="118"/>
    </row>
    <row r="39" spans="1:9" x14ac:dyDescent="0.15">
      <c r="A39" s="117"/>
      <c r="B39" s="117"/>
      <c r="C39" s="117"/>
      <c r="D39" s="117"/>
      <c r="E39" s="118"/>
      <c r="F39" s="118"/>
      <c r="G39" s="118"/>
      <c r="H39" s="118"/>
    </row>
    <row r="40" spans="1:9" x14ac:dyDescent="0.15">
      <c r="A40" s="117"/>
      <c r="B40" s="117"/>
      <c r="C40" s="117"/>
      <c r="D40" s="117"/>
      <c r="E40" s="118"/>
      <c r="F40" s="118"/>
      <c r="G40" s="118"/>
      <c r="H40" s="118"/>
    </row>
    <row r="41" spans="1:9" x14ac:dyDescent="0.15">
      <c r="A41" s="117"/>
      <c r="B41" s="117"/>
      <c r="C41" s="117"/>
      <c r="D41" s="117"/>
      <c r="E41" s="118"/>
      <c r="F41" s="118"/>
      <c r="G41" s="118"/>
      <c r="H41" s="118"/>
      <c r="I41" s="121"/>
    </row>
    <row r="42" spans="1:9" x14ac:dyDescent="0.15">
      <c r="A42" s="117"/>
      <c r="B42" s="117"/>
      <c r="C42" s="117"/>
      <c r="D42" s="117"/>
      <c r="E42" s="118"/>
      <c r="F42" s="118"/>
      <c r="G42" s="118"/>
      <c r="H42" s="118"/>
    </row>
    <row r="43" spans="1:9" x14ac:dyDescent="0.15">
      <c r="A43" s="117"/>
      <c r="B43" s="117"/>
      <c r="C43" s="117"/>
      <c r="D43" s="117"/>
      <c r="E43" s="118"/>
      <c r="F43" s="118"/>
      <c r="G43" s="118"/>
      <c r="H43" s="118"/>
    </row>
    <row r="44" spans="1:9" x14ac:dyDescent="0.15">
      <c r="A44" s="117"/>
      <c r="B44" s="117"/>
      <c r="C44" s="117"/>
      <c r="D44" s="117"/>
      <c r="E44" s="118"/>
      <c r="F44" s="118"/>
      <c r="G44" s="118"/>
      <c r="H44" s="118"/>
      <c r="I44" s="121"/>
    </row>
    <row r="45" spans="1:9" x14ac:dyDescent="0.15">
      <c r="A45" s="117"/>
      <c r="B45" s="117"/>
      <c r="C45" s="117"/>
      <c r="D45" s="117"/>
      <c r="E45" s="118"/>
      <c r="F45" s="118"/>
      <c r="G45" s="118"/>
      <c r="H45" s="118"/>
    </row>
    <row r="46" spans="1:9" x14ac:dyDescent="0.15">
      <c r="A46" s="117"/>
      <c r="B46" s="117"/>
      <c r="C46" s="117"/>
      <c r="D46" s="117"/>
      <c r="E46" s="118"/>
      <c r="F46" s="118"/>
      <c r="G46" s="118"/>
      <c r="H46" s="118"/>
    </row>
    <row r="47" spans="1:9" x14ac:dyDescent="0.15">
      <c r="A47" s="117"/>
      <c r="B47" s="117"/>
      <c r="C47" s="117"/>
      <c r="D47" s="117"/>
      <c r="E47" s="118"/>
      <c r="F47" s="118"/>
      <c r="G47" s="118"/>
      <c r="H47" s="118"/>
    </row>
    <row r="48" spans="1:9" x14ac:dyDescent="0.15">
      <c r="A48" s="117"/>
      <c r="B48" s="117"/>
      <c r="C48" s="117"/>
      <c r="D48" s="117"/>
      <c r="E48" s="118"/>
      <c r="F48" s="118"/>
      <c r="G48" s="118"/>
      <c r="H48" s="118"/>
      <c r="I48" s="121"/>
    </row>
    <row r="49" spans="1:9" x14ac:dyDescent="0.15">
      <c r="A49" s="117"/>
      <c r="B49" s="117"/>
      <c r="C49" s="117"/>
      <c r="D49" s="117"/>
      <c r="E49" s="118"/>
      <c r="F49" s="118"/>
      <c r="G49" s="118"/>
      <c r="H49" s="118"/>
    </row>
    <row r="50" spans="1:9" x14ac:dyDescent="0.15">
      <c r="A50" s="117"/>
      <c r="B50" s="117"/>
      <c r="C50" s="117"/>
      <c r="D50" s="117"/>
      <c r="E50" s="118"/>
      <c r="F50" s="118"/>
      <c r="G50" s="118"/>
      <c r="H50" s="118"/>
    </row>
    <row r="51" spans="1:9" x14ac:dyDescent="0.15">
      <c r="A51" s="117"/>
      <c r="B51" s="117"/>
      <c r="C51" s="117"/>
      <c r="D51" s="117"/>
      <c r="E51" s="118"/>
      <c r="F51" s="118"/>
      <c r="G51" s="118"/>
      <c r="H51" s="118"/>
    </row>
    <row r="52" spans="1:9" x14ac:dyDescent="0.15">
      <c r="A52" s="117"/>
      <c r="B52" s="117"/>
      <c r="C52" s="117"/>
      <c r="D52" s="117"/>
      <c r="E52" s="118"/>
      <c r="F52" s="118"/>
      <c r="G52" s="118"/>
      <c r="H52" s="118"/>
    </row>
    <row r="53" spans="1:9" x14ac:dyDescent="0.15">
      <c r="A53" s="117"/>
      <c r="B53" s="117"/>
      <c r="C53" s="117"/>
      <c r="D53" s="117"/>
      <c r="E53" s="118"/>
      <c r="F53" s="118"/>
      <c r="G53" s="118"/>
      <c r="H53" s="118"/>
    </row>
    <row r="54" spans="1:9" x14ac:dyDescent="0.15">
      <c r="A54" s="117"/>
      <c r="B54" s="117"/>
      <c r="C54" s="117"/>
      <c r="D54" s="117"/>
      <c r="E54" s="118"/>
      <c r="F54" s="118"/>
      <c r="G54" s="118"/>
      <c r="H54" s="118"/>
    </row>
    <row r="55" spans="1:9" x14ac:dyDescent="0.15">
      <c r="A55" s="117"/>
      <c r="B55" s="117"/>
      <c r="C55" s="117"/>
      <c r="D55" s="117"/>
      <c r="E55" s="118"/>
      <c r="F55" s="118"/>
      <c r="G55" s="118"/>
      <c r="H55" s="118"/>
      <c r="I55" s="121"/>
    </row>
    <row r="56" spans="1:9" x14ac:dyDescent="0.15">
      <c r="A56" s="117"/>
      <c r="B56" s="117"/>
      <c r="C56" s="117"/>
      <c r="D56" s="117"/>
      <c r="E56" s="118"/>
      <c r="F56" s="118"/>
      <c r="G56" s="118"/>
      <c r="H56" s="118"/>
    </row>
    <row r="57" spans="1:9" x14ac:dyDescent="0.15">
      <c r="A57" s="117"/>
      <c r="B57" s="117"/>
      <c r="C57" s="117"/>
      <c r="D57" s="117"/>
      <c r="E57" s="118"/>
      <c r="F57" s="118"/>
      <c r="G57" s="118"/>
      <c r="H57" s="118"/>
    </row>
    <row r="58" spans="1:9" x14ac:dyDescent="0.15">
      <c r="A58" s="117"/>
      <c r="B58" s="117"/>
      <c r="C58" s="117"/>
      <c r="D58" s="117"/>
      <c r="E58" s="118"/>
      <c r="F58" s="118"/>
      <c r="G58" s="118"/>
      <c r="H58" s="118"/>
    </row>
    <row r="59" spans="1:9" x14ac:dyDescent="0.15">
      <c r="A59" s="117"/>
      <c r="B59" s="117"/>
      <c r="C59" s="117"/>
      <c r="D59" s="117"/>
      <c r="E59" s="118"/>
      <c r="F59" s="118"/>
      <c r="G59" s="118"/>
      <c r="H59" s="118"/>
      <c r="I59" s="121"/>
    </row>
    <row r="60" spans="1:9" x14ac:dyDescent="0.15">
      <c r="A60" s="117"/>
      <c r="B60" s="117"/>
      <c r="C60" s="117"/>
      <c r="D60" s="117"/>
      <c r="E60" s="118"/>
      <c r="F60" s="118"/>
      <c r="G60" s="118"/>
      <c r="H60" s="118"/>
    </row>
    <row r="61" spans="1:9" x14ac:dyDescent="0.15">
      <c r="A61" s="117"/>
      <c r="B61" s="117"/>
      <c r="C61" s="117"/>
      <c r="D61" s="117"/>
      <c r="E61" s="118"/>
      <c r="F61" s="118"/>
      <c r="G61" s="118"/>
      <c r="H61" s="118"/>
    </row>
    <row r="62" spans="1:9" x14ac:dyDescent="0.15">
      <c r="A62" s="117"/>
      <c r="B62" s="117"/>
      <c r="C62" s="117"/>
      <c r="D62" s="117"/>
      <c r="E62" s="118"/>
      <c r="F62" s="118"/>
      <c r="G62" s="118"/>
      <c r="H62" s="118"/>
    </row>
    <row r="63" spans="1:9" x14ac:dyDescent="0.15">
      <c r="A63" s="117"/>
      <c r="B63" s="117"/>
      <c r="C63" s="117"/>
      <c r="D63" s="117"/>
      <c r="E63" s="118"/>
      <c r="F63" s="118"/>
      <c r="G63" s="118"/>
      <c r="H63" s="118"/>
      <c r="I63" s="121"/>
    </row>
    <row r="64" spans="1:9" x14ac:dyDescent="0.15">
      <c r="A64" s="117"/>
      <c r="B64" s="117"/>
      <c r="C64" s="117"/>
      <c r="D64" s="117"/>
      <c r="E64" s="118"/>
      <c r="F64" s="118"/>
      <c r="G64" s="118"/>
      <c r="H64" s="118"/>
    </row>
    <row r="65" spans="1:9" x14ac:dyDescent="0.15">
      <c r="A65" s="117"/>
      <c r="B65" s="117"/>
      <c r="C65" s="117"/>
      <c r="D65" s="117"/>
      <c r="E65" s="118"/>
      <c r="F65" s="118"/>
      <c r="G65" s="118"/>
      <c r="H65" s="118"/>
    </row>
    <row r="66" spans="1:9" x14ac:dyDescent="0.15">
      <c r="A66" s="117"/>
      <c r="B66" s="117"/>
      <c r="C66" s="117"/>
      <c r="D66" s="117"/>
      <c r="E66" s="118"/>
      <c r="F66" s="118"/>
      <c r="G66" s="118"/>
      <c r="H66" s="118"/>
    </row>
    <row r="67" spans="1:9" x14ac:dyDescent="0.15">
      <c r="A67" s="117"/>
      <c r="B67" s="117"/>
      <c r="C67" s="117"/>
      <c r="D67" s="117"/>
      <c r="E67" s="118"/>
      <c r="F67" s="118"/>
      <c r="G67" s="118"/>
      <c r="H67" s="118"/>
    </row>
    <row r="68" spans="1:9" x14ac:dyDescent="0.15">
      <c r="A68" s="117"/>
      <c r="B68" s="117"/>
      <c r="C68" s="117"/>
      <c r="D68" s="117"/>
      <c r="E68" s="118"/>
      <c r="F68" s="118"/>
      <c r="G68" s="118"/>
      <c r="H68" s="118"/>
    </row>
    <row r="69" spans="1:9" x14ac:dyDescent="0.15">
      <c r="A69" s="117"/>
      <c r="B69" s="117"/>
      <c r="C69" s="117"/>
      <c r="D69" s="117"/>
      <c r="E69" s="118"/>
      <c r="F69" s="118"/>
      <c r="G69" s="118"/>
      <c r="H69" s="118"/>
    </row>
    <row r="70" spans="1:9" x14ac:dyDescent="0.15">
      <c r="A70" s="117"/>
      <c r="B70" s="117"/>
      <c r="C70" s="117"/>
      <c r="D70" s="117"/>
      <c r="E70" s="118"/>
      <c r="F70" s="118"/>
      <c r="G70" s="118"/>
      <c r="H70" s="118"/>
    </row>
    <row r="71" spans="1:9" x14ac:dyDescent="0.15">
      <c r="A71" s="117"/>
      <c r="B71" s="117"/>
      <c r="C71" s="117"/>
      <c r="D71" s="117"/>
      <c r="E71" s="118"/>
      <c r="F71" s="118"/>
      <c r="G71" s="118"/>
      <c r="H71" s="118"/>
      <c r="I71" s="121"/>
    </row>
    <row r="72" spans="1:9" x14ac:dyDescent="0.15">
      <c r="A72" s="117"/>
      <c r="B72" s="117"/>
      <c r="C72" s="117"/>
      <c r="D72" s="117"/>
      <c r="E72" s="118"/>
      <c r="F72" s="118"/>
      <c r="G72" s="118"/>
      <c r="H72" s="118"/>
    </row>
    <row r="73" spans="1:9" x14ac:dyDescent="0.15">
      <c r="A73" s="117"/>
      <c r="B73" s="117"/>
      <c r="C73" s="117"/>
      <c r="D73" s="117"/>
      <c r="E73" s="118"/>
      <c r="F73" s="118"/>
      <c r="G73" s="118"/>
      <c r="H73" s="118"/>
    </row>
    <row r="74" spans="1:9" x14ac:dyDescent="0.15">
      <c r="A74" s="117"/>
      <c r="B74" s="117"/>
      <c r="C74" s="117"/>
      <c r="D74" s="117"/>
      <c r="E74" s="118"/>
      <c r="F74" s="118"/>
      <c r="G74" s="118"/>
      <c r="H74" s="118"/>
    </row>
    <row r="75" spans="1:9" x14ac:dyDescent="0.15">
      <c r="A75" s="117"/>
      <c r="B75" s="117"/>
      <c r="C75" s="117"/>
      <c r="D75" s="117"/>
      <c r="E75" s="118"/>
      <c r="F75" s="118"/>
      <c r="G75" s="118"/>
      <c r="H75" s="118"/>
    </row>
    <row r="76" spans="1:9" x14ac:dyDescent="0.15">
      <c r="A76" s="117"/>
      <c r="B76" s="117"/>
      <c r="C76" s="117"/>
      <c r="D76" s="117"/>
      <c r="E76" s="118"/>
      <c r="F76" s="118"/>
      <c r="G76" s="118"/>
      <c r="H76" s="118"/>
    </row>
    <row r="77" spans="1:9" x14ac:dyDescent="0.15">
      <c r="A77" s="117"/>
      <c r="B77" s="117"/>
      <c r="C77" s="117"/>
      <c r="D77" s="117"/>
      <c r="E77" s="118"/>
      <c r="F77" s="118"/>
      <c r="G77" s="118"/>
      <c r="H77" s="118"/>
      <c r="I77" s="121"/>
    </row>
    <row r="78" spans="1:9" x14ac:dyDescent="0.15">
      <c r="A78" s="117"/>
      <c r="B78" s="117"/>
      <c r="C78" s="117"/>
      <c r="D78" s="117"/>
      <c r="E78" s="118"/>
      <c r="F78" s="118"/>
      <c r="G78" s="118"/>
      <c r="H78" s="118"/>
    </row>
    <row r="79" spans="1:9" x14ac:dyDescent="0.15">
      <c r="A79" s="117"/>
      <c r="B79" s="117"/>
      <c r="C79" s="117"/>
      <c r="D79" s="117"/>
      <c r="E79" s="118"/>
      <c r="F79" s="118"/>
      <c r="G79" s="118"/>
      <c r="H79" s="118"/>
    </row>
    <row r="80" spans="1:9" x14ac:dyDescent="0.15">
      <c r="A80" s="117"/>
      <c r="B80" s="117"/>
      <c r="C80" s="117"/>
      <c r="D80" s="117"/>
      <c r="E80" s="118"/>
      <c r="F80" s="118"/>
      <c r="G80" s="118"/>
      <c r="H80" s="118"/>
      <c r="I80" s="121"/>
    </row>
    <row r="81" spans="1:9" x14ac:dyDescent="0.15">
      <c r="A81" s="122"/>
      <c r="B81" s="117"/>
      <c r="C81" s="117"/>
      <c r="D81" s="117"/>
      <c r="E81" s="118"/>
      <c r="F81" s="118"/>
      <c r="G81" s="118"/>
      <c r="H81" s="118"/>
    </row>
    <row r="82" spans="1:9" x14ac:dyDescent="0.15">
      <c r="A82" s="117"/>
      <c r="B82" s="117"/>
      <c r="C82" s="117"/>
      <c r="D82" s="117"/>
      <c r="E82" s="118"/>
      <c r="F82" s="118"/>
      <c r="G82" s="118"/>
      <c r="H82" s="118"/>
    </row>
    <row r="83" spans="1:9" x14ac:dyDescent="0.15">
      <c r="A83" s="117"/>
      <c r="B83" s="117"/>
      <c r="C83" s="117"/>
      <c r="D83" s="117"/>
      <c r="E83" s="118"/>
      <c r="F83" s="118"/>
      <c r="G83" s="118"/>
      <c r="H83" s="118"/>
    </row>
    <row r="84" spans="1:9" x14ac:dyDescent="0.15">
      <c r="A84" s="117"/>
      <c r="B84" s="117"/>
      <c r="C84" s="117"/>
      <c r="D84" s="117"/>
      <c r="E84" s="118"/>
      <c r="F84" s="118"/>
      <c r="G84" s="118"/>
      <c r="H84" s="118"/>
    </row>
    <row r="85" spans="1:9" x14ac:dyDescent="0.15">
      <c r="A85" s="117"/>
      <c r="B85" s="117"/>
      <c r="C85" s="117"/>
      <c r="D85" s="117"/>
      <c r="E85" s="118"/>
      <c r="F85" s="118"/>
      <c r="G85" s="118"/>
      <c r="H85" s="118"/>
    </row>
    <row r="86" spans="1:9" x14ac:dyDescent="0.15">
      <c r="A86" s="117"/>
      <c r="B86" s="117"/>
      <c r="C86" s="117"/>
      <c r="D86" s="117"/>
      <c r="E86" s="118"/>
      <c r="F86" s="118"/>
      <c r="G86" s="118"/>
      <c r="H86" s="118"/>
    </row>
    <row r="87" spans="1:9" x14ac:dyDescent="0.15">
      <c r="A87" s="117"/>
      <c r="B87" s="117"/>
      <c r="C87" s="117"/>
      <c r="D87" s="117"/>
      <c r="E87" s="118"/>
      <c r="F87" s="118"/>
      <c r="G87" s="118"/>
      <c r="H87" s="118"/>
    </row>
    <row r="88" spans="1:9" x14ac:dyDescent="0.15">
      <c r="A88" s="117"/>
      <c r="B88" s="117"/>
      <c r="C88" s="117"/>
      <c r="D88" s="117"/>
      <c r="E88" s="118"/>
      <c r="F88" s="118"/>
      <c r="G88" s="118"/>
      <c r="H88" s="118"/>
    </row>
    <row r="89" spans="1:9" x14ac:dyDescent="0.15">
      <c r="A89" s="117"/>
      <c r="B89" s="117"/>
      <c r="C89" s="117"/>
      <c r="D89" s="117"/>
      <c r="E89" s="118"/>
      <c r="F89" s="118"/>
      <c r="G89" s="118"/>
      <c r="H89" s="118"/>
      <c r="I89" s="121"/>
    </row>
    <row r="90" spans="1:9" ht="1.5" customHeight="1" x14ac:dyDescent="0.15">
      <c r="A90" s="117"/>
      <c r="B90" s="117"/>
      <c r="C90" s="117"/>
      <c r="D90" s="117"/>
      <c r="E90" s="118"/>
      <c r="F90" s="118"/>
      <c r="G90" s="118"/>
      <c r="H90" s="118"/>
    </row>
    <row r="91" spans="1:9" x14ac:dyDescent="0.15">
      <c r="A91" s="117"/>
      <c r="B91" s="117"/>
      <c r="C91" s="117"/>
      <c r="D91" s="117"/>
      <c r="E91" s="118"/>
      <c r="F91" s="118"/>
      <c r="G91" s="118"/>
      <c r="H91" s="118"/>
    </row>
    <row r="92" spans="1:9" x14ac:dyDescent="0.15">
      <c r="A92" s="117"/>
      <c r="B92" s="117"/>
      <c r="C92" s="117"/>
      <c r="D92" s="117"/>
      <c r="E92" s="118"/>
      <c r="F92" s="118"/>
      <c r="G92" s="118"/>
      <c r="H92" s="118"/>
    </row>
    <row r="93" spans="1:9" x14ac:dyDescent="0.15">
      <c r="A93" s="117"/>
      <c r="B93" s="117"/>
      <c r="C93" s="117"/>
      <c r="D93" s="117"/>
      <c r="E93" s="118"/>
      <c r="F93" s="118"/>
      <c r="G93" s="118"/>
      <c r="H93" s="118"/>
    </row>
    <row r="94" spans="1:9" x14ac:dyDescent="0.15">
      <c r="A94" s="117"/>
      <c r="B94" s="117"/>
      <c r="C94" s="117"/>
      <c r="D94" s="117"/>
      <c r="E94" s="118"/>
      <c r="F94" s="118"/>
      <c r="G94" s="118"/>
      <c r="H94" s="118"/>
    </row>
    <row r="95" spans="1:9" x14ac:dyDescent="0.15">
      <c r="A95" s="117"/>
      <c r="B95" s="117"/>
      <c r="C95" s="117"/>
      <c r="D95" s="117"/>
      <c r="E95" s="118"/>
      <c r="F95" s="118"/>
      <c r="G95" s="118"/>
      <c r="H95" s="118"/>
    </row>
    <row r="96" spans="1:9" x14ac:dyDescent="0.15">
      <c r="A96" s="117"/>
      <c r="B96" s="117"/>
      <c r="C96" s="117"/>
      <c r="D96" s="117"/>
      <c r="E96" s="118"/>
      <c r="F96" s="118"/>
      <c r="G96" s="118"/>
      <c r="H96" s="118"/>
    </row>
    <row r="97" spans="1:9" x14ac:dyDescent="0.15">
      <c r="A97" s="117"/>
      <c r="B97" s="117"/>
      <c r="C97" s="117"/>
      <c r="D97" s="117"/>
      <c r="E97" s="118"/>
      <c r="F97" s="118"/>
      <c r="G97" s="118"/>
      <c r="H97" s="118"/>
      <c r="I97" s="121"/>
    </row>
    <row r="98" spans="1:9" x14ac:dyDescent="0.15">
      <c r="A98" s="117"/>
      <c r="B98" s="117"/>
      <c r="C98" s="117"/>
      <c r="D98" s="117"/>
      <c r="E98" s="118"/>
      <c r="F98" s="118"/>
      <c r="G98" s="118"/>
      <c r="H98" s="118"/>
    </row>
    <row r="99" spans="1:9" x14ac:dyDescent="0.15">
      <c r="A99" s="117"/>
      <c r="B99" s="117"/>
      <c r="C99" s="117"/>
      <c r="D99" s="117"/>
      <c r="E99" s="118"/>
      <c r="F99" s="118"/>
      <c r="G99" s="118"/>
      <c r="H99" s="118"/>
    </row>
    <row r="100" spans="1:9" x14ac:dyDescent="0.15">
      <c r="A100" s="117"/>
      <c r="B100" s="117"/>
      <c r="C100" s="117"/>
      <c r="D100" s="117"/>
      <c r="E100" s="118"/>
      <c r="F100" s="118"/>
      <c r="G100" s="118"/>
      <c r="H100" s="118"/>
    </row>
    <row r="101" spans="1:9" x14ac:dyDescent="0.15">
      <c r="A101" s="117"/>
      <c r="B101" s="117"/>
      <c r="C101" s="117"/>
      <c r="D101" s="117"/>
      <c r="E101" s="118"/>
      <c r="F101" s="118"/>
      <c r="G101" s="118"/>
      <c r="H101" s="118"/>
    </row>
    <row r="102" spans="1:9" x14ac:dyDescent="0.15">
      <c r="A102" s="117"/>
      <c r="B102" s="117"/>
      <c r="C102" s="117"/>
      <c r="D102" s="117"/>
      <c r="E102" s="118"/>
      <c r="F102" s="118"/>
      <c r="G102" s="118"/>
      <c r="H102" s="118"/>
      <c r="I102" s="121"/>
    </row>
    <row r="103" spans="1:9" x14ac:dyDescent="0.15">
      <c r="A103" s="117"/>
      <c r="B103" s="117"/>
      <c r="C103" s="117"/>
      <c r="D103" s="117"/>
      <c r="E103" s="118"/>
      <c r="F103" s="118"/>
      <c r="G103" s="118"/>
      <c r="H103" s="118"/>
      <c r="I103" s="121"/>
    </row>
    <row r="104" spans="1:9" x14ac:dyDescent="0.15">
      <c r="A104" s="117"/>
      <c r="B104" s="117"/>
      <c r="C104" s="117"/>
      <c r="D104" s="117"/>
      <c r="E104" s="118"/>
      <c r="F104" s="118"/>
      <c r="G104" s="118"/>
      <c r="H104" s="118"/>
    </row>
    <row r="105" spans="1:9" x14ac:dyDescent="0.15">
      <c r="A105" s="117"/>
      <c r="B105" s="117"/>
      <c r="C105" s="117"/>
      <c r="D105" s="117"/>
      <c r="E105" s="118"/>
      <c r="F105" s="118"/>
      <c r="G105" s="118"/>
      <c r="H105" s="118"/>
    </row>
    <row r="106" spans="1:9" x14ac:dyDescent="0.15">
      <c r="A106" s="117"/>
      <c r="B106" s="117"/>
      <c r="C106" s="117"/>
      <c r="D106" s="117"/>
      <c r="E106" s="118"/>
      <c r="F106" s="118"/>
      <c r="G106" s="118"/>
      <c r="H106" s="118"/>
    </row>
    <row r="107" spans="1:9" x14ac:dyDescent="0.15">
      <c r="A107" s="117"/>
      <c r="B107" s="117"/>
      <c r="C107" s="117"/>
      <c r="D107" s="117"/>
      <c r="E107" s="118"/>
      <c r="F107" s="118"/>
      <c r="G107" s="118"/>
      <c r="H107" s="118"/>
      <c r="I107" s="121"/>
    </row>
    <row r="108" spans="1:9" x14ac:dyDescent="0.15">
      <c r="A108" s="117"/>
      <c r="B108" s="117"/>
      <c r="C108" s="117"/>
      <c r="D108" s="117"/>
      <c r="E108" s="118"/>
      <c r="F108" s="118"/>
      <c r="G108" s="118"/>
      <c r="H108" s="118"/>
    </row>
    <row r="109" spans="1:9" x14ac:dyDescent="0.15">
      <c r="A109" s="117"/>
      <c r="B109" s="117"/>
      <c r="C109" s="117"/>
      <c r="D109" s="117"/>
      <c r="E109" s="118"/>
      <c r="F109" s="118"/>
      <c r="G109" s="118"/>
      <c r="H109" s="118"/>
    </row>
    <row r="110" spans="1:9" x14ac:dyDescent="0.15">
      <c r="A110" s="117"/>
      <c r="B110" s="117"/>
      <c r="C110" s="117"/>
      <c r="D110" s="117"/>
      <c r="E110" s="118"/>
      <c r="F110" s="118"/>
      <c r="G110" s="118"/>
      <c r="H110" s="118"/>
      <c r="I110" s="121"/>
    </row>
    <row r="111" spans="1:9" x14ac:dyDescent="0.15">
      <c r="A111" s="117"/>
      <c r="B111" s="117"/>
      <c r="C111" s="117"/>
      <c r="D111" s="117"/>
      <c r="E111" s="118"/>
      <c r="F111" s="118"/>
      <c r="G111" s="118"/>
      <c r="H111" s="118"/>
    </row>
    <row r="112" spans="1:9" x14ac:dyDescent="0.15">
      <c r="A112" s="117"/>
      <c r="B112" s="117"/>
      <c r="C112" s="117"/>
      <c r="D112" s="117"/>
      <c r="E112" s="118"/>
      <c r="F112" s="118"/>
      <c r="G112" s="118"/>
      <c r="H112" s="118"/>
    </row>
    <row r="113" spans="1:9" x14ac:dyDescent="0.15">
      <c r="A113" s="117"/>
      <c r="B113" s="117"/>
      <c r="C113" s="117"/>
      <c r="D113" s="117"/>
      <c r="E113" s="118"/>
      <c r="F113" s="118"/>
      <c r="G113" s="118"/>
      <c r="H113" s="118"/>
    </row>
    <row r="114" spans="1:9" x14ac:dyDescent="0.15">
      <c r="A114" s="117"/>
      <c r="B114" s="117"/>
      <c r="C114" s="117"/>
      <c r="D114" s="117"/>
      <c r="E114" s="118"/>
      <c r="F114" s="118"/>
      <c r="G114" s="118"/>
      <c r="H114" s="118"/>
      <c r="I114" s="121"/>
    </row>
    <row r="115" spans="1:9" x14ac:dyDescent="0.15">
      <c r="A115" s="117"/>
      <c r="B115" s="117"/>
      <c r="C115" s="117"/>
      <c r="D115" s="117"/>
      <c r="E115" s="118"/>
      <c r="F115" s="118"/>
      <c r="G115" s="118"/>
      <c r="H115" s="118"/>
    </row>
    <row r="116" spans="1:9" x14ac:dyDescent="0.15">
      <c r="A116" s="117"/>
      <c r="B116" s="117"/>
      <c r="C116" s="117"/>
      <c r="D116" s="117"/>
      <c r="E116" s="118"/>
      <c r="F116" s="118"/>
      <c r="G116" s="118"/>
      <c r="H116" s="118"/>
    </row>
    <row r="117" spans="1:9" x14ac:dyDescent="0.15">
      <c r="A117" s="117"/>
      <c r="B117" s="117"/>
      <c r="C117" s="117"/>
      <c r="D117" s="117"/>
      <c r="E117" s="118"/>
      <c r="F117" s="118"/>
      <c r="G117" s="118"/>
      <c r="H117" s="118"/>
      <c r="I117" s="121"/>
    </row>
    <row r="118" spans="1:9" x14ac:dyDescent="0.15">
      <c r="A118" s="117"/>
      <c r="B118" s="117"/>
      <c r="C118" s="117"/>
      <c r="D118" s="117"/>
      <c r="E118" s="118"/>
      <c r="F118" s="118"/>
      <c r="G118" s="118"/>
      <c r="H118" s="118"/>
    </row>
    <row r="119" spans="1:9" x14ac:dyDescent="0.15">
      <c r="A119" s="117"/>
      <c r="B119" s="117"/>
      <c r="C119" s="117"/>
      <c r="D119" s="117"/>
      <c r="E119" s="118"/>
      <c r="F119" s="118"/>
      <c r="G119" s="118"/>
      <c r="H119" s="118"/>
    </row>
    <row r="120" spans="1:9" x14ac:dyDescent="0.15">
      <c r="A120" s="118"/>
      <c r="B120" s="117"/>
      <c r="C120" s="117"/>
      <c r="D120" s="118"/>
      <c r="I120" s="121"/>
    </row>
    <row r="121" spans="1:9" x14ac:dyDescent="0.15">
      <c r="A121" s="118"/>
      <c r="B121" s="117"/>
      <c r="C121" s="117"/>
      <c r="D121" s="118"/>
    </row>
    <row r="122" spans="1:9" x14ac:dyDescent="0.15">
      <c r="A122" s="118"/>
      <c r="B122" s="118"/>
      <c r="C122" s="118"/>
      <c r="D122" s="118"/>
    </row>
    <row r="123" spans="1:9" x14ac:dyDescent="0.15">
      <c r="A123" s="118"/>
      <c r="B123" s="118"/>
      <c r="C123" s="118"/>
      <c r="D123" s="118"/>
    </row>
    <row r="124" spans="1:9" x14ac:dyDescent="0.15">
      <c r="A124" s="118"/>
      <c r="B124" s="118"/>
      <c r="C124" s="118"/>
      <c r="D124" s="118"/>
    </row>
    <row r="125" spans="1:9" x14ac:dyDescent="0.15">
      <c r="A125" s="118"/>
      <c r="B125" s="118"/>
      <c r="C125" s="118"/>
      <c r="D125" s="118"/>
      <c r="I125" s="121"/>
    </row>
    <row r="126" spans="1:9" x14ac:dyDescent="0.15">
      <c r="A126" s="118"/>
      <c r="B126" s="118"/>
      <c r="C126" s="118"/>
      <c r="D126" s="118"/>
    </row>
    <row r="127" spans="1:9" ht="15.75" customHeight="1" x14ac:dyDescent="0.15"/>
    <row r="128" spans="1:9" ht="15.75" customHeight="1" x14ac:dyDescent="0.15"/>
    <row r="129" spans="9:9" ht="15.75" customHeight="1" x14ac:dyDescent="0.15"/>
    <row r="130" spans="9:9" ht="15.75" customHeight="1" x14ac:dyDescent="0.15">
      <c r="I130" s="121"/>
    </row>
    <row r="131" spans="9:9" ht="15.75" customHeight="1" x14ac:dyDescent="0.15"/>
    <row r="132" spans="9:9" ht="15.75" customHeight="1" x14ac:dyDescent="0.15"/>
    <row r="133" spans="9:9" ht="15.75" customHeight="1" x14ac:dyDescent="0.15"/>
    <row r="134" spans="9:9" ht="15.75" customHeight="1" x14ac:dyDescent="0.15"/>
    <row r="135" spans="9:9" ht="15.75" customHeight="1" x14ac:dyDescent="0.15">
      <c r="I135" s="121"/>
    </row>
    <row r="136" spans="9:9" ht="15.75" customHeight="1" x14ac:dyDescent="0.15"/>
    <row r="137" spans="9:9" ht="15.75" customHeight="1" x14ac:dyDescent="0.15"/>
    <row r="138" spans="9:9" ht="15.75" customHeight="1" x14ac:dyDescent="0.15">
      <c r="I138" s="121"/>
    </row>
    <row r="139" spans="9:9" ht="15.75" customHeight="1" x14ac:dyDescent="0.15"/>
    <row r="140" spans="9:9" ht="15.75" customHeight="1" x14ac:dyDescent="0.15"/>
    <row r="141" spans="9:9" ht="15.75" customHeight="1" x14ac:dyDescent="0.15">
      <c r="I141" s="121"/>
    </row>
    <row r="142" spans="9:9" ht="15.75" customHeight="1" x14ac:dyDescent="0.15"/>
    <row r="143" spans="9:9" ht="15.75" customHeight="1" x14ac:dyDescent="0.15"/>
    <row r="144" spans="9:9" ht="15.75" customHeight="1" x14ac:dyDescent="0.15"/>
    <row r="145" spans="9:9" ht="15.75" customHeight="1" x14ac:dyDescent="0.15"/>
    <row r="146" spans="9:9" ht="15.75" customHeight="1" x14ac:dyDescent="0.15">
      <c r="I146" s="121"/>
    </row>
    <row r="147" spans="9:9" ht="15.75" customHeight="1" x14ac:dyDescent="0.15"/>
    <row r="148" spans="9:9" ht="15.75" customHeight="1" x14ac:dyDescent="0.15"/>
    <row r="149" spans="9:9" ht="15.75" customHeight="1" x14ac:dyDescent="0.15"/>
    <row r="150" spans="9:9" ht="15.75" customHeight="1" x14ac:dyDescent="0.15"/>
    <row r="151" spans="9:9" ht="15.75" customHeight="1" x14ac:dyDescent="0.15">
      <c r="I151" s="121"/>
    </row>
    <row r="152" spans="9:9" ht="15.75" customHeight="1" x14ac:dyDescent="0.15"/>
    <row r="153" spans="9:9" ht="15.75" customHeight="1" x14ac:dyDescent="0.15"/>
    <row r="154" spans="9:9" ht="15.75" customHeight="1" x14ac:dyDescent="0.15"/>
    <row r="155" spans="9:9" ht="15.75" customHeight="1" x14ac:dyDescent="0.15"/>
    <row r="156" spans="9:9" ht="15.75" customHeight="1" x14ac:dyDescent="0.15">
      <c r="I156" s="121"/>
    </row>
    <row r="157" spans="9:9" ht="15.75" customHeight="1" x14ac:dyDescent="0.15"/>
    <row r="158" spans="9:9" ht="15.75" customHeight="1" x14ac:dyDescent="0.15"/>
    <row r="159" spans="9:9" ht="15.75" customHeight="1" x14ac:dyDescent="0.15"/>
    <row r="160" spans="9:9" ht="15.75" customHeight="1" x14ac:dyDescent="0.15"/>
    <row r="161" spans="9:9" ht="15.75" customHeight="1" x14ac:dyDescent="0.15">
      <c r="I161" s="121"/>
    </row>
    <row r="162" spans="9:9" ht="15.75" customHeight="1" x14ac:dyDescent="0.15"/>
    <row r="163" spans="9:9" ht="15.75" customHeight="1" x14ac:dyDescent="0.15"/>
    <row r="164" spans="9:9" ht="15.75" customHeight="1" x14ac:dyDescent="0.15"/>
    <row r="165" spans="9:9" ht="15.75" customHeight="1" x14ac:dyDescent="0.15"/>
    <row r="166" spans="9:9" ht="15.75" customHeight="1" x14ac:dyDescent="0.15">
      <c r="I166" s="121"/>
    </row>
    <row r="167" spans="9:9" ht="15.75" customHeight="1" x14ac:dyDescent="0.15"/>
    <row r="168" spans="9:9" ht="15.75" customHeight="1" x14ac:dyDescent="0.15"/>
    <row r="169" spans="9:9" ht="15.75" customHeight="1" x14ac:dyDescent="0.15"/>
    <row r="170" spans="9:9" ht="15.75" customHeight="1" x14ac:dyDescent="0.15"/>
    <row r="171" spans="9:9" ht="15.75" customHeight="1" x14ac:dyDescent="0.15">
      <c r="I171" s="121"/>
    </row>
    <row r="172" spans="9:9" ht="15.75" customHeight="1" x14ac:dyDescent="0.15"/>
    <row r="173" spans="9:9" ht="15.75" customHeight="1" x14ac:dyDescent="0.15"/>
    <row r="174" spans="9:9" ht="15.75" customHeight="1" x14ac:dyDescent="0.15"/>
    <row r="175" spans="9:9" ht="15.75" customHeight="1" x14ac:dyDescent="0.15"/>
    <row r="176" spans="9:9" ht="15.75" customHeight="1" x14ac:dyDescent="0.15">
      <c r="I176" s="121"/>
    </row>
    <row r="177" spans="9:9" ht="15.75" customHeight="1" x14ac:dyDescent="0.15"/>
    <row r="178" spans="9:9" ht="15.75" customHeight="1" x14ac:dyDescent="0.15"/>
    <row r="179" spans="9:9" ht="15.75" customHeight="1" x14ac:dyDescent="0.15">
      <c r="I179" s="121"/>
    </row>
    <row r="180" spans="9:9" ht="15.75" customHeight="1" x14ac:dyDescent="0.15"/>
    <row r="181" spans="9:9" ht="15.75" customHeight="1" x14ac:dyDescent="0.15"/>
    <row r="182" spans="9:9" ht="15.75" customHeight="1" x14ac:dyDescent="0.15">
      <c r="I182" s="121"/>
    </row>
    <row r="183" spans="9:9" ht="15.75" customHeight="1" x14ac:dyDescent="0.15"/>
    <row r="184" spans="9:9" ht="15.75" customHeight="1" x14ac:dyDescent="0.15"/>
    <row r="185" spans="9:9" ht="15.75" customHeight="1" x14ac:dyDescent="0.15"/>
    <row r="186" spans="9:9" ht="15.75" customHeight="1" x14ac:dyDescent="0.15"/>
    <row r="187" spans="9:9" ht="15.75" customHeight="1" x14ac:dyDescent="0.15">
      <c r="I187" s="121"/>
    </row>
    <row r="188" spans="9:9" ht="15.75" customHeight="1" x14ac:dyDescent="0.15"/>
    <row r="189" spans="9:9" ht="15.75" customHeight="1" x14ac:dyDescent="0.15"/>
    <row r="190" spans="9:9" ht="15.75" customHeight="1" x14ac:dyDescent="0.15"/>
    <row r="191" spans="9:9" ht="15.75" customHeight="1" x14ac:dyDescent="0.15"/>
    <row r="192" spans="9:9" ht="15.75" customHeight="1" x14ac:dyDescent="0.15">
      <c r="I192" s="121"/>
    </row>
    <row r="193" spans="9:9" ht="15.75" customHeight="1" x14ac:dyDescent="0.15"/>
    <row r="194" spans="9:9" ht="15.75" customHeight="1" x14ac:dyDescent="0.15"/>
    <row r="195" spans="9:9" ht="15.75" customHeight="1" x14ac:dyDescent="0.15"/>
    <row r="196" spans="9:9" ht="15.75" customHeight="1" x14ac:dyDescent="0.15"/>
    <row r="197" spans="9:9" ht="15.75" customHeight="1" x14ac:dyDescent="0.15">
      <c r="I197" s="121"/>
    </row>
    <row r="198" spans="9:9" ht="15.75" customHeight="1" x14ac:dyDescent="0.15"/>
    <row r="199" spans="9:9" ht="15.75" customHeight="1" x14ac:dyDescent="0.15"/>
    <row r="200" spans="9:9" ht="15.75" customHeight="1" x14ac:dyDescent="0.15"/>
    <row r="201" spans="9:9" ht="15.75" customHeight="1" x14ac:dyDescent="0.15"/>
    <row r="202" spans="9:9" ht="15.75" customHeight="1" x14ac:dyDescent="0.15">
      <c r="I202" s="121"/>
    </row>
    <row r="203" spans="9:9" ht="15.75" customHeight="1" x14ac:dyDescent="0.15"/>
    <row r="204" spans="9:9" ht="15.75" customHeight="1" x14ac:dyDescent="0.15"/>
    <row r="205" spans="9:9" ht="15.75" customHeight="1" x14ac:dyDescent="0.15"/>
    <row r="206" spans="9:9" ht="15.75" customHeight="1" x14ac:dyDescent="0.15"/>
    <row r="207" spans="9:9" ht="15.75" customHeight="1" x14ac:dyDescent="0.15">
      <c r="I207" s="121"/>
    </row>
    <row r="208" spans="9:9" ht="15.75" customHeight="1" x14ac:dyDescent="0.15"/>
    <row r="209" spans="9:9" ht="15.75" customHeight="1" x14ac:dyDescent="0.15"/>
    <row r="210" spans="9:9" ht="15.75" customHeight="1" x14ac:dyDescent="0.15"/>
    <row r="211" spans="9:9" ht="15.75" customHeight="1" x14ac:dyDescent="0.15"/>
    <row r="212" spans="9:9" ht="15.75" customHeight="1" x14ac:dyDescent="0.15">
      <c r="I212" s="121"/>
    </row>
    <row r="213" spans="9:9" ht="15.75" customHeight="1" x14ac:dyDescent="0.15"/>
    <row r="214" spans="9:9" ht="15.75" customHeight="1" x14ac:dyDescent="0.15"/>
    <row r="215" spans="9:9" ht="15.75" customHeight="1" x14ac:dyDescent="0.15"/>
    <row r="216" spans="9:9" ht="15.75" customHeight="1" x14ac:dyDescent="0.15"/>
    <row r="217" spans="9:9" ht="15.75" customHeight="1" x14ac:dyDescent="0.15">
      <c r="I217" s="121"/>
    </row>
    <row r="218" spans="9:9" ht="15.75" customHeight="1" x14ac:dyDescent="0.15"/>
    <row r="219" spans="9:9" ht="15.75" customHeight="1" x14ac:dyDescent="0.15"/>
    <row r="220" spans="9:9" ht="15.75" customHeight="1" x14ac:dyDescent="0.15"/>
    <row r="221" spans="9:9" ht="15.75" customHeight="1" x14ac:dyDescent="0.15"/>
    <row r="222" spans="9:9" ht="15.75" customHeight="1" x14ac:dyDescent="0.15">
      <c r="I222" s="121"/>
    </row>
    <row r="223" spans="9:9" ht="15.75" customHeight="1" x14ac:dyDescent="0.15"/>
    <row r="224" spans="9:9" ht="15.75" customHeight="1" x14ac:dyDescent="0.15"/>
    <row r="225" spans="9:9" ht="15.75" customHeight="1" x14ac:dyDescent="0.15"/>
    <row r="226" spans="9:9" ht="15.75" customHeight="1" x14ac:dyDescent="0.15"/>
    <row r="227" spans="9:9" ht="15.75" customHeight="1" x14ac:dyDescent="0.15">
      <c r="I227" s="121"/>
    </row>
    <row r="228" spans="9:9" ht="15.75" customHeight="1" x14ac:dyDescent="0.15"/>
    <row r="229" spans="9:9" ht="15.75" customHeight="1" x14ac:dyDescent="0.15"/>
    <row r="230" spans="9:9" ht="15.75" customHeight="1" x14ac:dyDescent="0.15"/>
    <row r="231" spans="9:9" ht="15.75" customHeight="1" x14ac:dyDescent="0.15"/>
    <row r="232" spans="9:9" ht="15.75" customHeight="1" x14ac:dyDescent="0.15">
      <c r="I232" s="121"/>
    </row>
    <row r="233" spans="9:9" ht="15.75" customHeight="1" x14ac:dyDescent="0.15"/>
    <row r="234" spans="9:9" ht="15.75" customHeight="1" x14ac:dyDescent="0.15"/>
    <row r="235" spans="9:9" ht="15.75" customHeight="1" x14ac:dyDescent="0.15"/>
    <row r="236" spans="9:9" ht="15.75" customHeight="1" x14ac:dyDescent="0.15"/>
    <row r="237" spans="9:9" ht="15.75" customHeight="1" x14ac:dyDescent="0.15">
      <c r="I237" s="121"/>
    </row>
    <row r="238" spans="9:9" ht="15.75" customHeight="1" x14ac:dyDescent="0.15"/>
    <row r="239" spans="9:9" ht="15.75" customHeight="1" x14ac:dyDescent="0.15"/>
    <row r="240" spans="9:9" ht="15.75" customHeight="1" x14ac:dyDescent="0.15"/>
    <row r="241" spans="9:9" ht="15.75" customHeight="1" x14ac:dyDescent="0.15"/>
    <row r="242" spans="9:9" ht="15.75" customHeight="1" x14ac:dyDescent="0.15">
      <c r="I242" s="121"/>
    </row>
    <row r="243" spans="9:9" ht="15.75" customHeight="1" x14ac:dyDescent="0.15"/>
    <row r="244" spans="9:9" ht="15.75" customHeight="1" x14ac:dyDescent="0.15"/>
    <row r="245" spans="9:9" ht="15.75" customHeight="1" x14ac:dyDescent="0.15"/>
    <row r="246" spans="9:9" ht="15.75" customHeight="1" x14ac:dyDescent="0.15"/>
    <row r="247" spans="9:9" ht="15.75" customHeight="1" x14ac:dyDescent="0.15">
      <c r="I247" s="121"/>
    </row>
    <row r="248" spans="9:9" ht="15.75" customHeight="1" x14ac:dyDescent="0.15"/>
    <row r="249" spans="9:9" ht="15.75" customHeight="1" x14ac:dyDescent="0.15"/>
    <row r="250" spans="9:9" ht="15.75" customHeight="1" x14ac:dyDescent="0.15"/>
    <row r="251" spans="9:9" ht="15.75" customHeight="1" x14ac:dyDescent="0.15"/>
    <row r="252" spans="9:9" ht="15.75" customHeight="1" x14ac:dyDescent="0.15">
      <c r="I252" s="121"/>
    </row>
    <row r="253" spans="9:9" ht="15.75" customHeight="1" x14ac:dyDescent="0.15"/>
    <row r="254" spans="9:9" ht="15.75" customHeight="1" x14ac:dyDescent="0.15"/>
    <row r="255" spans="9:9" ht="15.75" customHeight="1" x14ac:dyDescent="0.15"/>
    <row r="256" spans="9:9" ht="15.75" customHeight="1" x14ac:dyDescent="0.15"/>
    <row r="257" spans="9:9" ht="15.75" customHeight="1" x14ac:dyDescent="0.15">
      <c r="I257" s="121"/>
    </row>
    <row r="258" spans="9:9" ht="15.75" customHeight="1" x14ac:dyDescent="0.15"/>
    <row r="259" spans="9:9" ht="15.75" customHeight="1" x14ac:dyDescent="0.15"/>
    <row r="260" spans="9:9" ht="15.75" customHeight="1" x14ac:dyDescent="0.15"/>
    <row r="261" spans="9:9" ht="15.75" customHeight="1" x14ac:dyDescent="0.15"/>
    <row r="262" spans="9:9" ht="15.75" customHeight="1" x14ac:dyDescent="0.15">
      <c r="I262" s="121"/>
    </row>
    <row r="263" spans="9:9" ht="15.75" customHeight="1" x14ac:dyDescent="0.15"/>
    <row r="264" spans="9:9" ht="15.75" customHeight="1" x14ac:dyDescent="0.15"/>
    <row r="265" spans="9:9" ht="15.75" customHeight="1" x14ac:dyDescent="0.15"/>
    <row r="266" spans="9:9" ht="15.75" customHeight="1" x14ac:dyDescent="0.15"/>
    <row r="267" spans="9:9" ht="15.75" customHeight="1" x14ac:dyDescent="0.15">
      <c r="I267" s="121"/>
    </row>
    <row r="268" spans="9:9" ht="15.75" customHeight="1" x14ac:dyDescent="0.15"/>
    <row r="269" spans="9:9" ht="15.75" customHeight="1" x14ac:dyDescent="0.15"/>
    <row r="270" spans="9:9" ht="15.75" customHeight="1" x14ac:dyDescent="0.15"/>
    <row r="271" spans="9:9" ht="15.75" customHeight="1" x14ac:dyDescent="0.15"/>
    <row r="272" spans="9:9" ht="15.75" customHeight="1" x14ac:dyDescent="0.15">
      <c r="I272" s="121"/>
    </row>
    <row r="273" spans="9:9" ht="15.75" customHeight="1" x14ac:dyDescent="0.15"/>
    <row r="274" spans="9:9" ht="15.75" customHeight="1" x14ac:dyDescent="0.15"/>
    <row r="275" spans="9:9" ht="15.75" customHeight="1" x14ac:dyDescent="0.15"/>
    <row r="276" spans="9:9" ht="15.75" customHeight="1" x14ac:dyDescent="0.15"/>
    <row r="277" spans="9:9" ht="15.75" customHeight="1" x14ac:dyDescent="0.15">
      <c r="I277" s="121"/>
    </row>
    <row r="278" spans="9:9" ht="15.75" customHeight="1" x14ac:dyDescent="0.15"/>
    <row r="279" spans="9:9" ht="15.75" customHeight="1" x14ac:dyDescent="0.15"/>
    <row r="280" spans="9:9" ht="15.75" customHeight="1" x14ac:dyDescent="0.15"/>
    <row r="281" spans="9:9" ht="15.75" customHeight="1" x14ac:dyDescent="0.15"/>
    <row r="282" spans="9:9" ht="15.75" customHeight="1" x14ac:dyDescent="0.15">
      <c r="I282" s="121"/>
    </row>
    <row r="283" spans="9:9" ht="15.75" customHeight="1" x14ac:dyDescent="0.15"/>
    <row r="284" spans="9:9" ht="15.75" customHeight="1" x14ac:dyDescent="0.15"/>
    <row r="285" spans="9:9" ht="15.75" customHeight="1" x14ac:dyDescent="0.15"/>
    <row r="286" spans="9:9" ht="15.75" customHeight="1" x14ac:dyDescent="0.15"/>
    <row r="287" spans="9:9" ht="15.75" customHeight="1" x14ac:dyDescent="0.15">
      <c r="I287" s="121"/>
    </row>
    <row r="288" spans="9:9" ht="15.75" customHeight="1" x14ac:dyDescent="0.15"/>
    <row r="289" spans="9:9" ht="15.75" customHeight="1" x14ac:dyDescent="0.15"/>
    <row r="290" spans="9:9" ht="15.75" customHeight="1" x14ac:dyDescent="0.15"/>
    <row r="291" spans="9:9" ht="15.75" customHeight="1" x14ac:dyDescent="0.15"/>
    <row r="292" spans="9:9" ht="15.75" customHeight="1" x14ac:dyDescent="0.15"/>
    <row r="293" spans="9:9" ht="15.75" customHeight="1" x14ac:dyDescent="0.15">
      <c r="I293" s="121"/>
    </row>
    <row r="294" spans="9:9" ht="15.75" customHeight="1" x14ac:dyDescent="0.15"/>
    <row r="295" spans="9:9" ht="15.75" customHeight="1" x14ac:dyDescent="0.15"/>
    <row r="296" spans="9:9" ht="15.75" customHeight="1" x14ac:dyDescent="0.15"/>
    <row r="297" spans="9:9" ht="15.75" customHeight="1" x14ac:dyDescent="0.15"/>
    <row r="298" spans="9:9" ht="15.75" customHeight="1" x14ac:dyDescent="0.15"/>
    <row r="299" spans="9:9" ht="15.75" customHeight="1" x14ac:dyDescent="0.15">
      <c r="I299" s="121"/>
    </row>
    <row r="300" spans="9:9" ht="15.75" customHeight="1" x14ac:dyDescent="0.15"/>
    <row r="301" spans="9:9" ht="15.75" customHeight="1" x14ac:dyDescent="0.15"/>
    <row r="302" spans="9:9" ht="15.75" customHeight="1" x14ac:dyDescent="0.15"/>
    <row r="303" spans="9:9" ht="15.75" customHeight="1" x14ac:dyDescent="0.15"/>
    <row r="304" spans="9:9" ht="15.75" customHeight="1" x14ac:dyDescent="0.15"/>
    <row r="305" spans="9:9" ht="15.75" customHeight="1" x14ac:dyDescent="0.15">
      <c r="I305" s="121"/>
    </row>
    <row r="306" spans="9:9" ht="15.75" customHeight="1" x14ac:dyDescent="0.15"/>
    <row r="307" spans="9:9" ht="15.75" customHeight="1" x14ac:dyDescent="0.15"/>
    <row r="308" spans="9:9" ht="15.75" customHeight="1" x14ac:dyDescent="0.15"/>
    <row r="309" spans="9:9" ht="15.75" customHeight="1" x14ac:dyDescent="0.15"/>
    <row r="310" spans="9:9" ht="15.75" customHeight="1" x14ac:dyDescent="0.15"/>
    <row r="311" spans="9:9" ht="15.75" customHeight="1" x14ac:dyDescent="0.15">
      <c r="I311" s="121"/>
    </row>
    <row r="312" spans="9:9" ht="15.75" customHeight="1" x14ac:dyDescent="0.15"/>
    <row r="313" spans="9:9" ht="15.75" customHeight="1" x14ac:dyDescent="0.15"/>
    <row r="314" spans="9:9" ht="15.75" customHeight="1" x14ac:dyDescent="0.15"/>
    <row r="315" spans="9:9" ht="15.75" customHeight="1" x14ac:dyDescent="0.15"/>
    <row r="316" spans="9:9" ht="15.75" customHeight="1" x14ac:dyDescent="0.15"/>
    <row r="317" spans="9:9" ht="15.75" customHeight="1" x14ac:dyDescent="0.15">
      <c r="I317" s="121"/>
    </row>
    <row r="318" spans="9:9" ht="15.75" customHeight="1" x14ac:dyDescent="0.15"/>
    <row r="319" spans="9:9" ht="15.75" customHeight="1" x14ac:dyDescent="0.15"/>
    <row r="320" spans="9:9" ht="15.75" customHeight="1" x14ac:dyDescent="0.15"/>
    <row r="321" spans="9:9" ht="15.75" customHeight="1" x14ac:dyDescent="0.15"/>
    <row r="322" spans="9:9" ht="15.75" customHeight="1" x14ac:dyDescent="0.15"/>
    <row r="323" spans="9:9" ht="15.75" customHeight="1" x14ac:dyDescent="0.15">
      <c r="I323" s="121"/>
    </row>
    <row r="324" spans="9:9" ht="15.75" customHeight="1" x14ac:dyDescent="0.15"/>
    <row r="325" spans="9:9" ht="15.75" customHeight="1" x14ac:dyDescent="0.15"/>
    <row r="326" spans="9:9" ht="15.75" customHeight="1" x14ac:dyDescent="0.15"/>
    <row r="327" spans="9:9" ht="15.75" customHeight="1" x14ac:dyDescent="0.15"/>
    <row r="328" spans="9:9" ht="15.75" customHeight="1" x14ac:dyDescent="0.15"/>
    <row r="329" spans="9:9" ht="15.75" customHeight="1" x14ac:dyDescent="0.15">
      <c r="I329" s="121"/>
    </row>
    <row r="330" spans="9:9" ht="15.75" customHeight="1" x14ac:dyDescent="0.15"/>
    <row r="331" spans="9:9" ht="15.75" customHeight="1" x14ac:dyDescent="0.15"/>
    <row r="332" spans="9:9" ht="15.75" customHeight="1" x14ac:dyDescent="0.15"/>
    <row r="333" spans="9:9" ht="15.75" customHeight="1" x14ac:dyDescent="0.15"/>
    <row r="334" spans="9:9" ht="15.75" customHeight="1" x14ac:dyDescent="0.15"/>
    <row r="335" spans="9:9" ht="15.75" customHeight="1" x14ac:dyDescent="0.15">
      <c r="I335" s="121"/>
    </row>
    <row r="336" spans="9:9" ht="15.75" customHeight="1" x14ac:dyDescent="0.15"/>
    <row r="337" spans="9:9" ht="15.75" customHeight="1" x14ac:dyDescent="0.15"/>
    <row r="338" spans="9:9" ht="15.75" customHeight="1" x14ac:dyDescent="0.15"/>
    <row r="339" spans="9:9" ht="15.75" customHeight="1" x14ac:dyDescent="0.15"/>
    <row r="340" spans="9:9" ht="15.75" customHeight="1" x14ac:dyDescent="0.15"/>
    <row r="341" spans="9:9" ht="15.75" customHeight="1" x14ac:dyDescent="0.15">
      <c r="I341" s="121"/>
    </row>
    <row r="342" spans="9:9" ht="15.75" customHeight="1" x14ac:dyDescent="0.15"/>
    <row r="343" spans="9:9" ht="15.75" customHeight="1" x14ac:dyDescent="0.15"/>
    <row r="344" spans="9:9" ht="15.75" customHeight="1" x14ac:dyDescent="0.15"/>
    <row r="345" spans="9:9" ht="15.75" customHeight="1" x14ac:dyDescent="0.15"/>
    <row r="346" spans="9:9" ht="15.75" customHeight="1" x14ac:dyDescent="0.15"/>
    <row r="347" spans="9:9" ht="15.75" customHeight="1" x14ac:dyDescent="0.15">
      <c r="I347" s="121"/>
    </row>
    <row r="348" spans="9:9" ht="15.75" customHeight="1" x14ac:dyDescent="0.15"/>
    <row r="349" spans="9:9" ht="15.75" customHeight="1" x14ac:dyDescent="0.15"/>
    <row r="350" spans="9:9" ht="15.75" customHeight="1" x14ac:dyDescent="0.15"/>
    <row r="351" spans="9:9" ht="15.75" customHeight="1" x14ac:dyDescent="0.15"/>
    <row r="352" spans="9:9" ht="15.75" customHeight="1" x14ac:dyDescent="0.15"/>
    <row r="353" spans="9:9" ht="15.75" customHeight="1" x14ac:dyDescent="0.15">
      <c r="I353" s="121"/>
    </row>
    <row r="354" spans="9:9" ht="15.75" customHeight="1" x14ac:dyDescent="0.15"/>
    <row r="355" spans="9:9" ht="15.75" customHeight="1" x14ac:dyDescent="0.15"/>
    <row r="356" spans="9:9" ht="15.75" customHeight="1" x14ac:dyDescent="0.15"/>
    <row r="357" spans="9:9" ht="15.75" customHeight="1" x14ac:dyDescent="0.15"/>
    <row r="358" spans="9:9" ht="15.75" customHeight="1" x14ac:dyDescent="0.15"/>
    <row r="359" spans="9:9" ht="15.75" customHeight="1" x14ac:dyDescent="0.15">
      <c r="I359" s="121"/>
    </row>
    <row r="360" spans="9:9" ht="15.75" customHeight="1" x14ac:dyDescent="0.15"/>
    <row r="361" spans="9:9" ht="15.75" customHeight="1" x14ac:dyDescent="0.15"/>
    <row r="362" spans="9:9" ht="15.75" customHeight="1" x14ac:dyDescent="0.15"/>
    <row r="363" spans="9:9" ht="15.75" customHeight="1" x14ac:dyDescent="0.15"/>
    <row r="364" spans="9:9" ht="15.75" customHeight="1" x14ac:dyDescent="0.15"/>
    <row r="365" spans="9:9" ht="15.75" customHeight="1" x14ac:dyDescent="0.15">
      <c r="I365" s="121"/>
    </row>
    <row r="366" spans="9:9" ht="15.75" customHeight="1" x14ac:dyDescent="0.15"/>
    <row r="367" spans="9:9" ht="15.75" customHeight="1" x14ac:dyDescent="0.15"/>
    <row r="368" spans="9:9" ht="15.75" customHeight="1" x14ac:dyDescent="0.15"/>
    <row r="369" spans="9:9" ht="15.75" customHeight="1" x14ac:dyDescent="0.15"/>
    <row r="370" spans="9:9" ht="15.75" customHeight="1" x14ac:dyDescent="0.15"/>
    <row r="371" spans="9:9" ht="15.75" customHeight="1" x14ac:dyDescent="0.15">
      <c r="I371" s="121"/>
    </row>
    <row r="372" spans="9:9" ht="15.75" customHeight="1" x14ac:dyDescent="0.15"/>
    <row r="373" spans="9:9" ht="15.75" customHeight="1" x14ac:dyDescent="0.15"/>
    <row r="374" spans="9:9" ht="15.75" customHeight="1" x14ac:dyDescent="0.15"/>
    <row r="375" spans="9:9" ht="15.75" customHeight="1" x14ac:dyDescent="0.15"/>
    <row r="376" spans="9:9" ht="15.75" customHeight="1" x14ac:dyDescent="0.15"/>
    <row r="377" spans="9:9" ht="15.75" customHeight="1" x14ac:dyDescent="0.15">
      <c r="I377" s="121"/>
    </row>
    <row r="378" spans="9:9" ht="15.75" customHeight="1" x14ac:dyDescent="0.15"/>
    <row r="379" spans="9:9" ht="15.75" customHeight="1" x14ac:dyDescent="0.15"/>
    <row r="380" spans="9:9" ht="15.75" customHeight="1" x14ac:dyDescent="0.15"/>
    <row r="381" spans="9:9" ht="15.75" customHeight="1" x14ac:dyDescent="0.15"/>
    <row r="382" spans="9:9" ht="15.75" customHeight="1" x14ac:dyDescent="0.15"/>
    <row r="383" spans="9:9" ht="15.75" customHeight="1" x14ac:dyDescent="0.15">
      <c r="I383" s="121"/>
    </row>
    <row r="384" spans="9:9" ht="15.75" customHeight="1" x14ac:dyDescent="0.15"/>
    <row r="385" spans="9:9" ht="15.75" customHeight="1" x14ac:dyDescent="0.15"/>
    <row r="386" spans="9:9" ht="15.75" customHeight="1" x14ac:dyDescent="0.15"/>
    <row r="387" spans="9:9" ht="15.75" customHeight="1" x14ac:dyDescent="0.15"/>
    <row r="388" spans="9:9" ht="15.75" customHeight="1" x14ac:dyDescent="0.15"/>
    <row r="389" spans="9:9" ht="15.75" customHeight="1" x14ac:dyDescent="0.15">
      <c r="I389" s="121"/>
    </row>
    <row r="390" spans="9:9" ht="15.75" customHeight="1" x14ac:dyDescent="0.15"/>
    <row r="391" spans="9:9" ht="15.75" customHeight="1" x14ac:dyDescent="0.15"/>
    <row r="392" spans="9:9" ht="15.75" customHeight="1" x14ac:dyDescent="0.15"/>
    <row r="393" spans="9:9" ht="15.75" customHeight="1" x14ac:dyDescent="0.15"/>
    <row r="394" spans="9:9" ht="15.75" customHeight="1" x14ac:dyDescent="0.15"/>
    <row r="395" spans="9:9" ht="15.75" customHeight="1" x14ac:dyDescent="0.15">
      <c r="I395" s="121"/>
    </row>
    <row r="396" spans="9:9" ht="15.75" customHeight="1" x14ac:dyDescent="0.15"/>
    <row r="397" spans="9:9" ht="15.75" customHeight="1" x14ac:dyDescent="0.15"/>
    <row r="398" spans="9:9" ht="15.75" customHeight="1" x14ac:dyDescent="0.15"/>
    <row r="399" spans="9:9" ht="15.75" customHeight="1" x14ac:dyDescent="0.15"/>
    <row r="400" spans="9:9" ht="15.75" customHeight="1" x14ac:dyDescent="0.15"/>
    <row r="401" spans="9:9" ht="15.75" customHeight="1" x14ac:dyDescent="0.15">
      <c r="I401" s="121"/>
    </row>
    <row r="402" spans="9:9" ht="15.75" customHeight="1" x14ac:dyDescent="0.15"/>
    <row r="403" spans="9:9" ht="15.75" customHeight="1" x14ac:dyDescent="0.15"/>
    <row r="404" spans="9:9" ht="15.75" customHeight="1" x14ac:dyDescent="0.15"/>
    <row r="405" spans="9:9" ht="15.75" customHeight="1" x14ac:dyDescent="0.15"/>
    <row r="406" spans="9:9" ht="15.75" customHeight="1" x14ac:dyDescent="0.15"/>
    <row r="407" spans="9:9" ht="15.75" customHeight="1" x14ac:dyDescent="0.15">
      <c r="I407" s="121"/>
    </row>
    <row r="408" spans="9:9" ht="15.75" customHeight="1" x14ac:dyDescent="0.15"/>
    <row r="409" spans="9:9" ht="15.75" customHeight="1" x14ac:dyDescent="0.15"/>
    <row r="410" spans="9:9" ht="15.75" customHeight="1" x14ac:dyDescent="0.15"/>
    <row r="411" spans="9:9" ht="15.75" customHeight="1" x14ac:dyDescent="0.15"/>
    <row r="412" spans="9:9" ht="15.75" customHeight="1" x14ac:dyDescent="0.15"/>
    <row r="413" spans="9:9" ht="15.75" customHeight="1" x14ac:dyDescent="0.15">
      <c r="I413" s="121"/>
    </row>
    <row r="414" spans="9:9" ht="15.75" customHeight="1" x14ac:dyDescent="0.15"/>
    <row r="415" spans="9:9" ht="15.75" customHeight="1" x14ac:dyDescent="0.15"/>
    <row r="416" spans="9:9" ht="15.75" customHeight="1" x14ac:dyDescent="0.15"/>
    <row r="417" spans="9:9" ht="15.75" customHeight="1" x14ac:dyDescent="0.15"/>
    <row r="418" spans="9:9" ht="15.75" customHeight="1" x14ac:dyDescent="0.15"/>
    <row r="419" spans="9:9" ht="15.75" customHeight="1" x14ac:dyDescent="0.15">
      <c r="I419" s="121"/>
    </row>
    <row r="420" spans="9:9" ht="15.75" customHeight="1" x14ac:dyDescent="0.15"/>
    <row r="421" spans="9:9" ht="15.75" customHeight="1" x14ac:dyDescent="0.15"/>
    <row r="422" spans="9:9" ht="15.75" customHeight="1" x14ac:dyDescent="0.15"/>
    <row r="423" spans="9:9" ht="15.75" customHeight="1" x14ac:dyDescent="0.15"/>
    <row r="424" spans="9:9" ht="15.75" customHeight="1" x14ac:dyDescent="0.15"/>
    <row r="425" spans="9:9" ht="15.75" customHeight="1" x14ac:dyDescent="0.15">
      <c r="I425" s="121"/>
    </row>
    <row r="426" spans="9:9" ht="15.75" customHeight="1" x14ac:dyDescent="0.15"/>
    <row r="427" spans="9:9" ht="15.75" customHeight="1" x14ac:dyDescent="0.15"/>
    <row r="428" spans="9:9" ht="15.75" customHeight="1" x14ac:dyDescent="0.15"/>
    <row r="429" spans="9:9" ht="15.75" customHeight="1" x14ac:dyDescent="0.15"/>
    <row r="430" spans="9:9" ht="15.75" customHeight="1" x14ac:dyDescent="0.15"/>
    <row r="431" spans="9:9" ht="15.75" customHeight="1" x14ac:dyDescent="0.15">
      <c r="I431" s="121"/>
    </row>
    <row r="432" spans="9:9" ht="15.75" customHeight="1" x14ac:dyDescent="0.15"/>
    <row r="433" spans="9:9" ht="15.75" customHeight="1" x14ac:dyDescent="0.15"/>
    <row r="434" spans="9:9" ht="15.75" customHeight="1" x14ac:dyDescent="0.15"/>
    <row r="435" spans="9:9" ht="15.75" customHeight="1" x14ac:dyDescent="0.15"/>
    <row r="436" spans="9:9" ht="15.75" customHeight="1" x14ac:dyDescent="0.15"/>
    <row r="437" spans="9:9" ht="15.75" customHeight="1" x14ac:dyDescent="0.15">
      <c r="I437" s="121"/>
    </row>
    <row r="438" spans="9:9" ht="15.75" customHeight="1" x14ac:dyDescent="0.15"/>
    <row r="439" spans="9:9" ht="15.75" customHeight="1" x14ac:dyDescent="0.15"/>
    <row r="440" spans="9:9" ht="15.75" customHeight="1" x14ac:dyDescent="0.15"/>
    <row r="441" spans="9:9" ht="15.75" customHeight="1" x14ac:dyDescent="0.15"/>
    <row r="442" spans="9:9" ht="15.75" customHeight="1" x14ac:dyDescent="0.15"/>
    <row r="443" spans="9:9" ht="15.75" customHeight="1" x14ac:dyDescent="0.15">
      <c r="I443" s="121"/>
    </row>
    <row r="444" spans="9:9" ht="15.75" customHeight="1" x14ac:dyDescent="0.15"/>
    <row r="445" spans="9:9" ht="15.75" customHeight="1" x14ac:dyDescent="0.15"/>
    <row r="446" spans="9:9" ht="15.75" customHeight="1" x14ac:dyDescent="0.15"/>
    <row r="447" spans="9:9" ht="15.75" customHeight="1" x14ac:dyDescent="0.15"/>
    <row r="448" spans="9:9" ht="15.75" customHeight="1" x14ac:dyDescent="0.15"/>
    <row r="449" spans="9:9" ht="15.75" customHeight="1" x14ac:dyDescent="0.15">
      <c r="I449" s="121"/>
    </row>
    <row r="450" spans="9:9" ht="15.75" customHeight="1" x14ac:dyDescent="0.15"/>
    <row r="451" spans="9:9" ht="15.75" customHeight="1" x14ac:dyDescent="0.15"/>
    <row r="452" spans="9:9" ht="15.75" customHeight="1" x14ac:dyDescent="0.15"/>
    <row r="453" spans="9:9" ht="15.75" customHeight="1" x14ac:dyDescent="0.15"/>
    <row r="454" spans="9:9" ht="15.75" customHeight="1" x14ac:dyDescent="0.15"/>
    <row r="455" spans="9:9" ht="15.75" customHeight="1" x14ac:dyDescent="0.15">
      <c r="I455" s="121"/>
    </row>
    <row r="456" spans="9:9" ht="15.75" customHeight="1" x14ac:dyDescent="0.15"/>
    <row r="457" spans="9:9" ht="15.75" customHeight="1" x14ac:dyDescent="0.15"/>
    <row r="458" spans="9:9" ht="15.75" customHeight="1" x14ac:dyDescent="0.15"/>
    <row r="459" spans="9:9" ht="15.75" customHeight="1" x14ac:dyDescent="0.15"/>
    <row r="460" spans="9:9" ht="15.75" customHeight="1" x14ac:dyDescent="0.15"/>
    <row r="461" spans="9:9" ht="15.75" customHeight="1" x14ac:dyDescent="0.15">
      <c r="I461" s="121"/>
    </row>
    <row r="462" spans="9:9" ht="15.75" customHeight="1" x14ac:dyDescent="0.15"/>
    <row r="463" spans="9:9" ht="15.75" customHeight="1" x14ac:dyDescent="0.15"/>
    <row r="464" spans="9:9" ht="15.75" customHeight="1" x14ac:dyDescent="0.15"/>
    <row r="465" spans="9:9" ht="15.75" customHeight="1" x14ac:dyDescent="0.15"/>
    <row r="466" spans="9:9" ht="15.75" customHeight="1" x14ac:dyDescent="0.15"/>
    <row r="467" spans="9:9" ht="15.75" customHeight="1" x14ac:dyDescent="0.15">
      <c r="I467" s="121"/>
    </row>
    <row r="468" spans="9:9" ht="15.75" customHeight="1" x14ac:dyDescent="0.15"/>
    <row r="469" spans="9:9" ht="15.75" customHeight="1" x14ac:dyDescent="0.15"/>
    <row r="470" spans="9:9" ht="15.75" customHeight="1" x14ac:dyDescent="0.15"/>
    <row r="471" spans="9:9" ht="15.75" customHeight="1" x14ac:dyDescent="0.15"/>
    <row r="472" spans="9:9" ht="15.75" customHeight="1" x14ac:dyDescent="0.15"/>
    <row r="473" spans="9:9" ht="15.75" customHeight="1" x14ac:dyDescent="0.15">
      <c r="I473" s="121"/>
    </row>
    <row r="474" spans="9:9" ht="15.75" customHeight="1" x14ac:dyDescent="0.15"/>
    <row r="475" spans="9:9" ht="15.75" customHeight="1" x14ac:dyDescent="0.15"/>
    <row r="476" spans="9:9" ht="15.75" customHeight="1" x14ac:dyDescent="0.15"/>
    <row r="477" spans="9:9" ht="15.75" customHeight="1" x14ac:dyDescent="0.15"/>
    <row r="478" spans="9:9" ht="15.75" customHeight="1" x14ac:dyDescent="0.15"/>
    <row r="479" spans="9:9" ht="15.75" customHeight="1" x14ac:dyDescent="0.15">
      <c r="I479" s="121"/>
    </row>
    <row r="480" spans="9:9" ht="15.75" customHeight="1" x14ac:dyDescent="0.15"/>
    <row r="481" spans="9:9" ht="15.75" customHeight="1" x14ac:dyDescent="0.15"/>
    <row r="482" spans="9:9" ht="15.75" customHeight="1" x14ac:dyDescent="0.15"/>
    <row r="483" spans="9:9" ht="15.75" customHeight="1" x14ac:dyDescent="0.15"/>
    <row r="484" spans="9:9" ht="15.75" customHeight="1" x14ac:dyDescent="0.15"/>
    <row r="485" spans="9:9" ht="15.75" customHeight="1" x14ac:dyDescent="0.15">
      <c r="I485" s="121"/>
    </row>
    <row r="486" spans="9:9" ht="15.75" customHeight="1" x14ac:dyDescent="0.15"/>
    <row r="487" spans="9:9" ht="15.75" customHeight="1" x14ac:dyDescent="0.15"/>
    <row r="488" spans="9:9" ht="15.75" customHeight="1" x14ac:dyDescent="0.15"/>
    <row r="489" spans="9:9" ht="15.75" customHeight="1" x14ac:dyDescent="0.15"/>
    <row r="490" spans="9:9" ht="15.75" customHeight="1" x14ac:dyDescent="0.15"/>
    <row r="491" spans="9:9" ht="15.75" customHeight="1" x14ac:dyDescent="0.15">
      <c r="I491" s="121"/>
    </row>
    <row r="492" spans="9:9" ht="15.75" customHeight="1" x14ac:dyDescent="0.15"/>
    <row r="493" spans="9:9" ht="15.75" customHeight="1" x14ac:dyDescent="0.15"/>
    <row r="494" spans="9:9" ht="15.75" customHeight="1" x14ac:dyDescent="0.15"/>
    <row r="495" spans="9:9" ht="15.75" customHeight="1" x14ac:dyDescent="0.15"/>
    <row r="496" spans="9:9" ht="15.75" customHeight="1" x14ac:dyDescent="0.15"/>
    <row r="497" spans="9:9" ht="15.75" customHeight="1" x14ac:dyDescent="0.15">
      <c r="I497" s="121"/>
    </row>
    <row r="498" spans="9:9" ht="15.75" customHeight="1" x14ac:dyDescent="0.15"/>
    <row r="499" spans="9:9" ht="15.75" customHeight="1" x14ac:dyDescent="0.15"/>
    <row r="500" spans="9:9" ht="15.75" customHeight="1" x14ac:dyDescent="0.15"/>
    <row r="501" spans="9:9" ht="15.75" customHeight="1" x14ac:dyDescent="0.15"/>
    <row r="502" spans="9:9" ht="15.75" customHeight="1" x14ac:dyDescent="0.15"/>
    <row r="503" spans="9:9" ht="15.75" customHeight="1" x14ac:dyDescent="0.15">
      <c r="I503" s="121"/>
    </row>
    <row r="504" spans="9:9" ht="15.75" customHeight="1" x14ac:dyDescent="0.15"/>
    <row r="505" spans="9:9" ht="15.75" customHeight="1" x14ac:dyDescent="0.15"/>
    <row r="506" spans="9:9" ht="15.75" customHeight="1" x14ac:dyDescent="0.15"/>
    <row r="507" spans="9:9" ht="15.75" customHeight="1" x14ac:dyDescent="0.15"/>
    <row r="508" spans="9:9" ht="15.75" customHeight="1" x14ac:dyDescent="0.15"/>
    <row r="509" spans="9:9" ht="15.75" customHeight="1" x14ac:dyDescent="0.15">
      <c r="I509" s="121"/>
    </row>
    <row r="510" spans="9:9" ht="15.75" customHeight="1" x14ac:dyDescent="0.15"/>
    <row r="511" spans="9:9" ht="15.75" customHeight="1" x14ac:dyDescent="0.15"/>
    <row r="512" spans="9:9" ht="15.75" customHeight="1" x14ac:dyDescent="0.15"/>
    <row r="513" spans="9:9" ht="15.75" customHeight="1" x14ac:dyDescent="0.15"/>
    <row r="514" spans="9:9" ht="15.75" customHeight="1" x14ac:dyDescent="0.15"/>
    <row r="515" spans="9:9" ht="15.75" customHeight="1" x14ac:dyDescent="0.15">
      <c r="I515" s="121"/>
    </row>
    <row r="516" spans="9:9" ht="15.75" customHeight="1" x14ac:dyDescent="0.15"/>
    <row r="517" spans="9:9" ht="15.75" customHeight="1" x14ac:dyDescent="0.15"/>
    <row r="518" spans="9:9" ht="15.75" customHeight="1" x14ac:dyDescent="0.15"/>
    <row r="519" spans="9:9" ht="15.75" customHeight="1" x14ac:dyDescent="0.15"/>
    <row r="520" spans="9:9" ht="15.75" customHeight="1" x14ac:dyDescent="0.15"/>
    <row r="521" spans="9:9" ht="15.75" customHeight="1" x14ac:dyDescent="0.15">
      <c r="I521" s="121"/>
    </row>
    <row r="522" spans="9:9" ht="15.75" customHeight="1" x14ac:dyDescent="0.15"/>
    <row r="523" spans="9:9" ht="15.75" customHeight="1" x14ac:dyDescent="0.15"/>
    <row r="524" spans="9:9" ht="15.75" customHeight="1" x14ac:dyDescent="0.15"/>
    <row r="525" spans="9:9" ht="15.75" customHeight="1" x14ac:dyDescent="0.15"/>
    <row r="526" spans="9:9" ht="15.75" customHeight="1" x14ac:dyDescent="0.15"/>
    <row r="527" spans="9:9" ht="15.75" customHeight="1" x14ac:dyDescent="0.15">
      <c r="I527" s="121"/>
    </row>
    <row r="528" spans="9:9" ht="15.75" customHeight="1" x14ac:dyDescent="0.15"/>
    <row r="529" spans="9:9" ht="15.75" customHeight="1" x14ac:dyDescent="0.15"/>
    <row r="530" spans="9:9" ht="15.75" customHeight="1" x14ac:dyDescent="0.15"/>
    <row r="531" spans="9:9" ht="15.75" customHeight="1" x14ac:dyDescent="0.15"/>
    <row r="532" spans="9:9" ht="15.75" customHeight="1" x14ac:dyDescent="0.15"/>
    <row r="533" spans="9:9" ht="15.75" customHeight="1" x14ac:dyDescent="0.15">
      <c r="I533" s="121"/>
    </row>
    <row r="534" spans="9:9" ht="15.75" customHeight="1" x14ac:dyDescent="0.15"/>
    <row r="535" spans="9:9" ht="15.75" customHeight="1" x14ac:dyDescent="0.15"/>
    <row r="536" spans="9:9" ht="15.75" customHeight="1" x14ac:dyDescent="0.15"/>
    <row r="537" spans="9:9" ht="15.75" customHeight="1" x14ac:dyDescent="0.15"/>
    <row r="538" spans="9:9" ht="15.75" customHeight="1" x14ac:dyDescent="0.15"/>
    <row r="539" spans="9:9" ht="15.75" customHeight="1" x14ac:dyDescent="0.15">
      <c r="I539" s="121"/>
    </row>
    <row r="540" spans="9:9" ht="15.75" customHeight="1" x14ac:dyDescent="0.15"/>
    <row r="541" spans="9:9" ht="15.75" customHeight="1" x14ac:dyDescent="0.15"/>
    <row r="542" spans="9:9" ht="15.75" customHeight="1" x14ac:dyDescent="0.15"/>
    <row r="543" spans="9:9" ht="15.75" customHeight="1" x14ac:dyDescent="0.15"/>
    <row r="544" spans="9:9" ht="15.75" customHeight="1" x14ac:dyDescent="0.15"/>
    <row r="545" spans="9:9" ht="15.75" customHeight="1" x14ac:dyDescent="0.15">
      <c r="I545" s="121"/>
    </row>
    <row r="546" spans="9:9" ht="15.75" customHeight="1" x14ac:dyDescent="0.15"/>
    <row r="547" spans="9:9" ht="15.75" customHeight="1" x14ac:dyDescent="0.15"/>
    <row r="548" spans="9:9" ht="15.75" customHeight="1" x14ac:dyDescent="0.15"/>
    <row r="549" spans="9:9" ht="15.75" customHeight="1" x14ac:dyDescent="0.15"/>
    <row r="550" spans="9:9" ht="15.75" customHeight="1" x14ac:dyDescent="0.15"/>
    <row r="551" spans="9:9" ht="15.75" customHeight="1" x14ac:dyDescent="0.15">
      <c r="I551" s="121"/>
    </row>
    <row r="552" spans="9:9" ht="15.75" customHeight="1" x14ac:dyDescent="0.15"/>
    <row r="553" spans="9:9" ht="15.75" customHeight="1" x14ac:dyDescent="0.15"/>
    <row r="554" spans="9:9" ht="15.75" customHeight="1" x14ac:dyDescent="0.15"/>
    <row r="555" spans="9:9" ht="15.75" customHeight="1" x14ac:dyDescent="0.15"/>
    <row r="556" spans="9:9" ht="15.75" customHeight="1" x14ac:dyDescent="0.15"/>
    <row r="557" spans="9:9" ht="15.75" customHeight="1" x14ac:dyDescent="0.15">
      <c r="I557" s="121"/>
    </row>
    <row r="558" spans="9:9" ht="15.75" customHeight="1" x14ac:dyDescent="0.15"/>
    <row r="559" spans="9:9" ht="15.75" customHeight="1" x14ac:dyDescent="0.15"/>
    <row r="560" spans="9:9" ht="15.75" customHeight="1" x14ac:dyDescent="0.15"/>
    <row r="561" spans="9:9" ht="15.75" customHeight="1" x14ac:dyDescent="0.15"/>
    <row r="562" spans="9:9" ht="15.75" customHeight="1" x14ac:dyDescent="0.15"/>
    <row r="563" spans="9:9" ht="15.75" customHeight="1" x14ac:dyDescent="0.15">
      <c r="I563" s="121"/>
    </row>
    <row r="564" spans="9:9" ht="15.75" customHeight="1" x14ac:dyDescent="0.15"/>
    <row r="565" spans="9:9" ht="15.75" customHeight="1" x14ac:dyDescent="0.15"/>
    <row r="566" spans="9:9" ht="15.75" customHeight="1" x14ac:dyDescent="0.15"/>
    <row r="567" spans="9:9" ht="15.75" customHeight="1" x14ac:dyDescent="0.15"/>
    <row r="568" spans="9:9" ht="15.75" customHeight="1" x14ac:dyDescent="0.15"/>
    <row r="569" spans="9:9" ht="15.75" customHeight="1" x14ac:dyDescent="0.15">
      <c r="I569" s="121"/>
    </row>
    <row r="570" spans="9:9" ht="15.75" customHeight="1" x14ac:dyDescent="0.15"/>
    <row r="571" spans="9:9" ht="15.75" customHeight="1" x14ac:dyDescent="0.15"/>
    <row r="572" spans="9:9" ht="15.75" customHeight="1" x14ac:dyDescent="0.15"/>
    <row r="573" spans="9:9" ht="15.75" customHeight="1" x14ac:dyDescent="0.15"/>
    <row r="574" spans="9:9" ht="15.75" customHeight="1" x14ac:dyDescent="0.15"/>
    <row r="575" spans="9:9" ht="15.75" customHeight="1" x14ac:dyDescent="0.15">
      <c r="I575" s="121"/>
    </row>
    <row r="576" spans="9:9" ht="15.75" customHeight="1" x14ac:dyDescent="0.15"/>
    <row r="577" spans="9:9" ht="15.75" customHeight="1" x14ac:dyDescent="0.15"/>
    <row r="578" spans="9:9" ht="15.75" customHeight="1" x14ac:dyDescent="0.15"/>
    <row r="579" spans="9:9" ht="15.75" customHeight="1" x14ac:dyDescent="0.15"/>
    <row r="580" spans="9:9" ht="15.75" customHeight="1" x14ac:dyDescent="0.15"/>
    <row r="581" spans="9:9" ht="15.75" customHeight="1" x14ac:dyDescent="0.15">
      <c r="I581" s="121"/>
    </row>
    <row r="582" spans="9:9" ht="15.75" customHeight="1" x14ac:dyDescent="0.15"/>
    <row r="583" spans="9:9" ht="15.75" customHeight="1" x14ac:dyDescent="0.15"/>
    <row r="584" spans="9:9" ht="15.75" customHeight="1" x14ac:dyDescent="0.15"/>
    <row r="585" spans="9:9" ht="15.75" customHeight="1" x14ac:dyDescent="0.15"/>
    <row r="586" spans="9:9" ht="15.75" customHeight="1" x14ac:dyDescent="0.15"/>
    <row r="587" spans="9:9" ht="15.75" customHeight="1" x14ac:dyDescent="0.15">
      <c r="I587" s="121"/>
    </row>
    <row r="588" spans="9:9" ht="15.75" customHeight="1" x14ac:dyDescent="0.15"/>
    <row r="589" spans="9:9" ht="15.75" customHeight="1" x14ac:dyDescent="0.15"/>
    <row r="590" spans="9:9" ht="15.75" customHeight="1" x14ac:dyDescent="0.15"/>
    <row r="591" spans="9:9" ht="15.75" customHeight="1" x14ac:dyDescent="0.15"/>
    <row r="592" spans="9:9" ht="15.75" customHeight="1" x14ac:dyDescent="0.15"/>
    <row r="593" spans="9:9" ht="15.75" customHeight="1" x14ac:dyDescent="0.15">
      <c r="I593" s="121"/>
    </row>
    <row r="594" spans="9:9" ht="15.75" customHeight="1" x14ac:dyDescent="0.15"/>
    <row r="595" spans="9:9" ht="15.75" customHeight="1" x14ac:dyDescent="0.15"/>
    <row r="596" spans="9:9" ht="15.75" customHeight="1" x14ac:dyDescent="0.15"/>
    <row r="597" spans="9:9" ht="15.75" customHeight="1" x14ac:dyDescent="0.15"/>
    <row r="598" spans="9:9" ht="15.75" customHeight="1" x14ac:dyDescent="0.15"/>
    <row r="599" spans="9:9" ht="15.75" customHeight="1" x14ac:dyDescent="0.15">
      <c r="I599" s="121"/>
    </row>
    <row r="600" spans="9:9" ht="15.75" customHeight="1" x14ac:dyDescent="0.15"/>
    <row r="601" spans="9:9" ht="15.75" customHeight="1" x14ac:dyDescent="0.15"/>
    <row r="602" spans="9:9" ht="15.75" customHeight="1" x14ac:dyDescent="0.15"/>
    <row r="603" spans="9:9" ht="15.75" customHeight="1" x14ac:dyDescent="0.15"/>
    <row r="604" spans="9:9" ht="15.75" customHeight="1" x14ac:dyDescent="0.15"/>
    <row r="605" spans="9:9" ht="15.75" customHeight="1" x14ac:dyDescent="0.15">
      <c r="I605" s="121"/>
    </row>
    <row r="606" spans="9:9" ht="15.75" customHeight="1" x14ac:dyDescent="0.15"/>
    <row r="607" spans="9:9" ht="15.75" customHeight="1" x14ac:dyDescent="0.15"/>
    <row r="608" spans="9:9" ht="15.75" customHeight="1" x14ac:dyDescent="0.15"/>
    <row r="609" spans="9:9" ht="15.75" customHeight="1" x14ac:dyDescent="0.15"/>
    <row r="610" spans="9:9" ht="15.75" customHeight="1" x14ac:dyDescent="0.15"/>
    <row r="611" spans="9:9" ht="15.75" customHeight="1" x14ac:dyDescent="0.15">
      <c r="I611" s="121"/>
    </row>
    <row r="612" spans="9:9" ht="15.75" customHeight="1" x14ac:dyDescent="0.15"/>
    <row r="613" spans="9:9" ht="15.75" customHeight="1" x14ac:dyDescent="0.15"/>
    <row r="614" spans="9:9" ht="15.75" customHeight="1" x14ac:dyDescent="0.15"/>
    <row r="615" spans="9:9" ht="15.75" customHeight="1" x14ac:dyDescent="0.15"/>
    <row r="616" spans="9:9" ht="15.75" customHeight="1" x14ac:dyDescent="0.15"/>
    <row r="617" spans="9:9" ht="15.75" customHeight="1" x14ac:dyDescent="0.15">
      <c r="I617" s="121"/>
    </row>
    <row r="618" spans="9:9" ht="15.75" customHeight="1" x14ac:dyDescent="0.15"/>
    <row r="619" spans="9:9" ht="15.75" customHeight="1" x14ac:dyDescent="0.15"/>
    <row r="620" spans="9:9" ht="15.75" customHeight="1" x14ac:dyDescent="0.15"/>
    <row r="621" spans="9:9" ht="15.75" customHeight="1" x14ac:dyDescent="0.15"/>
    <row r="622" spans="9:9" ht="15.75" customHeight="1" x14ac:dyDescent="0.15"/>
    <row r="623" spans="9:9" ht="15.75" customHeight="1" x14ac:dyDescent="0.15">
      <c r="I623" s="121"/>
    </row>
    <row r="624" spans="9:9" ht="15.75" customHeight="1" x14ac:dyDescent="0.15"/>
    <row r="625" spans="9:9" ht="15.75" customHeight="1" x14ac:dyDescent="0.15"/>
    <row r="626" spans="9:9" ht="15.75" customHeight="1" x14ac:dyDescent="0.15"/>
    <row r="627" spans="9:9" ht="15.75" customHeight="1" x14ac:dyDescent="0.15"/>
    <row r="628" spans="9:9" ht="15.75" customHeight="1" x14ac:dyDescent="0.15"/>
    <row r="629" spans="9:9" ht="15.75" customHeight="1" x14ac:dyDescent="0.15">
      <c r="I629" s="121"/>
    </row>
    <row r="630" spans="9:9" ht="15.75" customHeight="1" x14ac:dyDescent="0.15"/>
    <row r="631" spans="9:9" ht="15.75" customHeight="1" x14ac:dyDescent="0.15"/>
    <row r="632" spans="9:9" ht="15.75" customHeight="1" x14ac:dyDescent="0.15"/>
    <row r="633" spans="9:9" ht="15.75" customHeight="1" x14ac:dyDescent="0.15"/>
    <row r="634" spans="9:9" ht="15.75" customHeight="1" x14ac:dyDescent="0.15"/>
    <row r="635" spans="9:9" ht="15.75" customHeight="1" x14ac:dyDescent="0.15">
      <c r="I635" s="121"/>
    </row>
    <row r="636" spans="9:9" ht="15.75" customHeight="1" x14ac:dyDescent="0.15"/>
    <row r="637" spans="9:9" ht="15.75" customHeight="1" x14ac:dyDescent="0.15"/>
    <row r="638" spans="9:9" ht="15.75" customHeight="1" x14ac:dyDescent="0.15"/>
    <row r="639" spans="9:9" ht="15.75" customHeight="1" x14ac:dyDescent="0.15"/>
    <row r="640" spans="9:9" ht="15.75" customHeight="1" x14ac:dyDescent="0.15"/>
    <row r="641" spans="9:9" ht="15.75" customHeight="1" x14ac:dyDescent="0.15">
      <c r="I641" s="121"/>
    </row>
    <row r="642" spans="9:9" ht="15.75" customHeight="1" x14ac:dyDescent="0.15"/>
    <row r="643" spans="9:9" ht="15.75" customHeight="1" x14ac:dyDescent="0.15"/>
    <row r="644" spans="9:9" ht="15.75" customHeight="1" x14ac:dyDescent="0.15"/>
    <row r="645" spans="9:9" ht="15.75" customHeight="1" x14ac:dyDescent="0.15"/>
    <row r="646" spans="9:9" ht="15.75" customHeight="1" x14ac:dyDescent="0.15">
      <c r="I646" s="121"/>
    </row>
    <row r="647" spans="9:9" ht="15.75" customHeight="1" x14ac:dyDescent="0.15"/>
    <row r="648" spans="9:9" ht="15.75" customHeight="1" x14ac:dyDescent="0.15"/>
    <row r="649" spans="9:9" ht="15.75" customHeight="1" x14ac:dyDescent="0.15"/>
    <row r="650" spans="9:9" ht="15.75" customHeight="1" x14ac:dyDescent="0.15"/>
    <row r="651" spans="9:9" ht="15.75" customHeight="1" x14ac:dyDescent="0.15">
      <c r="I651" s="121"/>
    </row>
    <row r="652" spans="9:9" ht="15.75" customHeight="1" x14ac:dyDescent="0.15"/>
    <row r="653" spans="9:9" ht="15.75" customHeight="1" x14ac:dyDescent="0.15"/>
    <row r="654" spans="9:9" ht="15.75" customHeight="1" x14ac:dyDescent="0.15"/>
    <row r="655" spans="9:9" ht="15.75" customHeight="1" x14ac:dyDescent="0.15"/>
    <row r="656" spans="9:9" ht="15.75" customHeight="1" x14ac:dyDescent="0.15">
      <c r="I656" s="121"/>
    </row>
    <row r="657" spans="9:9" ht="15.75" customHeight="1" x14ac:dyDescent="0.15"/>
    <row r="658" spans="9:9" ht="15.75" customHeight="1" x14ac:dyDescent="0.15"/>
    <row r="659" spans="9:9" ht="15.75" customHeight="1" x14ac:dyDescent="0.15"/>
    <row r="660" spans="9:9" ht="15.75" customHeight="1" x14ac:dyDescent="0.15"/>
    <row r="661" spans="9:9" ht="15.75" customHeight="1" x14ac:dyDescent="0.15">
      <c r="I661" s="121"/>
    </row>
    <row r="662" spans="9:9" ht="15.75" customHeight="1" x14ac:dyDescent="0.15"/>
    <row r="663" spans="9:9" ht="15.75" customHeight="1" x14ac:dyDescent="0.15"/>
    <row r="664" spans="9:9" ht="15.75" customHeight="1" x14ac:dyDescent="0.15"/>
    <row r="665" spans="9:9" ht="15.75" customHeight="1" x14ac:dyDescent="0.15"/>
    <row r="666" spans="9:9" ht="15.75" customHeight="1" x14ac:dyDescent="0.15">
      <c r="I666" s="121"/>
    </row>
    <row r="667" spans="9:9" ht="15.75" customHeight="1" x14ac:dyDescent="0.15"/>
    <row r="668" spans="9:9" ht="15.75" customHeight="1" x14ac:dyDescent="0.15"/>
    <row r="669" spans="9:9" ht="15.75" customHeight="1" x14ac:dyDescent="0.15"/>
    <row r="670" spans="9:9" ht="15.75" customHeight="1" x14ac:dyDescent="0.15"/>
    <row r="671" spans="9:9" ht="15.75" customHeight="1" x14ac:dyDescent="0.15">
      <c r="I671" s="121"/>
    </row>
    <row r="672" spans="9:9" ht="15.75" customHeight="1" x14ac:dyDescent="0.15"/>
    <row r="673" spans="9:9" ht="15.75" customHeight="1" x14ac:dyDescent="0.15"/>
    <row r="674" spans="9:9" ht="15.75" customHeight="1" x14ac:dyDescent="0.15"/>
    <row r="675" spans="9:9" ht="15.75" customHeight="1" x14ac:dyDescent="0.15"/>
    <row r="676" spans="9:9" ht="15.75" customHeight="1" x14ac:dyDescent="0.15">
      <c r="I676" s="121"/>
    </row>
    <row r="677" spans="9:9" ht="15.75" customHeight="1" x14ac:dyDescent="0.15"/>
    <row r="678" spans="9:9" ht="15.75" customHeight="1" x14ac:dyDescent="0.15"/>
    <row r="679" spans="9:9" ht="15.75" customHeight="1" x14ac:dyDescent="0.15"/>
    <row r="680" spans="9:9" ht="15.75" customHeight="1" x14ac:dyDescent="0.15"/>
    <row r="681" spans="9:9" ht="15.75" customHeight="1" x14ac:dyDescent="0.15">
      <c r="I681" s="121"/>
    </row>
    <row r="682" spans="9:9" ht="15.75" customHeight="1" x14ac:dyDescent="0.15"/>
    <row r="683" spans="9:9" ht="15.75" customHeight="1" x14ac:dyDescent="0.15"/>
    <row r="684" spans="9:9" ht="15.75" customHeight="1" x14ac:dyDescent="0.15"/>
    <row r="685" spans="9:9" ht="15.75" customHeight="1" x14ac:dyDescent="0.15"/>
    <row r="686" spans="9:9" ht="15.75" customHeight="1" x14ac:dyDescent="0.15">
      <c r="I686" s="121"/>
    </row>
    <row r="687" spans="9:9" ht="15.75" customHeight="1" x14ac:dyDescent="0.15"/>
    <row r="688" spans="9:9" ht="15.75" customHeight="1" x14ac:dyDescent="0.15"/>
    <row r="689" spans="9:9" ht="15.75" customHeight="1" x14ac:dyDescent="0.15"/>
    <row r="690" spans="9:9" ht="15.75" customHeight="1" x14ac:dyDescent="0.15"/>
    <row r="691" spans="9:9" ht="15.75" customHeight="1" x14ac:dyDescent="0.15">
      <c r="I691" s="121"/>
    </row>
    <row r="692" spans="9:9" ht="15.75" customHeight="1" x14ac:dyDescent="0.15"/>
    <row r="693" spans="9:9" ht="15.75" customHeight="1" x14ac:dyDescent="0.15"/>
    <row r="694" spans="9:9" ht="15.75" customHeight="1" x14ac:dyDescent="0.15"/>
    <row r="695" spans="9:9" ht="15.75" customHeight="1" x14ac:dyDescent="0.15"/>
    <row r="696" spans="9:9" ht="15.75" customHeight="1" x14ac:dyDescent="0.15">
      <c r="I696" s="121"/>
    </row>
    <row r="697" spans="9:9" ht="15.75" customHeight="1" x14ac:dyDescent="0.15"/>
    <row r="698" spans="9:9" ht="15.75" customHeight="1" x14ac:dyDescent="0.15"/>
    <row r="699" spans="9:9" ht="15.75" customHeight="1" x14ac:dyDescent="0.15"/>
    <row r="700" spans="9:9" ht="15.75" customHeight="1" x14ac:dyDescent="0.15"/>
    <row r="701" spans="9:9" ht="15.75" customHeight="1" x14ac:dyDescent="0.15">
      <c r="I701" s="121"/>
    </row>
    <row r="702" spans="9:9" ht="15.75" customHeight="1" x14ac:dyDescent="0.15"/>
    <row r="703" spans="9:9" ht="15.75" customHeight="1" x14ac:dyDescent="0.15"/>
    <row r="704" spans="9:9" ht="15.75" customHeight="1" x14ac:dyDescent="0.15"/>
    <row r="705" spans="9:9" ht="15.75" customHeight="1" x14ac:dyDescent="0.15"/>
    <row r="706" spans="9:9" ht="15.75" customHeight="1" x14ac:dyDescent="0.15">
      <c r="I706" s="121"/>
    </row>
    <row r="707" spans="9:9" ht="15.75" customHeight="1" x14ac:dyDescent="0.15"/>
    <row r="708" spans="9:9" ht="15.75" customHeight="1" x14ac:dyDescent="0.15"/>
    <row r="709" spans="9:9" ht="15.75" customHeight="1" x14ac:dyDescent="0.15"/>
    <row r="710" spans="9:9" ht="15.75" customHeight="1" x14ac:dyDescent="0.15"/>
    <row r="711" spans="9:9" ht="15.75" customHeight="1" x14ac:dyDescent="0.15">
      <c r="I711" s="121"/>
    </row>
    <row r="712" spans="9:9" ht="15.75" customHeight="1" x14ac:dyDescent="0.15"/>
    <row r="713" spans="9:9" ht="15.75" customHeight="1" x14ac:dyDescent="0.15"/>
    <row r="714" spans="9:9" ht="15.75" customHeight="1" x14ac:dyDescent="0.15"/>
    <row r="715" spans="9:9" ht="15.75" customHeight="1" x14ac:dyDescent="0.15"/>
    <row r="716" spans="9:9" ht="15.75" customHeight="1" x14ac:dyDescent="0.15">
      <c r="I716" s="121"/>
    </row>
    <row r="717" spans="9:9" ht="15.75" customHeight="1" x14ac:dyDescent="0.15"/>
    <row r="718" spans="9:9" ht="15.75" customHeight="1" x14ac:dyDescent="0.15"/>
    <row r="719" spans="9:9" ht="15.75" customHeight="1" x14ac:dyDescent="0.15"/>
    <row r="720" spans="9:9" ht="15.75" customHeight="1" x14ac:dyDescent="0.15"/>
    <row r="721" spans="9:9" ht="15.75" customHeight="1" x14ac:dyDescent="0.15">
      <c r="I721" s="121"/>
    </row>
    <row r="722" spans="9:9" ht="15.75" customHeight="1" x14ac:dyDescent="0.15"/>
    <row r="723" spans="9:9" ht="15.75" customHeight="1" x14ac:dyDescent="0.15"/>
    <row r="724" spans="9:9" ht="15.75" customHeight="1" x14ac:dyDescent="0.15"/>
    <row r="725" spans="9:9" ht="15.75" customHeight="1" x14ac:dyDescent="0.15"/>
    <row r="726" spans="9:9" ht="15.75" customHeight="1" x14ac:dyDescent="0.15">
      <c r="I726" s="121"/>
    </row>
    <row r="727" spans="9:9" ht="15.75" customHeight="1" x14ac:dyDescent="0.15"/>
    <row r="728" spans="9:9" ht="15.75" customHeight="1" x14ac:dyDescent="0.15"/>
    <row r="729" spans="9:9" ht="15.75" customHeight="1" x14ac:dyDescent="0.15"/>
    <row r="730" spans="9:9" ht="15.75" customHeight="1" x14ac:dyDescent="0.15"/>
    <row r="731" spans="9:9" ht="15.75" customHeight="1" x14ac:dyDescent="0.15">
      <c r="I731" s="121"/>
    </row>
    <row r="732" spans="9:9" ht="15.75" customHeight="1" x14ac:dyDescent="0.15"/>
    <row r="733" spans="9:9" ht="15.75" customHeight="1" x14ac:dyDescent="0.15"/>
    <row r="734" spans="9:9" ht="15.75" customHeight="1" x14ac:dyDescent="0.15"/>
    <row r="735" spans="9:9" ht="15.75" customHeight="1" x14ac:dyDescent="0.15"/>
    <row r="736" spans="9:9" ht="15.75" customHeight="1" x14ac:dyDescent="0.15">
      <c r="I736" s="121"/>
    </row>
    <row r="737" spans="9:9" ht="15.75" customHeight="1" x14ac:dyDescent="0.15"/>
    <row r="738" spans="9:9" ht="15.75" customHeight="1" x14ac:dyDescent="0.15"/>
    <row r="739" spans="9:9" ht="15.75" customHeight="1" x14ac:dyDescent="0.15"/>
    <row r="740" spans="9:9" ht="15.75" customHeight="1" x14ac:dyDescent="0.15"/>
    <row r="741" spans="9:9" ht="15.75" customHeight="1" x14ac:dyDescent="0.15">
      <c r="I741" s="121"/>
    </row>
    <row r="742" spans="9:9" ht="15.75" customHeight="1" x14ac:dyDescent="0.15"/>
    <row r="743" spans="9:9" ht="15.75" customHeight="1" x14ac:dyDescent="0.15"/>
    <row r="744" spans="9:9" ht="15.75" customHeight="1" x14ac:dyDescent="0.15"/>
    <row r="745" spans="9:9" ht="15.75" customHeight="1" x14ac:dyDescent="0.15"/>
    <row r="746" spans="9:9" ht="15.75" customHeight="1" x14ac:dyDescent="0.15">
      <c r="I746" s="121"/>
    </row>
    <row r="747" spans="9:9" ht="15.75" customHeight="1" x14ac:dyDescent="0.15"/>
    <row r="748" spans="9:9" ht="15.75" customHeight="1" x14ac:dyDescent="0.15"/>
    <row r="749" spans="9:9" ht="15.75" customHeight="1" x14ac:dyDescent="0.15"/>
    <row r="750" spans="9:9" ht="15.75" customHeight="1" x14ac:dyDescent="0.15"/>
    <row r="751" spans="9:9" ht="15.75" customHeight="1" x14ac:dyDescent="0.15">
      <c r="I751" s="121"/>
    </row>
    <row r="752" spans="9:9" ht="15.75" customHeight="1" x14ac:dyDescent="0.15"/>
    <row r="753" spans="9:9" ht="15.75" customHeight="1" x14ac:dyDescent="0.15"/>
    <row r="754" spans="9:9" ht="15.75" customHeight="1" x14ac:dyDescent="0.15"/>
    <row r="755" spans="9:9" ht="15.75" customHeight="1" x14ac:dyDescent="0.15"/>
    <row r="756" spans="9:9" ht="15.75" customHeight="1" x14ac:dyDescent="0.15">
      <c r="I756" s="121"/>
    </row>
    <row r="757" spans="9:9" ht="15.75" customHeight="1" x14ac:dyDescent="0.15"/>
    <row r="758" spans="9:9" ht="15.75" customHeight="1" x14ac:dyDescent="0.15"/>
    <row r="759" spans="9:9" ht="15.75" customHeight="1" x14ac:dyDescent="0.15"/>
    <row r="760" spans="9:9" ht="15.75" customHeight="1" x14ac:dyDescent="0.15"/>
    <row r="761" spans="9:9" ht="15.75" customHeight="1" x14ac:dyDescent="0.15">
      <c r="I761" s="121"/>
    </row>
    <row r="762" spans="9:9" ht="15.75" customHeight="1" x14ac:dyDescent="0.15"/>
    <row r="763" spans="9:9" ht="15.75" customHeight="1" x14ac:dyDescent="0.15"/>
    <row r="764" spans="9:9" ht="15.75" customHeight="1" x14ac:dyDescent="0.15"/>
    <row r="765" spans="9:9" ht="15.75" customHeight="1" x14ac:dyDescent="0.15"/>
    <row r="766" spans="9:9" ht="15.75" customHeight="1" x14ac:dyDescent="0.15">
      <c r="I766" s="121"/>
    </row>
    <row r="767" spans="9:9" ht="15.75" customHeight="1" x14ac:dyDescent="0.15"/>
    <row r="768" spans="9:9" ht="15.75" customHeight="1" x14ac:dyDescent="0.15"/>
    <row r="769" spans="9:9" ht="15.75" customHeight="1" x14ac:dyDescent="0.15"/>
    <row r="770" spans="9:9" ht="15.75" customHeight="1" x14ac:dyDescent="0.15"/>
    <row r="771" spans="9:9" ht="15.75" customHeight="1" x14ac:dyDescent="0.15">
      <c r="I771" s="121"/>
    </row>
    <row r="772" spans="9:9" ht="15.75" customHeight="1" x14ac:dyDescent="0.15"/>
    <row r="773" spans="9:9" ht="15.75" customHeight="1" x14ac:dyDescent="0.15"/>
    <row r="774" spans="9:9" ht="15.75" customHeight="1" x14ac:dyDescent="0.15"/>
    <row r="775" spans="9:9" ht="15.75" customHeight="1" x14ac:dyDescent="0.15"/>
    <row r="776" spans="9:9" ht="15.75" customHeight="1" x14ac:dyDescent="0.15">
      <c r="I776" s="121"/>
    </row>
    <row r="777" spans="9:9" ht="15.75" customHeight="1" x14ac:dyDescent="0.15"/>
    <row r="778" spans="9:9" ht="15.75" customHeight="1" x14ac:dyDescent="0.15"/>
    <row r="779" spans="9:9" ht="15.75" customHeight="1" x14ac:dyDescent="0.15"/>
    <row r="780" spans="9:9" ht="15.75" customHeight="1" x14ac:dyDescent="0.15"/>
    <row r="781" spans="9:9" ht="15.75" customHeight="1" x14ac:dyDescent="0.15">
      <c r="I781" s="121"/>
    </row>
    <row r="782" spans="9:9" ht="15.75" customHeight="1" x14ac:dyDescent="0.15"/>
    <row r="783" spans="9:9" ht="15.75" customHeight="1" x14ac:dyDescent="0.15"/>
    <row r="784" spans="9:9" ht="15.75" customHeight="1" x14ac:dyDescent="0.15"/>
    <row r="785" spans="9:9" ht="15.75" customHeight="1" x14ac:dyDescent="0.15"/>
    <row r="786" spans="9:9" ht="15.75" customHeight="1" x14ac:dyDescent="0.15">
      <c r="I786" s="121"/>
    </row>
    <row r="787" spans="9:9" ht="15.75" customHeight="1" x14ac:dyDescent="0.15"/>
    <row r="788" spans="9:9" ht="15.75" customHeight="1" x14ac:dyDescent="0.15"/>
    <row r="789" spans="9:9" ht="15.75" customHeight="1" x14ac:dyDescent="0.15"/>
    <row r="790" spans="9:9" ht="15.75" customHeight="1" x14ac:dyDescent="0.15"/>
    <row r="791" spans="9:9" ht="15.75" customHeight="1" x14ac:dyDescent="0.15">
      <c r="I791" s="121"/>
    </row>
    <row r="792" spans="9:9" ht="15.75" customHeight="1" x14ac:dyDescent="0.15"/>
    <row r="793" spans="9:9" ht="15.75" customHeight="1" x14ac:dyDescent="0.15"/>
    <row r="794" spans="9:9" ht="15.75" customHeight="1" x14ac:dyDescent="0.15"/>
    <row r="795" spans="9:9" ht="15.75" customHeight="1" x14ac:dyDescent="0.15"/>
    <row r="796" spans="9:9" ht="15.75" customHeight="1" x14ac:dyDescent="0.15">
      <c r="I796" s="121"/>
    </row>
    <row r="797" spans="9:9" ht="15.75" customHeight="1" x14ac:dyDescent="0.15"/>
    <row r="798" spans="9:9" ht="15.75" customHeight="1" x14ac:dyDescent="0.15"/>
    <row r="799" spans="9:9" ht="15.75" customHeight="1" x14ac:dyDescent="0.15"/>
    <row r="800" spans="9:9" ht="15.75" customHeight="1" x14ac:dyDescent="0.15"/>
    <row r="801" spans="9:9" ht="15.75" customHeight="1" x14ac:dyDescent="0.15">
      <c r="I801" s="121"/>
    </row>
    <row r="802" spans="9:9" ht="15.75" customHeight="1" x14ac:dyDescent="0.15"/>
    <row r="803" spans="9:9" ht="15.75" customHeight="1" x14ac:dyDescent="0.15"/>
    <row r="804" spans="9:9" ht="15.75" customHeight="1" x14ac:dyDescent="0.15"/>
    <row r="805" spans="9:9" ht="15.75" customHeight="1" x14ac:dyDescent="0.15"/>
    <row r="806" spans="9:9" ht="15.75" customHeight="1" x14ac:dyDescent="0.15">
      <c r="I806" s="121"/>
    </row>
    <row r="807" spans="9:9" ht="15.75" customHeight="1" x14ac:dyDescent="0.15"/>
    <row r="808" spans="9:9" ht="15.75" customHeight="1" x14ac:dyDescent="0.15"/>
    <row r="809" spans="9:9" ht="15.75" customHeight="1" x14ac:dyDescent="0.15"/>
    <row r="810" spans="9:9" ht="15.75" customHeight="1" x14ac:dyDescent="0.15"/>
    <row r="811" spans="9:9" ht="15.75" customHeight="1" x14ac:dyDescent="0.15">
      <c r="I811" s="121"/>
    </row>
    <row r="812" spans="9:9" ht="15.75" customHeight="1" x14ac:dyDescent="0.15"/>
    <row r="813" spans="9:9" ht="15.75" customHeight="1" x14ac:dyDescent="0.15"/>
    <row r="814" spans="9:9" ht="15.75" customHeight="1" x14ac:dyDescent="0.15"/>
    <row r="815" spans="9:9" ht="15.75" customHeight="1" x14ac:dyDescent="0.15"/>
    <row r="816" spans="9:9" ht="15.75" customHeight="1" x14ac:dyDescent="0.15">
      <c r="I816" s="121"/>
    </row>
    <row r="817" spans="9:9" ht="15.75" customHeight="1" x14ac:dyDescent="0.15"/>
    <row r="818" spans="9:9" ht="15.75" customHeight="1" x14ac:dyDescent="0.15"/>
    <row r="819" spans="9:9" ht="15.75" customHeight="1" x14ac:dyDescent="0.15"/>
    <row r="820" spans="9:9" ht="15.75" customHeight="1" x14ac:dyDescent="0.15"/>
    <row r="821" spans="9:9" ht="15.75" customHeight="1" x14ac:dyDescent="0.15">
      <c r="I821" s="121"/>
    </row>
    <row r="822" spans="9:9" ht="15.75" customHeight="1" x14ac:dyDescent="0.15"/>
    <row r="823" spans="9:9" ht="15.75" customHeight="1" x14ac:dyDescent="0.15"/>
    <row r="824" spans="9:9" ht="15.75" customHeight="1" x14ac:dyDescent="0.15"/>
    <row r="825" spans="9:9" ht="15.75" customHeight="1" x14ac:dyDescent="0.15"/>
    <row r="826" spans="9:9" ht="15.75" customHeight="1" x14ac:dyDescent="0.15">
      <c r="I826" s="121"/>
    </row>
    <row r="827" spans="9:9" ht="15.75" customHeight="1" x14ac:dyDescent="0.15"/>
    <row r="828" spans="9:9" ht="15.75" customHeight="1" x14ac:dyDescent="0.15"/>
    <row r="829" spans="9:9" ht="15.75" customHeight="1" x14ac:dyDescent="0.15"/>
    <row r="830" spans="9:9" ht="15.75" customHeight="1" x14ac:dyDescent="0.15"/>
    <row r="831" spans="9:9" ht="15.75" customHeight="1" x14ac:dyDescent="0.15">
      <c r="I831" s="121"/>
    </row>
    <row r="832" spans="9:9" ht="15.75" customHeight="1" x14ac:dyDescent="0.15"/>
    <row r="833" spans="9:9" ht="15.75" customHeight="1" x14ac:dyDescent="0.15"/>
    <row r="834" spans="9:9" ht="15.75" customHeight="1" x14ac:dyDescent="0.15"/>
    <row r="835" spans="9:9" ht="15.75" customHeight="1" x14ac:dyDescent="0.15"/>
    <row r="836" spans="9:9" ht="15.75" customHeight="1" x14ac:dyDescent="0.15">
      <c r="I836" s="121"/>
    </row>
    <row r="837" spans="9:9" ht="15.75" customHeight="1" x14ac:dyDescent="0.15"/>
    <row r="838" spans="9:9" ht="15.75" customHeight="1" x14ac:dyDescent="0.15"/>
    <row r="839" spans="9:9" ht="15.75" customHeight="1" x14ac:dyDescent="0.15"/>
    <row r="840" spans="9:9" ht="15.75" customHeight="1" x14ac:dyDescent="0.15"/>
    <row r="841" spans="9:9" ht="15.75" customHeight="1" x14ac:dyDescent="0.15">
      <c r="I841" s="121"/>
    </row>
    <row r="842" spans="9:9" ht="15.75" customHeight="1" x14ac:dyDescent="0.15"/>
    <row r="843" spans="9:9" ht="15.75" customHeight="1" x14ac:dyDescent="0.15"/>
    <row r="844" spans="9:9" ht="15.75" customHeight="1" x14ac:dyDescent="0.15"/>
    <row r="845" spans="9:9" ht="15.75" customHeight="1" x14ac:dyDescent="0.15"/>
    <row r="846" spans="9:9" ht="15.75" customHeight="1" x14ac:dyDescent="0.15">
      <c r="I846" s="121"/>
    </row>
    <row r="847" spans="9:9" ht="15.75" customHeight="1" x14ac:dyDescent="0.15"/>
    <row r="848" spans="9:9" ht="15.75" customHeight="1" x14ac:dyDescent="0.15"/>
    <row r="849" spans="9:9" ht="15.75" customHeight="1" x14ac:dyDescent="0.15"/>
    <row r="850" spans="9:9" ht="15.75" customHeight="1" x14ac:dyDescent="0.15"/>
    <row r="851" spans="9:9" ht="15.75" customHeight="1" x14ac:dyDescent="0.15">
      <c r="I851" s="121"/>
    </row>
    <row r="852" spans="9:9" ht="15.75" customHeight="1" x14ac:dyDescent="0.15"/>
    <row r="853" spans="9:9" ht="15.75" customHeight="1" x14ac:dyDescent="0.15"/>
    <row r="854" spans="9:9" ht="15.75" customHeight="1" x14ac:dyDescent="0.15"/>
    <row r="855" spans="9:9" ht="15.75" customHeight="1" x14ac:dyDescent="0.15"/>
    <row r="856" spans="9:9" ht="15.75" customHeight="1" x14ac:dyDescent="0.15">
      <c r="I856" s="121"/>
    </row>
    <row r="857" spans="9:9" ht="15.75" customHeight="1" x14ac:dyDescent="0.15"/>
    <row r="858" spans="9:9" ht="15.75" customHeight="1" x14ac:dyDescent="0.15"/>
    <row r="859" spans="9:9" ht="15.75" customHeight="1" x14ac:dyDescent="0.15"/>
    <row r="860" spans="9:9" ht="15.75" customHeight="1" x14ac:dyDescent="0.15"/>
    <row r="861" spans="9:9" ht="15.75" customHeight="1" x14ac:dyDescent="0.15">
      <c r="I861" s="121"/>
    </row>
    <row r="862" spans="9:9" ht="15.75" customHeight="1" x14ac:dyDescent="0.15"/>
    <row r="863" spans="9:9" ht="15.75" customHeight="1" x14ac:dyDescent="0.15"/>
    <row r="864" spans="9:9" ht="15.75" customHeight="1" x14ac:dyDescent="0.15"/>
    <row r="865" spans="9:9" ht="15.75" customHeight="1" x14ac:dyDescent="0.15"/>
    <row r="866" spans="9:9" ht="15.75" customHeight="1" x14ac:dyDescent="0.15">
      <c r="I866" s="121"/>
    </row>
    <row r="867" spans="9:9" ht="15.75" customHeight="1" x14ac:dyDescent="0.15"/>
    <row r="868" spans="9:9" ht="15.75" customHeight="1" x14ac:dyDescent="0.15"/>
    <row r="869" spans="9:9" ht="15.75" customHeight="1" x14ac:dyDescent="0.15"/>
    <row r="870" spans="9:9" ht="15.75" customHeight="1" x14ac:dyDescent="0.15"/>
    <row r="871" spans="9:9" ht="15.75" customHeight="1" x14ac:dyDescent="0.15">
      <c r="I871" s="121"/>
    </row>
    <row r="872" spans="9:9" ht="15.75" customHeight="1" x14ac:dyDescent="0.15"/>
    <row r="873" spans="9:9" ht="15.75" customHeight="1" x14ac:dyDescent="0.15"/>
    <row r="874" spans="9:9" ht="15.75" customHeight="1" x14ac:dyDescent="0.15"/>
    <row r="875" spans="9:9" ht="15.75" customHeight="1" x14ac:dyDescent="0.15"/>
    <row r="876" spans="9:9" ht="15.75" customHeight="1" x14ac:dyDescent="0.15">
      <c r="I876" s="121"/>
    </row>
    <row r="877" spans="9:9" ht="15.75" customHeight="1" x14ac:dyDescent="0.15"/>
    <row r="878" spans="9:9" ht="15.75" customHeight="1" x14ac:dyDescent="0.15"/>
    <row r="879" spans="9:9" ht="15.75" customHeight="1" x14ac:dyDescent="0.15"/>
    <row r="880" spans="9:9" ht="15.75" customHeight="1" x14ac:dyDescent="0.15"/>
    <row r="881" spans="9:9" ht="15.75" customHeight="1" x14ac:dyDescent="0.15">
      <c r="I881" s="121"/>
    </row>
    <row r="882" spans="9:9" ht="15.75" customHeight="1" x14ac:dyDescent="0.15"/>
    <row r="883" spans="9:9" ht="15.75" customHeight="1" x14ac:dyDescent="0.15"/>
    <row r="884" spans="9:9" ht="15.75" customHeight="1" x14ac:dyDescent="0.15"/>
    <row r="885" spans="9:9" ht="15.75" customHeight="1" x14ac:dyDescent="0.15"/>
    <row r="886" spans="9:9" ht="15.75" customHeight="1" x14ac:dyDescent="0.15">
      <c r="I886" s="121"/>
    </row>
    <row r="887" spans="9:9" ht="15.75" customHeight="1" x14ac:dyDescent="0.15"/>
    <row r="888" spans="9:9" ht="15.75" customHeight="1" x14ac:dyDescent="0.15"/>
    <row r="889" spans="9:9" ht="15.75" customHeight="1" x14ac:dyDescent="0.15"/>
    <row r="890" spans="9:9" ht="15.75" customHeight="1" x14ac:dyDescent="0.15"/>
    <row r="891" spans="9:9" ht="15.75" customHeight="1" x14ac:dyDescent="0.15">
      <c r="I891" s="121"/>
    </row>
    <row r="892" spans="9:9" ht="15.75" customHeight="1" x14ac:dyDescent="0.15"/>
    <row r="893" spans="9:9" ht="15.75" customHeight="1" x14ac:dyDescent="0.15"/>
    <row r="894" spans="9:9" ht="15.75" customHeight="1" x14ac:dyDescent="0.15"/>
    <row r="895" spans="9:9" ht="15.75" customHeight="1" x14ac:dyDescent="0.15"/>
    <row r="896" spans="9:9" ht="15.75" customHeight="1" x14ac:dyDescent="0.15">
      <c r="I896" s="121"/>
    </row>
    <row r="897" spans="9:9" ht="15.75" customHeight="1" x14ac:dyDescent="0.15"/>
    <row r="898" spans="9:9" ht="15.75" customHeight="1" x14ac:dyDescent="0.15"/>
    <row r="899" spans="9:9" ht="15.75" customHeight="1" x14ac:dyDescent="0.15"/>
    <row r="900" spans="9:9" ht="15.75" customHeight="1" x14ac:dyDescent="0.15"/>
    <row r="901" spans="9:9" ht="15.75" customHeight="1" x14ac:dyDescent="0.15">
      <c r="I901" s="121"/>
    </row>
    <row r="902" spans="9:9" ht="15.75" customHeight="1" x14ac:dyDescent="0.15"/>
    <row r="903" spans="9:9" ht="15.75" customHeight="1" x14ac:dyDescent="0.15"/>
    <row r="904" spans="9:9" ht="15.75" customHeight="1" x14ac:dyDescent="0.15"/>
    <row r="905" spans="9:9" ht="15.75" customHeight="1" x14ac:dyDescent="0.15"/>
    <row r="906" spans="9:9" ht="15.75" customHeight="1" x14ac:dyDescent="0.15">
      <c r="I906" s="121"/>
    </row>
    <row r="907" spans="9:9" ht="15.75" customHeight="1" x14ac:dyDescent="0.15"/>
    <row r="908" spans="9:9" ht="15.75" customHeight="1" x14ac:dyDescent="0.15"/>
    <row r="909" spans="9:9" ht="15.75" customHeight="1" x14ac:dyDescent="0.15"/>
    <row r="910" spans="9:9" ht="15.75" customHeight="1" x14ac:dyDescent="0.15"/>
    <row r="911" spans="9:9" ht="15.75" customHeight="1" x14ac:dyDescent="0.15">
      <c r="I911" s="121"/>
    </row>
    <row r="912" spans="9:9" ht="15.75" customHeight="1" x14ac:dyDescent="0.15"/>
    <row r="913" spans="9:9" ht="15.75" customHeight="1" x14ac:dyDescent="0.15"/>
    <row r="914" spans="9:9" ht="15.75" customHeight="1" x14ac:dyDescent="0.15"/>
    <row r="915" spans="9:9" ht="15.75" customHeight="1" x14ac:dyDescent="0.15"/>
    <row r="916" spans="9:9" ht="15.75" customHeight="1" x14ac:dyDescent="0.15">
      <c r="I916" s="121"/>
    </row>
    <row r="917" spans="9:9" ht="15.75" customHeight="1" x14ac:dyDescent="0.15"/>
    <row r="918" spans="9:9" ht="15.75" customHeight="1" x14ac:dyDescent="0.15"/>
    <row r="919" spans="9:9" ht="15.75" customHeight="1" x14ac:dyDescent="0.15"/>
    <row r="920" spans="9:9" ht="15.75" customHeight="1" x14ac:dyDescent="0.15"/>
    <row r="921" spans="9:9" ht="15.75" customHeight="1" x14ac:dyDescent="0.15">
      <c r="I921" s="121"/>
    </row>
    <row r="922" spans="9:9" ht="15.75" customHeight="1" x14ac:dyDescent="0.15"/>
    <row r="923" spans="9:9" ht="15.75" customHeight="1" x14ac:dyDescent="0.15"/>
    <row r="924" spans="9:9" ht="15.75" customHeight="1" x14ac:dyDescent="0.15"/>
    <row r="925" spans="9:9" ht="15.75" customHeight="1" x14ac:dyDescent="0.15"/>
    <row r="926" spans="9:9" ht="15.75" customHeight="1" x14ac:dyDescent="0.15">
      <c r="I926" s="121"/>
    </row>
    <row r="927" spans="9:9" ht="15.75" customHeight="1" x14ac:dyDescent="0.15"/>
    <row r="928" spans="9:9" ht="15.75" customHeight="1" x14ac:dyDescent="0.15"/>
    <row r="929" spans="9:9" ht="15.75" customHeight="1" x14ac:dyDescent="0.15"/>
    <row r="930" spans="9:9" ht="15.75" customHeight="1" x14ac:dyDescent="0.15"/>
    <row r="931" spans="9:9" ht="15.75" customHeight="1" x14ac:dyDescent="0.15">
      <c r="I931" s="121"/>
    </row>
    <row r="932" spans="9:9" ht="15.75" customHeight="1" x14ac:dyDescent="0.15"/>
    <row r="933" spans="9:9" ht="15.75" customHeight="1" x14ac:dyDescent="0.15"/>
    <row r="934" spans="9:9" ht="15.75" customHeight="1" x14ac:dyDescent="0.15"/>
    <row r="935" spans="9:9" ht="15.75" customHeight="1" x14ac:dyDescent="0.15"/>
    <row r="936" spans="9:9" ht="15.75" customHeight="1" x14ac:dyDescent="0.15">
      <c r="I936" s="121"/>
    </row>
    <row r="937" spans="9:9" ht="15.75" customHeight="1" x14ac:dyDescent="0.15"/>
    <row r="938" spans="9:9" ht="15.75" customHeight="1" x14ac:dyDescent="0.15"/>
    <row r="939" spans="9:9" ht="15.75" customHeight="1" x14ac:dyDescent="0.15"/>
    <row r="940" spans="9:9" ht="15.75" customHeight="1" x14ac:dyDescent="0.15"/>
    <row r="941" spans="9:9" ht="15.75" customHeight="1" x14ac:dyDescent="0.15">
      <c r="I941" s="121"/>
    </row>
    <row r="942" spans="9:9" ht="15.75" customHeight="1" x14ac:dyDescent="0.15"/>
    <row r="943" spans="9:9" ht="15.75" customHeight="1" x14ac:dyDescent="0.15"/>
    <row r="944" spans="9:9" ht="15.75" customHeight="1" x14ac:dyDescent="0.15"/>
    <row r="945" spans="9:9" ht="15.75" customHeight="1" x14ac:dyDescent="0.15"/>
    <row r="946" spans="9:9" ht="15.75" customHeight="1" x14ac:dyDescent="0.15">
      <c r="I946" s="121"/>
    </row>
    <row r="947" spans="9:9" ht="15.75" customHeight="1" x14ac:dyDescent="0.15"/>
    <row r="948" spans="9:9" ht="15.75" customHeight="1" x14ac:dyDescent="0.15"/>
    <row r="949" spans="9:9" ht="15.75" customHeight="1" x14ac:dyDescent="0.15"/>
    <row r="950" spans="9:9" ht="15.75" customHeight="1" x14ac:dyDescent="0.15"/>
    <row r="951" spans="9:9" ht="15.75" customHeight="1" x14ac:dyDescent="0.15">
      <c r="I951" s="121"/>
    </row>
    <row r="952" spans="9:9" ht="15.75" customHeight="1" x14ac:dyDescent="0.15"/>
    <row r="953" spans="9:9" ht="15.75" customHeight="1" x14ac:dyDescent="0.15"/>
    <row r="954" spans="9:9" ht="15.75" customHeight="1" x14ac:dyDescent="0.15"/>
    <row r="955" spans="9:9" ht="15.75" customHeight="1" x14ac:dyDescent="0.15"/>
    <row r="956" spans="9:9" ht="15.75" customHeight="1" x14ac:dyDescent="0.15">
      <c r="I956" s="121"/>
    </row>
    <row r="957" spans="9:9" ht="15.75" customHeight="1" x14ac:dyDescent="0.15"/>
    <row r="958" spans="9:9" ht="15.75" customHeight="1" x14ac:dyDescent="0.15"/>
    <row r="959" spans="9:9" ht="15.75" customHeight="1" x14ac:dyDescent="0.15"/>
    <row r="960" spans="9:9" ht="15.75" customHeight="1" x14ac:dyDescent="0.15"/>
    <row r="961" spans="9:9" ht="15.75" customHeight="1" x14ac:dyDescent="0.15">
      <c r="I961" s="121"/>
    </row>
    <row r="962" spans="9:9" ht="15.75" customHeight="1" x14ac:dyDescent="0.15"/>
    <row r="963" spans="9:9" ht="15.75" customHeight="1" x14ac:dyDescent="0.15"/>
    <row r="964" spans="9:9" ht="15.75" customHeight="1" x14ac:dyDescent="0.15"/>
    <row r="965" spans="9:9" ht="15.75" customHeight="1" x14ac:dyDescent="0.15"/>
    <row r="966" spans="9:9" ht="15.75" customHeight="1" x14ac:dyDescent="0.15">
      <c r="I966" s="121"/>
    </row>
    <row r="967" spans="9:9" ht="15.75" customHeight="1" x14ac:dyDescent="0.15"/>
    <row r="968" spans="9:9" ht="15.75" customHeight="1" x14ac:dyDescent="0.15"/>
    <row r="969" spans="9:9" ht="15.75" customHeight="1" x14ac:dyDescent="0.15"/>
    <row r="970" spans="9:9" ht="15.75" customHeight="1" x14ac:dyDescent="0.15"/>
    <row r="971" spans="9:9" ht="15.75" customHeight="1" x14ac:dyDescent="0.15">
      <c r="I971" s="121"/>
    </row>
    <row r="972" spans="9:9" ht="15.75" customHeight="1" x14ac:dyDescent="0.15"/>
    <row r="973" spans="9:9" ht="15.75" customHeight="1" x14ac:dyDescent="0.15"/>
    <row r="974" spans="9:9" ht="15.75" customHeight="1" x14ac:dyDescent="0.15"/>
    <row r="975" spans="9:9" ht="15.75" customHeight="1" x14ac:dyDescent="0.15"/>
    <row r="976" spans="9:9" ht="15.75" customHeight="1" x14ac:dyDescent="0.15">
      <c r="I976" s="121"/>
    </row>
    <row r="977" spans="9:9" ht="15.75" customHeight="1" x14ac:dyDescent="0.15"/>
    <row r="978" spans="9:9" ht="15.75" customHeight="1" x14ac:dyDescent="0.15"/>
    <row r="979" spans="9:9" ht="15.75" customHeight="1" x14ac:dyDescent="0.15"/>
    <row r="980" spans="9:9" ht="15.75" customHeight="1" x14ac:dyDescent="0.15"/>
    <row r="981" spans="9:9" ht="15.75" customHeight="1" x14ac:dyDescent="0.15">
      <c r="I981" s="121"/>
    </row>
    <row r="982" spans="9:9" ht="15.75" customHeight="1" x14ac:dyDescent="0.15"/>
    <row r="983" spans="9:9" ht="15.75" customHeight="1" x14ac:dyDescent="0.15"/>
    <row r="984" spans="9:9" ht="15.75" customHeight="1" x14ac:dyDescent="0.15"/>
    <row r="985" spans="9:9" ht="15.75" customHeight="1" x14ac:dyDescent="0.15"/>
    <row r="986" spans="9:9" ht="15.75" customHeight="1" x14ac:dyDescent="0.15">
      <c r="I986" s="121"/>
    </row>
    <row r="987" spans="9:9" ht="15.75" customHeight="1" x14ac:dyDescent="0.15"/>
    <row r="988" spans="9:9" ht="15.75" customHeight="1" x14ac:dyDescent="0.15"/>
    <row r="989" spans="9:9" ht="15.75" customHeight="1" x14ac:dyDescent="0.15"/>
    <row r="990" spans="9:9" ht="15.75" customHeight="1" x14ac:dyDescent="0.15"/>
    <row r="991" spans="9:9" ht="15.75" customHeight="1" x14ac:dyDescent="0.15">
      <c r="I991" s="121"/>
    </row>
    <row r="992" spans="9:9" ht="15.75" customHeight="1" x14ac:dyDescent="0.15"/>
    <row r="993" spans="9:9" ht="15.75" customHeight="1" x14ac:dyDescent="0.15"/>
    <row r="994" spans="9:9" ht="15.75" customHeight="1" x14ac:dyDescent="0.15"/>
    <row r="995" spans="9:9" ht="15.75" customHeight="1" x14ac:dyDescent="0.15"/>
    <row r="996" spans="9:9" ht="15.75" customHeight="1" x14ac:dyDescent="0.15">
      <c r="I996" s="121"/>
    </row>
    <row r="997" spans="9:9" ht="15.75" customHeight="1" x14ac:dyDescent="0.15"/>
    <row r="998" spans="9:9" ht="15.75" customHeight="1" x14ac:dyDescent="0.15"/>
    <row r="999" spans="9:9" ht="15.75" customHeight="1" x14ac:dyDescent="0.15"/>
    <row r="1000" spans="9:9" ht="15.75" customHeight="1" x14ac:dyDescent="0.15"/>
    <row r="1001" spans="9:9" ht="15.75" customHeight="1" x14ac:dyDescent="0.15">
      <c r="I1001" s="121"/>
    </row>
    <row r="1002" spans="9:9" ht="15.75" customHeight="1" x14ac:dyDescent="0.15"/>
    <row r="1003" spans="9:9" ht="15.75" customHeight="1" x14ac:dyDescent="0.15"/>
    <row r="1004" spans="9:9" ht="15.75" customHeight="1" x14ac:dyDescent="0.15"/>
    <row r="1005" spans="9:9" ht="15.75" customHeight="1" x14ac:dyDescent="0.15"/>
    <row r="1006" spans="9:9" ht="15.75" customHeight="1" x14ac:dyDescent="0.15">
      <c r="I1006" s="121"/>
    </row>
    <row r="1007" spans="9:9" ht="15.75" customHeight="1" x14ac:dyDescent="0.15"/>
    <row r="1008" spans="9:9" ht="15.75" customHeight="1" x14ac:dyDescent="0.15"/>
    <row r="1009" spans="9:9" ht="15.75" customHeight="1" x14ac:dyDescent="0.15"/>
    <row r="1010" spans="9:9" ht="15.75" customHeight="1" x14ac:dyDescent="0.15"/>
    <row r="1011" spans="9:9" ht="15.75" customHeight="1" x14ac:dyDescent="0.15">
      <c r="I1011" s="121"/>
    </row>
    <row r="1012" spans="9:9" ht="15.75" customHeight="1" x14ac:dyDescent="0.15"/>
    <row r="1013" spans="9:9" ht="15.75" customHeight="1" x14ac:dyDescent="0.15"/>
    <row r="1014" spans="9:9" ht="15.75" customHeight="1" x14ac:dyDescent="0.15"/>
    <row r="1015" spans="9:9" ht="15.75" customHeight="1" x14ac:dyDescent="0.15"/>
    <row r="1016" spans="9:9" ht="15.75" customHeight="1" x14ac:dyDescent="0.15">
      <c r="I1016" s="121"/>
    </row>
    <row r="1017" spans="9:9" ht="15.75" customHeight="1" x14ac:dyDescent="0.15"/>
    <row r="1018" spans="9:9" ht="15.75" customHeight="1" x14ac:dyDescent="0.15"/>
    <row r="1019" spans="9:9" ht="15.75" customHeight="1" x14ac:dyDescent="0.15"/>
    <row r="1020" spans="9:9" ht="15.75" customHeight="1" x14ac:dyDescent="0.15"/>
    <row r="1021" spans="9:9" ht="15.75" customHeight="1" x14ac:dyDescent="0.15">
      <c r="I1021" s="121"/>
    </row>
    <row r="1022" spans="9:9" ht="15.75" customHeight="1" x14ac:dyDescent="0.15"/>
    <row r="1023" spans="9:9" ht="15.75" customHeight="1" x14ac:dyDescent="0.15"/>
    <row r="1024" spans="9:9" ht="15.75" customHeight="1" x14ac:dyDescent="0.15"/>
    <row r="1025" spans="9:9" ht="15.75" customHeight="1" x14ac:dyDescent="0.15"/>
    <row r="1026" spans="9:9" ht="15.75" customHeight="1" x14ac:dyDescent="0.15">
      <c r="I1026" s="121"/>
    </row>
    <row r="1027" spans="9:9" ht="15.75" customHeight="1" x14ac:dyDescent="0.15"/>
    <row r="1028" spans="9:9" ht="15.75" customHeight="1" x14ac:dyDescent="0.15"/>
    <row r="1029" spans="9:9" ht="15.75" customHeight="1" x14ac:dyDescent="0.15"/>
    <row r="1030" spans="9:9" ht="15.75" customHeight="1" x14ac:dyDescent="0.15"/>
    <row r="1031" spans="9:9" ht="15.75" customHeight="1" x14ac:dyDescent="0.15">
      <c r="I1031" s="121"/>
    </row>
    <row r="1032" spans="9:9" ht="15.75" customHeight="1" x14ac:dyDescent="0.15"/>
    <row r="1033" spans="9:9" ht="15.75" customHeight="1" x14ac:dyDescent="0.15"/>
    <row r="1034" spans="9:9" ht="15.75" customHeight="1" x14ac:dyDescent="0.15"/>
    <row r="1035" spans="9:9" ht="15.75" customHeight="1" x14ac:dyDescent="0.15"/>
    <row r="1036" spans="9:9" ht="15.75" customHeight="1" x14ac:dyDescent="0.15">
      <c r="I1036" s="121"/>
    </row>
    <row r="1037" spans="9:9" ht="15.75" customHeight="1" x14ac:dyDescent="0.15"/>
    <row r="1038" spans="9:9" ht="15.75" customHeight="1" x14ac:dyDescent="0.15"/>
    <row r="1039" spans="9:9" ht="15.75" customHeight="1" x14ac:dyDescent="0.15"/>
    <row r="1040" spans="9:9" ht="15.75" customHeight="1" x14ac:dyDescent="0.15"/>
    <row r="1041" spans="9:9" ht="15.75" customHeight="1" x14ac:dyDescent="0.15">
      <c r="I1041" s="121"/>
    </row>
    <row r="1042" spans="9:9" ht="15.75" customHeight="1" x14ac:dyDescent="0.15"/>
    <row r="1043" spans="9:9" ht="15.75" customHeight="1" x14ac:dyDescent="0.15"/>
    <row r="1044" spans="9:9" ht="15.75" customHeight="1" x14ac:dyDescent="0.15"/>
    <row r="1045" spans="9:9" ht="15.75" customHeight="1" x14ac:dyDescent="0.15"/>
    <row r="1046" spans="9:9" ht="15.75" customHeight="1" x14ac:dyDescent="0.15"/>
    <row r="1047" spans="9:9" ht="15.75" customHeight="1" x14ac:dyDescent="0.15"/>
    <row r="1048" spans="9:9" ht="15.75" customHeight="1" x14ac:dyDescent="0.15"/>
    <row r="1049" spans="9:9" ht="15.75" customHeight="1" x14ac:dyDescent="0.15"/>
    <row r="1050" spans="9:9" ht="15.75" customHeight="1" x14ac:dyDescent="0.15"/>
    <row r="1051" spans="9:9" ht="15.75" customHeight="1" x14ac:dyDescent="0.15"/>
    <row r="1052" spans="9:9" ht="15.75" customHeight="1" x14ac:dyDescent="0.15"/>
    <row r="1053" spans="9:9" ht="15.75" customHeight="1" x14ac:dyDescent="0.15"/>
    <row r="1054" spans="9:9" ht="15.75" customHeight="1" x14ac:dyDescent="0.15"/>
    <row r="1055" spans="9:9" ht="15.75" customHeight="1" x14ac:dyDescent="0.15"/>
    <row r="1056" spans="9:9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ht="15.75" customHeight="1" x14ac:dyDescent="0.15"/>
    <row r="1074" ht="15.75" customHeight="1" x14ac:dyDescent="0.15"/>
    <row r="1075" ht="15.75" customHeight="1" x14ac:dyDescent="0.15"/>
    <row r="1076" ht="15.75" customHeight="1" x14ac:dyDescent="0.15"/>
    <row r="1077" ht="15.75" customHeight="1" x14ac:dyDescent="0.15"/>
    <row r="1078" ht="15.75" customHeight="1" x14ac:dyDescent="0.15"/>
    <row r="1079" ht="15.75" customHeight="1" x14ac:dyDescent="0.15"/>
    <row r="1080" ht="15.75" customHeight="1" x14ac:dyDescent="0.15"/>
    <row r="1081" ht="15.75" customHeight="1" x14ac:dyDescent="0.15"/>
    <row r="1082" ht="15.75" customHeight="1" x14ac:dyDescent="0.15"/>
    <row r="1083" ht="15.75" customHeight="1" x14ac:dyDescent="0.15"/>
    <row r="1084" ht="15.75" customHeight="1" x14ac:dyDescent="0.15"/>
    <row r="1085" ht="15.75" customHeight="1" x14ac:dyDescent="0.15"/>
    <row r="1086" ht="15.75" customHeight="1" x14ac:dyDescent="0.15"/>
    <row r="1087" ht="15.75" customHeight="1" x14ac:dyDescent="0.15"/>
    <row r="1088" ht="15.75" customHeight="1" x14ac:dyDescent="0.15"/>
    <row r="1089" ht="15.75" customHeight="1" x14ac:dyDescent="0.15"/>
    <row r="1090" ht="15.75" customHeight="1" x14ac:dyDescent="0.15"/>
    <row r="1091" ht="15.75" customHeight="1" x14ac:dyDescent="0.15"/>
    <row r="1092" ht="15.75" customHeight="1" x14ac:dyDescent="0.15"/>
    <row r="1093" ht="15.75" customHeight="1" x14ac:dyDescent="0.15"/>
    <row r="1094" ht="15.75" customHeight="1" x14ac:dyDescent="0.15"/>
    <row r="1095" ht="15.75" customHeight="1" x14ac:dyDescent="0.15"/>
    <row r="1096" ht="15.75" customHeight="1" x14ac:dyDescent="0.15"/>
    <row r="1097" ht="15.75" customHeight="1" x14ac:dyDescent="0.15"/>
    <row r="1098" ht="15.75" customHeight="1" x14ac:dyDescent="0.15"/>
    <row r="1099" ht="15.75" customHeight="1" x14ac:dyDescent="0.15"/>
    <row r="1100" ht="15.75" customHeight="1" x14ac:dyDescent="0.15"/>
    <row r="1101" ht="15.75" customHeight="1" x14ac:dyDescent="0.15"/>
    <row r="1102" ht="15.75" customHeight="1" x14ac:dyDescent="0.15"/>
    <row r="1103" ht="15.75" customHeight="1" x14ac:dyDescent="0.15"/>
    <row r="1104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  <row r="1111" ht="15.75" customHeight="1" x14ac:dyDescent="0.15"/>
    <row r="1112" ht="15.75" customHeight="1" x14ac:dyDescent="0.15"/>
    <row r="1113" ht="15.75" customHeight="1" x14ac:dyDescent="0.15"/>
    <row r="1114" ht="15.75" customHeight="1" x14ac:dyDescent="0.15"/>
    <row r="1115" ht="15.75" customHeight="1" x14ac:dyDescent="0.15"/>
    <row r="1116" ht="15.75" customHeight="1" x14ac:dyDescent="0.15"/>
    <row r="1117" ht="15.75" customHeight="1" x14ac:dyDescent="0.15"/>
    <row r="1118" ht="15.75" customHeight="1" x14ac:dyDescent="0.15"/>
    <row r="1119" ht="15.75" customHeight="1" x14ac:dyDescent="0.15"/>
    <row r="1120" ht="15.75" customHeight="1" x14ac:dyDescent="0.15"/>
    <row r="1121" ht="15.75" customHeight="1" x14ac:dyDescent="0.15"/>
    <row r="1122" ht="15.75" customHeight="1" x14ac:dyDescent="0.15"/>
    <row r="1123" ht="15.75" customHeight="1" x14ac:dyDescent="0.15"/>
    <row r="1124" ht="15.75" customHeight="1" x14ac:dyDescent="0.15"/>
    <row r="1125" ht="15.75" customHeight="1" x14ac:dyDescent="0.15"/>
    <row r="1126" ht="15.75" customHeight="1" x14ac:dyDescent="0.15"/>
    <row r="1127" ht="15.75" customHeight="1" x14ac:dyDescent="0.15"/>
    <row r="1128" ht="15.75" customHeight="1" x14ac:dyDescent="0.15"/>
    <row r="1129" ht="15.75" customHeight="1" x14ac:dyDescent="0.15"/>
    <row r="1130" ht="15.75" customHeight="1" x14ac:dyDescent="0.15"/>
    <row r="1131" ht="15.75" customHeight="1" x14ac:dyDescent="0.15"/>
    <row r="1132" ht="15.75" customHeight="1" x14ac:dyDescent="0.15"/>
    <row r="1133" ht="15.75" customHeight="1" x14ac:dyDescent="0.15"/>
    <row r="1134" ht="15.75" customHeight="1" x14ac:dyDescent="0.15"/>
    <row r="1135" ht="15.75" customHeight="1" x14ac:dyDescent="0.15"/>
    <row r="1136" ht="15.75" customHeight="1" x14ac:dyDescent="0.15"/>
    <row r="1137" ht="15.75" customHeight="1" x14ac:dyDescent="0.15"/>
    <row r="1138" ht="15.75" customHeight="1" x14ac:dyDescent="0.15"/>
    <row r="1139" ht="15.75" customHeight="1" x14ac:dyDescent="0.15"/>
    <row r="1140" ht="15.75" customHeight="1" x14ac:dyDescent="0.15"/>
    <row r="1141" ht="15.75" customHeight="1" x14ac:dyDescent="0.15"/>
    <row r="1142" ht="15.75" customHeight="1" x14ac:dyDescent="0.15"/>
    <row r="1143" ht="15.75" customHeight="1" x14ac:dyDescent="0.15"/>
    <row r="1144" ht="15.75" customHeight="1" x14ac:dyDescent="0.15"/>
    <row r="1145" ht="15.75" customHeight="1" x14ac:dyDescent="0.15"/>
    <row r="1146" ht="15.75" customHeight="1" x14ac:dyDescent="0.15"/>
    <row r="1147" ht="15.75" customHeight="1" x14ac:dyDescent="0.15"/>
    <row r="1148" ht="15.75" customHeight="1" x14ac:dyDescent="0.15"/>
    <row r="1149" ht="15.75" customHeight="1" x14ac:dyDescent="0.15"/>
    <row r="1150" ht="15.75" customHeight="1" x14ac:dyDescent="0.15"/>
    <row r="1151" ht="15.75" customHeight="1" x14ac:dyDescent="0.15"/>
    <row r="1152" ht="15.75" customHeight="1" x14ac:dyDescent="0.15"/>
    <row r="1153" ht="15.75" customHeight="1" x14ac:dyDescent="0.15"/>
    <row r="1154" ht="15.75" customHeight="1" x14ac:dyDescent="0.15"/>
    <row r="1155" ht="15.75" customHeight="1" x14ac:dyDescent="0.15"/>
    <row r="1156" ht="15.75" customHeight="1" x14ac:dyDescent="0.15"/>
    <row r="1157" ht="15.75" customHeight="1" x14ac:dyDescent="0.15"/>
    <row r="1158" ht="15.75" customHeight="1" x14ac:dyDescent="0.15"/>
    <row r="1159" ht="15.75" customHeight="1" x14ac:dyDescent="0.15"/>
    <row r="1160" ht="15.75" customHeight="1" x14ac:dyDescent="0.15"/>
    <row r="1161" ht="15.75" customHeight="1" x14ac:dyDescent="0.15"/>
    <row r="1162" ht="15.75" customHeight="1" x14ac:dyDescent="0.15"/>
    <row r="1163" ht="15.75" customHeight="1" x14ac:dyDescent="0.15"/>
    <row r="1164" ht="15.75" customHeight="1" x14ac:dyDescent="0.15"/>
    <row r="1165" ht="15.75" customHeight="1" x14ac:dyDescent="0.15"/>
    <row r="1166" ht="15.75" customHeight="1" x14ac:dyDescent="0.15"/>
    <row r="1167" ht="15.75" customHeight="1" x14ac:dyDescent="0.15"/>
    <row r="1168" ht="15.75" customHeight="1" x14ac:dyDescent="0.15"/>
    <row r="1169" ht="15.75" customHeight="1" x14ac:dyDescent="0.15"/>
    <row r="1170" ht="15.75" customHeight="1" x14ac:dyDescent="0.15"/>
    <row r="1171" ht="15.75" customHeight="1" x14ac:dyDescent="0.15"/>
    <row r="1172" ht="15.75" customHeight="1" x14ac:dyDescent="0.15"/>
    <row r="1173" ht="15.75" customHeight="1" x14ac:dyDescent="0.15"/>
    <row r="1174" ht="15.75" customHeight="1" x14ac:dyDescent="0.15"/>
    <row r="1175" ht="15.75" customHeight="1" x14ac:dyDescent="0.15"/>
    <row r="1176" ht="15.75" customHeight="1" x14ac:dyDescent="0.15"/>
    <row r="1177" ht="15.75" customHeight="1" x14ac:dyDescent="0.15"/>
    <row r="1178" ht="15.75" customHeight="1" x14ac:dyDescent="0.15"/>
    <row r="1179" ht="15.75" customHeight="1" x14ac:dyDescent="0.15"/>
    <row r="1180" ht="15.75" customHeight="1" x14ac:dyDescent="0.15"/>
    <row r="1181" ht="15.75" customHeight="1" x14ac:dyDescent="0.15"/>
    <row r="1182" ht="15.75" customHeight="1" x14ac:dyDescent="0.15"/>
    <row r="1183" ht="15.75" customHeight="1" x14ac:dyDescent="0.15"/>
    <row r="1184" ht="15.75" customHeight="1" x14ac:dyDescent="0.15"/>
    <row r="1185" ht="15.75" customHeight="1" x14ac:dyDescent="0.15"/>
    <row r="1186" ht="15.75" customHeight="1" x14ac:dyDescent="0.15"/>
    <row r="1187" ht="15.75" customHeight="1" x14ac:dyDescent="0.15"/>
    <row r="1188" ht="15.75" customHeight="1" x14ac:dyDescent="0.15"/>
    <row r="1189" ht="15.75" customHeight="1" x14ac:dyDescent="0.15"/>
    <row r="1190" ht="15.75" customHeight="1" x14ac:dyDescent="0.15"/>
    <row r="1191" ht="15.75" customHeight="1" x14ac:dyDescent="0.15"/>
    <row r="1192" ht="15.75" customHeight="1" x14ac:dyDescent="0.15"/>
    <row r="1193" ht="15.75" customHeight="1" x14ac:dyDescent="0.15"/>
    <row r="1194" ht="15.75" customHeight="1" x14ac:dyDescent="0.15"/>
    <row r="1195" ht="15.75" customHeight="1" x14ac:dyDescent="0.15"/>
    <row r="1196" ht="15.75" customHeight="1" x14ac:dyDescent="0.15"/>
    <row r="1197" ht="15.75" customHeight="1" x14ac:dyDescent="0.15"/>
    <row r="1198" ht="15.75" customHeight="1" x14ac:dyDescent="0.15"/>
    <row r="1199" ht="15.75" customHeight="1" x14ac:dyDescent="0.15"/>
    <row r="1200" ht="15.75" customHeight="1" x14ac:dyDescent="0.15"/>
    <row r="1201" ht="15.75" customHeight="1" x14ac:dyDescent="0.15"/>
    <row r="1202" ht="15.75" customHeight="1" x14ac:dyDescent="0.15"/>
    <row r="1203" ht="15.75" customHeight="1" x14ac:dyDescent="0.15"/>
    <row r="1204" ht="15.75" customHeight="1" x14ac:dyDescent="0.15"/>
    <row r="1205" ht="15.75" customHeight="1" x14ac:dyDescent="0.15"/>
    <row r="1206" ht="15.75" customHeight="1" x14ac:dyDescent="0.15"/>
    <row r="1207" ht="15.75" customHeight="1" x14ac:dyDescent="0.15"/>
    <row r="1208" ht="15.75" customHeight="1" x14ac:dyDescent="0.15"/>
    <row r="1209" ht="15.75" customHeight="1" x14ac:dyDescent="0.15"/>
    <row r="1210" ht="15.75" customHeight="1" x14ac:dyDescent="0.15"/>
    <row r="1211" ht="15.75" customHeight="1" x14ac:dyDescent="0.15"/>
    <row r="1212" ht="15.75" customHeight="1" x14ac:dyDescent="0.15"/>
    <row r="1213" ht="15.75" customHeight="1" x14ac:dyDescent="0.15"/>
    <row r="1214" ht="15.75" customHeight="1" x14ac:dyDescent="0.15"/>
    <row r="1215" ht="15.75" customHeight="1" x14ac:dyDescent="0.15"/>
    <row r="1216" ht="15.75" customHeight="1" x14ac:dyDescent="0.15"/>
    <row r="1217" ht="15.75" customHeight="1" x14ac:dyDescent="0.15"/>
    <row r="1218" ht="15.75" customHeight="1" x14ac:dyDescent="0.15"/>
    <row r="1219" ht="15.75" customHeight="1" x14ac:dyDescent="0.15"/>
    <row r="1220" ht="15.75" customHeight="1" x14ac:dyDescent="0.15"/>
    <row r="1221" ht="15.75" customHeight="1" x14ac:dyDescent="0.15"/>
    <row r="1222" ht="15.75" customHeight="1" x14ac:dyDescent="0.15"/>
    <row r="1223" ht="15.75" customHeight="1" x14ac:dyDescent="0.15"/>
    <row r="1224" ht="15.75" customHeight="1" x14ac:dyDescent="0.15"/>
    <row r="1225" ht="15.75" customHeight="1" x14ac:dyDescent="0.15"/>
    <row r="1226" ht="15.75" customHeight="1" x14ac:dyDescent="0.15"/>
    <row r="1227" ht="15.75" customHeight="1" x14ac:dyDescent="0.15"/>
    <row r="1228" ht="15.75" customHeight="1" x14ac:dyDescent="0.15"/>
    <row r="1229" ht="15.75" customHeight="1" x14ac:dyDescent="0.15"/>
    <row r="1230" ht="15.75" customHeight="1" x14ac:dyDescent="0.15"/>
    <row r="1231" ht="15.75" customHeight="1" x14ac:dyDescent="0.15"/>
    <row r="1232" ht="15.75" customHeight="1" x14ac:dyDescent="0.15"/>
    <row r="1233" ht="15.75" customHeight="1" x14ac:dyDescent="0.15"/>
    <row r="1234" ht="15.75" customHeight="1" x14ac:dyDescent="0.15"/>
    <row r="1235" ht="15.75" customHeight="1" x14ac:dyDescent="0.15"/>
    <row r="1236" ht="15.75" customHeight="1" x14ac:dyDescent="0.15"/>
    <row r="1237" ht="15.75" customHeight="1" x14ac:dyDescent="0.15"/>
    <row r="1238" ht="15.75" customHeight="1" x14ac:dyDescent="0.15"/>
    <row r="1239" ht="15.75" customHeight="1" x14ac:dyDescent="0.15"/>
    <row r="1240" ht="15.75" customHeight="1" x14ac:dyDescent="0.15"/>
    <row r="1241" ht="15.75" customHeight="1" x14ac:dyDescent="0.15"/>
    <row r="1242" ht="15.75" customHeight="1" x14ac:dyDescent="0.15"/>
    <row r="1243" ht="15.75" customHeight="1" x14ac:dyDescent="0.15"/>
    <row r="1244" ht="15.75" customHeight="1" x14ac:dyDescent="0.15"/>
    <row r="1245" ht="15.75" customHeight="1" x14ac:dyDescent="0.15"/>
    <row r="1246" ht="15.75" customHeight="1" x14ac:dyDescent="0.15"/>
    <row r="1247" ht="15.75" customHeight="1" x14ac:dyDescent="0.15"/>
    <row r="1248" ht="15.75" customHeight="1" x14ac:dyDescent="0.15"/>
    <row r="1249" ht="15.75" customHeight="1" x14ac:dyDescent="0.15"/>
    <row r="1250" ht="15.75" customHeight="1" x14ac:dyDescent="0.15"/>
    <row r="1251" ht="15.75" customHeight="1" x14ac:dyDescent="0.15"/>
    <row r="1252" ht="15.75" customHeight="1" x14ac:dyDescent="0.15"/>
    <row r="1253" ht="15.75" customHeight="1" x14ac:dyDescent="0.15"/>
    <row r="1254" ht="15.75" customHeight="1" x14ac:dyDescent="0.15"/>
    <row r="1255" ht="15.75" customHeight="1" x14ac:dyDescent="0.15"/>
    <row r="1256" ht="15.75" customHeight="1" x14ac:dyDescent="0.15"/>
    <row r="1257" ht="15.75" customHeight="1" x14ac:dyDescent="0.15"/>
    <row r="1258" ht="15.75" customHeight="1" x14ac:dyDescent="0.15"/>
    <row r="1259" ht="15.75" customHeight="1" x14ac:dyDescent="0.15"/>
    <row r="1260" ht="15.75" customHeight="1" x14ac:dyDescent="0.15"/>
    <row r="1261" ht="15.75" customHeight="1" x14ac:dyDescent="0.15"/>
    <row r="1262" ht="15.75" customHeight="1" x14ac:dyDescent="0.15"/>
    <row r="1263" ht="15.75" customHeight="1" x14ac:dyDescent="0.15"/>
    <row r="1264" ht="15.75" customHeight="1" x14ac:dyDescent="0.15"/>
    <row r="1265" ht="15.75" customHeight="1" x14ac:dyDescent="0.15"/>
    <row r="1266" ht="15.75" customHeight="1" x14ac:dyDescent="0.15"/>
    <row r="1267" ht="15.75" customHeight="1" x14ac:dyDescent="0.15"/>
    <row r="1268" ht="15.75" customHeight="1" x14ac:dyDescent="0.15"/>
    <row r="1269" ht="15.75" customHeight="1" x14ac:dyDescent="0.15"/>
    <row r="1270" ht="15.75" customHeight="1" x14ac:dyDescent="0.15"/>
    <row r="1271" ht="15.75" customHeight="1" x14ac:dyDescent="0.15"/>
    <row r="1272" ht="15.75" customHeight="1" x14ac:dyDescent="0.15"/>
    <row r="1273" ht="15.75" customHeight="1" x14ac:dyDescent="0.15"/>
    <row r="1274" ht="15.75" customHeight="1" x14ac:dyDescent="0.15"/>
    <row r="1275" ht="15.75" customHeight="1" x14ac:dyDescent="0.15"/>
    <row r="1276" ht="15.75" customHeight="1" x14ac:dyDescent="0.15"/>
    <row r="1277" ht="15.75" customHeight="1" x14ac:dyDescent="0.15"/>
    <row r="1278" ht="15.75" customHeight="1" x14ac:dyDescent="0.15"/>
    <row r="1279" ht="15.75" customHeight="1" x14ac:dyDescent="0.15"/>
    <row r="1280" ht="15.75" customHeight="1" x14ac:dyDescent="0.15"/>
    <row r="1281" ht="15.75" customHeight="1" x14ac:dyDescent="0.15"/>
    <row r="1282" ht="15.75" customHeight="1" x14ac:dyDescent="0.15"/>
    <row r="1283" ht="15.75" customHeight="1" x14ac:dyDescent="0.15"/>
    <row r="1284" ht="15.75" customHeight="1" x14ac:dyDescent="0.15"/>
    <row r="1285" ht="15.75" customHeight="1" x14ac:dyDescent="0.15"/>
    <row r="1286" ht="15.75" customHeight="1" x14ac:dyDescent="0.15"/>
    <row r="1287" ht="15.75" customHeight="1" x14ac:dyDescent="0.15"/>
    <row r="1288" ht="15.75" customHeight="1" x14ac:dyDescent="0.15"/>
    <row r="1289" ht="15.75" customHeight="1" x14ac:dyDescent="0.15"/>
    <row r="1290" ht="15.75" customHeight="1" x14ac:dyDescent="0.15"/>
    <row r="1291" ht="15.75" customHeight="1" x14ac:dyDescent="0.15"/>
    <row r="1292" ht="15.75" customHeight="1" x14ac:dyDescent="0.15"/>
    <row r="1293" ht="15.75" customHeight="1" x14ac:dyDescent="0.15"/>
    <row r="1294" ht="15.75" customHeight="1" x14ac:dyDescent="0.15"/>
    <row r="1295" ht="15.75" customHeight="1" x14ac:dyDescent="0.15"/>
    <row r="1296" ht="15.75" customHeight="1" x14ac:dyDescent="0.15"/>
    <row r="1297" ht="15.75" customHeight="1" x14ac:dyDescent="0.15"/>
    <row r="1298" ht="15.75" customHeight="1" x14ac:dyDescent="0.15"/>
    <row r="1299" ht="15.75" customHeight="1" x14ac:dyDescent="0.15"/>
    <row r="1300" ht="15.75" customHeight="1" x14ac:dyDescent="0.15"/>
    <row r="1301" ht="15.75" customHeight="1" x14ac:dyDescent="0.15"/>
    <row r="1302" ht="15.75" customHeight="1" x14ac:dyDescent="0.15"/>
    <row r="1303" ht="15.75" customHeight="1" x14ac:dyDescent="0.15"/>
    <row r="1304" ht="15.75" customHeight="1" x14ac:dyDescent="0.15"/>
    <row r="1305" ht="15.75" customHeight="1" x14ac:dyDescent="0.15"/>
    <row r="1306" ht="15.75" customHeight="1" x14ac:dyDescent="0.15"/>
    <row r="1307" ht="15.75" customHeight="1" x14ac:dyDescent="0.15"/>
    <row r="1308" ht="15.75" customHeight="1" x14ac:dyDescent="0.15"/>
    <row r="1309" ht="15.75" customHeight="1" x14ac:dyDescent="0.15"/>
    <row r="1310" ht="15.75" customHeight="1" x14ac:dyDescent="0.15"/>
    <row r="1311" ht="15.75" customHeight="1" x14ac:dyDescent="0.15"/>
    <row r="1312" ht="15.75" customHeight="1" x14ac:dyDescent="0.15"/>
    <row r="1313" ht="15.75" customHeight="1" x14ac:dyDescent="0.15"/>
    <row r="1314" ht="15.75" customHeight="1" x14ac:dyDescent="0.15"/>
    <row r="1315" ht="15.75" customHeight="1" x14ac:dyDescent="0.15"/>
    <row r="1316" ht="15.75" customHeight="1" x14ac:dyDescent="0.15"/>
    <row r="1317" ht="15.75" customHeight="1" x14ac:dyDescent="0.15"/>
    <row r="1318" ht="15.75" customHeight="1" x14ac:dyDescent="0.15"/>
    <row r="1319" ht="15.75" customHeight="1" x14ac:dyDescent="0.15"/>
    <row r="1320" ht="15.75" customHeight="1" x14ac:dyDescent="0.15"/>
    <row r="1321" ht="15.75" customHeight="1" x14ac:dyDescent="0.15"/>
    <row r="1322" ht="15.75" customHeight="1" x14ac:dyDescent="0.15"/>
    <row r="1323" ht="15.75" customHeight="1" x14ac:dyDescent="0.15"/>
    <row r="1324" ht="15.75" customHeight="1" x14ac:dyDescent="0.15"/>
    <row r="1325" ht="15.75" customHeight="1" x14ac:dyDescent="0.15"/>
    <row r="1326" ht="15.75" customHeight="1" x14ac:dyDescent="0.15"/>
    <row r="1327" ht="15.75" customHeight="1" x14ac:dyDescent="0.15"/>
    <row r="1328" ht="15.75" customHeight="1" x14ac:dyDescent="0.15"/>
    <row r="1329" ht="15.75" customHeight="1" x14ac:dyDescent="0.15"/>
    <row r="1330" ht="15.75" customHeight="1" x14ac:dyDescent="0.15"/>
    <row r="1331" ht="15.75" customHeight="1" x14ac:dyDescent="0.15"/>
    <row r="1332" ht="15.75" customHeight="1" x14ac:dyDescent="0.15"/>
    <row r="1333" ht="15.75" customHeight="1" x14ac:dyDescent="0.15"/>
    <row r="1334" ht="15.75" customHeight="1" x14ac:dyDescent="0.15"/>
    <row r="1335" ht="15.75" customHeight="1" x14ac:dyDescent="0.15"/>
    <row r="1336" ht="15.75" customHeight="1" x14ac:dyDescent="0.15"/>
    <row r="1337" ht="15.75" customHeight="1" x14ac:dyDescent="0.15"/>
    <row r="1338" ht="15.75" customHeight="1" x14ac:dyDescent="0.15"/>
    <row r="1339" ht="15.75" customHeight="1" x14ac:dyDescent="0.15"/>
    <row r="1340" ht="15.75" customHeight="1" x14ac:dyDescent="0.15"/>
    <row r="1341" ht="15.75" customHeight="1" x14ac:dyDescent="0.15"/>
    <row r="1342" ht="15.75" customHeight="1" x14ac:dyDescent="0.15"/>
    <row r="1343" ht="15.75" customHeight="1" x14ac:dyDescent="0.15"/>
    <row r="1344" ht="15.75" customHeight="1" x14ac:dyDescent="0.15"/>
    <row r="1345" ht="15.75" customHeight="1" x14ac:dyDescent="0.15"/>
    <row r="1346" ht="15.75" customHeight="1" x14ac:dyDescent="0.15"/>
    <row r="1347" ht="15.75" customHeight="1" x14ac:dyDescent="0.15"/>
    <row r="1348" ht="15.75" customHeight="1" x14ac:dyDescent="0.15"/>
    <row r="1349" ht="15.75" customHeight="1" x14ac:dyDescent="0.15"/>
    <row r="1350" ht="15.75" customHeight="1" x14ac:dyDescent="0.15"/>
    <row r="1351" ht="15.75" customHeight="1" x14ac:dyDescent="0.15"/>
    <row r="1352" ht="15.75" customHeight="1" x14ac:dyDescent="0.15"/>
    <row r="1353" ht="15.75" customHeight="1" x14ac:dyDescent="0.15"/>
    <row r="1354" ht="15.75" customHeight="1" x14ac:dyDescent="0.15"/>
    <row r="1355" ht="15.75" customHeight="1" x14ac:dyDescent="0.15"/>
    <row r="1356" ht="15.75" customHeight="1" x14ac:dyDescent="0.15"/>
    <row r="1357" ht="15.75" customHeight="1" x14ac:dyDescent="0.15"/>
    <row r="1358" ht="15.75" customHeight="1" x14ac:dyDescent="0.15"/>
    <row r="1359" ht="15.75" customHeight="1" x14ac:dyDescent="0.15"/>
    <row r="1360" ht="15.75" customHeight="1" x14ac:dyDescent="0.15"/>
    <row r="1361" ht="15.75" customHeight="1" x14ac:dyDescent="0.15"/>
    <row r="1362" ht="15.75" customHeight="1" x14ac:dyDescent="0.15"/>
    <row r="1363" ht="15.75" customHeight="1" x14ac:dyDescent="0.15"/>
    <row r="1364" ht="15.75" customHeight="1" x14ac:dyDescent="0.15"/>
    <row r="1365" ht="15.75" customHeight="1" x14ac:dyDescent="0.15"/>
    <row r="1366" ht="15.75" customHeight="1" x14ac:dyDescent="0.15"/>
    <row r="1367" ht="15.75" customHeight="1" x14ac:dyDescent="0.15"/>
    <row r="1368" ht="15.75" customHeight="1" x14ac:dyDescent="0.15"/>
    <row r="1369" ht="15.75" customHeight="1" x14ac:dyDescent="0.15"/>
    <row r="1370" ht="15.75" customHeight="1" x14ac:dyDescent="0.15"/>
    <row r="1371" ht="15.75" customHeight="1" x14ac:dyDescent="0.15"/>
    <row r="1372" ht="15.75" customHeight="1" x14ac:dyDescent="0.15"/>
    <row r="1373" ht="15.75" customHeight="1" x14ac:dyDescent="0.15"/>
    <row r="1374" ht="15.75" customHeight="1" x14ac:dyDescent="0.15"/>
    <row r="1375" ht="15.75" customHeight="1" x14ac:dyDescent="0.15"/>
    <row r="1376" ht="15.75" customHeight="1" x14ac:dyDescent="0.15"/>
    <row r="1377" ht="15.75" customHeight="1" x14ac:dyDescent="0.15"/>
    <row r="1378" ht="15.75" customHeight="1" x14ac:dyDescent="0.15"/>
    <row r="1379" ht="15.75" customHeight="1" x14ac:dyDescent="0.15"/>
    <row r="1380" ht="15.75" customHeight="1" x14ac:dyDescent="0.15"/>
    <row r="1381" ht="15.75" customHeight="1" x14ac:dyDescent="0.15"/>
    <row r="1382" ht="15.75" customHeight="1" x14ac:dyDescent="0.15"/>
    <row r="1383" ht="15.75" customHeight="1" x14ac:dyDescent="0.15"/>
    <row r="1384" ht="15.75" customHeight="1" x14ac:dyDescent="0.15"/>
    <row r="1385" ht="15.75" customHeight="1" x14ac:dyDescent="0.15"/>
    <row r="1386" ht="15.75" customHeight="1" x14ac:dyDescent="0.15"/>
    <row r="1387" ht="15.75" customHeight="1" x14ac:dyDescent="0.15"/>
    <row r="1388" ht="15.75" customHeight="1" x14ac:dyDescent="0.15"/>
    <row r="1389" ht="15.75" customHeight="1" x14ac:dyDescent="0.15"/>
    <row r="1390" ht="15.75" customHeight="1" x14ac:dyDescent="0.15"/>
    <row r="1391" ht="15.75" customHeight="1" x14ac:dyDescent="0.15"/>
    <row r="1392" ht="15.75" customHeight="1" x14ac:dyDescent="0.15"/>
    <row r="1393" ht="15.75" customHeight="1" x14ac:dyDescent="0.15"/>
    <row r="1394" ht="15.75" customHeight="1" x14ac:dyDescent="0.15"/>
    <row r="1395" ht="15.75" customHeight="1" x14ac:dyDescent="0.15"/>
    <row r="1396" ht="15.75" customHeight="1" x14ac:dyDescent="0.15"/>
    <row r="1397" ht="15.75" customHeight="1" x14ac:dyDescent="0.15"/>
    <row r="1398" ht="15.75" customHeight="1" x14ac:dyDescent="0.15"/>
    <row r="1399" ht="15.75" customHeight="1" x14ac:dyDescent="0.15"/>
    <row r="1400" ht="15.75" customHeight="1" x14ac:dyDescent="0.15"/>
    <row r="1401" ht="15.75" customHeight="1" x14ac:dyDescent="0.15"/>
    <row r="1402" ht="15.75" customHeight="1" x14ac:dyDescent="0.15"/>
    <row r="1403" ht="15.75" customHeight="1" x14ac:dyDescent="0.15"/>
    <row r="1404" ht="15.75" customHeight="1" x14ac:dyDescent="0.15"/>
    <row r="1405" ht="15.75" customHeight="1" x14ac:dyDescent="0.15"/>
    <row r="1406" ht="15.75" customHeight="1" x14ac:dyDescent="0.15"/>
    <row r="1407" ht="15.75" customHeight="1" x14ac:dyDescent="0.15"/>
    <row r="1408" ht="15.75" customHeight="1" x14ac:dyDescent="0.15"/>
    <row r="1409" ht="15.75" customHeight="1" x14ac:dyDescent="0.15"/>
    <row r="1410" ht="15.75" customHeight="1" x14ac:dyDescent="0.15"/>
    <row r="1411" ht="15.75" customHeight="1" x14ac:dyDescent="0.15"/>
    <row r="1412" ht="15.75" customHeight="1" x14ac:dyDescent="0.15"/>
    <row r="1413" ht="15.75" customHeight="1" x14ac:dyDescent="0.15"/>
    <row r="1414" ht="15.75" customHeight="1" x14ac:dyDescent="0.15"/>
    <row r="1415" ht="15.75" customHeight="1" x14ac:dyDescent="0.15"/>
    <row r="1416" ht="15.75" customHeight="1" x14ac:dyDescent="0.15"/>
    <row r="1417" ht="15.75" customHeight="1" x14ac:dyDescent="0.15"/>
    <row r="1418" ht="15.75" customHeight="1" x14ac:dyDescent="0.15"/>
    <row r="1419" ht="15.75" customHeight="1" x14ac:dyDescent="0.15"/>
    <row r="1420" ht="15.75" customHeight="1" x14ac:dyDescent="0.15"/>
    <row r="1421" ht="15.75" customHeight="1" x14ac:dyDescent="0.15"/>
    <row r="1422" ht="15.75" customHeight="1" x14ac:dyDescent="0.15"/>
    <row r="1423" ht="15.75" customHeight="1" x14ac:dyDescent="0.15"/>
    <row r="1424" ht="15.75" customHeight="1" x14ac:dyDescent="0.15"/>
    <row r="1425" ht="15.75" customHeight="1" x14ac:dyDescent="0.15"/>
    <row r="1426" ht="15.75" customHeight="1" x14ac:dyDescent="0.15"/>
    <row r="1427" ht="15.75" customHeight="1" x14ac:dyDescent="0.15"/>
    <row r="1428" ht="15.75" customHeight="1" x14ac:dyDescent="0.15"/>
    <row r="1429" ht="15.75" customHeight="1" x14ac:dyDescent="0.15"/>
    <row r="1430" ht="15.75" customHeight="1" x14ac:dyDescent="0.15"/>
    <row r="1431" ht="15.75" customHeight="1" x14ac:dyDescent="0.15"/>
    <row r="1432" ht="15.75" customHeight="1" x14ac:dyDescent="0.15"/>
    <row r="1433" ht="15.75" customHeight="1" x14ac:dyDescent="0.15"/>
    <row r="1434" ht="15.75" customHeight="1" x14ac:dyDescent="0.15"/>
    <row r="1435" ht="15.75" customHeight="1" x14ac:dyDescent="0.15"/>
    <row r="1436" ht="15.75" customHeight="1" x14ac:dyDescent="0.15"/>
    <row r="1437" ht="15.75" customHeight="1" x14ac:dyDescent="0.15"/>
    <row r="1438" ht="15.75" customHeight="1" x14ac:dyDescent="0.15"/>
    <row r="1439" ht="15.75" customHeight="1" x14ac:dyDescent="0.15"/>
    <row r="1440" ht="15.75" customHeight="1" x14ac:dyDescent="0.15"/>
    <row r="1441" ht="15.75" customHeight="1" x14ac:dyDescent="0.15"/>
    <row r="1442" ht="15.75" customHeight="1" x14ac:dyDescent="0.15"/>
    <row r="1443" ht="15.75" customHeight="1" x14ac:dyDescent="0.15"/>
    <row r="1444" ht="15.75" customHeight="1" x14ac:dyDescent="0.15"/>
    <row r="1445" ht="15.75" customHeight="1" x14ac:dyDescent="0.15"/>
    <row r="1446" ht="15.75" customHeight="1" x14ac:dyDescent="0.15"/>
    <row r="1447" ht="15.75" customHeight="1" x14ac:dyDescent="0.15"/>
    <row r="1448" ht="15.75" customHeight="1" x14ac:dyDescent="0.15"/>
    <row r="1449" ht="15.75" customHeight="1" x14ac:dyDescent="0.15"/>
    <row r="1450" ht="15.75" customHeight="1" x14ac:dyDescent="0.15"/>
    <row r="1451" ht="15.75" customHeight="1" x14ac:dyDescent="0.15"/>
    <row r="1452" ht="15.75" customHeight="1" x14ac:dyDescent="0.15"/>
    <row r="1453" ht="15.75" customHeight="1" x14ac:dyDescent="0.15"/>
    <row r="1454" ht="15.75" customHeight="1" x14ac:dyDescent="0.15"/>
    <row r="1455" ht="15.75" customHeight="1" x14ac:dyDescent="0.15"/>
    <row r="1456" ht="15.75" customHeight="1" x14ac:dyDescent="0.15"/>
    <row r="1457" ht="15.75" customHeight="1" x14ac:dyDescent="0.15"/>
    <row r="1458" ht="15.75" customHeight="1" x14ac:dyDescent="0.15"/>
    <row r="1459" ht="15.75" customHeight="1" x14ac:dyDescent="0.15"/>
    <row r="1460" ht="15.75" customHeight="1" x14ac:dyDescent="0.15"/>
    <row r="1461" ht="15.75" customHeight="1" x14ac:dyDescent="0.15"/>
    <row r="1462" ht="15.75" customHeight="1" x14ac:dyDescent="0.15"/>
    <row r="1463" ht="15.75" customHeight="1" x14ac:dyDescent="0.15"/>
    <row r="1464" ht="15.75" customHeight="1" x14ac:dyDescent="0.15"/>
    <row r="1465" ht="15.75" customHeight="1" x14ac:dyDescent="0.15"/>
    <row r="1466" ht="15.75" customHeight="1" x14ac:dyDescent="0.15"/>
    <row r="1467" ht="15.75" customHeight="1" x14ac:dyDescent="0.15"/>
    <row r="1468" ht="15.75" customHeight="1" x14ac:dyDescent="0.15"/>
    <row r="1469" ht="15.75" customHeight="1" x14ac:dyDescent="0.15"/>
    <row r="1470" ht="15.75" customHeight="1" x14ac:dyDescent="0.15"/>
    <row r="1471" ht="15.75" customHeight="1" x14ac:dyDescent="0.15"/>
    <row r="1472" ht="15.75" customHeight="1" x14ac:dyDescent="0.15"/>
    <row r="1473" ht="15.75" customHeight="1" x14ac:dyDescent="0.15"/>
    <row r="1474" ht="15.75" customHeight="1" x14ac:dyDescent="0.15"/>
    <row r="1475" ht="15.75" customHeight="1" x14ac:dyDescent="0.15"/>
    <row r="1476" ht="15.75" customHeight="1" x14ac:dyDescent="0.15"/>
    <row r="1477" ht="15.75" customHeight="1" x14ac:dyDescent="0.15"/>
    <row r="1478" ht="15.75" customHeight="1" x14ac:dyDescent="0.15"/>
    <row r="1479" ht="15.75" customHeight="1" x14ac:dyDescent="0.15"/>
    <row r="1480" ht="15.75" customHeight="1" x14ac:dyDescent="0.15"/>
    <row r="1481" ht="15.75" customHeight="1" x14ac:dyDescent="0.15"/>
    <row r="1482" ht="15.75" customHeight="1" x14ac:dyDescent="0.15"/>
    <row r="1483" ht="15.75" customHeight="1" x14ac:dyDescent="0.15"/>
    <row r="1484" ht="15.75" customHeight="1" x14ac:dyDescent="0.15"/>
    <row r="1485" ht="15.75" customHeight="1" x14ac:dyDescent="0.15"/>
    <row r="1486" ht="15.75" customHeight="1" x14ac:dyDescent="0.15"/>
    <row r="1487" ht="15.75" customHeight="1" x14ac:dyDescent="0.15"/>
    <row r="1488" ht="15.75" customHeight="1" x14ac:dyDescent="0.15"/>
    <row r="1489" ht="15.75" customHeight="1" x14ac:dyDescent="0.15"/>
    <row r="1490" ht="15.75" customHeight="1" x14ac:dyDescent="0.15"/>
    <row r="1491" ht="15.75" customHeight="1" x14ac:dyDescent="0.15"/>
    <row r="1492" ht="15.75" customHeight="1" x14ac:dyDescent="0.15"/>
    <row r="1493" ht="15.75" customHeight="1" x14ac:dyDescent="0.15"/>
    <row r="1494" ht="15.75" customHeight="1" x14ac:dyDescent="0.15"/>
    <row r="1495" ht="15.75" customHeight="1" x14ac:dyDescent="0.15"/>
    <row r="1496" ht="15.75" customHeight="1" x14ac:dyDescent="0.15"/>
    <row r="1497" ht="15.75" customHeight="1" x14ac:dyDescent="0.15"/>
    <row r="1498" ht="15.75" customHeight="1" x14ac:dyDescent="0.15"/>
    <row r="1499" ht="15.75" customHeight="1" x14ac:dyDescent="0.15"/>
    <row r="1500" ht="15.75" customHeight="1" x14ac:dyDescent="0.15"/>
    <row r="1501" ht="15.75" customHeight="1" x14ac:dyDescent="0.15"/>
    <row r="1502" ht="15.75" customHeight="1" x14ac:dyDescent="0.15"/>
    <row r="1503" ht="15.75" customHeight="1" x14ac:dyDescent="0.15"/>
    <row r="1504" ht="15.75" customHeight="1" x14ac:dyDescent="0.15"/>
    <row r="1505" ht="15.75" customHeight="1" x14ac:dyDescent="0.15"/>
    <row r="1506" ht="15.75" customHeight="1" x14ac:dyDescent="0.15"/>
    <row r="1507" ht="15.75" customHeight="1" x14ac:dyDescent="0.15"/>
    <row r="1508" ht="15.75" customHeight="1" x14ac:dyDescent="0.15"/>
    <row r="1509" ht="15.75" customHeight="1" x14ac:dyDescent="0.15"/>
    <row r="1510" ht="15.75" customHeight="1" x14ac:dyDescent="0.15"/>
    <row r="1511" ht="15.75" customHeight="1" x14ac:dyDescent="0.15"/>
    <row r="1512" ht="15.75" customHeight="1" x14ac:dyDescent="0.15"/>
    <row r="1513" ht="15.75" customHeight="1" x14ac:dyDescent="0.15"/>
    <row r="1514" ht="15.75" customHeight="1" x14ac:dyDescent="0.15"/>
    <row r="1515" ht="15.75" customHeight="1" x14ac:dyDescent="0.15"/>
    <row r="1516" ht="15.75" customHeight="1" x14ac:dyDescent="0.15"/>
    <row r="1517" ht="15.75" customHeight="1" x14ac:dyDescent="0.15"/>
    <row r="1518" ht="15.75" customHeight="1" x14ac:dyDescent="0.15"/>
    <row r="1519" ht="15.75" customHeight="1" x14ac:dyDescent="0.15"/>
    <row r="1520" ht="15.75" customHeight="1" x14ac:dyDescent="0.15"/>
    <row r="1521" ht="15.75" customHeight="1" x14ac:dyDescent="0.15"/>
    <row r="1522" ht="15.75" customHeight="1" x14ac:dyDescent="0.15"/>
    <row r="1523" ht="15.75" customHeight="1" x14ac:dyDescent="0.15"/>
    <row r="1524" ht="15.75" customHeight="1" x14ac:dyDescent="0.15"/>
    <row r="1525" ht="15.75" customHeight="1" x14ac:dyDescent="0.15"/>
    <row r="1526" ht="15.75" customHeight="1" x14ac:dyDescent="0.15"/>
    <row r="1527" ht="15.75" customHeight="1" x14ac:dyDescent="0.15"/>
    <row r="1528" ht="15.75" customHeight="1" x14ac:dyDescent="0.15"/>
    <row r="1529" ht="15.75" customHeight="1" x14ac:dyDescent="0.15"/>
    <row r="1530" ht="15.75" customHeight="1" x14ac:dyDescent="0.15"/>
    <row r="1531" ht="15.75" customHeight="1" x14ac:dyDescent="0.15"/>
    <row r="1532" ht="15.75" customHeight="1" x14ac:dyDescent="0.15"/>
    <row r="1533" ht="15.75" customHeight="1" x14ac:dyDescent="0.15"/>
    <row r="1534" ht="15.75" customHeight="1" x14ac:dyDescent="0.15"/>
    <row r="1535" ht="15.75" customHeight="1" x14ac:dyDescent="0.15"/>
    <row r="1536" ht="15.75" customHeight="1" x14ac:dyDescent="0.15"/>
    <row r="1537" ht="15.75" customHeight="1" x14ac:dyDescent="0.15"/>
    <row r="1538" ht="15.75" customHeight="1" x14ac:dyDescent="0.15"/>
    <row r="1539" ht="15.75" customHeight="1" x14ac:dyDescent="0.15"/>
    <row r="1540" ht="15.75" customHeight="1" x14ac:dyDescent="0.15"/>
    <row r="1541" ht="15.75" customHeight="1" x14ac:dyDescent="0.15"/>
    <row r="1542" ht="15.75" customHeight="1" x14ac:dyDescent="0.15"/>
    <row r="1543" ht="15.75" customHeight="1" x14ac:dyDescent="0.15"/>
    <row r="1544" ht="15.75" customHeight="1" x14ac:dyDescent="0.15"/>
    <row r="1545" ht="15.75" customHeight="1" x14ac:dyDescent="0.15"/>
    <row r="1546" ht="15.75" customHeight="1" x14ac:dyDescent="0.15"/>
    <row r="1547" ht="15.75" customHeight="1" x14ac:dyDescent="0.15"/>
    <row r="1548" ht="15.75" customHeight="1" x14ac:dyDescent="0.15"/>
    <row r="1549" ht="15.75" customHeight="1" x14ac:dyDescent="0.15"/>
    <row r="1550" ht="15.75" customHeight="1" x14ac:dyDescent="0.15"/>
    <row r="1551" ht="15.75" customHeight="1" x14ac:dyDescent="0.15"/>
    <row r="1552" ht="15.75" customHeight="1" x14ac:dyDescent="0.15"/>
    <row r="1553" ht="15.75" customHeight="1" x14ac:dyDescent="0.15"/>
    <row r="1554" ht="15.75" customHeight="1" x14ac:dyDescent="0.15"/>
    <row r="1555" ht="15.75" customHeight="1" x14ac:dyDescent="0.15"/>
    <row r="1556" ht="15.75" customHeight="1" x14ac:dyDescent="0.15"/>
    <row r="1557" ht="15.75" customHeight="1" x14ac:dyDescent="0.15"/>
    <row r="1558" ht="15.75" customHeight="1" x14ac:dyDescent="0.15"/>
    <row r="1559" ht="15.75" customHeight="1" x14ac:dyDescent="0.15"/>
    <row r="1560" ht="15.75" customHeight="1" x14ac:dyDescent="0.15"/>
    <row r="1561" ht="15.75" customHeight="1" x14ac:dyDescent="0.15"/>
    <row r="1562" ht="15.75" customHeight="1" x14ac:dyDescent="0.15"/>
    <row r="1563" ht="15.75" customHeight="1" x14ac:dyDescent="0.15"/>
    <row r="1564" ht="15.75" customHeight="1" x14ac:dyDescent="0.15"/>
    <row r="1565" ht="15.75" customHeight="1" x14ac:dyDescent="0.15"/>
    <row r="1566" ht="15.75" customHeight="1" x14ac:dyDescent="0.15"/>
    <row r="1567" ht="15.75" customHeight="1" x14ac:dyDescent="0.15"/>
    <row r="1568" ht="15.75" customHeight="1" x14ac:dyDescent="0.15"/>
    <row r="1569" ht="15.75" customHeight="1" x14ac:dyDescent="0.15"/>
    <row r="1570" ht="15.75" customHeight="1" x14ac:dyDescent="0.15"/>
    <row r="1571" ht="15.75" customHeight="1" x14ac:dyDescent="0.15"/>
    <row r="1572" ht="15.75" customHeight="1" x14ac:dyDescent="0.15"/>
    <row r="1573" ht="15.75" customHeight="1" x14ac:dyDescent="0.15"/>
    <row r="1574" ht="15.75" customHeight="1" x14ac:dyDescent="0.15"/>
    <row r="1575" ht="15.75" customHeight="1" x14ac:dyDescent="0.15"/>
    <row r="1576" ht="15.75" customHeight="1" x14ac:dyDescent="0.15"/>
    <row r="1577" ht="15.75" customHeight="1" x14ac:dyDescent="0.15"/>
    <row r="1578" ht="15.75" customHeight="1" x14ac:dyDescent="0.15"/>
    <row r="1579" ht="15.75" customHeight="1" x14ac:dyDescent="0.15"/>
    <row r="1580" ht="15.75" customHeight="1" x14ac:dyDescent="0.15"/>
    <row r="1581" ht="15.75" customHeight="1" x14ac:dyDescent="0.15"/>
    <row r="1582" ht="15.75" customHeight="1" x14ac:dyDescent="0.15"/>
    <row r="1583" ht="15.75" customHeight="1" x14ac:dyDescent="0.15"/>
    <row r="1584" ht="15.75" customHeight="1" x14ac:dyDescent="0.15"/>
    <row r="1585" ht="15.75" customHeight="1" x14ac:dyDescent="0.15"/>
    <row r="1586" ht="15.75" customHeight="1" x14ac:dyDescent="0.15"/>
    <row r="1587" ht="15.75" customHeight="1" x14ac:dyDescent="0.15"/>
    <row r="1588" ht="15.75" customHeight="1" x14ac:dyDescent="0.15"/>
    <row r="1589" ht="15.75" customHeight="1" x14ac:dyDescent="0.15"/>
    <row r="1590" ht="15.75" customHeight="1" x14ac:dyDescent="0.15"/>
    <row r="1591" ht="15.75" customHeight="1" x14ac:dyDescent="0.15"/>
    <row r="1592" ht="15.75" customHeight="1" x14ac:dyDescent="0.15"/>
    <row r="1593" ht="15.75" customHeight="1" x14ac:dyDescent="0.15"/>
    <row r="1594" ht="15.75" customHeight="1" x14ac:dyDescent="0.15"/>
    <row r="1595" ht="15.75" customHeight="1" x14ac:dyDescent="0.15"/>
    <row r="1596" ht="15.75" customHeight="1" x14ac:dyDescent="0.15"/>
    <row r="1597" ht="15.75" customHeight="1" x14ac:dyDescent="0.15"/>
    <row r="1598" ht="15.75" customHeight="1" x14ac:dyDescent="0.15"/>
    <row r="1599" ht="15.75" customHeight="1" x14ac:dyDescent="0.15"/>
    <row r="1600" ht="15.75" customHeight="1" x14ac:dyDescent="0.15"/>
    <row r="1601" ht="15.75" customHeight="1" x14ac:dyDescent="0.15"/>
    <row r="1602" ht="15.75" customHeight="1" x14ac:dyDescent="0.15"/>
    <row r="1603" ht="15.75" customHeight="1" x14ac:dyDescent="0.15"/>
    <row r="1604" ht="15.75" customHeight="1" x14ac:dyDescent="0.15"/>
    <row r="1605" ht="15.75" customHeight="1" x14ac:dyDescent="0.15"/>
    <row r="1606" ht="15.75" customHeight="1" x14ac:dyDescent="0.15"/>
    <row r="1607" ht="15.75" customHeight="1" x14ac:dyDescent="0.15"/>
    <row r="1608" ht="15.75" customHeight="1" x14ac:dyDescent="0.15"/>
    <row r="1609" ht="15.75" customHeight="1" x14ac:dyDescent="0.15"/>
    <row r="1610" ht="15.75" customHeight="1" x14ac:dyDescent="0.15"/>
    <row r="1611" ht="15.75" customHeight="1" x14ac:dyDescent="0.15"/>
    <row r="1612" ht="15.75" customHeight="1" x14ac:dyDescent="0.15"/>
    <row r="1613" ht="15.75" customHeight="1" x14ac:dyDescent="0.15"/>
    <row r="1614" ht="15.75" customHeight="1" x14ac:dyDescent="0.15"/>
    <row r="1615" ht="15.75" customHeight="1" x14ac:dyDescent="0.15"/>
    <row r="1616" ht="15.75" customHeight="1" x14ac:dyDescent="0.15"/>
    <row r="1617" ht="15.75" customHeight="1" x14ac:dyDescent="0.15"/>
    <row r="1618" ht="15.75" customHeight="1" x14ac:dyDescent="0.15"/>
    <row r="1619" ht="15.75" customHeight="1" x14ac:dyDescent="0.15"/>
    <row r="1620" ht="15.75" customHeight="1" x14ac:dyDescent="0.15"/>
    <row r="1621" ht="15.75" customHeight="1" x14ac:dyDescent="0.15"/>
    <row r="1622" ht="15.75" customHeight="1" x14ac:dyDescent="0.15"/>
    <row r="1623" ht="15.75" customHeight="1" x14ac:dyDescent="0.15"/>
    <row r="1624" ht="15.75" customHeight="1" x14ac:dyDescent="0.15"/>
    <row r="1625" ht="15.75" customHeight="1" x14ac:dyDescent="0.15"/>
    <row r="1626" ht="15.75" customHeight="1" x14ac:dyDescent="0.15"/>
    <row r="1627" ht="15.75" customHeight="1" x14ac:dyDescent="0.15"/>
    <row r="1628" ht="15.75" customHeight="1" x14ac:dyDescent="0.15"/>
    <row r="1629" ht="15.75" customHeight="1" x14ac:dyDescent="0.15"/>
    <row r="1630" ht="15.75" customHeight="1" x14ac:dyDescent="0.15"/>
    <row r="1631" ht="15.75" customHeight="1" x14ac:dyDescent="0.15"/>
    <row r="1632" ht="15.75" customHeight="1" x14ac:dyDescent="0.15"/>
    <row r="1633" ht="15.75" customHeight="1" x14ac:dyDescent="0.15"/>
    <row r="1634" ht="15.75" customHeight="1" x14ac:dyDescent="0.15"/>
    <row r="1635" ht="15.75" customHeight="1" x14ac:dyDescent="0.15"/>
    <row r="1636" ht="15.75" customHeight="1" x14ac:dyDescent="0.15"/>
    <row r="1637" ht="15.75" customHeight="1" x14ac:dyDescent="0.15"/>
    <row r="1638" ht="15.75" customHeight="1" x14ac:dyDescent="0.15"/>
    <row r="1639" ht="15.75" customHeight="1" x14ac:dyDescent="0.15"/>
    <row r="1640" ht="15.75" customHeight="1" x14ac:dyDescent="0.15"/>
    <row r="1641" ht="15.75" customHeight="1" x14ac:dyDescent="0.15"/>
    <row r="1642" ht="15.75" customHeight="1" x14ac:dyDescent="0.15"/>
    <row r="1643" ht="15.75" customHeight="1" x14ac:dyDescent="0.15"/>
    <row r="1644" ht="15.75" customHeight="1" x14ac:dyDescent="0.15"/>
    <row r="1645" ht="15.75" customHeight="1" x14ac:dyDescent="0.15"/>
    <row r="1646" ht="15.75" customHeight="1" x14ac:dyDescent="0.15"/>
    <row r="1647" ht="15.75" customHeight="1" x14ac:dyDescent="0.15"/>
    <row r="1648" ht="15.75" customHeight="1" x14ac:dyDescent="0.15"/>
    <row r="1649" ht="15.75" customHeight="1" x14ac:dyDescent="0.15"/>
    <row r="1650" ht="15.75" customHeight="1" x14ac:dyDescent="0.15"/>
    <row r="1651" ht="15.75" customHeight="1" x14ac:dyDescent="0.15"/>
    <row r="1652" ht="15.75" customHeight="1" x14ac:dyDescent="0.15"/>
    <row r="1653" ht="15.75" customHeight="1" x14ac:dyDescent="0.15"/>
    <row r="1654" ht="15.75" customHeight="1" x14ac:dyDescent="0.15"/>
    <row r="1655" ht="15.75" customHeight="1" x14ac:dyDescent="0.15"/>
    <row r="1656" ht="15.75" customHeight="1" x14ac:dyDescent="0.15"/>
    <row r="1657" ht="15.75" customHeight="1" x14ac:dyDescent="0.15"/>
    <row r="1658" ht="15.75" customHeight="1" x14ac:dyDescent="0.15"/>
    <row r="1659" ht="15.75" customHeight="1" x14ac:dyDescent="0.15"/>
    <row r="1660" ht="15.75" customHeight="1" x14ac:dyDescent="0.15"/>
    <row r="1661" ht="15.75" customHeight="1" x14ac:dyDescent="0.15"/>
    <row r="1662" ht="15.75" customHeight="1" x14ac:dyDescent="0.15"/>
    <row r="1663" ht="15.75" customHeight="1" x14ac:dyDescent="0.15"/>
    <row r="1664" ht="15.75" customHeight="1" x14ac:dyDescent="0.15"/>
    <row r="1665" ht="15.75" customHeight="1" x14ac:dyDescent="0.15"/>
    <row r="1666" ht="15.75" customHeight="1" x14ac:dyDescent="0.15"/>
    <row r="1667" ht="15.75" customHeight="1" x14ac:dyDescent="0.15"/>
    <row r="1668" ht="15.75" customHeight="1" x14ac:dyDescent="0.15"/>
    <row r="1669" ht="15.75" customHeight="1" x14ac:dyDescent="0.15"/>
    <row r="1670" ht="15.75" customHeight="1" x14ac:dyDescent="0.15"/>
    <row r="1671" ht="15.75" customHeight="1" x14ac:dyDescent="0.15"/>
    <row r="1672" ht="15.75" customHeight="1" x14ac:dyDescent="0.15"/>
    <row r="1673" ht="15.75" customHeight="1" x14ac:dyDescent="0.15"/>
    <row r="1674" ht="15.75" customHeight="1" x14ac:dyDescent="0.15"/>
    <row r="1675" ht="15.75" customHeight="1" x14ac:dyDescent="0.15"/>
    <row r="1676" ht="15.75" customHeight="1" x14ac:dyDescent="0.15"/>
    <row r="1677" ht="15.75" customHeight="1" x14ac:dyDescent="0.15"/>
    <row r="1678" ht="15.75" customHeight="1" x14ac:dyDescent="0.15"/>
    <row r="1679" ht="15.75" customHeight="1" x14ac:dyDescent="0.15"/>
    <row r="1680" ht="15.75" customHeight="1" x14ac:dyDescent="0.15"/>
    <row r="1681" ht="15.75" customHeight="1" x14ac:dyDescent="0.15"/>
    <row r="1682" ht="15.75" customHeight="1" x14ac:dyDescent="0.15"/>
    <row r="1683" ht="15.75" customHeight="1" x14ac:dyDescent="0.15"/>
    <row r="1684" ht="15.75" customHeight="1" x14ac:dyDescent="0.15"/>
    <row r="1685" ht="15.75" customHeight="1" x14ac:dyDescent="0.15"/>
    <row r="1686" ht="15.75" customHeight="1" x14ac:dyDescent="0.15"/>
    <row r="1687" ht="15.75" customHeight="1" x14ac:dyDescent="0.15"/>
    <row r="1688" ht="15.75" customHeight="1" x14ac:dyDescent="0.15"/>
    <row r="1689" ht="15.75" customHeight="1" x14ac:dyDescent="0.15"/>
    <row r="1690" ht="15.75" customHeight="1" x14ac:dyDescent="0.15"/>
    <row r="1691" ht="15.75" customHeight="1" x14ac:dyDescent="0.15"/>
    <row r="1692" ht="15.75" customHeight="1" x14ac:dyDescent="0.15"/>
    <row r="1693" ht="15.75" customHeight="1" x14ac:dyDescent="0.15"/>
    <row r="1694" ht="15.75" customHeight="1" x14ac:dyDescent="0.15"/>
    <row r="1695" ht="15.75" customHeight="1" x14ac:dyDescent="0.15"/>
    <row r="1696" ht="15.75" customHeight="1" x14ac:dyDescent="0.15"/>
    <row r="1697" ht="15.75" customHeight="1" x14ac:dyDescent="0.15"/>
    <row r="1698" ht="15.75" customHeight="1" x14ac:dyDescent="0.15"/>
    <row r="1699" ht="15.75" customHeight="1" x14ac:dyDescent="0.15"/>
    <row r="1700" ht="15.75" customHeight="1" x14ac:dyDescent="0.15"/>
    <row r="1701" ht="15.75" customHeight="1" x14ac:dyDescent="0.15"/>
    <row r="1702" ht="15.75" customHeight="1" x14ac:dyDescent="0.15"/>
    <row r="1703" ht="15.75" customHeight="1" x14ac:dyDescent="0.15"/>
    <row r="1704" ht="15.75" customHeight="1" x14ac:dyDescent="0.15"/>
    <row r="1705" ht="15.75" customHeight="1" x14ac:dyDescent="0.15"/>
    <row r="1706" ht="15.75" customHeight="1" x14ac:dyDescent="0.15"/>
    <row r="1707" ht="15.75" customHeight="1" x14ac:dyDescent="0.15"/>
    <row r="1708" ht="15.75" customHeight="1" x14ac:dyDescent="0.15"/>
    <row r="1709" ht="15.75" customHeight="1" x14ac:dyDescent="0.15"/>
    <row r="1710" ht="15.75" customHeight="1" x14ac:dyDescent="0.15"/>
    <row r="1711" ht="15.75" customHeight="1" x14ac:dyDescent="0.15"/>
    <row r="1712" ht="15.75" customHeight="1" x14ac:dyDescent="0.15"/>
    <row r="1713" ht="15.75" customHeight="1" x14ac:dyDescent="0.15"/>
    <row r="1714" ht="15.75" customHeight="1" x14ac:dyDescent="0.15"/>
    <row r="1715" ht="15.75" customHeight="1" x14ac:dyDescent="0.15"/>
    <row r="1716" ht="15.75" customHeight="1" x14ac:dyDescent="0.15"/>
    <row r="1717" ht="15.75" customHeight="1" x14ac:dyDescent="0.15"/>
    <row r="1718" ht="15.75" customHeight="1" x14ac:dyDescent="0.15"/>
    <row r="1719" ht="15.75" customHeight="1" x14ac:dyDescent="0.15"/>
    <row r="1720" ht="15.75" customHeight="1" x14ac:dyDescent="0.15"/>
    <row r="1721" ht="15.75" customHeight="1" x14ac:dyDescent="0.15"/>
    <row r="1722" ht="15.75" customHeight="1" x14ac:dyDescent="0.15"/>
    <row r="1723" ht="15.75" customHeight="1" x14ac:dyDescent="0.15"/>
    <row r="1724" ht="15.75" customHeight="1" x14ac:dyDescent="0.15"/>
    <row r="1725" ht="15.75" customHeight="1" x14ac:dyDescent="0.15"/>
    <row r="1726" ht="15.75" customHeight="1" x14ac:dyDescent="0.15"/>
    <row r="1727" ht="15.75" customHeight="1" x14ac:dyDescent="0.15"/>
    <row r="1728" ht="15.75" customHeight="1" x14ac:dyDescent="0.15"/>
    <row r="1729" ht="15.75" customHeight="1" x14ac:dyDescent="0.15"/>
    <row r="1730" ht="15.75" customHeight="1" x14ac:dyDescent="0.15"/>
    <row r="1731" ht="15.75" customHeight="1" x14ac:dyDescent="0.15"/>
    <row r="1732" ht="15.75" customHeight="1" x14ac:dyDescent="0.15"/>
    <row r="1733" ht="15.75" customHeight="1" x14ac:dyDescent="0.15"/>
    <row r="1734" ht="15.75" customHeight="1" x14ac:dyDescent="0.15"/>
    <row r="1735" ht="15.75" customHeight="1" x14ac:dyDescent="0.15"/>
    <row r="1736" ht="15.75" customHeight="1" x14ac:dyDescent="0.15"/>
    <row r="1737" ht="15.75" customHeight="1" x14ac:dyDescent="0.15"/>
    <row r="1738" ht="15.75" customHeight="1" x14ac:dyDescent="0.15"/>
    <row r="1739" ht="15.75" customHeight="1" x14ac:dyDescent="0.15"/>
    <row r="1740" ht="15.75" customHeight="1" x14ac:dyDescent="0.15"/>
    <row r="1741" ht="15.75" customHeight="1" x14ac:dyDescent="0.15"/>
    <row r="1742" ht="15.75" customHeight="1" x14ac:dyDescent="0.15"/>
    <row r="1743" ht="15.75" customHeight="1" x14ac:dyDescent="0.15"/>
    <row r="1744" ht="15.75" customHeight="1" x14ac:dyDescent="0.15"/>
    <row r="1745" ht="15.75" customHeight="1" x14ac:dyDescent="0.15"/>
    <row r="1746" ht="15.75" customHeight="1" x14ac:dyDescent="0.15"/>
    <row r="1747" ht="15.75" customHeight="1" x14ac:dyDescent="0.15"/>
    <row r="1748" ht="15.75" customHeight="1" x14ac:dyDescent="0.15"/>
    <row r="1749" ht="15.75" customHeight="1" x14ac:dyDescent="0.15"/>
    <row r="1750" ht="15.75" customHeight="1" x14ac:dyDescent="0.15"/>
    <row r="1751" ht="15.75" customHeight="1" x14ac:dyDescent="0.15"/>
    <row r="1752" ht="15.75" customHeight="1" x14ac:dyDescent="0.15"/>
    <row r="1753" ht="15.75" customHeight="1" x14ac:dyDescent="0.15"/>
    <row r="1754" ht="15.75" customHeight="1" x14ac:dyDescent="0.15"/>
    <row r="1755" ht="15.75" customHeight="1" x14ac:dyDescent="0.15"/>
    <row r="1756" ht="15.75" customHeight="1" x14ac:dyDescent="0.15"/>
    <row r="1757" ht="15.75" customHeight="1" x14ac:dyDescent="0.15"/>
    <row r="1758" ht="15.75" customHeight="1" x14ac:dyDescent="0.15"/>
    <row r="1759" ht="15.75" customHeight="1" x14ac:dyDescent="0.15"/>
    <row r="1760" ht="15.75" customHeight="1" x14ac:dyDescent="0.15"/>
    <row r="1761" ht="15.75" customHeight="1" x14ac:dyDescent="0.15"/>
    <row r="1762" ht="15.75" customHeight="1" x14ac:dyDescent="0.15"/>
    <row r="1763" ht="15.75" customHeight="1" x14ac:dyDescent="0.15"/>
    <row r="1764" ht="15.75" customHeight="1" x14ac:dyDescent="0.15"/>
    <row r="1765" ht="15.75" customHeight="1" x14ac:dyDescent="0.15"/>
    <row r="1766" ht="15.75" customHeight="1" x14ac:dyDescent="0.15"/>
    <row r="1767" ht="15.75" customHeight="1" x14ac:dyDescent="0.15"/>
    <row r="1768" ht="15.75" customHeight="1" x14ac:dyDescent="0.15"/>
    <row r="1769" ht="15.75" customHeight="1" x14ac:dyDescent="0.15"/>
    <row r="1770" ht="15.75" customHeight="1" x14ac:dyDescent="0.15"/>
    <row r="1771" ht="15.75" customHeight="1" x14ac:dyDescent="0.15"/>
    <row r="1772" ht="15.75" customHeight="1" x14ac:dyDescent="0.15"/>
    <row r="1773" ht="15.75" customHeight="1" x14ac:dyDescent="0.15"/>
    <row r="1774" ht="15.75" customHeight="1" x14ac:dyDescent="0.15"/>
    <row r="1775" ht="15.75" customHeight="1" x14ac:dyDescent="0.15"/>
    <row r="1776" ht="15.75" customHeight="1" x14ac:dyDescent="0.15"/>
    <row r="1777" ht="15.75" customHeight="1" x14ac:dyDescent="0.15"/>
    <row r="1778" ht="15.75" customHeight="1" x14ac:dyDescent="0.15"/>
    <row r="1779" ht="15.75" customHeight="1" x14ac:dyDescent="0.15"/>
    <row r="1780" ht="15.75" customHeight="1" x14ac:dyDescent="0.15"/>
    <row r="1781" ht="15.75" customHeight="1" x14ac:dyDescent="0.15"/>
    <row r="1782" ht="15.75" customHeight="1" x14ac:dyDescent="0.15"/>
    <row r="1783" ht="15.75" customHeight="1" x14ac:dyDescent="0.15"/>
    <row r="1784" ht="15.75" customHeight="1" x14ac:dyDescent="0.15"/>
    <row r="1785" ht="15.75" customHeight="1" x14ac:dyDescent="0.15"/>
    <row r="1786" ht="15.75" customHeight="1" x14ac:dyDescent="0.15"/>
    <row r="1787" ht="15.75" customHeight="1" x14ac:dyDescent="0.15"/>
    <row r="1788" ht="15.75" customHeight="1" x14ac:dyDescent="0.15"/>
    <row r="1789" ht="15.75" customHeight="1" x14ac:dyDescent="0.15"/>
    <row r="1790" ht="15.75" customHeight="1" x14ac:dyDescent="0.15"/>
    <row r="1791" ht="15.75" customHeight="1" x14ac:dyDescent="0.15"/>
    <row r="1792" ht="15.75" customHeight="1" x14ac:dyDescent="0.15"/>
    <row r="1793" ht="15.75" customHeight="1" x14ac:dyDescent="0.15"/>
    <row r="1794" ht="15.75" customHeight="1" x14ac:dyDescent="0.15"/>
    <row r="1795" ht="15.75" customHeight="1" x14ac:dyDescent="0.15"/>
    <row r="1796" ht="15.75" customHeight="1" x14ac:dyDescent="0.15"/>
    <row r="1797" ht="15.75" customHeight="1" x14ac:dyDescent="0.15"/>
    <row r="1798" ht="15.75" customHeight="1" x14ac:dyDescent="0.15"/>
    <row r="1799" ht="15.75" customHeight="1" x14ac:dyDescent="0.15"/>
    <row r="1800" ht="15.75" customHeight="1" x14ac:dyDescent="0.15"/>
    <row r="1801" ht="15.75" customHeight="1" x14ac:dyDescent="0.15"/>
    <row r="1802" ht="15.75" customHeight="1" x14ac:dyDescent="0.15"/>
    <row r="1803" ht="15.75" customHeight="1" x14ac:dyDescent="0.15"/>
    <row r="1804" ht="15.75" customHeight="1" x14ac:dyDescent="0.15"/>
    <row r="1805" ht="15.75" customHeight="1" x14ac:dyDescent="0.15"/>
    <row r="1806" ht="15.75" customHeight="1" x14ac:dyDescent="0.15"/>
    <row r="1807" ht="15.75" customHeight="1" x14ac:dyDescent="0.15"/>
    <row r="1808" ht="15.75" customHeight="1" x14ac:dyDescent="0.15"/>
    <row r="1809" ht="15.75" customHeight="1" x14ac:dyDescent="0.15"/>
    <row r="1810" ht="15.75" customHeight="1" x14ac:dyDescent="0.15"/>
    <row r="1811" ht="15.75" customHeight="1" x14ac:dyDescent="0.15"/>
    <row r="1812" ht="15.75" customHeight="1" x14ac:dyDescent="0.15"/>
    <row r="1813" ht="15.75" customHeight="1" x14ac:dyDescent="0.15"/>
    <row r="1814" ht="15.75" customHeight="1" x14ac:dyDescent="0.15"/>
    <row r="1815" ht="15.75" customHeight="1" x14ac:dyDescent="0.15"/>
    <row r="1816" ht="15.75" customHeight="1" x14ac:dyDescent="0.15"/>
    <row r="1817" ht="15.75" customHeight="1" x14ac:dyDescent="0.15"/>
    <row r="1818" ht="15.75" customHeight="1" x14ac:dyDescent="0.15"/>
    <row r="1819" ht="15.75" customHeight="1" x14ac:dyDescent="0.15"/>
    <row r="1820" ht="15.75" customHeight="1" x14ac:dyDescent="0.15"/>
    <row r="1821" ht="15.75" customHeight="1" x14ac:dyDescent="0.15"/>
    <row r="1822" ht="15.75" customHeight="1" x14ac:dyDescent="0.15"/>
    <row r="1823" ht="15.75" customHeight="1" x14ac:dyDescent="0.15"/>
    <row r="1824" ht="15.75" customHeight="1" x14ac:dyDescent="0.15"/>
    <row r="1825" ht="15.75" customHeight="1" x14ac:dyDescent="0.15"/>
    <row r="1826" ht="15.75" customHeight="1" x14ac:dyDescent="0.15"/>
    <row r="1827" ht="15.75" customHeight="1" x14ac:dyDescent="0.15"/>
    <row r="1828" ht="15.75" customHeight="1" x14ac:dyDescent="0.15"/>
    <row r="1829" ht="15.75" customHeight="1" x14ac:dyDescent="0.15"/>
    <row r="1830" ht="15.75" customHeight="1" x14ac:dyDescent="0.15"/>
    <row r="1831" ht="15.75" customHeight="1" x14ac:dyDescent="0.15"/>
    <row r="1832" ht="15.75" customHeight="1" x14ac:dyDescent="0.15"/>
    <row r="1833" ht="15.75" customHeight="1" x14ac:dyDescent="0.15"/>
    <row r="1834" ht="15.75" customHeight="1" x14ac:dyDescent="0.15"/>
    <row r="1835" ht="15.75" customHeight="1" x14ac:dyDescent="0.15"/>
    <row r="1836" ht="15.75" customHeight="1" x14ac:dyDescent="0.15"/>
    <row r="1837" ht="15.75" customHeight="1" x14ac:dyDescent="0.15"/>
    <row r="1838" ht="15.75" customHeight="1" x14ac:dyDescent="0.15"/>
    <row r="1839" ht="15.75" customHeight="1" x14ac:dyDescent="0.15"/>
    <row r="1840" ht="15.75" customHeight="1" x14ac:dyDescent="0.15"/>
    <row r="1841" ht="15.75" customHeight="1" x14ac:dyDescent="0.15"/>
    <row r="1842" ht="15.75" customHeight="1" x14ac:dyDescent="0.15"/>
    <row r="1843" ht="15.75" customHeight="1" x14ac:dyDescent="0.15"/>
    <row r="1844" ht="15.75" customHeight="1" x14ac:dyDescent="0.15"/>
    <row r="1845" ht="15.75" customHeight="1" x14ac:dyDescent="0.15"/>
    <row r="1846" ht="15.75" customHeight="1" x14ac:dyDescent="0.15"/>
    <row r="1847" ht="15.75" customHeight="1" x14ac:dyDescent="0.15"/>
    <row r="1848" ht="15.75" customHeight="1" x14ac:dyDescent="0.15"/>
    <row r="1849" ht="15.75" customHeight="1" x14ac:dyDescent="0.15"/>
    <row r="1850" ht="15.75" customHeight="1" x14ac:dyDescent="0.15"/>
    <row r="1851" ht="15.75" customHeight="1" x14ac:dyDescent="0.15"/>
    <row r="1852" ht="15.75" customHeight="1" x14ac:dyDescent="0.15"/>
    <row r="1853" ht="15.75" customHeight="1" x14ac:dyDescent="0.15"/>
    <row r="1854" ht="15.75" customHeight="1" x14ac:dyDescent="0.15"/>
    <row r="1855" ht="15.75" customHeight="1" x14ac:dyDescent="0.15"/>
    <row r="1856" ht="15.75" customHeight="1" x14ac:dyDescent="0.15"/>
    <row r="1857" ht="15.75" customHeight="1" x14ac:dyDescent="0.15"/>
    <row r="1858" ht="15.75" customHeight="1" x14ac:dyDescent="0.15"/>
    <row r="1859" ht="15.75" customHeight="1" x14ac:dyDescent="0.15"/>
    <row r="1860" ht="15.75" customHeight="1" x14ac:dyDescent="0.15"/>
    <row r="1861" ht="15.75" customHeight="1" x14ac:dyDescent="0.15"/>
    <row r="1862" ht="15.75" customHeight="1" x14ac:dyDescent="0.15"/>
    <row r="1863" ht="15.75" customHeight="1" x14ac:dyDescent="0.15"/>
    <row r="1864" ht="15.75" customHeight="1" x14ac:dyDescent="0.15"/>
    <row r="1865" ht="15.75" customHeight="1" x14ac:dyDescent="0.15"/>
    <row r="1866" ht="15.75" customHeight="1" x14ac:dyDescent="0.15"/>
    <row r="1867" ht="15.75" customHeight="1" x14ac:dyDescent="0.15"/>
    <row r="1868" ht="15.75" customHeight="1" x14ac:dyDescent="0.15"/>
    <row r="1869" ht="15.75" customHeight="1" x14ac:dyDescent="0.15"/>
    <row r="1870" ht="15.75" customHeight="1" x14ac:dyDescent="0.15"/>
    <row r="1871" ht="15.75" customHeight="1" x14ac:dyDescent="0.15"/>
    <row r="1872" ht="15.75" customHeight="1" x14ac:dyDescent="0.15"/>
    <row r="1873" ht="15.75" customHeight="1" x14ac:dyDescent="0.15"/>
    <row r="1874" ht="15.75" customHeight="1" x14ac:dyDescent="0.15"/>
    <row r="1875" ht="15.75" customHeight="1" x14ac:dyDescent="0.15"/>
    <row r="1876" ht="15.75" customHeight="1" x14ac:dyDescent="0.15"/>
    <row r="1877" ht="15.75" customHeight="1" x14ac:dyDescent="0.15"/>
    <row r="1878" ht="15.75" customHeight="1" x14ac:dyDescent="0.15"/>
    <row r="1879" ht="15.75" customHeight="1" x14ac:dyDescent="0.15"/>
    <row r="1880" ht="15.75" customHeight="1" x14ac:dyDescent="0.15"/>
    <row r="1881" ht="15.75" customHeight="1" x14ac:dyDescent="0.15"/>
    <row r="1882" ht="15.75" customHeight="1" x14ac:dyDescent="0.15"/>
    <row r="1883" ht="15.75" customHeight="1" x14ac:dyDescent="0.15"/>
    <row r="1884" ht="15.75" customHeight="1" x14ac:dyDescent="0.15"/>
    <row r="1885" ht="15.75" customHeight="1" x14ac:dyDescent="0.15"/>
    <row r="1886" ht="15.75" customHeight="1" x14ac:dyDescent="0.15"/>
    <row r="1887" ht="15.75" customHeight="1" x14ac:dyDescent="0.15"/>
    <row r="1888" ht="15.75" customHeight="1" x14ac:dyDescent="0.15"/>
    <row r="1889" ht="15.75" customHeight="1" x14ac:dyDescent="0.15"/>
    <row r="1890" ht="15.75" customHeight="1" x14ac:dyDescent="0.15"/>
    <row r="1891" ht="15.75" customHeight="1" x14ac:dyDescent="0.15"/>
    <row r="1892" ht="15.75" customHeight="1" x14ac:dyDescent="0.15"/>
    <row r="1893" ht="15.75" customHeight="1" x14ac:dyDescent="0.15"/>
    <row r="1894" ht="15.75" customHeight="1" x14ac:dyDescent="0.15"/>
    <row r="1895" ht="15.75" customHeight="1" x14ac:dyDescent="0.15"/>
    <row r="1896" ht="15.75" customHeight="1" x14ac:dyDescent="0.15"/>
    <row r="1897" ht="15.75" customHeight="1" x14ac:dyDescent="0.15"/>
    <row r="1898" ht="15.75" customHeight="1" x14ac:dyDescent="0.15"/>
    <row r="1899" ht="15.75" customHeight="1" x14ac:dyDescent="0.15"/>
    <row r="1900" ht="15.75" customHeight="1" x14ac:dyDescent="0.15"/>
    <row r="1901" ht="15.75" customHeight="1" x14ac:dyDescent="0.15"/>
    <row r="1902" ht="15.75" customHeight="1" x14ac:dyDescent="0.15"/>
    <row r="1903" ht="15.75" customHeight="1" x14ac:dyDescent="0.15"/>
    <row r="1904" ht="15.75" customHeight="1" x14ac:dyDescent="0.15"/>
    <row r="1905" ht="15.75" customHeight="1" x14ac:dyDescent="0.15"/>
    <row r="1906" ht="15.75" customHeight="1" x14ac:dyDescent="0.15"/>
    <row r="1907" ht="15.75" customHeight="1" x14ac:dyDescent="0.15"/>
    <row r="1908" ht="15.75" customHeight="1" x14ac:dyDescent="0.15"/>
    <row r="1909" ht="15.75" customHeight="1" x14ac:dyDescent="0.15"/>
    <row r="1910" ht="15.75" customHeight="1" x14ac:dyDescent="0.15"/>
    <row r="1911" ht="15.75" customHeight="1" x14ac:dyDescent="0.15"/>
    <row r="1912" ht="15.75" customHeight="1" x14ac:dyDescent="0.15"/>
    <row r="1913" ht="15.75" customHeight="1" x14ac:dyDescent="0.15"/>
    <row r="1914" ht="15.75" customHeight="1" x14ac:dyDescent="0.15"/>
    <row r="1915" ht="15.75" customHeight="1" x14ac:dyDescent="0.15"/>
    <row r="1916" ht="15.75" customHeight="1" x14ac:dyDescent="0.15"/>
    <row r="1917" ht="15.75" customHeight="1" x14ac:dyDescent="0.15"/>
    <row r="1918" ht="15.75" customHeight="1" x14ac:dyDescent="0.15"/>
    <row r="1919" ht="15.75" customHeight="1" x14ac:dyDescent="0.15"/>
    <row r="1920" ht="15.75" customHeight="1" x14ac:dyDescent="0.15"/>
    <row r="1921" ht="15.75" customHeight="1" x14ac:dyDescent="0.15"/>
    <row r="1922" ht="15.75" customHeight="1" x14ac:dyDescent="0.15"/>
    <row r="1923" ht="15.75" customHeight="1" x14ac:dyDescent="0.15"/>
    <row r="1924" ht="15.75" customHeight="1" x14ac:dyDescent="0.15"/>
    <row r="1925" ht="15.75" customHeight="1" x14ac:dyDescent="0.15"/>
    <row r="1926" ht="15.75" customHeight="1" x14ac:dyDescent="0.15"/>
    <row r="1927" ht="15.75" customHeight="1" x14ac:dyDescent="0.15"/>
    <row r="1928" ht="15.75" customHeight="1" x14ac:dyDescent="0.15"/>
    <row r="1929" ht="15.75" customHeight="1" x14ac:dyDescent="0.15"/>
    <row r="1930" ht="15.75" customHeight="1" x14ac:dyDescent="0.15"/>
    <row r="1931" ht="15.75" customHeight="1" x14ac:dyDescent="0.15"/>
    <row r="1932" ht="15.75" customHeight="1" x14ac:dyDescent="0.15"/>
    <row r="1933" ht="15.75" customHeight="1" x14ac:dyDescent="0.15"/>
    <row r="1934" ht="15.75" customHeight="1" x14ac:dyDescent="0.15"/>
    <row r="1935" ht="15.75" customHeight="1" x14ac:dyDescent="0.15"/>
    <row r="1936" ht="15.75" customHeight="1" x14ac:dyDescent="0.15"/>
    <row r="1937" ht="15.75" customHeight="1" x14ac:dyDescent="0.15"/>
    <row r="1938" ht="15.75" customHeight="1" x14ac:dyDescent="0.15"/>
    <row r="1939" ht="15.75" customHeight="1" x14ac:dyDescent="0.15"/>
    <row r="1940" ht="15.75" customHeight="1" x14ac:dyDescent="0.15"/>
    <row r="1941" ht="15.75" customHeight="1" x14ac:dyDescent="0.15"/>
    <row r="1942" ht="15.75" customHeight="1" x14ac:dyDescent="0.15"/>
    <row r="1943" ht="15.75" customHeight="1" x14ac:dyDescent="0.15"/>
    <row r="1944" ht="15.75" customHeight="1" x14ac:dyDescent="0.15"/>
    <row r="1945" ht="15.75" customHeight="1" x14ac:dyDescent="0.15"/>
    <row r="1946" ht="15.75" customHeight="1" x14ac:dyDescent="0.15"/>
    <row r="1947" ht="15.75" customHeight="1" x14ac:dyDescent="0.15"/>
    <row r="1948" ht="15.75" customHeight="1" x14ac:dyDescent="0.15"/>
    <row r="1949" ht="15.75" customHeight="1" x14ac:dyDescent="0.15"/>
    <row r="1950" ht="15.75" customHeight="1" x14ac:dyDescent="0.15"/>
    <row r="1951" ht="15.75" customHeight="1" x14ac:dyDescent="0.15"/>
    <row r="1952" ht="15.75" customHeight="1" x14ac:dyDescent="0.15"/>
    <row r="1953" ht="15.75" customHeight="1" x14ac:dyDescent="0.15"/>
    <row r="1954" ht="15.75" customHeight="1" x14ac:dyDescent="0.15"/>
    <row r="1955" ht="15.75" customHeight="1" x14ac:dyDescent="0.15"/>
    <row r="1956" ht="15.75" customHeight="1" x14ac:dyDescent="0.15"/>
    <row r="1957" ht="15.75" customHeight="1" x14ac:dyDescent="0.15"/>
    <row r="1958" ht="15.75" customHeight="1" x14ac:dyDescent="0.15"/>
    <row r="1959" ht="15.75" customHeight="1" x14ac:dyDescent="0.15"/>
    <row r="1960" ht="15.75" customHeight="1" x14ac:dyDescent="0.15"/>
    <row r="1961" ht="15.75" customHeight="1" x14ac:dyDescent="0.15"/>
    <row r="1962" ht="15.75" customHeight="1" x14ac:dyDescent="0.15"/>
    <row r="1963" ht="15.75" customHeight="1" x14ac:dyDescent="0.15"/>
    <row r="1964" ht="15.75" customHeight="1" x14ac:dyDescent="0.15"/>
    <row r="1965" ht="15.75" customHeight="1" x14ac:dyDescent="0.15"/>
    <row r="1966" ht="15.75" customHeight="1" x14ac:dyDescent="0.15"/>
    <row r="1967" ht="15.75" customHeight="1" x14ac:dyDescent="0.15"/>
    <row r="1968" ht="15.75" customHeight="1" x14ac:dyDescent="0.15"/>
    <row r="1969" ht="15.75" customHeight="1" x14ac:dyDescent="0.15"/>
    <row r="1970" ht="15.75" customHeight="1" x14ac:dyDescent="0.15"/>
    <row r="1971" ht="15.75" customHeight="1" x14ac:dyDescent="0.15"/>
    <row r="1972" ht="15.75" customHeight="1" x14ac:dyDescent="0.15"/>
    <row r="1973" ht="15.75" customHeight="1" x14ac:dyDescent="0.15"/>
    <row r="1974" ht="15.75" customHeight="1" x14ac:dyDescent="0.15"/>
    <row r="1975" ht="15.75" customHeight="1" x14ac:dyDescent="0.15"/>
    <row r="1976" ht="15.75" customHeight="1" x14ac:dyDescent="0.15"/>
    <row r="1977" ht="15.75" customHeight="1" x14ac:dyDescent="0.15"/>
    <row r="1978" ht="15.75" customHeight="1" x14ac:dyDescent="0.15"/>
    <row r="1979" ht="15.75" customHeight="1" x14ac:dyDescent="0.15"/>
    <row r="1980" ht="15.75" customHeight="1" x14ac:dyDescent="0.15"/>
    <row r="1981" ht="15.75" customHeight="1" x14ac:dyDescent="0.15"/>
    <row r="1982" ht="15.75" customHeight="1" x14ac:dyDescent="0.15"/>
    <row r="1983" ht="15.75" customHeight="1" x14ac:dyDescent="0.15"/>
    <row r="1984" ht="15.75" customHeight="1" x14ac:dyDescent="0.15"/>
    <row r="1985" ht="15.75" customHeight="1" x14ac:dyDescent="0.15"/>
    <row r="1986" ht="15.75" customHeight="1" x14ac:dyDescent="0.15"/>
    <row r="1987" ht="15.75" customHeight="1" x14ac:dyDescent="0.15"/>
    <row r="1988" ht="15.75" customHeight="1" x14ac:dyDescent="0.15"/>
    <row r="1989" ht="15.75" customHeight="1" x14ac:dyDescent="0.15"/>
    <row r="1990" ht="15.75" customHeight="1" x14ac:dyDescent="0.15"/>
    <row r="1991" ht="15.75" customHeight="1" x14ac:dyDescent="0.15"/>
    <row r="1992" ht="15.75" customHeight="1" x14ac:dyDescent="0.15"/>
    <row r="1993" ht="15.75" customHeight="1" x14ac:dyDescent="0.15"/>
    <row r="1994" ht="15.75" customHeight="1" x14ac:dyDescent="0.15"/>
    <row r="1995" ht="15.75" customHeight="1" x14ac:dyDescent="0.15"/>
    <row r="1996" ht="15.75" customHeight="1" x14ac:dyDescent="0.15"/>
    <row r="1997" ht="15.75" customHeight="1" x14ac:dyDescent="0.15"/>
    <row r="1998" ht="15.75" customHeight="1" x14ac:dyDescent="0.15"/>
    <row r="1999" ht="15.75" customHeight="1" x14ac:dyDescent="0.15"/>
    <row r="2000" ht="15.75" customHeight="1" x14ac:dyDescent="0.15"/>
    <row r="2001" ht="15.75" customHeight="1" x14ac:dyDescent="0.15"/>
    <row r="2002" ht="15.75" customHeight="1" x14ac:dyDescent="0.15"/>
    <row r="2003" ht="15.75" customHeight="1" x14ac:dyDescent="0.15"/>
    <row r="2004" ht="15.75" customHeight="1" x14ac:dyDescent="0.15"/>
    <row r="2005" ht="15.75" customHeight="1" x14ac:dyDescent="0.15"/>
    <row r="2006" ht="15.75" customHeight="1" x14ac:dyDescent="0.15"/>
    <row r="2007" ht="15.75" customHeight="1" x14ac:dyDescent="0.15"/>
    <row r="2008" ht="15.75" customHeight="1" x14ac:dyDescent="0.15"/>
    <row r="2009" ht="15.75" customHeight="1" x14ac:dyDescent="0.15"/>
    <row r="2010" ht="15.75" customHeight="1" x14ac:dyDescent="0.15"/>
    <row r="2011" ht="15.75" customHeight="1" x14ac:dyDescent="0.15"/>
    <row r="2012" ht="15.75" customHeight="1" x14ac:dyDescent="0.15"/>
    <row r="2013" ht="15.75" customHeight="1" x14ac:dyDescent="0.15"/>
    <row r="2014" ht="15.75" customHeight="1" x14ac:dyDescent="0.15"/>
    <row r="2015" ht="15.75" customHeight="1" x14ac:dyDescent="0.15"/>
    <row r="2016" ht="15.75" customHeight="1" x14ac:dyDescent="0.15"/>
    <row r="2017" ht="15.75" customHeight="1" x14ac:dyDescent="0.15"/>
    <row r="2018" ht="15.75" customHeight="1" x14ac:dyDescent="0.15"/>
    <row r="2019" ht="15.75" customHeight="1" x14ac:dyDescent="0.15"/>
    <row r="2020" ht="15.75" customHeight="1" x14ac:dyDescent="0.15"/>
    <row r="2021" ht="15.75" customHeight="1" x14ac:dyDescent="0.15"/>
    <row r="2022" ht="15.75" customHeight="1" x14ac:dyDescent="0.15"/>
    <row r="2023" ht="15.75" customHeight="1" x14ac:dyDescent="0.15"/>
    <row r="2024" ht="15.75" customHeight="1" x14ac:dyDescent="0.15"/>
    <row r="2025" ht="15.75" customHeight="1" x14ac:dyDescent="0.15"/>
    <row r="2026" ht="15.75" customHeight="1" x14ac:dyDescent="0.15"/>
    <row r="2027" ht="15.75" customHeight="1" x14ac:dyDescent="0.15"/>
    <row r="2028" ht="15.75" customHeight="1" x14ac:dyDescent="0.15"/>
    <row r="2029" ht="15.75" customHeight="1" x14ac:dyDescent="0.15"/>
    <row r="2030" ht="15.75" customHeight="1" x14ac:dyDescent="0.15"/>
    <row r="2031" ht="15.75" customHeight="1" x14ac:dyDescent="0.15"/>
    <row r="2032" ht="15.75" customHeight="1" x14ac:dyDescent="0.15"/>
    <row r="2033" ht="15.75" customHeight="1" x14ac:dyDescent="0.15"/>
    <row r="2034" ht="15.75" customHeight="1" x14ac:dyDescent="0.15"/>
    <row r="2035" ht="15.75" customHeight="1" x14ac:dyDescent="0.15"/>
    <row r="2036" ht="15.75" customHeight="1" x14ac:dyDescent="0.15"/>
    <row r="2037" ht="15.75" customHeight="1" x14ac:dyDescent="0.15"/>
    <row r="2038" ht="15.75" customHeight="1" x14ac:dyDescent="0.15"/>
    <row r="2039" ht="15.75" customHeight="1" x14ac:dyDescent="0.15"/>
    <row r="2040" ht="15.75" customHeight="1" x14ac:dyDescent="0.15"/>
    <row r="2041" ht="15.75" customHeight="1" x14ac:dyDescent="0.15"/>
    <row r="2042" ht="15.75" customHeight="1" x14ac:dyDescent="0.15"/>
    <row r="2043" ht="15.75" customHeight="1" x14ac:dyDescent="0.15"/>
    <row r="2044" ht="15.75" customHeight="1" x14ac:dyDescent="0.15"/>
    <row r="2045" ht="15.75" customHeight="1" x14ac:dyDescent="0.15"/>
    <row r="2046" ht="15.75" customHeight="1" x14ac:dyDescent="0.15"/>
    <row r="2047" ht="15.75" customHeight="1" x14ac:dyDescent="0.15"/>
    <row r="2048" ht="15.75" customHeight="1" x14ac:dyDescent="0.15"/>
    <row r="2049" ht="15.75" customHeight="1" x14ac:dyDescent="0.15"/>
    <row r="2050" ht="15.75" customHeight="1" x14ac:dyDescent="0.15"/>
    <row r="2051" ht="15.75" customHeight="1" x14ac:dyDescent="0.15"/>
    <row r="2052" ht="15.75" customHeight="1" x14ac:dyDescent="0.15"/>
    <row r="2053" ht="15.75" customHeight="1" x14ac:dyDescent="0.15"/>
    <row r="2054" ht="15.75" customHeight="1" x14ac:dyDescent="0.15"/>
    <row r="2055" ht="15.75" customHeight="1" x14ac:dyDescent="0.15"/>
    <row r="2056" ht="15.75" customHeight="1" x14ac:dyDescent="0.15"/>
    <row r="2057" ht="15.75" customHeight="1" x14ac:dyDescent="0.15"/>
    <row r="2058" ht="15.75" customHeight="1" x14ac:dyDescent="0.15"/>
    <row r="2059" ht="15.75" customHeight="1" x14ac:dyDescent="0.15"/>
    <row r="2060" ht="15.75" customHeight="1" x14ac:dyDescent="0.15"/>
    <row r="2061" ht="15.75" customHeight="1" x14ac:dyDescent="0.15"/>
    <row r="2062" ht="15.75" customHeight="1" x14ac:dyDescent="0.15"/>
    <row r="2063" ht="15.75" customHeight="1" x14ac:dyDescent="0.15"/>
    <row r="2064" ht="15.75" customHeight="1" x14ac:dyDescent="0.15"/>
    <row r="2065" ht="15.75" customHeight="1" x14ac:dyDescent="0.15"/>
    <row r="2066" ht="15.75" customHeight="1" x14ac:dyDescent="0.15"/>
    <row r="2067" ht="15.75" customHeight="1" x14ac:dyDescent="0.15"/>
    <row r="2068" ht="15.75" customHeight="1" x14ac:dyDescent="0.15"/>
    <row r="2069" ht="15.75" customHeight="1" x14ac:dyDescent="0.15"/>
    <row r="2070" ht="15.75" customHeight="1" x14ac:dyDescent="0.15"/>
    <row r="2071" ht="15.75" customHeight="1" x14ac:dyDescent="0.15"/>
    <row r="2072" ht="15.75" customHeight="1" x14ac:dyDescent="0.15"/>
    <row r="2073" ht="15.75" customHeight="1" x14ac:dyDescent="0.15"/>
    <row r="2074" ht="15.75" customHeight="1" x14ac:dyDescent="0.15"/>
    <row r="2075" ht="15.75" customHeight="1" x14ac:dyDescent="0.15"/>
    <row r="2076" ht="15.75" customHeight="1" x14ac:dyDescent="0.15"/>
    <row r="2077" ht="15.75" customHeight="1" x14ac:dyDescent="0.15"/>
    <row r="2078" ht="15.75" customHeight="1" x14ac:dyDescent="0.15"/>
    <row r="2079" ht="15.75" customHeight="1" x14ac:dyDescent="0.15"/>
    <row r="2080" ht="15.75" customHeight="1" x14ac:dyDescent="0.15"/>
    <row r="2081" ht="15.75" customHeight="1" x14ac:dyDescent="0.15"/>
    <row r="2082" ht="15.75" customHeight="1" x14ac:dyDescent="0.15"/>
    <row r="2083" ht="15.75" customHeight="1" x14ac:dyDescent="0.15"/>
    <row r="2084" ht="15.75" customHeight="1" x14ac:dyDescent="0.15"/>
    <row r="2085" ht="15.75" customHeight="1" x14ac:dyDescent="0.15"/>
    <row r="2086" ht="15.75" customHeight="1" x14ac:dyDescent="0.15"/>
    <row r="2087" ht="15.75" customHeight="1" x14ac:dyDescent="0.15"/>
    <row r="2088" ht="15.75" customHeight="1" x14ac:dyDescent="0.15"/>
    <row r="2089" ht="15.75" customHeight="1" x14ac:dyDescent="0.15"/>
    <row r="2090" ht="15.75" customHeight="1" x14ac:dyDescent="0.15"/>
    <row r="2091" ht="15.75" customHeight="1" x14ac:dyDescent="0.15"/>
    <row r="2092" ht="15.75" customHeight="1" x14ac:dyDescent="0.15"/>
    <row r="2093" ht="15.75" customHeight="1" x14ac:dyDescent="0.15"/>
    <row r="2094" ht="15.75" customHeight="1" x14ac:dyDescent="0.15"/>
    <row r="2095" ht="15.75" customHeight="1" x14ac:dyDescent="0.15"/>
    <row r="2096" ht="15.75" customHeight="1" x14ac:dyDescent="0.15"/>
    <row r="2097" ht="15.75" customHeight="1" x14ac:dyDescent="0.15"/>
    <row r="2098" ht="15.75" customHeight="1" x14ac:dyDescent="0.15"/>
    <row r="2099" ht="15.75" customHeight="1" x14ac:dyDescent="0.15"/>
    <row r="2100" ht="15.75" customHeight="1" x14ac:dyDescent="0.15"/>
    <row r="2101" ht="15.75" customHeight="1" x14ac:dyDescent="0.15"/>
    <row r="2102" ht="15.75" customHeight="1" x14ac:dyDescent="0.15"/>
    <row r="2103" ht="15.75" customHeight="1" x14ac:dyDescent="0.15"/>
    <row r="2104" ht="15.75" customHeight="1" x14ac:dyDescent="0.15"/>
    <row r="2105" ht="15.75" customHeight="1" x14ac:dyDescent="0.15"/>
    <row r="2106" ht="15.75" customHeight="1" x14ac:dyDescent="0.15"/>
    <row r="2107" ht="15.75" customHeight="1" x14ac:dyDescent="0.15"/>
    <row r="2108" ht="15.75" customHeight="1" x14ac:dyDescent="0.15"/>
    <row r="2109" ht="15.75" customHeight="1" x14ac:dyDescent="0.15"/>
    <row r="2110" ht="15.75" customHeight="1" x14ac:dyDescent="0.15"/>
    <row r="2111" ht="15.75" customHeight="1" x14ac:dyDescent="0.15"/>
    <row r="2112" ht="15.75" customHeight="1" x14ac:dyDescent="0.15"/>
    <row r="2113" ht="15.75" customHeight="1" x14ac:dyDescent="0.15"/>
    <row r="2114" ht="15.75" customHeight="1" x14ac:dyDescent="0.15"/>
    <row r="2115" ht="15.75" customHeight="1" x14ac:dyDescent="0.15"/>
    <row r="2116" ht="15.75" customHeight="1" x14ac:dyDescent="0.15"/>
    <row r="2117" ht="15.75" customHeight="1" x14ac:dyDescent="0.15"/>
    <row r="2118" ht="15.75" customHeight="1" x14ac:dyDescent="0.15"/>
    <row r="2119" ht="15.75" customHeight="1" x14ac:dyDescent="0.15"/>
    <row r="2120" ht="15.75" customHeight="1" x14ac:dyDescent="0.15"/>
    <row r="2121" ht="15.75" customHeight="1" x14ac:dyDescent="0.15"/>
    <row r="2122" ht="15.75" customHeight="1" x14ac:dyDescent="0.15"/>
    <row r="2123" ht="15.75" customHeight="1" x14ac:dyDescent="0.15"/>
    <row r="2124" ht="15.75" customHeight="1" x14ac:dyDescent="0.15"/>
    <row r="2125" ht="15.75" customHeight="1" x14ac:dyDescent="0.15"/>
    <row r="2126" ht="15.75" customHeight="1" x14ac:dyDescent="0.15"/>
    <row r="2127" ht="15.75" customHeight="1" x14ac:dyDescent="0.15"/>
    <row r="2128" ht="15.75" customHeight="1" x14ac:dyDescent="0.15"/>
    <row r="2129" ht="15.75" customHeight="1" x14ac:dyDescent="0.15"/>
    <row r="2130" ht="15.75" customHeight="1" x14ac:dyDescent="0.15"/>
    <row r="2131" ht="15.75" customHeight="1" x14ac:dyDescent="0.15"/>
    <row r="2132" ht="15.75" customHeight="1" x14ac:dyDescent="0.15"/>
    <row r="2133" ht="15.75" customHeight="1" x14ac:dyDescent="0.15"/>
    <row r="2134" ht="15.75" customHeight="1" x14ac:dyDescent="0.15"/>
    <row r="2135" ht="15.75" customHeight="1" x14ac:dyDescent="0.15"/>
    <row r="2136" ht="15.75" customHeight="1" x14ac:dyDescent="0.15"/>
    <row r="2137" ht="15.75" customHeight="1" x14ac:dyDescent="0.15"/>
    <row r="2138" ht="15.75" customHeight="1" x14ac:dyDescent="0.15"/>
    <row r="2139" ht="15.75" customHeight="1" x14ac:dyDescent="0.15"/>
    <row r="2140" ht="15.75" customHeight="1" x14ac:dyDescent="0.15"/>
    <row r="2141" ht="15.75" customHeight="1" x14ac:dyDescent="0.15"/>
    <row r="2142" ht="15.75" customHeight="1" x14ac:dyDescent="0.15"/>
    <row r="2143" ht="15.75" customHeight="1" x14ac:dyDescent="0.15"/>
    <row r="2144" ht="15.75" customHeight="1" x14ac:dyDescent="0.15"/>
    <row r="2145" ht="15.75" customHeight="1" x14ac:dyDescent="0.15"/>
    <row r="2146" ht="15.75" customHeight="1" x14ac:dyDescent="0.15"/>
    <row r="2147" ht="15.75" customHeight="1" x14ac:dyDescent="0.15"/>
    <row r="2148" ht="15.75" customHeight="1" x14ac:dyDescent="0.15"/>
    <row r="2149" ht="15.75" customHeight="1" x14ac:dyDescent="0.15"/>
    <row r="2150" ht="15.75" customHeight="1" x14ac:dyDescent="0.15"/>
    <row r="2151" ht="15.75" customHeight="1" x14ac:dyDescent="0.15"/>
    <row r="2152" ht="15.75" customHeight="1" x14ac:dyDescent="0.15"/>
    <row r="2153" ht="15.75" customHeight="1" x14ac:dyDescent="0.15"/>
    <row r="2154" ht="15.75" customHeight="1" x14ac:dyDescent="0.15"/>
    <row r="2155" ht="15.75" customHeight="1" x14ac:dyDescent="0.15"/>
    <row r="2156" ht="15.75" customHeight="1" x14ac:dyDescent="0.15"/>
    <row r="2157" ht="15.75" customHeight="1" x14ac:dyDescent="0.15"/>
    <row r="2158" ht="15.75" customHeight="1" x14ac:dyDescent="0.15"/>
    <row r="2159" ht="15.75" customHeight="1" x14ac:dyDescent="0.15"/>
    <row r="2160" ht="15.75" customHeight="1" x14ac:dyDescent="0.15"/>
    <row r="2161" ht="15.75" customHeight="1" x14ac:dyDescent="0.15"/>
    <row r="2162" ht="15.75" customHeight="1" x14ac:dyDescent="0.15"/>
    <row r="2163" ht="15.75" customHeight="1" x14ac:dyDescent="0.15"/>
    <row r="2164" ht="15.75" customHeight="1" x14ac:dyDescent="0.15"/>
    <row r="2165" ht="15.75" customHeight="1" x14ac:dyDescent="0.15"/>
    <row r="2166" ht="15.75" customHeight="1" x14ac:dyDescent="0.15"/>
    <row r="2167" ht="15.75" customHeight="1" x14ac:dyDescent="0.15"/>
    <row r="2168" ht="15.75" customHeight="1" x14ac:dyDescent="0.15"/>
    <row r="2169" ht="15.75" customHeight="1" x14ac:dyDescent="0.15"/>
    <row r="2170" ht="15.75" customHeight="1" x14ac:dyDescent="0.15"/>
    <row r="2171" ht="15.75" customHeight="1" x14ac:dyDescent="0.15"/>
    <row r="2172" ht="15.75" customHeight="1" x14ac:dyDescent="0.15"/>
    <row r="2173" ht="15.75" customHeight="1" x14ac:dyDescent="0.15"/>
    <row r="2174" ht="15.75" customHeight="1" x14ac:dyDescent="0.15"/>
    <row r="2175" ht="15.75" customHeight="1" x14ac:dyDescent="0.15"/>
    <row r="2176" ht="15.75" customHeight="1" x14ac:dyDescent="0.15"/>
    <row r="2177" ht="15.75" customHeight="1" x14ac:dyDescent="0.15"/>
    <row r="2178" ht="15.75" customHeight="1" x14ac:dyDescent="0.15"/>
    <row r="2179" ht="15.75" customHeight="1" x14ac:dyDescent="0.15"/>
    <row r="2180" ht="15.75" customHeight="1" x14ac:dyDescent="0.15"/>
    <row r="2181" ht="15.75" customHeight="1" x14ac:dyDescent="0.15"/>
    <row r="2182" ht="15.75" customHeight="1" x14ac:dyDescent="0.15"/>
    <row r="2183" ht="15.75" customHeight="1" x14ac:dyDescent="0.15"/>
    <row r="2184" ht="15.75" customHeight="1" x14ac:dyDescent="0.15"/>
    <row r="2185" ht="15.75" customHeight="1" x14ac:dyDescent="0.15"/>
    <row r="2186" ht="15.75" customHeight="1" x14ac:dyDescent="0.15"/>
    <row r="2187" ht="15.75" customHeight="1" x14ac:dyDescent="0.15"/>
    <row r="2188" ht="15.75" customHeight="1" x14ac:dyDescent="0.15"/>
    <row r="2189" ht="15.75" customHeight="1" x14ac:dyDescent="0.15"/>
    <row r="2190" ht="15.75" customHeight="1" x14ac:dyDescent="0.15"/>
    <row r="2191" ht="15.75" customHeight="1" x14ac:dyDescent="0.15"/>
    <row r="2192" ht="15.75" customHeight="1" x14ac:dyDescent="0.15"/>
    <row r="2193" ht="15.75" customHeight="1" x14ac:dyDescent="0.15"/>
    <row r="2194" ht="15.75" customHeight="1" x14ac:dyDescent="0.15"/>
    <row r="2195" ht="15.75" customHeight="1" x14ac:dyDescent="0.15"/>
    <row r="2196" ht="15.75" customHeight="1" x14ac:dyDescent="0.15"/>
    <row r="2197" ht="15.75" customHeight="1" x14ac:dyDescent="0.15"/>
    <row r="2198" ht="15.75" customHeight="1" x14ac:dyDescent="0.15"/>
    <row r="2199" ht="15.75" customHeight="1" x14ac:dyDescent="0.15"/>
    <row r="2200" ht="15.75" customHeight="1" x14ac:dyDescent="0.15"/>
    <row r="2201" ht="15.75" customHeight="1" x14ac:dyDescent="0.15"/>
    <row r="2202" ht="15.75" customHeight="1" x14ac:dyDescent="0.15"/>
    <row r="2203" ht="15.75" customHeight="1" x14ac:dyDescent="0.15"/>
    <row r="2204" ht="15.75" customHeight="1" x14ac:dyDescent="0.15"/>
    <row r="2205" ht="15.75" customHeight="1" x14ac:dyDescent="0.15"/>
    <row r="2206" ht="15.75" customHeight="1" x14ac:dyDescent="0.15"/>
    <row r="2207" ht="15.75" customHeight="1" x14ac:dyDescent="0.15"/>
    <row r="2208" ht="15.75" customHeight="1" x14ac:dyDescent="0.15"/>
    <row r="2209" ht="15.75" customHeight="1" x14ac:dyDescent="0.15"/>
    <row r="2210" ht="15.75" customHeight="1" x14ac:dyDescent="0.15"/>
    <row r="2211" ht="15.75" customHeight="1" x14ac:dyDescent="0.15"/>
    <row r="2212" ht="15.75" customHeight="1" x14ac:dyDescent="0.15"/>
    <row r="2213" ht="15.75" customHeight="1" x14ac:dyDescent="0.15"/>
    <row r="2214" ht="15.75" customHeight="1" x14ac:dyDescent="0.15"/>
    <row r="2215" ht="15.75" customHeight="1" x14ac:dyDescent="0.15"/>
    <row r="2216" ht="15.75" customHeight="1" x14ac:dyDescent="0.15"/>
    <row r="2217" ht="15.75" customHeight="1" x14ac:dyDescent="0.15"/>
    <row r="2218" ht="15.75" customHeight="1" x14ac:dyDescent="0.15"/>
    <row r="2219" ht="15.75" customHeight="1" x14ac:dyDescent="0.15"/>
    <row r="2220" ht="15.75" customHeight="1" x14ac:dyDescent="0.15"/>
    <row r="2221" ht="15.75" customHeight="1" x14ac:dyDescent="0.15"/>
    <row r="2222" ht="15.75" customHeight="1" x14ac:dyDescent="0.15"/>
    <row r="2223" ht="15.75" customHeight="1" x14ac:dyDescent="0.15"/>
    <row r="2224" ht="15.75" customHeight="1" x14ac:dyDescent="0.15"/>
    <row r="2225" ht="15.75" customHeight="1" x14ac:dyDescent="0.15"/>
    <row r="2226" ht="15.75" customHeight="1" x14ac:dyDescent="0.15"/>
    <row r="2227" ht="15.75" customHeight="1" x14ac:dyDescent="0.15"/>
    <row r="2228" ht="15.75" customHeight="1" x14ac:dyDescent="0.15"/>
    <row r="2229" ht="15.75" customHeight="1" x14ac:dyDescent="0.15"/>
    <row r="2230" ht="15.75" customHeight="1" x14ac:dyDescent="0.15"/>
    <row r="2231" ht="15.75" customHeight="1" x14ac:dyDescent="0.15"/>
    <row r="2232" ht="15.75" customHeight="1" x14ac:dyDescent="0.15"/>
    <row r="2233" ht="15.75" customHeight="1" x14ac:dyDescent="0.15"/>
    <row r="2234" ht="15.75" customHeight="1" x14ac:dyDescent="0.15"/>
    <row r="2235" ht="15.75" customHeight="1" x14ac:dyDescent="0.15"/>
    <row r="2236" ht="15.75" customHeight="1" x14ac:dyDescent="0.15"/>
    <row r="2237" ht="15.75" customHeight="1" x14ac:dyDescent="0.15"/>
    <row r="2238" ht="15.75" customHeight="1" x14ac:dyDescent="0.15"/>
    <row r="2239" ht="15.75" customHeight="1" x14ac:dyDescent="0.15"/>
    <row r="2240" ht="15.75" customHeight="1" x14ac:dyDescent="0.15"/>
    <row r="2241" ht="15.75" customHeight="1" x14ac:dyDescent="0.15"/>
    <row r="2242" ht="15.75" customHeight="1" x14ac:dyDescent="0.15"/>
    <row r="2243" ht="15.75" customHeight="1" x14ac:dyDescent="0.15"/>
    <row r="2244" ht="15.75" customHeight="1" x14ac:dyDescent="0.15"/>
    <row r="2245" ht="15.75" customHeight="1" x14ac:dyDescent="0.15"/>
    <row r="2246" ht="15.75" customHeight="1" x14ac:dyDescent="0.15"/>
    <row r="2247" ht="15.75" customHeight="1" x14ac:dyDescent="0.15"/>
    <row r="2248" ht="15.75" customHeight="1" x14ac:dyDescent="0.15"/>
    <row r="2249" ht="15.75" customHeight="1" x14ac:dyDescent="0.15"/>
    <row r="2250" ht="15.75" customHeight="1" x14ac:dyDescent="0.15"/>
    <row r="2251" ht="15.75" customHeight="1" x14ac:dyDescent="0.15"/>
    <row r="2252" ht="15.75" customHeight="1" x14ac:dyDescent="0.15"/>
    <row r="2253" ht="15.75" customHeight="1" x14ac:dyDescent="0.15"/>
    <row r="2254" ht="15.75" customHeight="1" x14ac:dyDescent="0.15"/>
    <row r="2255" ht="15.75" customHeight="1" x14ac:dyDescent="0.15"/>
    <row r="2256" ht="15.75" customHeight="1" x14ac:dyDescent="0.15"/>
    <row r="2257" ht="15.75" customHeight="1" x14ac:dyDescent="0.15"/>
    <row r="2258" ht="15.75" customHeight="1" x14ac:dyDescent="0.15"/>
    <row r="2259" ht="15.75" customHeight="1" x14ac:dyDescent="0.15"/>
    <row r="2260" ht="15.75" customHeight="1" x14ac:dyDescent="0.15"/>
    <row r="2261" ht="15.75" customHeight="1" x14ac:dyDescent="0.15"/>
    <row r="2262" ht="15.75" customHeight="1" x14ac:dyDescent="0.15"/>
    <row r="2263" ht="15.75" customHeight="1" x14ac:dyDescent="0.15"/>
    <row r="2264" ht="15.75" customHeight="1" x14ac:dyDescent="0.15"/>
    <row r="2265" ht="15.75" customHeight="1" x14ac:dyDescent="0.15"/>
    <row r="2266" ht="15.75" customHeight="1" x14ac:dyDescent="0.15"/>
    <row r="2267" ht="15.75" customHeight="1" x14ac:dyDescent="0.15"/>
    <row r="2268" ht="15.75" customHeight="1" x14ac:dyDescent="0.15"/>
    <row r="2269" ht="15.75" customHeight="1" x14ac:dyDescent="0.15"/>
    <row r="2270" ht="15.75" customHeight="1" x14ac:dyDescent="0.15"/>
    <row r="2271" ht="15.75" customHeight="1" x14ac:dyDescent="0.15"/>
    <row r="2272" ht="15.75" customHeight="1" x14ac:dyDescent="0.15"/>
    <row r="2273" ht="15.75" customHeight="1" x14ac:dyDescent="0.15"/>
    <row r="2274" ht="15.75" customHeight="1" x14ac:dyDescent="0.15"/>
    <row r="2275" ht="15.75" customHeight="1" x14ac:dyDescent="0.15"/>
    <row r="2276" ht="15.75" customHeight="1" x14ac:dyDescent="0.15"/>
    <row r="2277" ht="15.75" customHeight="1" x14ac:dyDescent="0.15"/>
    <row r="2278" ht="15.75" customHeight="1" x14ac:dyDescent="0.15"/>
    <row r="2279" ht="15.75" customHeight="1" x14ac:dyDescent="0.15"/>
    <row r="2280" ht="15.75" customHeight="1" x14ac:dyDescent="0.15"/>
    <row r="2281" ht="15.75" customHeight="1" x14ac:dyDescent="0.15"/>
    <row r="2282" ht="15.75" customHeight="1" x14ac:dyDescent="0.15"/>
    <row r="2283" ht="15.75" customHeight="1" x14ac:dyDescent="0.15"/>
    <row r="2284" ht="15.75" customHeight="1" x14ac:dyDescent="0.15"/>
    <row r="2285" ht="15.75" customHeight="1" x14ac:dyDescent="0.15"/>
    <row r="2286" ht="15.75" customHeight="1" x14ac:dyDescent="0.15"/>
    <row r="2287" ht="15.75" customHeight="1" x14ac:dyDescent="0.15"/>
    <row r="2288" ht="15.75" customHeight="1" x14ac:dyDescent="0.15"/>
    <row r="2289" ht="15.75" customHeight="1" x14ac:dyDescent="0.15"/>
    <row r="2290" ht="15.75" customHeight="1" x14ac:dyDescent="0.15"/>
    <row r="2291" ht="15.75" customHeight="1" x14ac:dyDescent="0.15"/>
    <row r="2292" ht="15.75" customHeight="1" x14ac:dyDescent="0.15"/>
    <row r="2293" ht="15.75" customHeight="1" x14ac:dyDescent="0.15"/>
    <row r="2294" ht="15.75" customHeight="1" x14ac:dyDescent="0.15"/>
    <row r="2295" ht="15.75" customHeight="1" x14ac:dyDescent="0.15"/>
    <row r="2296" ht="15.75" customHeight="1" x14ac:dyDescent="0.15"/>
    <row r="2297" ht="15.75" customHeight="1" x14ac:dyDescent="0.15"/>
    <row r="2298" ht="15.75" customHeight="1" x14ac:dyDescent="0.15"/>
    <row r="2299" ht="15.75" customHeight="1" x14ac:dyDescent="0.15"/>
    <row r="2300" ht="15.75" customHeight="1" x14ac:dyDescent="0.15"/>
    <row r="2301" ht="15.75" customHeight="1" x14ac:dyDescent="0.15"/>
    <row r="2302" ht="15.75" customHeight="1" x14ac:dyDescent="0.15"/>
    <row r="2303" ht="15.75" customHeight="1" x14ac:dyDescent="0.15"/>
    <row r="2304" ht="15.75" customHeight="1" x14ac:dyDescent="0.15"/>
    <row r="2305" ht="15.75" customHeight="1" x14ac:dyDescent="0.15"/>
    <row r="2306" ht="15.75" customHeight="1" x14ac:dyDescent="0.15"/>
    <row r="2307" ht="15.75" customHeight="1" x14ac:dyDescent="0.15"/>
    <row r="2308" ht="15.75" customHeight="1" x14ac:dyDescent="0.15"/>
    <row r="2309" ht="15.75" customHeight="1" x14ac:dyDescent="0.15"/>
    <row r="2310" ht="15.75" customHeight="1" x14ac:dyDescent="0.15"/>
    <row r="2311" ht="15.75" customHeight="1" x14ac:dyDescent="0.15"/>
    <row r="2312" ht="15.75" customHeight="1" x14ac:dyDescent="0.15"/>
    <row r="2313" ht="15.75" customHeight="1" x14ac:dyDescent="0.15"/>
    <row r="2314" ht="15.75" customHeight="1" x14ac:dyDescent="0.15"/>
    <row r="2315" ht="15.75" customHeight="1" x14ac:dyDescent="0.15"/>
    <row r="2316" ht="15.75" customHeight="1" x14ac:dyDescent="0.15"/>
    <row r="2317" ht="15.75" customHeight="1" x14ac:dyDescent="0.15"/>
    <row r="2318" ht="15.75" customHeight="1" x14ac:dyDescent="0.15"/>
    <row r="2319" ht="15.75" customHeight="1" x14ac:dyDescent="0.15"/>
    <row r="2320" ht="15.75" customHeight="1" x14ac:dyDescent="0.15"/>
    <row r="2321" ht="15.75" customHeight="1" x14ac:dyDescent="0.15"/>
    <row r="2322" ht="15.75" customHeight="1" x14ac:dyDescent="0.15"/>
    <row r="2323" ht="15.75" customHeight="1" x14ac:dyDescent="0.15"/>
    <row r="2324" ht="15.75" customHeight="1" x14ac:dyDescent="0.15"/>
    <row r="2325" ht="15.75" customHeight="1" x14ac:dyDescent="0.15"/>
    <row r="2326" ht="15.75" customHeight="1" x14ac:dyDescent="0.15"/>
    <row r="2327" ht="15.75" customHeight="1" x14ac:dyDescent="0.15"/>
    <row r="2328" ht="15.75" customHeight="1" x14ac:dyDescent="0.15"/>
    <row r="2329" ht="15.75" customHeight="1" x14ac:dyDescent="0.15"/>
    <row r="2330" ht="15.75" customHeight="1" x14ac:dyDescent="0.15"/>
    <row r="2331" ht="15.75" customHeight="1" x14ac:dyDescent="0.15"/>
    <row r="2332" ht="15.75" customHeight="1" x14ac:dyDescent="0.15"/>
    <row r="2333" ht="15.75" customHeight="1" x14ac:dyDescent="0.15"/>
    <row r="2334" ht="15.75" customHeight="1" x14ac:dyDescent="0.15"/>
    <row r="2335" ht="15.75" customHeight="1" x14ac:dyDescent="0.15"/>
    <row r="2336" ht="15.75" customHeight="1" x14ac:dyDescent="0.15"/>
    <row r="2337" ht="15.75" customHeight="1" x14ac:dyDescent="0.15"/>
    <row r="2338" ht="15.75" customHeight="1" x14ac:dyDescent="0.15"/>
    <row r="2339" ht="15.75" customHeight="1" x14ac:dyDescent="0.15"/>
    <row r="2340" ht="15.75" customHeight="1" x14ac:dyDescent="0.15"/>
    <row r="2341" ht="15.75" customHeight="1" x14ac:dyDescent="0.15"/>
    <row r="2342" ht="15.75" customHeight="1" x14ac:dyDescent="0.15"/>
    <row r="2343" ht="15.75" customHeight="1" x14ac:dyDescent="0.15"/>
    <row r="2344" ht="15.75" customHeight="1" x14ac:dyDescent="0.15"/>
    <row r="2345" ht="15.75" customHeight="1" x14ac:dyDescent="0.15"/>
    <row r="2346" ht="15.75" customHeight="1" x14ac:dyDescent="0.15"/>
    <row r="2347" ht="15.75" customHeight="1" x14ac:dyDescent="0.15"/>
    <row r="2348" ht="15.75" customHeight="1" x14ac:dyDescent="0.15"/>
    <row r="2349" ht="15.75" customHeight="1" x14ac:dyDescent="0.15"/>
    <row r="2350" ht="15.75" customHeight="1" x14ac:dyDescent="0.15"/>
    <row r="2351" ht="15.75" customHeight="1" x14ac:dyDescent="0.15"/>
    <row r="2352" ht="15.75" customHeight="1" x14ac:dyDescent="0.15"/>
    <row r="2353" ht="15.75" customHeight="1" x14ac:dyDescent="0.15"/>
    <row r="2354" ht="15.75" customHeight="1" x14ac:dyDescent="0.15"/>
    <row r="2355" ht="15.75" customHeight="1" x14ac:dyDescent="0.15"/>
    <row r="2356" ht="15.75" customHeight="1" x14ac:dyDescent="0.15"/>
    <row r="2357" ht="15.75" customHeight="1" x14ac:dyDescent="0.15"/>
    <row r="2358" ht="15.75" customHeight="1" x14ac:dyDescent="0.15"/>
    <row r="2359" ht="15.75" customHeight="1" x14ac:dyDescent="0.15"/>
    <row r="2360" ht="15.75" customHeight="1" x14ac:dyDescent="0.15"/>
    <row r="2361" ht="15.75" customHeight="1" x14ac:dyDescent="0.15"/>
    <row r="2362" ht="15.75" customHeight="1" x14ac:dyDescent="0.15"/>
    <row r="2363" ht="15.75" customHeight="1" x14ac:dyDescent="0.15"/>
    <row r="2364" ht="15.75" customHeight="1" x14ac:dyDescent="0.15"/>
    <row r="2365" ht="15.75" customHeight="1" x14ac:dyDescent="0.15"/>
    <row r="2366" ht="15.75" customHeight="1" x14ac:dyDescent="0.15"/>
    <row r="2367" ht="15.75" customHeight="1" x14ac:dyDescent="0.15"/>
    <row r="2368" ht="15.75" customHeight="1" x14ac:dyDescent="0.15"/>
    <row r="2369" ht="15.75" customHeight="1" x14ac:dyDescent="0.15"/>
    <row r="2370" ht="15.75" customHeight="1" x14ac:dyDescent="0.15"/>
    <row r="2371" ht="15.75" customHeight="1" x14ac:dyDescent="0.15"/>
    <row r="2372" ht="15.75" customHeight="1" x14ac:dyDescent="0.15"/>
    <row r="2373" ht="15.75" customHeight="1" x14ac:dyDescent="0.15"/>
    <row r="2374" ht="15.75" customHeight="1" x14ac:dyDescent="0.15"/>
    <row r="2375" ht="15.75" customHeight="1" x14ac:dyDescent="0.15"/>
    <row r="2376" ht="15.75" customHeight="1" x14ac:dyDescent="0.15"/>
    <row r="2377" ht="15.75" customHeight="1" x14ac:dyDescent="0.15"/>
    <row r="2378" ht="15.75" customHeight="1" x14ac:dyDescent="0.15"/>
    <row r="2379" ht="15.75" customHeight="1" x14ac:dyDescent="0.15"/>
    <row r="2380" ht="15.75" customHeight="1" x14ac:dyDescent="0.15"/>
    <row r="2381" ht="15.75" customHeight="1" x14ac:dyDescent="0.15"/>
    <row r="2382" ht="15.75" customHeight="1" x14ac:dyDescent="0.15"/>
    <row r="2383" ht="15.75" customHeight="1" x14ac:dyDescent="0.15"/>
    <row r="2384" ht="15.75" customHeight="1" x14ac:dyDescent="0.15"/>
    <row r="2385" ht="15.75" customHeight="1" x14ac:dyDescent="0.15"/>
    <row r="2386" ht="15.75" customHeight="1" x14ac:dyDescent="0.15"/>
    <row r="2387" ht="15.75" customHeight="1" x14ac:dyDescent="0.15"/>
    <row r="2388" ht="15.75" customHeight="1" x14ac:dyDescent="0.15"/>
    <row r="2389" ht="15.75" customHeight="1" x14ac:dyDescent="0.15"/>
    <row r="2390" ht="15.75" customHeight="1" x14ac:dyDescent="0.15"/>
    <row r="2391" ht="15.75" customHeight="1" x14ac:dyDescent="0.15"/>
    <row r="2392" ht="15.75" customHeight="1" x14ac:dyDescent="0.15"/>
    <row r="2393" ht="15.75" customHeight="1" x14ac:dyDescent="0.15"/>
    <row r="2394" ht="15.75" customHeight="1" x14ac:dyDescent="0.15"/>
    <row r="2395" ht="15.75" customHeight="1" x14ac:dyDescent="0.15"/>
    <row r="2396" ht="15.75" customHeight="1" x14ac:dyDescent="0.15"/>
    <row r="2397" ht="15.75" customHeight="1" x14ac:dyDescent="0.15"/>
    <row r="2398" ht="15.75" customHeight="1" x14ac:dyDescent="0.15"/>
    <row r="2399" ht="15.75" customHeight="1" x14ac:dyDescent="0.15"/>
    <row r="2400" ht="15.75" customHeight="1" x14ac:dyDescent="0.15"/>
    <row r="2401" ht="15.75" customHeight="1" x14ac:dyDescent="0.15"/>
    <row r="2402" ht="15.75" customHeight="1" x14ac:dyDescent="0.15"/>
    <row r="2403" ht="15.75" customHeight="1" x14ac:dyDescent="0.15"/>
    <row r="2404" ht="15.75" customHeight="1" x14ac:dyDescent="0.15"/>
    <row r="2405" ht="15.75" customHeight="1" x14ac:dyDescent="0.15"/>
    <row r="2406" ht="15.75" customHeight="1" x14ac:dyDescent="0.15"/>
    <row r="2407" ht="15.75" customHeight="1" x14ac:dyDescent="0.15"/>
    <row r="2408" ht="15.75" customHeight="1" x14ac:dyDescent="0.15"/>
    <row r="2409" ht="15.75" customHeight="1" x14ac:dyDescent="0.15"/>
    <row r="2410" ht="15.75" customHeight="1" x14ac:dyDescent="0.15"/>
    <row r="2411" ht="15.75" customHeight="1" x14ac:dyDescent="0.15"/>
    <row r="2412" ht="15.75" customHeight="1" x14ac:dyDescent="0.15"/>
    <row r="2413" ht="15.75" customHeight="1" x14ac:dyDescent="0.15"/>
    <row r="2414" ht="15.75" customHeight="1" x14ac:dyDescent="0.15"/>
    <row r="2415" ht="15.75" customHeight="1" x14ac:dyDescent="0.15"/>
    <row r="2416" ht="15.75" customHeight="1" x14ac:dyDescent="0.15"/>
    <row r="2417" ht="15.75" customHeight="1" x14ac:dyDescent="0.15"/>
    <row r="2418" ht="15.75" customHeight="1" x14ac:dyDescent="0.15"/>
    <row r="2419" ht="15.75" customHeight="1" x14ac:dyDescent="0.15"/>
    <row r="2420" ht="15.75" customHeight="1" x14ac:dyDescent="0.15"/>
    <row r="2421" ht="15.75" customHeight="1" x14ac:dyDescent="0.15"/>
    <row r="2422" ht="15.75" customHeight="1" x14ac:dyDescent="0.15"/>
    <row r="2423" ht="15.75" customHeight="1" x14ac:dyDescent="0.15"/>
    <row r="2424" ht="15.75" customHeight="1" x14ac:dyDescent="0.15"/>
    <row r="2425" ht="15.75" customHeight="1" x14ac:dyDescent="0.15"/>
    <row r="2426" ht="15.75" customHeight="1" x14ac:dyDescent="0.15"/>
    <row r="2427" ht="15.75" customHeight="1" x14ac:dyDescent="0.15"/>
    <row r="2428" ht="15.75" customHeight="1" x14ac:dyDescent="0.15"/>
    <row r="2429" ht="15.75" customHeight="1" x14ac:dyDescent="0.15"/>
    <row r="2430" ht="15.75" customHeight="1" x14ac:dyDescent="0.15"/>
    <row r="2431" ht="15.75" customHeight="1" x14ac:dyDescent="0.15"/>
    <row r="2432" ht="15.75" customHeight="1" x14ac:dyDescent="0.15"/>
    <row r="2433" ht="15.75" customHeight="1" x14ac:dyDescent="0.15"/>
    <row r="2434" ht="15.75" customHeight="1" x14ac:dyDescent="0.15"/>
    <row r="2435" ht="15.75" customHeight="1" x14ac:dyDescent="0.15"/>
    <row r="2436" ht="15.75" customHeight="1" x14ac:dyDescent="0.15"/>
    <row r="2437" ht="15.75" customHeight="1" x14ac:dyDescent="0.15"/>
    <row r="2438" ht="15.75" customHeight="1" x14ac:dyDescent="0.15"/>
    <row r="2439" ht="15.75" customHeight="1" x14ac:dyDescent="0.15"/>
    <row r="2440" ht="15.75" customHeight="1" x14ac:dyDescent="0.15"/>
    <row r="2441" ht="15.75" customHeight="1" x14ac:dyDescent="0.15"/>
    <row r="2442" ht="15.75" customHeight="1" x14ac:dyDescent="0.15"/>
    <row r="2443" ht="15.75" customHeight="1" x14ac:dyDescent="0.15"/>
    <row r="2444" ht="15.75" customHeight="1" x14ac:dyDescent="0.15"/>
    <row r="2445" ht="15.75" customHeight="1" x14ac:dyDescent="0.15"/>
    <row r="2446" ht="15.75" customHeight="1" x14ac:dyDescent="0.15"/>
    <row r="2447" ht="15.75" customHeight="1" x14ac:dyDescent="0.15"/>
    <row r="2448" ht="15.75" customHeight="1" x14ac:dyDescent="0.15"/>
    <row r="2449" ht="15.75" customHeight="1" x14ac:dyDescent="0.15"/>
    <row r="2450" ht="15.75" customHeight="1" x14ac:dyDescent="0.15"/>
    <row r="2451" ht="15.75" customHeight="1" x14ac:dyDescent="0.15"/>
    <row r="2452" ht="15.75" customHeight="1" x14ac:dyDescent="0.15"/>
    <row r="2453" ht="15.75" customHeight="1" x14ac:dyDescent="0.15"/>
    <row r="2454" ht="15.75" customHeight="1" x14ac:dyDescent="0.15"/>
    <row r="2455" ht="15.75" customHeight="1" x14ac:dyDescent="0.15"/>
    <row r="2456" ht="15.75" customHeight="1" x14ac:dyDescent="0.15"/>
    <row r="2457" ht="15.75" customHeight="1" x14ac:dyDescent="0.15"/>
    <row r="2458" ht="15.75" customHeight="1" x14ac:dyDescent="0.15"/>
    <row r="2459" ht="15.75" customHeight="1" x14ac:dyDescent="0.15"/>
    <row r="2460" ht="15.75" customHeight="1" x14ac:dyDescent="0.15"/>
    <row r="2461" ht="15.75" customHeight="1" x14ac:dyDescent="0.15"/>
    <row r="2462" ht="15.75" customHeight="1" x14ac:dyDescent="0.15"/>
    <row r="2463" ht="15.75" customHeight="1" x14ac:dyDescent="0.15"/>
    <row r="2464" ht="15.75" customHeight="1" x14ac:dyDescent="0.15"/>
    <row r="2465" ht="15.75" customHeight="1" x14ac:dyDescent="0.15"/>
    <row r="2466" ht="15.75" customHeight="1" x14ac:dyDescent="0.15"/>
    <row r="2467" ht="15.75" customHeight="1" x14ac:dyDescent="0.15"/>
    <row r="2468" ht="15.75" customHeight="1" x14ac:dyDescent="0.15"/>
    <row r="2469" ht="15.75" customHeight="1" x14ac:dyDescent="0.15"/>
    <row r="2470" ht="15.75" customHeight="1" x14ac:dyDescent="0.15"/>
    <row r="2471" ht="15.75" customHeight="1" x14ac:dyDescent="0.15"/>
    <row r="2472" ht="15.75" customHeight="1" x14ac:dyDescent="0.15"/>
    <row r="2473" ht="15.75" customHeight="1" x14ac:dyDescent="0.15"/>
    <row r="2474" ht="15.75" customHeight="1" x14ac:dyDescent="0.15"/>
    <row r="2475" ht="15.75" customHeight="1" x14ac:dyDescent="0.15"/>
    <row r="2476" ht="15.75" customHeight="1" x14ac:dyDescent="0.15"/>
    <row r="2477" ht="15.75" customHeight="1" x14ac:dyDescent="0.15"/>
    <row r="2478" ht="15.75" customHeight="1" x14ac:dyDescent="0.15"/>
    <row r="2479" ht="15.75" customHeight="1" x14ac:dyDescent="0.15"/>
    <row r="2480" ht="15.75" customHeight="1" x14ac:dyDescent="0.15"/>
    <row r="2481" ht="15.75" customHeight="1" x14ac:dyDescent="0.15"/>
    <row r="2482" ht="15.75" customHeight="1" x14ac:dyDescent="0.15"/>
    <row r="2483" ht="15.75" customHeight="1" x14ac:dyDescent="0.15"/>
    <row r="2484" ht="15.75" customHeight="1" x14ac:dyDescent="0.15"/>
    <row r="2485" ht="15.75" customHeight="1" x14ac:dyDescent="0.15"/>
    <row r="2486" ht="15.75" customHeight="1" x14ac:dyDescent="0.15"/>
    <row r="2487" ht="15.75" customHeight="1" x14ac:dyDescent="0.15"/>
    <row r="2488" ht="15.75" customHeight="1" x14ac:dyDescent="0.15"/>
    <row r="2489" ht="15.75" customHeight="1" x14ac:dyDescent="0.15"/>
    <row r="2490" ht="15.75" customHeight="1" x14ac:dyDescent="0.15"/>
    <row r="2491" ht="15.75" customHeight="1" x14ac:dyDescent="0.15"/>
    <row r="2492" ht="15.75" customHeight="1" x14ac:dyDescent="0.15"/>
    <row r="2493" ht="15.75" customHeight="1" x14ac:dyDescent="0.15"/>
    <row r="2494" ht="15.75" customHeight="1" x14ac:dyDescent="0.15"/>
    <row r="2495" ht="15.75" customHeight="1" x14ac:dyDescent="0.15"/>
    <row r="2496" ht="15.75" customHeight="1" x14ac:dyDescent="0.15"/>
    <row r="2497" ht="15.75" customHeight="1" x14ac:dyDescent="0.15"/>
    <row r="2498" ht="15.75" customHeight="1" x14ac:dyDescent="0.15"/>
    <row r="2499" ht="15.75" customHeight="1" x14ac:dyDescent="0.15"/>
    <row r="2500" ht="15.75" customHeight="1" x14ac:dyDescent="0.15"/>
    <row r="2501" ht="15.75" customHeight="1" x14ac:dyDescent="0.15"/>
    <row r="2502" ht="15.75" customHeight="1" x14ac:dyDescent="0.15"/>
    <row r="2503" ht="15.75" customHeight="1" x14ac:dyDescent="0.15"/>
    <row r="2504" ht="15.75" customHeight="1" x14ac:dyDescent="0.15"/>
    <row r="2505" ht="15.75" customHeight="1" x14ac:dyDescent="0.15"/>
    <row r="2506" ht="15.75" customHeight="1" x14ac:dyDescent="0.15"/>
    <row r="2507" ht="15.75" customHeight="1" x14ac:dyDescent="0.15"/>
    <row r="2508" ht="15.75" customHeight="1" x14ac:dyDescent="0.15"/>
    <row r="2509" ht="15.75" customHeight="1" x14ac:dyDescent="0.15"/>
    <row r="2510" ht="15.75" customHeight="1" x14ac:dyDescent="0.15"/>
    <row r="2511" ht="15.75" customHeight="1" x14ac:dyDescent="0.15"/>
    <row r="2512" ht="15.75" customHeight="1" x14ac:dyDescent="0.15"/>
    <row r="2513" ht="15.75" customHeight="1" x14ac:dyDescent="0.15"/>
    <row r="2514" ht="15.75" customHeight="1" x14ac:dyDescent="0.15"/>
    <row r="2515" ht="15.75" customHeight="1" x14ac:dyDescent="0.15"/>
    <row r="2516" ht="15.75" customHeight="1" x14ac:dyDescent="0.15"/>
    <row r="2517" ht="15.75" customHeight="1" x14ac:dyDescent="0.15"/>
    <row r="2518" ht="15.75" customHeight="1" x14ac:dyDescent="0.15"/>
    <row r="2519" ht="15.75" customHeight="1" x14ac:dyDescent="0.15"/>
    <row r="2520" ht="15.75" customHeight="1" x14ac:dyDescent="0.15"/>
    <row r="2521" ht="15.75" customHeight="1" x14ac:dyDescent="0.15"/>
    <row r="2522" ht="15.75" customHeight="1" x14ac:dyDescent="0.15"/>
    <row r="2523" ht="15.75" customHeight="1" x14ac:dyDescent="0.15"/>
    <row r="2524" ht="15.75" customHeight="1" x14ac:dyDescent="0.15"/>
    <row r="2525" ht="15.75" customHeight="1" x14ac:dyDescent="0.15"/>
    <row r="2526" ht="15.75" customHeight="1" x14ac:dyDescent="0.15"/>
    <row r="2527" ht="15.75" customHeight="1" x14ac:dyDescent="0.15"/>
    <row r="2528" ht="15.75" customHeight="1" x14ac:dyDescent="0.15"/>
    <row r="2529" ht="15.75" customHeight="1" x14ac:dyDescent="0.15"/>
    <row r="2530" ht="15.75" customHeight="1" x14ac:dyDescent="0.15"/>
    <row r="2531" ht="15.75" customHeight="1" x14ac:dyDescent="0.15"/>
    <row r="2532" ht="15.75" customHeight="1" x14ac:dyDescent="0.15"/>
    <row r="2533" ht="15.75" customHeight="1" x14ac:dyDescent="0.15"/>
    <row r="2534" ht="15.75" customHeight="1" x14ac:dyDescent="0.15"/>
    <row r="2535" ht="15.75" customHeight="1" x14ac:dyDescent="0.15"/>
    <row r="2536" ht="15.75" customHeight="1" x14ac:dyDescent="0.15"/>
    <row r="2537" ht="15.75" customHeight="1" x14ac:dyDescent="0.15"/>
    <row r="2538" ht="15.75" customHeight="1" x14ac:dyDescent="0.15"/>
    <row r="2539" ht="15.75" customHeight="1" x14ac:dyDescent="0.15"/>
    <row r="2540" ht="15.75" customHeight="1" x14ac:dyDescent="0.15"/>
    <row r="2541" ht="15.75" customHeight="1" x14ac:dyDescent="0.15"/>
    <row r="2542" ht="15.75" customHeight="1" x14ac:dyDescent="0.15"/>
    <row r="2543" ht="15.75" customHeight="1" x14ac:dyDescent="0.15"/>
    <row r="2544" ht="15.75" customHeight="1" x14ac:dyDescent="0.15"/>
    <row r="2545" ht="15.75" customHeight="1" x14ac:dyDescent="0.15"/>
    <row r="2546" ht="15.75" customHeight="1" x14ac:dyDescent="0.15"/>
    <row r="2547" ht="15.75" customHeight="1" x14ac:dyDescent="0.15"/>
    <row r="2548" ht="15.75" customHeight="1" x14ac:dyDescent="0.15"/>
    <row r="2549" ht="15.75" customHeight="1" x14ac:dyDescent="0.15"/>
    <row r="2550" ht="15.75" customHeight="1" x14ac:dyDescent="0.15"/>
    <row r="2551" ht="15.75" customHeight="1" x14ac:dyDescent="0.15"/>
    <row r="2552" ht="15.75" customHeight="1" x14ac:dyDescent="0.15"/>
    <row r="2553" ht="15.75" customHeight="1" x14ac:dyDescent="0.15"/>
    <row r="2554" ht="15.75" customHeight="1" x14ac:dyDescent="0.15"/>
    <row r="2555" ht="15.75" customHeight="1" x14ac:dyDescent="0.15"/>
    <row r="2556" ht="15.75" customHeight="1" x14ac:dyDescent="0.15"/>
    <row r="2557" ht="15.75" customHeight="1" x14ac:dyDescent="0.15"/>
    <row r="2558" ht="15.75" customHeight="1" x14ac:dyDescent="0.15"/>
    <row r="2559" ht="15.75" customHeight="1" x14ac:dyDescent="0.15"/>
    <row r="2560" ht="15.75" customHeight="1" x14ac:dyDescent="0.15"/>
    <row r="2561" ht="15.75" customHeight="1" x14ac:dyDescent="0.15"/>
    <row r="2562" ht="15.75" customHeight="1" x14ac:dyDescent="0.15"/>
    <row r="2563" ht="15.75" customHeight="1" x14ac:dyDescent="0.15"/>
    <row r="2564" ht="15.75" customHeight="1" x14ac:dyDescent="0.15"/>
    <row r="2565" ht="15.75" customHeight="1" x14ac:dyDescent="0.15"/>
    <row r="2566" ht="15.75" customHeight="1" x14ac:dyDescent="0.15"/>
    <row r="2567" ht="15.75" customHeight="1" x14ac:dyDescent="0.15"/>
    <row r="2568" ht="15.75" customHeight="1" x14ac:dyDescent="0.15"/>
    <row r="2569" ht="15.75" customHeight="1" x14ac:dyDescent="0.15"/>
    <row r="2570" ht="15.75" customHeight="1" x14ac:dyDescent="0.15"/>
    <row r="2571" ht="15.75" customHeight="1" x14ac:dyDescent="0.15"/>
    <row r="2572" ht="15.75" customHeight="1" x14ac:dyDescent="0.15"/>
    <row r="2573" ht="15.75" customHeight="1" x14ac:dyDescent="0.15"/>
    <row r="2574" ht="15.75" customHeight="1" x14ac:dyDescent="0.15"/>
    <row r="2575" ht="15.75" customHeight="1" x14ac:dyDescent="0.15"/>
    <row r="2576" ht="15.75" customHeight="1" x14ac:dyDescent="0.15"/>
    <row r="2577" ht="15.75" customHeight="1" x14ac:dyDescent="0.15"/>
    <row r="2578" ht="15.75" customHeight="1" x14ac:dyDescent="0.15"/>
    <row r="2579" ht="15.75" customHeight="1" x14ac:dyDescent="0.15"/>
    <row r="2580" ht="15.75" customHeight="1" x14ac:dyDescent="0.15"/>
    <row r="2581" ht="15.75" customHeight="1" x14ac:dyDescent="0.15"/>
    <row r="2582" ht="15.75" customHeight="1" x14ac:dyDescent="0.15"/>
    <row r="2583" ht="15.75" customHeight="1" x14ac:dyDescent="0.15"/>
    <row r="2584" ht="15.75" customHeight="1" x14ac:dyDescent="0.15"/>
    <row r="2585" ht="15.75" customHeight="1" x14ac:dyDescent="0.15"/>
    <row r="2586" ht="15.75" customHeight="1" x14ac:dyDescent="0.15"/>
    <row r="2587" ht="15.75" customHeight="1" x14ac:dyDescent="0.15"/>
    <row r="2588" ht="15.75" customHeight="1" x14ac:dyDescent="0.15"/>
    <row r="2589" ht="15.75" customHeight="1" x14ac:dyDescent="0.15"/>
    <row r="2590" ht="15.75" customHeight="1" x14ac:dyDescent="0.15"/>
    <row r="2591" ht="15.75" customHeight="1" x14ac:dyDescent="0.15"/>
    <row r="2592" ht="15.75" customHeight="1" x14ac:dyDescent="0.15"/>
    <row r="2593" ht="15.75" customHeight="1" x14ac:dyDescent="0.15"/>
    <row r="2594" ht="15.75" customHeight="1" x14ac:dyDescent="0.15"/>
    <row r="2595" ht="15.75" customHeight="1" x14ac:dyDescent="0.15"/>
    <row r="2596" ht="15.75" customHeight="1" x14ac:dyDescent="0.15"/>
    <row r="2597" ht="15.75" customHeight="1" x14ac:dyDescent="0.15"/>
    <row r="2598" ht="15.75" customHeight="1" x14ac:dyDescent="0.15"/>
    <row r="2599" ht="15.75" customHeight="1" x14ac:dyDescent="0.15"/>
    <row r="2600" ht="15.75" customHeight="1" x14ac:dyDescent="0.15"/>
    <row r="2601" ht="15.75" customHeight="1" x14ac:dyDescent="0.15"/>
    <row r="2602" ht="15.75" customHeight="1" x14ac:dyDescent="0.15"/>
    <row r="2603" ht="15.75" customHeight="1" x14ac:dyDescent="0.15"/>
    <row r="2604" ht="15.75" customHeight="1" x14ac:dyDescent="0.15"/>
    <row r="2605" ht="15.75" customHeight="1" x14ac:dyDescent="0.15"/>
    <row r="2606" ht="15.75" customHeight="1" x14ac:dyDescent="0.15"/>
    <row r="2607" ht="15.75" customHeight="1" x14ac:dyDescent="0.15"/>
    <row r="2608" ht="15.75" customHeight="1" x14ac:dyDescent="0.15"/>
    <row r="2609" ht="15.75" customHeight="1" x14ac:dyDescent="0.15"/>
    <row r="2610" ht="15.75" customHeight="1" x14ac:dyDescent="0.15"/>
    <row r="2611" ht="15.75" customHeight="1" x14ac:dyDescent="0.15"/>
    <row r="2612" ht="15.75" customHeight="1" x14ac:dyDescent="0.15"/>
    <row r="2613" ht="15.75" customHeight="1" x14ac:dyDescent="0.15"/>
    <row r="2614" ht="15.75" customHeight="1" x14ac:dyDescent="0.15"/>
    <row r="2615" ht="15.75" customHeight="1" x14ac:dyDescent="0.15"/>
    <row r="2616" ht="15.75" customHeight="1" x14ac:dyDescent="0.15"/>
    <row r="2617" ht="15.75" customHeight="1" x14ac:dyDescent="0.15"/>
    <row r="2618" ht="15.75" customHeight="1" x14ac:dyDescent="0.15"/>
    <row r="2619" ht="15.75" customHeight="1" x14ac:dyDescent="0.15"/>
    <row r="2620" ht="15.75" customHeight="1" x14ac:dyDescent="0.15"/>
    <row r="2621" ht="15.75" customHeight="1" x14ac:dyDescent="0.15"/>
    <row r="2622" ht="15.75" customHeight="1" x14ac:dyDescent="0.15"/>
    <row r="2623" ht="15.75" customHeight="1" x14ac:dyDescent="0.15"/>
    <row r="2624" ht="15.75" customHeight="1" x14ac:dyDescent="0.15"/>
    <row r="2625" ht="15.75" customHeight="1" x14ac:dyDescent="0.15"/>
    <row r="2626" ht="15.75" customHeight="1" x14ac:dyDescent="0.15"/>
    <row r="2627" ht="15.75" customHeight="1" x14ac:dyDescent="0.15"/>
    <row r="2628" ht="15.75" customHeight="1" x14ac:dyDescent="0.15"/>
    <row r="2629" ht="15.75" customHeight="1" x14ac:dyDescent="0.15"/>
    <row r="2630" ht="15.75" customHeight="1" x14ac:dyDescent="0.15"/>
    <row r="2631" ht="15.75" customHeight="1" x14ac:dyDescent="0.15"/>
    <row r="2632" ht="15.75" customHeight="1" x14ac:dyDescent="0.15"/>
    <row r="2633" ht="15.75" customHeight="1" x14ac:dyDescent="0.15"/>
    <row r="2634" ht="15.75" customHeight="1" x14ac:dyDescent="0.15"/>
    <row r="2635" ht="15.75" customHeight="1" x14ac:dyDescent="0.15"/>
    <row r="2636" ht="15.75" customHeight="1" x14ac:dyDescent="0.15"/>
    <row r="2637" ht="15.75" customHeight="1" x14ac:dyDescent="0.15"/>
    <row r="2638" ht="15.75" customHeight="1" x14ac:dyDescent="0.15"/>
    <row r="2639" ht="15.75" customHeight="1" x14ac:dyDescent="0.15"/>
    <row r="2640" ht="15.75" customHeight="1" x14ac:dyDescent="0.15"/>
    <row r="2641" ht="15.75" customHeight="1" x14ac:dyDescent="0.15"/>
    <row r="2642" ht="15.75" customHeight="1" x14ac:dyDescent="0.15"/>
    <row r="2643" ht="15.75" customHeight="1" x14ac:dyDescent="0.15"/>
    <row r="2644" ht="15.75" customHeight="1" x14ac:dyDescent="0.15"/>
    <row r="2645" ht="15.75" customHeight="1" x14ac:dyDescent="0.15"/>
    <row r="2646" ht="15.75" customHeight="1" x14ac:dyDescent="0.15"/>
    <row r="2647" ht="15.75" customHeight="1" x14ac:dyDescent="0.15"/>
    <row r="2648" ht="15.75" customHeight="1" x14ac:dyDescent="0.15"/>
    <row r="2649" ht="15.75" customHeight="1" x14ac:dyDescent="0.15"/>
    <row r="2650" ht="15.75" customHeight="1" x14ac:dyDescent="0.15"/>
    <row r="2651" ht="15.75" customHeight="1" x14ac:dyDescent="0.15"/>
    <row r="2652" ht="15.75" customHeight="1" x14ac:dyDescent="0.15"/>
    <row r="2653" ht="15.75" customHeight="1" x14ac:dyDescent="0.15"/>
    <row r="2654" ht="15.75" customHeight="1" x14ac:dyDescent="0.15"/>
    <row r="2655" ht="15.75" customHeight="1" x14ac:dyDescent="0.15"/>
    <row r="2656" ht="15.75" customHeight="1" x14ac:dyDescent="0.15"/>
    <row r="2657" ht="15.75" customHeight="1" x14ac:dyDescent="0.15"/>
    <row r="2658" ht="15.75" customHeight="1" x14ac:dyDescent="0.15"/>
    <row r="2659" ht="15.75" customHeight="1" x14ac:dyDescent="0.15"/>
    <row r="2660" ht="15.75" customHeight="1" x14ac:dyDescent="0.15"/>
    <row r="2661" ht="15.75" customHeight="1" x14ac:dyDescent="0.15"/>
    <row r="2662" ht="15.75" customHeight="1" x14ac:dyDescent="0.15"/>
    <row r="2663" ht="15.75" customHeight="1" x14ac:dyDescent="0.15"/>
    <row r="2664" ht="15.75" customHeight="1" x14ac:dyDescent="0.15"/>
    <row r="2665" ht="15.75" customHeight="1" x14ac:dyDescent="0.15"/>
    <row r="2666" ht="15.75" customHeight="1" x14ac:dyDescent="0.15"/>
    <row r="2667" ht="15.75" customHeight="1" x14ac:dyDescent="0.15"/>
    <row r="2668" ht="15.75" customHeight="1" x14ac:dyDescent="0.15"/>
    <row r="2669" ht="15.75" customHeight="1" x14ac:dyDescent="0.15"/>
    <row r="2670" ht="15.75" customHeight="1" x14ac:dyDescent="0.15"/>
    <row r="2671" ht="15.75" customHeight="1" x14ac:dyDescent="0.15"/>
    <row r="2672" ht="15.75" customHeight="1" x14ac:dyDescent="0.15"/>
    <row r="2673" ht="15.75" customHeight="1" x14ac:dyDescent="0.15"/>
    <row r="2674" ht="15.75" customHeight="1" x14ac:dyDescent="0.15"/>
    <row r="2675" ht="15.75" customHeight="1" x14ac:dyDescent="0.15"/>
    <row r="2676" ht="15.75" customHeight="1" x14ac:dyDescent="0.15"/>
    <row r="2677" ht="15.75" customHeight="1" x14ac:dyDescent="0.15"/>
    <row r="2678" ht="15.75" customHeight="1" x14ac:dyDescent="0.15"/>
    <row r="2679" ht="15.75" customHeight="1" x14ac:dyDescent="0.15"/>
    <row r="2680" ht="15.75" customHeight="1" x14ac:dyDescent="0.15"/>
    <row r="2681" ht="15.75" customHeight="1" x14ac:dyDescent="0.15"/>
    <row r="2682" ht="15.75" customHeight="1" x14ac:dyDescent="0.15"/>
    <row r="2683" ht="15.75" customHeight="1" x14ac:dyDescent="0.15"/>
    <row r="2684" ht="15.75" customHeight="1" x14ac:dyDescent="0.15"/>
    <row r="2685" ht="15.75" customHeight="1" x14ac:dyDescent="0.15"/>
    <row r="2686" ht="15.75" customHeight="1" x14ac:dyDescent="0.15"/>
    <row r="2687" ht="15.75" customHeight="1" x14ac:dyDescent="0.15"/>
    <row r="2688" ht="15.75" customHeight="1" x14ac:dyDescent="0.15"/>
    <row r="2689" ht="15.75" customHeight="1" x14ac:dyDescent="0.15"/>
    <row r="2690" ht="15.75" customHeight="1" x14ac:dyDescent="0.15"/>
    <row r="2691" ht="15.75" customHeight="1" x14ac:dyDescent="0.15"/>
    <row r="2692" ht="15.75" customHeight="1" x14ac:dyDescent="0.15"/>
    <row r="2693" ht="15.75" customHeight="1" x14ac:dyDescent="0.15"/>
    <row r="2694" ht="15.75" customHeight="1" x14ac:dyDescent="0.15"/>
    <row r="2695" ht="15.75" customHeight="1" x14ac:dyDescent="0.15"/>
    <row r="2696" ht="15.75" customHeight="1" x14ac:dyDescent="0.15"/>
    <row r="2697" ht="15.75" customHeight="1" x14ac:dyDescent="0.15"/>
    <row r="2698" ht="15.75" customHeight="1" x14ac:dyDescent="0.15"/>
    <row r="2699" ht="15.75" customHeight="1" x14ac:dyDescent="0.15"/>
    <row r="2700" ht="15.75" customHeight="1" x14ac:dyDescent="0.15"/>
    <row r="2701" ht="15.75" customHeight="1" x14ac:dyDescent="0.15"/>
    <row r="2702" ht="15.75" customHeight="1" x14ac:dyDescent="0.15"/>
    <row r="2703" ht="15.75" customHeight="1" x14ac:dyDescent="0.15"/>
    <row r="2704" ht="15.75" customHeight="1" x14ac:dyDescent="0.15"/>
    <row r="2705" ht="15.75" customHeight="1" x14ac:dyDescent="0.15"/>
    <row r="2706" ht="15.75" customHeight="1" x14ac:dyDescent="0.15"/>
    <row r="2707" ht="15.75" customHeight="1" x14ac:dyDescent="0.15"/>
    <row r="2708" ht="15.75" customHeight="1" x14ac:dyDescent="0.15"/>
    <row r="2709" ht="15.75" customHeight="1" x14ac:dyDescent="0.15"/>
    <row r="2710" ht="15.75" customHeight="1" x14ac:dyDescent="0.15"/>
    <row r="2711" ht="15.75" customHeight="1" x14ac:dyDescent="0.15"/>
    <row r="2712" ht="15.75" customHeight="1" x14ac:dyDescent="0.15"/>
    <row r="2713" ht="15.75" customHeight="1" x14ac:dyDescent="0.15"/>
    <row r="2714" ht="15.75" customHeight="1" x14ac:dyDescent="0.15"/>
    <row r="2715" ht="15.75" customHeight="1" x14ac:dyDescent="0.15"/>
    <row r="2716" ht="15.75" customHeight="1" x14ac:dyDescent="0.15"/>
    <row r="2717" ht="15.75" customHeight="1" x14ac:dyDescent="0.15"/>
    <row r="2718" ht="15.75" customHeight="1" x14ac:dyDescent="0.15"/>
    <row r="2719" ht="15.75" customHeight="1" x14ac:dyDescent="0.15"/>
    <row r="2720" ht="15.75" customHeight="1" x14ac:dyDescent="0.15"/>
    <row r="2721" ht="15.75" customHeight="1" x14ac:dyDescent="0.15"/>
    <row r="2722" ht="15.75" customHeight="1" x14ac:dyDescent="0.15"/>
    <row r="2723" ht="15.75" customHeight="1" x14ac:dyDescent="0.15"/>
    <row r="2724" ht="15.75" customHeight="1" x14ac:dyDescent="0.15"/>
    <row r="2725" ht="15.75" customHeight="1" x14ac:dyDescent="0.15"/>
    <row r="2726" ht="15.75" customHeight="1" x14ac:dyDescent="0.15"/>
    <row r="2727" ht="15.75" customHeight="1" x14ac:dyDescent="0.15"/>
    <row r="2728" ht="15.75" customHeight="1" x14ac:dyDescent="0.15"/>
    <row r="2729" ht="15.75" customHeight="1" x14ac:dyDescent="0.15"/>
    <row r="2730" ht="15.75" customHeight="1" x14ac:dyDescent="0.15"/>
    <row r="2731" ht="15.75" customHeight="1" x14ac:dyDescent="0.15"/>
    <row r="2732" ht="15.75" customHeight="1" x14ac:dyDescent="0.15"/>
    <row r="2733" ht="15.75" customHeight="1" x14ac:dyDescent="0.15"/>
    <row r="2734" ht="15.75" customHeight="1" x14ac:dyDescent="0.15"/>
    <row r="2735" ht="15.75" customHeight="1" x14ac:dyDescent="0.15"/>
    <row r="2736" ht="15.75" customHeight="1" x14ac:dyDescent="0.15"/>
    <row r="2737" ht="15.75" customHeight="1" x14ac:dyDescent="0.15"/>
    <row r="2738" ht="15.75" customHeight="1" x14ac:dyDescent="0.15"/>
    <row r="2739" ht="15.75" customHeight="1" x14ac:dyDescent="0.15"/>
    <row r="2740" ht="15.75" customHeight="1" x14ac:dyDescent="0.15"/>
    <row r="2741" ht="15.75" customHeight="1" x14ac:dyDescent="0.15"/>
    <row r="2742" ht="15.75" customHeight="1" x14ac:dyDescent="0.15"/>
    <row r="2743" ht="15.75" customHeight="1" x14ac:dyDescent="0.15"/>
    <row r="2744" ht="15.75" customHeight="1" x14ac:dyDescent="0.15"/>
    <row r="2745" ht="15.75" customHeight="1" x14ac:dyDescent="0.15"/>
    <row r="2746" ht="15.75" customHeight="1" x14ac:dyDescent="0.15"/>
    <row r="2747" ht="15.75" customHeight="1" x14ac:dyDescent="0.15"/>
    <row r="2748" ht="15.75" customHeight="1" x14ac:dyDescent="0.15"/>
    <row r="2749" ht="15.75" customHeight="1" x14ac:dyDescent="0.15"/>
    <row r="2750" ht="15.75" customHeight="1" x14ac:dyDescent="0.15"/>
    <row r="2751" ht="15.75" customHeight="1" x14ac:dyDescent="0.15"/>
    <row r="2752" ht="15.75" customHeight="1" x14ac:dyDescent="0.15"/>
    <row r="2753" ht="15.75" customHeight="1" x14ac:dyDescent="0.15"/>
    <row r="2754" ht="15.75" customHeight="1" x14ac:dyDescent="0.15"/>
    <row r="2755" ht="15.75" customHeight="1" x14ac:dyDescent="0.15"/>
    <row r="2756" ht="15.75" customHeight="1" x14ac:dyDescent="0.15"/>
    <row r="2757" ht="15.75" customHeight="1" x14ac:dyDescent="0.15"/>
    <row r="2758" ht="15.75" customHeight="1" x14ac:dyDescent="0.15"/>
    <row r="2759" ht="15.75" customHeight="1" x14ac:dyDescent="0.15"/>
    <row r="2760" ht="15.75" customHeight="1" x14ac:dyDescent="0.15"/>
    <row r="2761" ht="15.75" customHeight="1" x14ac:dyDescent="0.15"/>
    <row r="2762" ht="15.75" customHeight="1" x14ac:dyDescent="0.15"/>
    <row r="2763" ht="15.75" customHeight="1" x14ac:dyDescent="0.15"/>
    <row r="2764" ht="15.75" customHeight="1" x14ac:dyDescent="0.15"/>
    <row r="2765" ht="15.75" customHeight="1" x14ac:dyDescent="0.15"/>
    <row r="2766" ht="15.75" customHeight="1" x14ac:dyDescent="0.15"/>
    <row r="2767" ht="15.75" customHeight="1" x14ac:dyDescent="0.15"/>
    <row r="2768" ht="15.75" customHeight="1" x14ac:dyDescent="0.15"/>
    <row r="2769" ht="15.75" customHeight="1" x14ac:dyDescent="0.15"/>
    <row r="2770" ht="15.75" customHeight="1" x14ac:dyDescent="0.15"/>
    <row r="2771" ht="15.75" customHeight="1" x14ac:dyDescent="0.15"/>
    <row r="2772" ht="15.75" customHeight="1" x14ac:dyDescent="0.15"/>
    <row r="2773" ht="15.75" customHeight="1" x14ac:dyDescent="0.15"/>
    <row r="2774" ht="15.75" customHeight="1" x14ac:dyDescent="0.15"/>
    <row r="2775" ht="15.75" customHeight="1" x14ac:dyDescent="0.15"/>
    <row r="2776" ht="15.75" customHeight="1" x14ac:dyDescent="0.15"/>
    <row r="2777" ht="15.75" customHeight="1" x14ac:dyDescent="0.15"/>
    <row r="2778" ht="15.75" customHeight="1" x14ac:dyDescent="0.15"/>
    <row r="2779" ht="15.75" customHeight="1" x14ac:dyDescent="0.15"/>
    <row r="2780" ht="15.75" customHeight="1" x14ac:dyDescent="0.15"/>
    <row r="2781" ht="15.75" customHeight="1" x14ac:dyDescent="0.15"/>
    <row r="2782" ht="15.75" customHeight="1" x14ac:dyDescent="0.15"/>
    <row r="2783" ht="15.75" customHeight="1" x14ac:dyDescent="0.15"/>
    <row r="2784" ht="15.75" customHeight="1" x14ac:dyDescent="0.15"/>
    <row r="2785" ht="15.75" customHeight="1" x14ac:dyDescent="0.15"/>
    <row r="2786" ht="15.75" customHeight="1" x14ac:dyDescent="0.15"/>
    <row r="2787" ht="15.75" customHeight="1" x14ac:dyDescent="0.15"/>
    <row r="2788" ht="15.75" customHeight="1" x14ac:dyDescent="0.15"/>
    <row r="2789" ht="15.75" customHeight="1" x14ac:dyDescent="0.15"/>
    <row r="2790" ht="15.75" customHeight="1" x14ac:dyDescent="0.15"/>
    <row r="2791" ht="15.75" customHeight="1" x14ac:dyDescent="0.15"/>
    <row r="2792" ht="15.75" customHeight="1" x14ac:dyDescent="0.15"/>
    <row r="2793" ht="15.75" customHeight="1" x14ac:dyDescent="0.15"/>
    <row r="2794" ht="15.75" customHeight="1" x14ac:dyDescent="0.15"/>
    <row r="2795" ht="15.75" customHeight="1" x14ac:dyDescent="0.15"/>
    <row r="2796" ht="15.75" customHeight="1" x14ac:dyDescent="0.15"/>
    <row r="2797" ht="15.75" customHeight="1" x14ac:dyDescent="0.15"/>
    <row r="2798" ht="15.75" customHeight="1" x14ac:dyDescent="0.15"/>
    <row r="2799" ht="15.75" customHeight="1" x14ac:dyDescent="0.15"/>
    <row r="2800" ht="15.75" customHeight="1" x14ac:dyDescent="0.15"/>
    <row r="2801" ht="15.75" customHeight="1" x14ac:dyDescent="0.15"/>
    <row r="2802" ht="15.75" customHeight="1" x14ac:dyDescent="0.15"/>
    <row r="2803" ht="15.75" customHeight="1" x14ac:dyDescent="0.15"/>
    <row r="2804" ht="15.75" customHeight="1" x14ac:dyDescent="0.15"/>
    <row r="2805" ht="15.75" customHeight="1" x14ac:dyDescent="0.15"/>
    <row r="2806" ht="15.75" customHeight="1" x14ac:dyDescent="0.15"/>
    <row r="2807" ht="15.75" customHeight="1" x14ac:dyDescent="0.15"/>
    <row r="2808" ht="15.75" customHeight="1" x14ac:dyDescent="0.15"/>
    <row r="2809" ht="15.75" customHeight="1" x14ac:dyDescent="0.15"/>
    <row r="2810" ht="15.75" customHeight="1" x14ac:dyDescent="0.15"/>
    <row r="2811" ht="15.75" customHeight="1" x14ac:dyDescent="0.15"/>
    <row r="2812" ht="15.75" customHeight="1" x14ac:dyDescent="0.15"/>
    <row r="2813" ht="15.75" customHeight="1" x14ac:dyDescent="0.15"/>
    <row r="2814" ht="15.75" customHeight="1" x14ac:dyDescent="0.15"/>
    <row r="2815" ht="15.75" customHeight="1" x14ac:dyDescent="0.15"/>
    <row r="2816" ht="15.75" customHeight="1" x14ac:dyDescent="0.15"/>
    <row r="2817" ht="15.75" customHeight="1" x14ac:dyDescent="0.15"/>
    <row r="2818" ht="15.75" customHeight="1" x14ac:dyDescent="0.15"/>
    <row r="2819" ht="15.75" customHeight="1" x14ac:dyDescent="0.15"/>
    <row r="2820" ht="15.75" customHeight="1" x14ac:dyDescent="0.15"/>
    <row r="2821" ht="15.75" customHeight="1" x14ac:dyDescent="0.15"/>
    <row r="2822" ht="15.75" customHeight="1" x14ac:dyDescent="0.15"/>
    <row r="2823" ht="15.75" customHeight="1" x14ac:dyDescent="0.15"/>
    <row r="2824" ht="15.75" customHeight="1" x14ac:dyDescent="0.15"/>
    <row r="2825" ht="15.75" customHeight="1" x14ac:dyDescent="0.15"/>
    <row r="2826" ht="15.75" customHeight="1" x14ac:dyDescent="0.15"/>
    <row r="2827" ht="15.75" customHeight="1" x14ac:dyDescent="0.15"/>
    <row r="2828" ht="15.75" customHeight="1" x14ac:dyDescent="0.15"/>
    <row r="2829" ht="15.75" customHeight="1" x14ac:dyDescent="0.15"/>
    <row r="2830" ht="15.75" customHeight="1" x14ac:dyDescent="0.15"/>
    <row r="2831" ht="15.75" customHeight="1" x14ac:dyDescent="0.15"/>
    <row r="2832" ht="15.75" customHeight="1" x14ac:dyDescent="0.15"/>
    <row r="2833" ht="15.75" customHeight="1" x14ac:dyDescent="0.15"/>
    <row r="2834" ht="15.75" customHeight="1" x14ac:dyDescent="0.15"/>
    <row r="2835" ht="15.75" customHeight="1" x14ac:dyDescent="0.15"/>
    <row r="2836" ht="15.75" customHeight="1" x14ac:dyDescent="0.15"/>
    <row r="2837" ht="15.75" customHeight="1" x14ac:dyDescent="0.15"/>
    <row r="2838" ht="15.75" customHeight="1" x14ac:dyDescent="0.15"/>
    <row r="2839" ht="15.75" customHeight="1" x14ac:dyDescent="0.15"/>
    <row r="2840" ht="15.75" customHeight="1" x14ac:dyDescent="0.15"/>
    <row r="2841" ht="15.75" customHeight="1" x14ac:dyDescent="0.15"/>
    <row r="2842" ht="15.75" customHeight="1" x14ac:dyDescent="0.15"/>
    <row r="2843" ht="15.75" customHeight="1" x14ac:dyDescent="0.15"/>
    <row r="2844" ht="15.75" customHeight="1" x14ac:dyDescent="0.15"/>
    <row r="2845" ht="15.75" customHeight="1" x14ac:dyDescent="0.15"/>
    <row r="2846" ht="15.75" customHeight="1" x14ac:dyDescent="0.15"/>
    <row r="2847" ht="15.75" customHeight="1" x14ac:dyDescent="0.15"/>
    <row r="2848" ht="15.75" customHeight="1" x14ac:dyDescent="0.15"/>
    <row r="2849" ht="15.75" customHeight="1" x14ac:dyDescent="0.15"/>
    <row r="2850" ht="15.75" customHeight="1" x14ac:dyDescent="0.15"/>
    <row r="2851" ht="15.75" customHeight="1" x14ac:dyDescent="0.15"/>
    <row r="2852" ht="15.75" customHeight="1" x14ac:dyDescent="0.15"/>
    <row r="2853" ht="15.75" customHeight="1" x14ac:dyDescent="0.15"/>
    <row r="2854" ht="15.75" customHeight="1" x14ac:dyDescent="0.15"/>
    <row r="2855" ht="15.75" customHeight="1" x14ac:dyDescent="0.15"/>
    <row r="2856" ht="15.75" customHeight="1" x14ac:dyDescent="0.15"/>
    <row r="2857" ht="15.75" customHeight="1" x14ac:dyDescent="0.15"/>
    <row r="2858" ht="15.75" customHeight="1" x14ac:dyDescent="0.15"/>
    <row r="2859" ht="15.75" customHeight="1" x14ac:dyDescent="0.15"/>
    <row r="2860" ht="15.75" customHeight="1" x14ac:dyDescent="0.15"/>
    <row r="2861" ht="15.75" customHeight="1" x14ac:dyDescent="0.15"/>
    <row r="2862" ht="15.75" customHeight="1" x14ac:dyDescent="0.15"/>
    <row r="2863" ht="15.75" customHeight="1" x14ac:dyDescent="0.15"/>
    <row r="2864" ht="15.75" customHeight="1" x14ac:dyDescent="0.15"/>
    <row r="2865" ht="15.75" customHeight="1" x14ac:dyDescent="0.15"/>
    <row r="2866" ht="15.75" customHeight="1" x14ac:dyDescent="0.15"/>
    <row r="2867" ht="15.75" customHeight="1" x14ac:dyDescent="0.15"/>
    <row r="2868" ht="15.75" customHeight="1" x14ac:dyDescent="0.15"/>
    <row r="2869" ht="15.75" customHeight="1" x14ac:dyDescent="0.15"/>
    <row r="2870" ht="15.75" customHeight="1" x14ac:dyDescent="0.15"/>
    <row r="2871" ht="15.75" customHeight="1" x14ac:dyDescent="0.15"/>
    <row r="2872" ht="15.75" customHeight="1" x14ac:dyDescent="0.15"/>
    <row r="2873" ht="15.75" customHeight="1" x14ac:dyDescent="0.15"/>
    <row r="2874" ht="15.75" customHeight="1" x14ac:dyDescent="0.15"/>
    <row r="2875" ht="15.75" customHeight="1" x14ac:dyDescent="0.15"/>
    <row r="2876" ht="15.75" customHeight="1" x14ac:dyDescent="0.15"/>
    <row r="2877" ht="15.75" customHeight="1" x14ac:dyDescent="0.15"/>
    <row r="2878" ht="15.75" customHeight="1" x14ac:dyDescent="0.15"/>
    <row r="2879" ht="15.75" customHeight="1" x14ac:dyDescent="0.15"/>
    <row r="2880" ht="15.75" customHeight="1" x14ac:dyDescent="0.15"/>
    <row r="2881" ht="15.75" customHeight="1" x14ac:dyDescent="0.15"/>
    <row r="2882" ht="15.75" customHeight="1" x14ac:dyDescent="0.15"/>
    <row r="2883" ht="15.75" customHeight="1" x14ac:dyDescent="0.15"/>
    <row r="2884" ht="15.75" customHeight="1" x14ac:dyDescent="0.15"/>
    <row r="2885" ht="15.75" customHeight="1" x14ac:dyDescent="0.15"/>
    <row r="2886" ht="15.75" customHeight="1" x14ac:dyDescent="0.15"/>
    <row r="2887" ht="15.75" customHeight="1" x14ac:dyDescent="0.15"/>
    <row r="2888" ht="15.75" customHeight="1" x14ac:dyDescent="0.15"/>
    <row r="2889" ht="15.75" customHeight="1" x14ac:dyDescent="0.15"/>
    <row r="2890" ht="15.75" customHeight="1" x14ac:dyDescent="0.15"/>
    <row r="2891" ht="15.75" customHeight="1" x14ac:dyDescent="0.15"/>
    <row r="2892" ht="15.75" customHeight="1" x14ac:dyDescent="0.15"/>
    <row r="2893" ht="15.75" customHeight="1" x14ac:dyDescent="0.15"/>
    <row r="2894" ht="15.75" customHeight="1" x14ac:dyDescent="0.15"/>
    <row r="2895" ht="15.75" customHeight="1" x14ac:dyDescent="0.15"/>
    <row r="2896" ht="15.75" customHeight="1" x14ac:dyDescent="0.15"/>
    <row r="2897" ht="15.75" customHeight="1" x14ac:dyDescent="0.15"/>
    <row r="2898" ht="15.75" customHeight="1" x14ac:dyDescent="0.15"/>
    <row r="2899" ht="15.75" customHeight="1" x14ac:dyDescent="0.15"/>
    <row r="2900" ht="15.75" customHeight="1" x14ac:dyDescent="0.15"/>
    <row r="2901" ht="15.75" customHeight="1" x14ac:dyDescent="0.15"/>
    <row r="2902" ht="15.75" customHeight="1" x14ac:dyDescent="0.15"/>
    <row r="2903" ht="15.75" customHeight="1" x14ac:dyDescent="0.15"/>
    <row r="2904" ht="15.75" customHeight="1" x14ac:dyDescent="0.15"/>
    <row r="2905" ht="15.75" customHeight="1" x14ac:dyDescent="0.15"/>
    <row r="2906" ht="15.75" customHeight="1" x14ac:dyDescent="0.15"/>
    <row r="2907" ht="15.75" customHeight="1" x14ac:dyDescent="0.15"/>
    <row r="2908" ht="15.75" customHeight="1" x14ac:dyDescent="0.15"/>
    <row r="2909" ht="15.75" customHeight="1" x14ac:dyDescent="0.15"/>
    <row r="2910" ht="15.75" customHeight="1" x14ac:dyDescent="0.15"/>
    <row r="2911" ht="15.75" customHeight="1" x14ac:dyDescent="0.15"/>
    <row r="2912" ht="15.75" customHeight="1" x14ac:dyDescent="0.15"/>
    <row r="2913" ht="15.75" customHeight="1" x14ac:dyDescent="0.15"/>
    <row r="2914" ht="15.75" customHeight="1" x14ac:dyDescent="0.15"/>
    <row r="2915" ht="15.75" customHeight="1" x14ac:dyDescent="0.15"/>
    <row r="2916" ht="15.75" customHeight="1" x14ac:dyDescent="0.15"/>
    <row r="2917" ht="15.75" customHeight="1" x14ac:dyDescent="0.15"/>
    <row r="2918" ht="15.75" customHeight="1" x14ac:dyDescent="0.15"/>
    <row r="2919" ht="15.75" customHeight="1" x14ac:dyDescent="0.15"/>
    <row r="2920" ht="15.75" customHeight="1" x14ac:dyDescent="0.15"/>
    <row r="2921" ht="15.75" customHeight="1" x14ac:dyDescent="0.15"/>
    <row r="2922" ht="15.75" customHeight="1" x14ac:dyDescent="0.15"/>
    <row r="2923" ht="15.75" customHeight="1" x14ac:dyDescent="0.15"/>
    <row r="2924" ht="15.75" customHeight="1" x14ac:dyDescent="0.15"/>
    <row r="2925" ht="15.75" customHeight="1" x14ac:dyDescent="0.15"/>
    <row r="2926" ht="15.75" customHeight="1" x14ac:dyDescent="0.15"/>
    <row r="2927" ht="15.75" customHeight="1" x14ac:dyDescent="0.15"/>
    <row r="2928" ht="15.75" customHeight="1" x14ac:dyDescent="0.15"/>
    <row r="2929" ht="15.75" customHeight="1" x14ac:dyDescent="0.15"/>
    <row r="2930" ht="15.75" customHeight="1" x14ac:dyDescent="0.15"/>
    <row r="2931" ht="15.75" customHeight="1" x14ac:dyDescent="0.15"/>
    <row r="2932" ht="15.75" customHeight="1" x14ac:dyDescent="0.15"/>
    <row r="2933" ht="15.75" customHeight="1" x14ac:dyDescent="0.15"/>
    <row r="2934" ht="15.75" customHeight="1" x14ac:dyDescent="0.15"/>
    <row r="2935" ht="15.75" customHeight="1" x14ac:dyDescent="0.15"/>
    <row r="2936" ht="15.75" customHeight="1" x14ac:dyDescent="0.15"/>
    <row r="2937" ht="15.75" customHeight="1" x14ac:dyDescent="0.15"/>
    <row r="2938" ht="15.75" customHeight="1" x14ac:dyDescent="0.15"/>
    <row r="2939" ht="15.75" customHeight="1" x14ac:dyDescent="0.15"/>
    <row r="2940" ht="15.75" customHeight="1" x14ac:dyDescent="0.15"/>
    <row r="2941" ht="15.75" customHeight="1" x14ac:dyDescent="0.15"/>
    <row r="2942" ht="15.75" customHeight="1" x14ac:dyDescent="0.15"/>
    <row r="2943" ht="15.75" customHeight="1" x14ac:dyDescent="0.15"/>
    <row r="2944" ht="15.75" customHeight="1" x14ac:dyDescent="0.15"/>
    <row r="2945" ht="15.75" customHeight="1" x14ac:dyDescent="0.15"/>
    <row r="2946" ht="15.75" customHeight="1" x14ac:dyDescent="0.15"/>
    <row r="2947" ht="15.75" customHeight="1" x14ac:dyDescent="0.15"/>
    <row r="2948" ht="15.75" customHeight="1" x14ac:dyDescent="0.15"/>
    <row r="2949" ht="15.75" customHeight="1" x14ac:dyDescent="0.15"/>
    <row r="2950" ht="15.75" customHeight="1" x14ac:dyDescent="0.15"/>
    <row r="2951" ht="15.75" customHeight="1" x14ac:dyDescent="0.15"/>
    <row r="2952" ht="15.75" customHeight="1" x14ac:dyDescent="0.15"/>
    <row r="2953" ht="15.75" customHeight="1" x14ac:dyDescent="0.15"/>
    <row r="2954" ht="15.75" customHeight="1" x14ac:dyDescent="0.15"/>
    <row r="2955" ht="15.75" customHeight="1" x14ac:dyDescent="0.15"/>
    <row r="2956" ht="15.75" customHeight="1" x14ac:dyDescent="0.15"/>
    <row r="2957" ht="15.75" customHeight="1" x14ac:dyDescent="0.15"/>
    <row r="2958" ht="15.75" customHeight="1" x14ac:dyDescent="0.15"/>
    <row r="2959" ht="15.75" customHeight="1" x14ac:dyDescent="0.15"/>
    <row r="2960" ht="15.75" customHeight="1" x14ac:dyDescent="0.15"/>
    <row r="2961" ht="15.75" customHeight="1" x14ac:dyDescent="0.15"/>
    <row r="2962" ht="15.75" customHeight="1" x14ac:dyDescent="0.15"/>
    <row r="2963" ht="15.75" customHeight="1" x14ac:dyDescent="0.15"/>
    <row r="2964" ht="15.75" customHeight="1" x14ac:dyDescent="0.15"/>
    <row r="2965" ht="15.75" customHeight="1" x14ac:dyDescent="0.15"/>
    <row r="2966" ht="15.75" customHeight="1" x14ac:dyDescent="0.15"/>
    <row r="2967" ht="15.75" customHeight="1" x14ac:dyDescent="0.15"/>
    <row r="2968" ht="15.75" customHeight="1" x14ac:dyDescent="0.15"/>
    <row r="2969" ht="15.75" customHeight="1" x14ac:dyDescent="0.15"/>
    <row r="2970" ht="15.75" customHeight="1" x14ac:dyDescent="0.15"/>
    <row r="2971" ht="15.75" customHeight="1" x14ac:dyDescent="0.15"/>
    <row r="2972" ht="15.75" customHeight="1" x14ac:dyDescent="0.15"/>
    <row r="2973" ht="15.75" customHeight="1" x14ac:dyDescent="0.15"/>
    <row r="2974" ht="15.75" customHeight="1" x14ac:dyDescent="0.15"/>
    <row r="2975" ht="15.75" customHeight="1" x14ac:dyDescent="0.15"/>
    <row r="2976" ht="15.75" customHeight="1" x14ac:dyDescent="0.15"/>
    <row r="2977" ht="15.75" customHeight="1" x14ac:dyDescent="0.15"/>
    <row r="2978" ht="15.75" customHeight="1" x14ac:dyDescent="0.15"/>
    <row r="2979" ht="15.75" customHeight="1" x14ac:dyDescent="0.15"/>
    <row r="2980" ht="15.75" customHeight="1" x14ac:dyDescent="0.15"/>
    <row r="2981" ht="15.75" customHeight="1" x14ac:dyDescent="0.15"/>
    <row r="2982" ht="15.75" customHeight="1" x14ac:dyDescent="0.15"/>
    <row r="2983" ht="15.75" customHeight="1" x14ac:dyDescent="0.15"/>
    <row r="2984" ht="15.75" customHeight="1" x14ac:dyDescent="0.15"/>
    <row r="2985" ht="15.75" customHeight="1" x14ac:dyDescent="0.15"/>
    <row r="2986" ht="15.75" customHeight="1" x14ac:dyDescent="0.15"/>
    <row r="2987" ht="15.75" customHeight="1" x14ac:dyDescent="0.15"/>
    <row r="2988" ht="15.75" customHeight="1" x14ac:dyDescent="0.15"/>
    <row r="2989" ht="15.75" customHeight="1" x14ac:dyDescent="0.15"/>
    <row r="2990" ht="15.75" customHeight="1" x14ac:dyDescent="0.15"/>
    <row r="2991" ht="15.75" customHeight="1" x14ac:dyDescent="0.15"/>
    <row r="2992" ht="15.75" customHeight="1" x14ac:dyDescent="0.15"/>
    <row r="2993" ht="15.75" customHeight="1" x14ac:dyDescent="0.15"/>
    <row r="2994" ht="15.75" customHeight="1" x14ac:dyDescent="0.15"/>
    <row r="2995" ht="15.75" customHeight="1" x14ac:dyDescent="0.15"/>
    <row r="2996" ht="15.75" customHeight="1" x14ac:dyDescent="0.15"/>
    <row r="2997" ht="15.75" customHeight="1" x14ac:dyDescent="0.15"/>
    <row r="2998" ht="15.75" customHeight="1" x14ac:dyDescent="0.15"/>
    <row r="2999" ht="15.75" customHeight="1" x14ac:dyDescent="0.15"/>
    <row r="3000" ht="15.75" customHeight="1" x14ac:dyDescent="0.15"/>
    <row r="3001" ht="15.75" customHeight="1" x14ac:dyDescent="0.15"/>
    <row r="3002" ht="15.75" customHeight="1" x14ac:dyDescent="0.15"/>
    <row r="3003" ht="15.75" customHeight="1" x14ac:dyDescent="0.15"/>
    <row r="3004" ht="15.75" customHeight="1" x14ac:dyDescent="0.15"/>
    <row r="3005" ht="15.75" customHeight="1" x14ac:dyDescent="0.15"/>
    <row r="3006" ht="15.75" customHeight="1" x14ac:dyDescent="0.15"/>
    <row r="3007" ht="15.75" customHeight="1" x14ac:dyDescent="0.15"/>
    <row r="3008" ht="15.75" customHeight="1" x14ac:dyDescent="0.15"/>
    <row r="3009" ht="15.75" customHeight="1" x14ac:dyDescent="0.15"/>
    <row r="3010" ht="15.75" customHeight="1" x14ac:dyDescent="0.15"/>
    <row r="3011" ht="15.75" customHeight="1" x14ac:dyDescent="0.15"/>
    <row r="3012" ht="15.75" customHeight="1" x14ac:dyDescent="0.15"/>
    <row r="3013" ht="15.75" customHeight="1" x14ac:dyDescent="0.15"/>
    <row r="3014" ht="15.75" customHeight="1" x14ac:dyDescent="0.15"/>
    <row r="3015" ht="15.75" customHeight="1" x14ac:dyDescent="0.15"/>
    <row r="3016" ht="15.75" customHeight="1" x14ac:dyDescent="0.15"/>
    <row r="3017" ht="15.75" customHeight="1" x14ac:dyDescent="0.15"/>
    <row r="3018" ht="15.75" customHeight="1" x14ac:dyDescent="0.15"/>
    <row r="3019" ht="15.75" customHeight="1" x14ac:dyDescent="0.15"/>
    <row r="3020" ht="15.75" customHeight="1" x14ac:dyDescent="0.15"/>
    <row r="3021" ht="15.75" customHeight="1" x14ac:dyDescent="0.15"/>
    <row r="3022" ht="15.75" customHeight="1" x14ac:dyDescent="0.15"/>
    <row r="3023" ht="15.75" customHeight="1" x14ac:dyDescent="0.15"/>
    <row r="3024" ht="15.75" customHeight="1" x14ac:dyDescent="0.15"/>
    <row r="3025" ht="15.75" customHeight="1" x14ac:dyDescent="0.15"/>
    <row r="3026" ht="15.75" customHeight="1" x14ac:dyDescent="0.15"/>
    <row r="3027" ht="15.75" customHeight="1" x14ac:dyDescent="0.15"/>
    <row r="3028" ht="15.75" customHeight="1" x14ac:dyDescent="0.15"/>
    <row r="3029" ht="15.75" customHeight="1" x14ac:dyDescent="0.15"/>
    <row r="3030" ht="15.75" customHeight="1" x14ac:dyDescent="0.15"/>
    <row r="3031" ht="15.75" customHeight="1" x14ac:dyDescent="0.15"/>
    <row r="3032" ht="15.75" customHeight="1" x14ac:dyDescent="0.15"/>
    <row r="3033" ht="15.75" customHeight="1" x14ac:dyDescent="0.15"/>
    <row r="3034" ht="15.75" customHeight="1" x14ac:dyDescent="0.15"/>
    <row r="3035" ht="15.75" customHeight="1" x14ac:dyDescent="0.15"/>
    <row r="3036" ht="15.75" customHeight="1" x14ac:dyDescent="0.15"/>
    <row r="3037" ht="15.75" customHeight="1" x14ac:dyDescent="0.15"/>
    <row r="3038" ht="15.75" customHeight="1" x14ac:dyDescent="0.15"/>
    <row r="3039" ht="15.75" customHeight="1" x14ac:dyDescent="0.15"/>
    <row r="3040" ht="15.75" customHeight="1" x14ac:dyDescent="0.15"/>
    <row r="3041" ht="15.75" customHeight="1" x14ac:dyDescent="0.15"/>
    <row r="3042" ht="15.75" customHeight="1" x14ac:dyDescent="0.15"/>
    <row r="3043" ht="15.75" customHeight="1" x14ac:dyDescent="0.15"/>
    <row r="3044" ht="15.75" customHeight="1" x14ac:dyDescent="0.15"/>
    <row r="3045" ht="15.75" customHeight="1" x14ac:dyDescent="0.15"/>
    <row r="3046" ht="15.75" customHeight="1" x14ac:dyDescent="0.15"/>
    <row r="3047" ht="15.75" customHeight="1" x14ac:dyDescent="0.15"/>
    <row r="3048" ht="15.75" customHeight="1" x14ac:dyDescent="0.15"/>
    <row r="3049" ht="15.75" customHeight="1" x14ac:dyDescent="0.15"/>
    <row r="3050" ht="15.75" customHeight="1" x14ac:dyDescent="0.15"/>
    <row r="3051" ht="15.75" customHeight="1" x14ac:dyDescent="0.15"/>
    <row r="3052" ht="15.75" customHeight="1" x14ac:dyDescent="0.15"/>
    <row r="3053" ht="15.75" customHeight="1" x14ac:dyDescent="0.15"/>
    <row r="3054" ht="15.75" customHeight="1" x14ac:dyDescent="0.15"/>
    <row r="3055" ht="15.75" customHeight="1" x14ac:dyDescent="0.15"/>
    <row r="3056" ht="15.75" customHeight="1" x14ac:dyDescent="0.15"/>
    <row r="3057" ht="15.75" customHeight="1" x14ac:dyDescent="0.15"/>
    <row r="3058" ht="15.75" customHeight="1" x14ac:dyDescent="0.15"/>
    <row r="3059" ht="15.75" customHeight="1" x14ac:dyDescent="0.15"/>
    <row r="3060" ht="15.75" customHeight="1" x14ac:dyDescent="0.15"/>
    <row r="3061" ht="15.75" customHeight="1" x14ac:dyDescent="0.15"/>
    <row r="3062" ht="15.75" customHeight="1" x14ac:dyDescent="0.15"/>
    <row r="3063" ht="15.75" customHeight="1" x14ac:dyDescent="0.15"/>
    <row r="3064" ht="15.75" customHeight="1" x14ac:dyDescent="0.15"/>
    <row r="3065" ht="15.75" customHeight="1" x14ac:dyDescent="0.15"/>
    <row r="3066" ht="15.75" customHeight="1" x14ac:dyDescent="0.15"/>
    <row r="3067" ht="15.75" customHeight="1" x14ac:dyDescent="0.15"/>
    <row r="3068" ht="15.75" customHeight="1" x14ac:dyDescent="0.15"/>
    <row r="3069" ht="15.75" customHeight="1" x14ac:dyDescent="0.15"/>
    <row r="3070" ht="15.75" customHeight="1" x14ac:dyDescent="0.15"/>
    <row r="3071" ht="15.75" customHeight="1" x14ac:dyDescent="0.15"/>
    <row r="3072" ht="15.75" customHeight="1" x14ac:dyDescent="0.15"/>
    <row r="3073" ht="15.75" customHeight="1" x14ac:dyDescent="0.15"/>
    <row r="3074" ht="15.75" customHeight="1" x14ac:dyDescent="0.15"/>
    <row r="3075" ht="15.75" customHeight="1" x14ac:dyDescent="0.15"/>
    <row r="3076" ht="15.75" customHeight="1" x14ac:dyDescent="0.15"/>
    <row r="3077" ht="15.75" customHeight="1" x14ac:dyDescent="0.15"/>
    <row r="3078" ht="15.75" customHeight="1" x14ac:dyDescent="0.15"/>
    <row r="3079" ht="15.75" customHeight="1" x14ac:dyDescent="0.15"/>
    <row r="3080" ht="15.75" customHeight="1" x14ac:dyDescent="0.15"/>
    <row r="3081" ht="15.75" customHeight="1" x14ac:dyDescent="0.15"/>
    <row r="3082" ht="15.75" customHeight="1" x14ac:dyDescent="0.15"/>
    <row r="3083" ht="15.75" customHeight="1" x14ac:dyDescent="0.15"/>
    <row r="3084" ht="15.75" customHeight="1" x14ac:dyDescent="0.15"/>
    <row r="3085" ht="15.75" customHeight="1" x14ac:dyDescent="0.15"/>
    <row r="3086" ht="15.75" customHeight="1" x14ac:dyDescent="0.15"/>
    <row r="3087" ht="15.75" customHeight="1" x14ac:dyDescent="0.15"/>
    <row r="3088" ht="15.75" customHeight="1" x14ac:dyDescent="0.15"/>
    <row r="3089" ht="15.75" customHeight="1" x14ac:dyDescent="0.15"/>
    <row r="3090" ht="15.75" customHeight="1" x14ac:dyDescent="0.15"/>
    <row r="3091" ht="15.75" customHeight="1" x14ac:dyDescent="0.15"/>
    <row r="3092" ht="15.75" customHeight="1" x14ac:dyDescent="0.15"/>
    <row r="3093" ht="15.75" customHeight="1" x14ac:dyDescent="0.15"/>
    <row r="3094" ht="15.75" customHeight="1" x14ac:dyDescent="0.15"/>
    <row r="3095" ht="15.75" customHeight="1" x14ac:dyDescent="0.15"/>
    <row r="3096" ht="15.75" customHeight="1" x14ac:dyDescent="0.15"/>
    <row r="3097" ht="15.75" customHeight="1" x14ac:dyDescent="0.15"/>
    <row r="3098" ht="15.75" customHeight="1" x14ac:dyDescent="0.15"/>
    <row r="3099" ht="15.75" customHeight="1" x14ac:dyDescent="0.15"/>
    <row r="3100" ht="15.75" customHeight="1" x14ac:dyDescent="0.15"/>
    <row r="3101" ht="15.75" customHeight="1" x14ac:dyDescent="0.15"/>
    <row r="3102" ht="15.75" customHeight="1" x14ac:dyDescent="0.15"/>
    <row r="3103" ht="15.75" customHeight="1" x14ac:dyDescent="0.15"/>
    <row r="3104" ht="15.75" customHeight="1" x14ac:dyDescent="0.15"/>
    <row r="3105" ht="15.75" customHeight="1" x14ac:dyDescent="0.15"/>
    <row r="3106" ht="15.75" customHeight="1" x14ac:dyDescent="0.15"/>
    <row r="3107" ht="15.75" customHeight="1" x14ac:dyDescent="0.15"/>
    <row r="3108" ht="15.75" customHeight="1" x14ac:dyDescent="0.15"/>
    <row r="3109" ht="15.75" customHeight="1" x14ac:dyDescent="0.15"/>
    <row r="3110" ht="15.75" customHeight="1" x14ac:dyDescent="0.15"/>
    <row r="3111" ht="15.75" customHeight="1" x14ac:dyDescent="0.15"/>
    <row r="3112" ht="15.75" customHeight="1" x14ac:dyDescent="0.15"/>
    <row r="3113" ht="15.75" customHeight="1" x14ac:dyDescent="0.15"/>
    <row r="3114" ht="15.75" customHeight="1" x14ac:dyDescent="0.15"/>
    <row r="3115" ht="15.75" customHeight="1" x14ac:dyDescent="0.15"/>
    <row r="3116" ht="15.75" customHeight="1" x14ac:dyDescent="0.15"/>
    <row r="3117" ht="15.75" customHeight="1" x14ac:dyDescent="0.15"/>
    <row r="3118" ht="15.75" customHeight="1" x14ac:dyDescent="0.15"/>
    <row r="3119" ht="15.75" customHeight="1" x14ac:dyDescent="0.15"/>
    <row r="3120" ht="15.75" customHeight="1" x14ac:dyDescent="0.15"/>
    <row r="3121" ht="15.75" customHeight="1" x14ac:dyDescent="0.15"/>
    <row r="3122" ht="15.75" customHeight="1" x14ac:dyDescent="0.15"/>
    <row r="3123" ht="15.75" customHeight="1" x14ac:dyDescent="0.15"/>
    <row r="3124" ht="15.75" customHeight="1" x14ac:dyDescent="0.15"/>
    <row r="3125" ht="15.75" customHeight="1" x14ac:dyDescent="0.15"/>
    <row r="3126" ht="15.75" customHeight="1" x14ac:dyDescent="0.15"/>
    <row r="3127" ht="15.75" customHeight="1" x14ac:dyDescent="0.15"/>
    <row r="3128" ht="15.75" customHeight="1" x14ac:dyDescent="0.15"/>
    <row r="3129" ht="15.75" customHeight="1" x14ac:dyDescent="0.15"/>
    <row r="3130" ht="15.75" customHeight="1" x14ac:dyDescent="0.15"/>
    <row r="3131" ht="15.75" customHeight="1" x14ac:dyDescent="0.15"/>
    <row r="3132" ht="15.75" customHeight="1" x14ac:dyDescent="0.15"/>
    <row r="3133" ht="15.75" customHeight="1" x14ac:dyDescent="0.15"/>
    <row r="3134" ht="15.75" customHeight="1" x14ac:dyDescent="0.15"/>
    <row r="3135" ht="15.75" customHeight="1" x14ac:dyDescent="0.15"/>
    <row r="3136" ht="15.75" customHeight="1" x14ac:dyDescent="0.15"/>
    <row r="3137" ht="15.75" customHeight="1" x14ac:dyDescent="0.15"/>
    <row r="3138" ht="15.75" customHeight="1" x14ac:dyDescent="0.15"/>
    <row r="3139" ht="15.75" customHeight="1" x14ac:dyDescent="0.15"/>
    <row r="3140" ht="15.75" customHeight="1" x14ac:dyDescent="0.15"/>
    <row r="3141" ht="15.75" customHeight="1" x14ac:dyDescent="0.15"/>
    <row r="3142" ht="15.75" customHeight="1" x14ac:dyDescent="0.15"/>
    <row r="3143" ht="15.75" customHeight="1" x14ac:dyDescent="0.15"/>
    <row r="3144" ht="15.75" customHeight="1" x14ac:dyDescent="0.15"/>
    <row r="3145" ht="15.75" customHeight="1" x14ac:dyDescent="0.15"/>
    <row r="3146" ht="15.75" customHeight="1" x14ac:dyDescent="0.15"/>
    <row r="3147" ht="15.75" customHeight="1" x14ac:dyDescent="0.15"/>
    <row r="3148" ht="15.75" customHeight="1" x14ac:dyDescent="0.15"/>
    <row r="3149" ht="15.75" customHeight="1" x14ac:dyDescent="0.15"/>
    <row r="3150" ht="15.75" customHeight="1" x14ac:dyDescent="0.15"/>
    <row r="3151" ht="15.75" customHeight="1" x14ac:dyDescent="0.15"/>
    <row r="3152" ht="15.75" customHeight="1" x14ac:dyDescent="0.15"/>
    <row r="3153" ht="15.75" customHeight="1" x14ac:dyDescent="0.15"/>
    <row r="3154" ht="15.75" customHeight="1" x14ac:dyDescent="0.15"/>
    <row r="3155" ht="15.75" customHeight="1" x14ac:dyDescent="0.15"/>
    <row r="3156" ht="15.75" customHeight="1" x14ac:dyDescent="0.15"/>
    <row r="3157" ht="15.75" customHeight="1" x14ac:dyDescent="0.15"/>
    <row r="3158" ht="15.75" customHeight="1" x14ac:dyDescent="0.15"/>
    <row r="3159" ht="15.75" customHeight="1" x14ac:dyDescent="0.15"/>
    <row r="3160" ht="15.75" customHeight="1" x14ac:dyDescent="0.15"/>
    <row r="3161" ht="15.75" customHeight="1" x14ac:dyDescent="0.15"/>
    <row r="3162" ht="15.75" customHeight="1" x14ac:dyDescent="0.15"/>
    <row r="3163" ht="15.75" customHeight="1" x14ac:dyDescent="0.15"/>
    <row r="3164" ht="15.75" customHeight="1" x14ac:dyDescent="0.15"/>
    <row r="3165" ht="15.75" customHeight="1" x14ac:dyDescent="0.15"/>
    <row r="3166" ht="15.75" customHeight="1" x14ac:dyDescent="0.15"/>
    <row r="3167" ht="15.75" customHeight="1" x14ac:dyDescent="0.15"/>
    <row r="3168" ht="15.75" customHeight="1" x14ac:dyDescent="0.15"/>
    <row r="3169" ht="15.75" customHeight="1" x14ac:dyDescent="0.15"/>
    <row r="3170" ht="15.75" customHeight="1" x14ac:dyDescent="0.15"/>
    <row r="3171" ht="15.75" customHeight="1" x14ac:dyDescent="0.15"/>
    <row r="3172" ht="15.75" customHeight="1" x14ac:dyDescent="0.15"/>
    <row r="3173" ht="15.75" customHeight="1" x14ac:dyDescent="0.15"/>
    <row r="3174" ht="15.75" customHeight="1" x14ac:dyDescent="0.15"/>
    <row r="3175" ht="15.75" customHeight="1" x14ac:dyDescent="0.15"/>
    <row r="3176" ht="15.75" customHeight="1" x14ac:dyDescent="0.15"/>
    <row r="3177" ht="15.75" customHeight="1" x14ac:dyDescent="0.15"/>
    <row r="3178" ht="15.75" customHeight="1" x14ac:dyDescent="0.15"/>
    <row r="3179" ht="15.75" customHeight="1" x14ac:dyDescent="0.15"/>
    <row r="3180" ht="15.75" customHeight="1" x14ac:dyDescent="0.15"/>
    <row r="3181" ht="15.75" customHeight="1" x14ac:dyDescent="0.15"/>
    <row r="3182" ht="15.75" customHeight="1" x14ac:dyDescent="0.15"/>
    <row r="3183" ht="15.75" customHeight="1" x14ac:dyDescent="0.15"/>
    <row r="3184" ht="15.75" customHeight="1" x14ac:dyDescent="0.15"/>
    <row r="3185" ht="15.75" customHeight="1" x14ac:dyDescent="0.15"/>
    <row r="3186" ht="15.75" customHeight="1" x14ac:dyDescent="0.15"/>
    <row r="3187" ht="15.75" customHeight="1" x14ac:dyDescent="0.15"/>
    <row r="3188" ht="15.75" customHeight="1" x14ac:dyDescent="0.15"/>
    <row r="3189" ht="15.75" customHeight="1" x14ac:dyDescent="0.15"/>
    <row r="3190" ht="15.75" customHeight="1" x14ac:dyDescent="0.15"/>
    <row r="3191" ht="15.75" customHeight="1" x14ac:dyDescent="0.15"/>
    <row r="3192" ht="15.75" customHeight="1" x14ac:dyDescent="0.15"/>
    <row r="3193" ht="15.75" customHeight="1" x14ac:dyDescent="0.15"/>
    <row r="3194" ht="15.75" customHeight="1" x14ac:dyDescent="0.15"/>
    <row r="3195" ht="15.75" customHeight="1" x14ac:dyDescent="0.15"/>
    <row r="3196" ht="15.75" customHeight="1" x14ac:dyDescent="0.15"/>
    <row r="3197" ht="15.75" customHeight="1" x14ac:dyDescent="0.15"/>
    <row r="3198" ht="15.75" customHeight="1" x14ac:dyDescent="0.15"/>
    <row r="3199" ht="15.75" customHeight="1" x14ac:dyDescent="0.15"/>
    <row r="3200" ht="15.75" customHeight="1" x14ac:dyDescent="0.15"/>
    <row r="3201" ht="15.75" customHeight="1" x14ac:dyDescent="0.15"/>
    <row r="3202" ht="15.75" customHeight="1" x14ac:dyDescent="0.15"/>
    <row r="3203" ht="15.75" customHeight="1" x14ac:dyDescent="0.15"/>
    <row r="3204" ht="15.75" customHeight="1" x14ac:dyDescent="0.15"/>
    <row r="3205" ht="15.75" customHeight="1" x14ac:dyDescent="0.15"/>
    <row r="3206" ht="15.75" customHeight="1" x14ac:dyDescent="0.15"/>
    <row r="3207" ht="15.75" customHeight="1" x14ac:dyDescent="0.15"/>
    <row r="3208" ht="15.75" customHeight="1" x14ac:dyDescent="0.15"/>
    <row r="3209" ht="15.75" customHeight="1" x14ac:dyDescent="0.15"/>
    <row r="3210" ht="15.75" customHeight="1" x14ac:dyDescent="0.15"/>
    <row r="3211" ht="15.75" customHeight="1" x14ac:dyDescent="0.15"/>
    <row r="3212" ht="15.75" customHeight="1" x14ac:dyDescent="0.15"/>
    <row r="3213" ht="15.75" customHeight="1" x14ac:dyDescent="0.15"/>
    <row r="3214" ht="15.75" customHeight="1" x14ac:dyDescent="0.15"/>
    <row r="3215" ht="15.75" customHeight="1" x14ac:dyDescent="0.15"/>
    <row r="3216" ht="15.75" customHeight="1" x14ac:dyDescent="0.15"/>
    <row r="3217" ht="15.75" customHeight="1" x14ac:dyDescent="0.15"/>
    <row r="3218" ht="15.75" customHeight="1" x14ac:dyDescent="0.15"/>
    <row r="3219" ht="15.75" customHeight="1" x14ac:dyDescent="0.15"/>
    <row r="3220" ht="15.75" customHeight="1" x14ac:dyDescent="0.15"/>
    <row r="3221" ht="15.75" customHeight="1" x14ac:dyDescent="0.15"/>
    <row r="3222" ht="15.75" customHeight="1" x14ac:dyDescent="0.15"/>
    <row r="3223" ht="15.75" customHeight="1" x14ac:dyDescent="0.15"/>
    <row r="3224" ht="15.75" customHeight="1" x14ac:dyDescent="0.15"/>
    <row r="3225" ht="15.75" customHeight="1" x14ac:dyDescent="0.15"/>
    <row r="3226" ht="15.75" customHeight="1" x14ac:dyDescent="0.15"/>
    <row r="3227" ht="15.75" customHeight="1" x14ac:dyDescent="0.15"/>
    <row r="3228" ht="15.75" customHeight="1" x14ac:dyDescent="0.15"/>
    <row r="3229" ht="15.75" customHeight="1" x14ac:dyDescent="0.15"/>
    <row r="3230" ht="15.75" customHeight="1" x14ac:dyDescent="0.15"/>
    <row r="3231" ht="15.75" customHeight="1" x14ac:dyDescent="0.15"/>
    <row r="3232" ht="15.75" customHeight="1" x14ac:dyDescent="0.15"/>
    <row r="3233" ht="15.75" customHeight="1" x14ac:dyDescent="0.15"/>
    <row r="3234" ht="15.75" customHeight="1" x14ac:dyDescent="0.15"/>
    <row r="3235" ht="15.75" customHeight="1" x14ac:dyDescent="0.15"/>
    <row r="3236" ht="15.75" customHeight="1" x14ac:dyDescent="0.15"/>
    <row r="3237" ht="15.75" customHeight="1" x14ac:dyDescent="0.15"/>
    <row r="3238" ht="15.75" customHeight="1" x14ac:dyDescent="0.15"/>
    <row r="3239" ht="15.75" customHeight="1" x14ac:dyDescent="0.15"/>
    <row r="3240" ht="15.75" customHeight="1" x14ac:dyDescent="0.15"/>
    <row r="3241" ht="15.75" customHeight="1" x14ac:dyDescent="0.15"/>
    <row r="3242" ht="15.75" customHeight="1" x14ac:dyDescent="0.15"/>
    <row r="3243" ht="15.75" customHeight="1" x14ac:dyDescent="0.15"/>
    <row r="3244" ht="15.75" customHeight="1" x14ac:dyDescent="0.15"/>
    <row r="3245" ht="15.75" customHeight="1" x14ac:dyDescent="0.15"/>
    <row r="3246" ht="15.75" customHeight="1" x14ac:dyDescent="0.15"/>
    <row r="3247" ht="15.75" customHeight="1" x14ac:dyDescent="0.15"/>
    <row r="3248" ht="15.75" customHeight="1" x14ac:dyDescent="0.15"/>
    <row r="3249" ht="15.75" customHeight="1" x14ac:dyDescent="0.15"/>
    <row r="3250" ht="15.75" customHeight="1" x14ac:dyDescent="0.15"/>
    <row r="3251" ht="15.75" customHeight="1" x14ac:dyDescent="0.15"/>
    <row r="3252" ht="15.75" customHeight="1" x14ac:dyDescent="0.15"/>
    <row r="3253" ht="15.75" customHeight="1" x14ac:dyDescent="0.15"/>
    <row r="3254" ht="15.75" customHeight="1" x14ac:dyDescent="0.15"/>
    <row r="3255" ht="15.75" customHeight="1" x14ac:dyDescent="0.15"/>
    <row r="3256" ht="15.75" customHeight="1" x14ac:dyDescent="0.15"/>
    <row r="3257" ht="15.75" customHeight="1" x14ac:dyDescent="0.15"/>
    <row r="3258" ht="15.75" customHeight="1" x14ac:dyDescent="0.15"/>
    <row r="3259" ht="15.75" customHeight="1" x14ac:dyDescent="0.15"/>
    <row r="3260" ht="15.75" customHeight="1" x14ac:dyDescent="0.15"/>
    <row r="3261" ht="15.75" customHeight="1" x14ac:dyDescent="0.15"/>
    <row r="3262" ht="15.75" customHeight="1" x14ac:dyDescent="0.15"/>
    <row r="3263" ht="15.75" customHeight="1" x14ac:dyDescent="0.15"/>
    <row r="3264" ht="15.75" customHeight="1" x14ac:dyDescent="0.15"/>
    <row r="3265" ht="15.75" customHeight="1" x14ac:dyDescent="0.15"/>
    <row r="3266" ht="15.75" customHeight="1" x14ac:dyDescent="0.15"/>
    <row r="3267" ht="15.75" customHeight="1" x14ac:dyDescent="0.15"/>
    <row r="3268" ht="15.75" customHeight="1" x14ac:dyDescent="0.15"/>
    <row r="3269" ht="15.75" customHeight="1" x14ac:dyDescent="0.15"/>
    <row r="3270" ht="15.75" customHeight="1" x14ac:dyDescent="0.15"/>
    <row r="3271" ht="15.75" customHeight="1" x14ac:dyDescent="0.15"/>
    <row r="3272" ht="15.75" customHeight="1" x14ac:dyDescent="0.15"/>
    <row r="3273" ht="15.75" customHeight="1" x14ac:dyDescent="0.15"/>
    <row r="3274" ht="15.75" customHeight="1" x14ac:dyDescent="0.15"/>
    <row r="3275" ht="15.75" customHeight="1" x14ac:dyDescent="0.15"/>
    <row r="3276" ht="15.75" customHeight="1" x14ac:dyDescent="0.15"/>
    <row r="3277" ht="15.75" customHeight="1" x14ac:dyDescent="0.15"/>
    <row r="3278" ht="15.75" customHeight="1" x14ac:dyDescent="0.15"/>
    <row r="3279" ht="15.75" customHeight="1" x14ac:dyDescent="0.15"/>
    <row r="3280" ht="15.75" customHeight="1" x14ac:dyDescent="0.15"/>
    <row r="3281" ht="15.75" customHeight="1" x14ac:dyDescent="0.15"/>
    <row r="3282" ht="15.75" customHeight="1" x14ac:dyDescent="0.15"/>
    <row r="3283" ht="15.75" customHeight="1" x14ac:dyDescent="0.15"/>
    <row r="3284" ht="15.75" customHeight="1" x14ac:dyDescent="0.15"/>
    <row r="3285" ht="15.75" customHeight="1" x14ac:dyDescent="0.15"/>
    <row r="3286" ht="15.75" customHeight="1" x14ac:dyDescent="0.15"/>
    <row r="3287" ht="15.75" customHeight="1" x14ac:dyDescent="0.15"/>
    <row r="3288" ht="15.75" customHeight="1" x14ac:dyDescent="0.15"/>
    <row r="3289" ht="15.75" customHeight="1" x14ac:dyDescent="0.15"/>
    <row r="3290" ht="15.75" customHeight="1" x14ac:dyDescent="0.15"/>
    <row r="3291" ht="15.75" customHeight="1" x14ac:dyDescent="0.15"/>
    <row r="3292" ht="15.75" customHeight="1" x14ac:dyDescent="0.15"/>
    <row r="3293" ht="15.75" customHeight="1" x14ac:dyDescent="0.15"/>
    <row r="3294" ht="15.75" customHeight="1" x14ac:dyDescent="0.15"/>
    <row r="3295" ht="15.75" customHeight="1" x14ac:dyDescent="0.15"/>
    <row r="3296" ht="15.75" customHeight="1" x14ac:dyDescent="0.15"/>
    <row r="3297" ht="15.75" customHeight="1" x14ac:dyDescent="0.15"/>
    <row r="3298" ht="15.75" customHeight="1" x14ac:dyDescent="0.15"/>
    <row r="3299" ht="15.75" customHeight="1" x14ac:dyDescent="0.15"/>
    <row r="3300" ht="15.75" customHeight="1" x14ac:dyDescent="0.15"/>
    <row r="3301" ht="15.75" customHeight="1" x14ac:dyDescent="0.15"/>
    <row r="3302" ht="15.75" customHeight="1" x14ac:dyDescent="0.15"/>
    <row r="3303" ht="15.75" customHeight="1" x14ac:dyDescent="0.15"/>
    <row r="3304" ht="15.75" customHeight="1" x14ac:dyDescent="0.15"/>
    <row r="3305" ht="15.75" customHeight="1" x14ac:dyDescent="0.15"/>
    <row r="3306" ht="15.75" customHeight="1" x14ac:dyDescent="0.15"/>
    <row r="3307" ht="15.75" customHeight="1" x14ac:dyDescent="0.15"/>
    <row r="3308" ht="15.75" customHeight="1" x14ac:dyDescent="0.15"/>
    <row r="3309" ht="15.75" customHeight="1" x14ac:dyDescent="0.15"/>
    <row r="3310" ht="15.75" customHeight="1" x14ac:dyDescent="0.15"/>
    <row r="3311" ht="15.75" customHeight="1" x14ac:dyDescent="0.15"/>
    <row r="3312" ht="15.75" customHeight="1" x14ac:dyDescent="0.15"/>
    <row r="3313" ht="15.75" customHeight="1" x14ac:dyDescent="0.15"/>
    <row r="3314" ht="15.75" customHeight="1" x14ac:dyDescent="0.15"/>
    <row r="3315" ht="15.75" customHeight="1" x14ac:dyDescent="0.15"/>
    <row r="3316" ht="15.75" customHeight="1" x14ac:dyDescent="0.15"/>
    <row r="3317" ht="15.75" customHeight="1" x14ac:dyDescent="0.15"/>
    <row r="3318" ht="15.75" customHeight="1" x14ac:dyDescent="0.15"/>
    <row r="3319" ht="15.75" customHeight="1" x14ac:dyDescent="0.15"/>
    <row r="3320" ht="15.75" customHeight="1" x14ac:dyDescent="0.15"/>
    <row r="3321" ht="15.75" customHeight="1" x14ac:dyDescent="0.15"/>
    <row r="3322" ht="15.75" customHeight="1" x14ac:dyDescent="0.15"/>
    <row r="3323" ht="15.75" customHeight="1" x14ac:dyDescent="0.15"/>
    <row r="3324" ht="15.75" customHeight="1" x14ac:dyDescent="0.15"/>
    <row r="3325" ht="15.75" customHeight="1" x14ac:dyDescent="0.15"/>
    <row r="3326" ht="15.75" customHeight="1" x14ac:dyDescent="0.15"/>
    <row r="3327" ht="15.75" customHeight="1" x14ac:dyDescent="0.15"/>
    <row r="3328" ht="15.75" customHeight="1" x14ac:dyDescent="0.15"/>
    <row r="3329" ht="15.75" customHeight="1" x14ac:dyDescent="0.15"/>
    <row r="3330" ht="15.75" customHeight="1" x14ac:dyDescent="0.15"/>
    <row r="3331" ht="15.75" customHeight="1" x14ac:dyDescent="0.15"/>
    <row r="3332" ht="15.75" customHeight="1" x14ac:dyDescent="0.15"/>
    <row r="3333" ht="15.75" customHeight="1" x14ac:dyDescent="0.15"/>
    <row r="3334" ht="15.75" customHeight="1" x14ac:dyDescent="0.15"/>
    <row r="3335" ht="15.75" customHeight="1" x14ac:dyDescent="0.15"/>
    <row r="3336" ht="15.75" customHeight="1" x14ac:dyDescent="0.15"/>
    <row r="3337" ht="15.75" customHeight="1" x14ac:dyDescent="0.15"/>
    <row r="3338" ht="15.75" customHeight="1" x14ac:dyDescent="0.15"/>
    <row r="3339" ht="15.75" customHeight="1" x14ac:dyDescent="0.15"/>
    <row r="3340" ht="15.75" customHeight="1" x14ac:dyDescent="0.15"/>
    <row r="3341" ht="15.75" customHeight="1" x14ac:dyDescent="0.15"/>
    <row r="3342" ht="15.75" customHeight="1" x14ac:dyDescent="0.15"/>
    <row r="3343" ht="15.75" customHeight="1" x14ac:dyDescent="0.15"/>
    <row r="3344" ht="15.75" customHeight="1" x14ac:dyDescent="0.15"/>
    <row r="3345" ht="15.75" customHeight="1" x14ac:dyDescent="0.15"/>
    <row r="3346" ht="15.75" customHeight="1" x14ac:dyDescent="0.15"/>
    <row r="3347" ht="15.75" customHeight="1" x14ac:dyDescent="0.15"/>
    <row r="3348" ht="15.75" customHeight="1" x14ac:dyDescent="0.15"/>
    <row r="3349" ht="15.75" customHeight="1" x14ac:dyDescent="0.15"/>
    <row r="3350" ht="15.75" customHeight="1" x14ac:dyDescent="0.15"/>
    <row r="3351" ht="15.75" customHeight="1" x14ac:dyDescent="0.15"/>
    <row r="3352" ht="15.75" customHeight="1" x14ac:dyDescent="0.15"/>
    <row r="3353" ht="15.75" customHeight="1" x14ac:dyDescent="0.15"/>
    <row r="3354" ht="15.75" customHeight="1" x14ac:dyDescent="0.15"/>
    <row r="3355" ht="15.75" customHeight="1" x14ac:dyDescent="0.15"/>
    <row r="3356" ht="15.75" customHeight="1" x14ac:dyDescent="0.15"/>
    <row r="3357" ht="15.75" customHeight="1" x14ac:dyDescent="0.15"/>
    <row r="3358" ht="15.75" customHeight="1" x14ac:dyDescent="0.15"/>
    <row r="3359" ht="15.75" customHeight="1" x14ac:dyDescent="0.15"/>
    <row r="3360" ht="15.75" customHeight="1" x14ac:dyDescent="0.15"/>
    <row r="3361" ht="15.75" customHeight="1" x14ac:dyDescent="0.15"/>
    <row r="3362" ht="15.75" customHeight="1" x14ac:dyDescent="0.15"/>
    <row r="3363" ht="15.75" customHeight="1" x14ac:dyDescent="0.15"/>
    <row r="3364" ht="15.75" customHeight="1" x14ac:dyDescent="0.15"/>
    <row r="3365" ht="15.75" customHeight="1" x14ac:dyDescent="0.15"/>
    <row r="3366" ht="15.75" customHeight="1" x14ac:dyDescent="0.15"/>
    <row r="3367" ht="15.75" customHeight="1" x14ac:dyDescent="0.15"/>
    <row r="3368" ht="15.75" customHeight="1" x14ac:dyDescent="0.15"/>
    <row r="3369" ht="15.75" customHeight="1" x14ac:dyDescent="0.15"/>
    <row r="3370" ht="15.75" customHeight="1" x14ac:dyDescent="0.15"/>
    <row r="3371" ht="15.75" customHeight="1" x14ac:dyDescent="0.15"/>
    <row r="3372" ht="15.75" customHeight="1" x14ac:dyDescent="0.15"/>
    <row r="3373" ht="15.75" customHeight="1" x14ac:dyDescent="0.15"/>
    <row r="3374" ht="15.75" customHeight="1" x14ac:dyDescent="0.15"/>
    <row r="3375" ht="15.75" customHeight="1" x14ac:dyDescent="0.15"/>
    <row r="3376" ht="15.75" customHeight="1" x14ac:dyDescent="0.15"/>
    <row r="3377" ht="15.75" customHeight="1" x14ac:dyDescent="0.15"/>
    <row r="3378" ht="15.75" customHeight="1" x14ac:dyDescent="0.15"/>
    <row r="3379" ht="15.75" customHeight="1" x14ac:dyDescent="0.15"/>
    <row r="3380" ht="15.75" customHeight="1" x14ac:dyDescent="0.15"/>
    <row r="3381" ht="15.75" customHeight="1" x14ac:dyDescent="0.15"/>
    <row r="3382" ht="15.75" customHeight="1" x14ac:dyDescent="0.15"/>
    <row r="3383" ht="15.75" customHeight="1" x14ac:dyDescent="0.15"/>
    <row r="3384" ht="15.75" customHeight="1" x14ac:dyDescent="0.15"/>
    <row r="3385" ht="15.75" customHeight="1" x14ac:dyDescent="0.15"/>
    <row r="3386" ht="15.75" customHeight="1" x14ac:dyDescent="0.15"/>
    <row r="3387" ht="15.75" customHeight="1" x14ac:dyDescent="0.15"/>
    <row r="3388" ht="15.75" customHeight="1" x14ac:dyDescent="0.15"/>
    <row r="3389" ht="15.75" customHeight="1" x14ac:dyDescent="0.15"/>
    <row r="3390" ht="15.75" customHeight="1" x14ac:dyDescent="0.15"/>
    <row r="3391" ht="15.75" customHeight="1" x14ac:dyDescent="0.15"/>
  </sheetData>
  <phoneticPr fontId="10" type="noConversion"/>
  <pageMargins left="0.75" right="0.75" top="1" bottom="1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Baby</vt:lpstr>
      <vt:lpstr>Older</vt:lpstr>
      <vt:lpstr>SS19 pricelist</vt:lpstr>
      <vt:lpstr>Codes</vt:lpstr>
      <vt:lpstr>need to remove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2017-12-04T12:49:44Z</cp:lastPrinted>
  <dcterms:created xsi:type="dcterms:W3CDTF">2011-11-26T13:23:35Z</dcterms:created>
  <dcterms:modified xsi:type="dcterms:W3CDTF">2018-12-12T09:51:23Z</dcterms:modified>
</cp:coreProperties>
</file>