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codeName="ThisWorkbook"/>
  <mc:AlternateContent xmlns:mc="http://schemas.openxmlformats.org/markup-compatibility/2006">
    <mc:Choice Requires="x15">
      <x15ac:absPath xmlns:x15ac="http://schemas.microsoft.com/office/spreadsheetml/2010/11/ac" url="N:\2019\2019 Price Lists\2019 Fall SCF Consolidated Pricelist\"/>
    </mc:Choice>
  </mc:AlternateContent>
  <xr:revisionPtr revIDLastSave="0" documentId="13_ncr:1_{C361E1A0-B291-422C-8C11-27E2829F1767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MASTER" sheetId="3" r:id="rId1"/>
  </sheets>
  <definedNames>
    <definedName name="_xlnm._FilterDatabase" localSheetId="0" hidden="1">MASTER!$A$4:$L$204</definedName>
    <definedName name="_xlnm.Print_Area" localSheetId="0">MASTER!$A:$K</definedName>
    <definedName name="_xlnm.Print_Titles" localSheetId="0">MASTER!$4:$4</definedName>
  </definedNames>
  <calcPr calcId="191029"/>
  <customWorkbookViews>
    <customWorkbookView name="Carolyn Smith - Personal View" guid="{AAB991F5-0953-47F6-95A8-A91A9BC879AF}" mergeInterval="0" personalView="1" maximized="1" windowWidth="1916" windowHeight="855" activeSheetId="1"/>
    <customWorkbookView name="Reilly Lenihan - Personal View" guid="{E1A546D2-04AD-48E8-8EEA-ECFD07734E19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2" i="3" l="1"/>
  <c r="J151" i="3"/>
  <c r="J123" i="3"/>
  <c r="J122" i="3"/>
  <c r="J12" i="3"/>
  <c r="J11" i="3"/>
  <c r="J10" i="3"/>
  <c r="J9" i="3"/>
  <c r="J8" i="3"/>
  <c r="J7" i="3"/>
  <c r="J6" i="3"/>
  <c r="J18" i="3"/>
  <c r="J17" i="3"/>
  <c r="J16" i="3"/>
  <c r="J15" i="3"/>
  <c r="J14" i="3"/>
  <c r="J13" i="3"/>
  <c r="J121" i="3"/>
  <c r="J36" i="3" l="1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90" i="3"/>
  <c r="J91" i="3"/>
  <c r="J92" i="3"/>
  <c r="J93" i="3"/>
  <c r="J94" i="3"/>
  <c r="J96" i="3"/>
  <c r="J97" i="3"/>
  <c r="J98" i="3"/>
  <c r="J99" i="3"/>
  <c r="J100" i="3"/>
  <c r="J101" i="3"/>
  <c r="J102" i="3"/>
  <c r="J103" i="3"/>
  <c r="J104" i="3"/>
  <c r="J105" i="3"/>
  <c r="J159" i="3" l="1"/>
  <c r="E159" i="3"/>
  <c r="J204" i="3" l="1"/>
  <c r="J203" i="3"/>
  <c r="J202" i="3"/>
  <c r="J201" i="3"/>
  <c r="J200" i="3"/>
  <c r="J199" i="3"/>
  <c r="J198" i="3"/>
  <c r="J197" i="3"/>
  <c r="J196" i="3"/>
  <c r="J195" i="3"/>
  <c r="J194" i="3"/>
  <c r="J193" i="3"/>
  <c r="J192" i="3"/>
  <c r="J191" i="3"/>
  <c r="J190" i="3"/>
  <c r="J189" i="3"/>
  <c r="J188" i="3"/>
  <c r="J187" i="3"/>
  <c r="J186" i="3"/>
  <c r="J185" i="3"/>
  <c r="J183" i="3"/>
  <c r="J182" i="3"/>
  <c r="J181" i="3"/>
  <c r="J180" i="3"/>
  <c r="J179" i="3"/>
  <c r="J173" i="3"/>
  <c r="J172" i="3"/>
  <c r="J171" i="3"/>
  <c r="J177" i="3"/>
  <c r="J176" i="3"/>
  <c r="J175" i="3"/>
  <c r="J174" i="3"/>
  <c r="J169" i="3"/>
  <c r="J166" i="3"/>
  <c r="J165" i="3"/>
  <c r="J168" i="3"/>
  <c r="J167" i="3"/>
  <c r="J164" i="3"/>
  <c r="J163" i="3"/>
  <c r="J162" i="3"/>
  <c r="J160" i="3"/>
  <c r="J155" i="3"/>
  <c r="J154" i="3"/>
  <c r="J158" i="3"/>
  <c r="J157" i="3"/>
  <c r="J153" i="3"/>
  <c r="J156" i="3"/>
  <c r="J145" i="3"/>
  <c r="J144" i="3"/>
  <c r="J143" i="3"/>
  <c r="J142" i="3"/>
  <c r="J141" i="3"/>
  <c r="J140" i="3"/>
  <c r="J133" i="3"/>
  <c r="J139" i="3"/>
  <c r="J138" i="3"/>
  <c r="J149" i="3"/>
  <c r="J148" i="3"/>
  <c r="J147" i="3"/>
  <c r="J137" i="3"/>
  <c r="J136" i="3"/>
  <c r="J135" i="3"/>
  <c r="J134" i="3"/>
  <c r="J146" i="3"/>
  <c r="J132" i="3"/>
  <c r="J128" i="3"/>
  <c r="J127" i="3"/>
  <c r="J126" i="3"/>
  <c r="J131" i="3"/>
  <c r="J130" i="3"/>
  <c r="J129" i="3"/>
  <c r="J125" i="3"/>
  <c r="J124" i="3"/>
  <c r="J119" i="3"/>
  <c r="J118" i="3"/>
  <c r="J117" i="3"/>
  <c r="J116" i="3"/>
  <c r="J109" i="3"/>
  <c r="J114" i="3"/>
  <c r="J113" i="3"/>
  <c r="J112" i="3"/>
  <c r="J111" i="3"/>
  <c r="J110" i="3"/>
  <c r="J108" i="3"/>
  <c r="J106" i="3"/>
  <c r="J107" i="3"/>
  <c r="J35" i="3"/>
  <c r="J30" i="3"/>
  <c r="J29" i="3"/>
  <c r="J28" i="3"/>
  <c r="J34" i="3"/>
  <c r="J33" i="3"/>
  <c r="J32" i="3"/>
  <c r="J31" i="3"/>
  <c r="J27" i="3"/>
  <c r="J26" i="3"/>
  <c r="J25" i="3"/>
  <c r="J24" i="3"/>
  <c r="J21" i="3"/>
  <c r="J20" i="3"/>
  <c r="J19" i="3"/>
  <c r="J23" i="3"/>
  <c r="J22" i="3"/>
</calcChain>
</file>

<file path=xl/sharedStrings.xml><?xml version="1.0" encoding="utf-8"?>
<sst xmlns="http://schemas.openxmlformats.org/spreadsheetml/2006/main" count="777" uniqueCount="547">
  <si>
    <t xml:space="preserve"> </t>
  </si>
  <si>
    <t>EAN</t>
  </si>
  <si>
    <t>UPC</t>
  </si>
  <si>
    <t>Description</t>
  </si>
  <si>
    <t xml:space="preserve">Size (inches) </t>
  </si>
  <si>
    <t>Order Quantity</t>
  </si>
  <si>
    <t>SOFT CUDDLY FRIENDS - BABY</t>
  </si>
  <si>
    <t>113666</t>
  </si>
  <si>
    <t>113673</t>
  </si>
  <si>
    <t>113741</t>
  </si>
  <si>
    <t>113758</t>
  </si>
  <si>
    <t>087745</t>
  </si>
  <si>
    <t>087752</t>
  </si>
  <si>
    <t>087769</t>
  </si>
  <si>
    <t>087776</t>
  </si>
  <si>
    <t>087783</t>
  </si>
  <si>
    <t>087790</t>
  </si>
  <si>
    <t>065675</t>
  </si>
  <si>
    <t>065682</t>
  </si>
  <si>
    <t>060366</t>
  </si>
  <si>
    <t>083563</t>
  </si>
  <si>
    <t>083570</t>
  </si>
  <si>
    <t>083587</t>
  </si>
  <si>
    <t>073441</t>
  </si>
  <si>
    <t>073458</t>
  </si>
  <si>
    <t>073595</t>
  </si>
  <si>
    <t>057151</t>
  </si>
  <si>
    <t>057168</t>
  </si>
  <si>
    <t>057175</t>
  </si>
  <si>
    <t>Beatrice Teddy Bear</t>
  </si>
  <si>
    <t>Boris Teddy Bear</t>
  </si>
  <si>
    <t>Floppy Unica Unicorn</t>
  </si>
  <si>
    <t>Unica Unicorn</t>
  </si>
  <si>
    <t>Lionel Lion</t>
  </si>
  <si>
    <t>Toni Dog</t>
  </si>
  <si>
    <t>Hippity Horse</t>
  </si>
  <si>
    <t>Oggie Pig</t>
  </si>
  <si>
    <t>Bingo Monkey, Grip Toy w/ Rattle</t>
  </si>
  <si>
    <t>Bingo Monkey Comforter</t>
  </si>
  <si>
    <t>Bingo Monkey Musical Toy, w/ rustling foil</t>
  </si>
  <si>
    <t>241796</t>
  </si>
  <si>
    <t>241819</t>
  </si>
  <si>
    <t>Ellie Elephant Music Box</t>
  </si>
  <si>
    <t>Ellie Elephant Comforter</t>
  </si>
  <si>
    <t>Belle Bunny Music Box</t>
  </si>
  <si>
    <t>Belle Bunny Comforter</t>
  </si>
  <si>
    <t>Unica Baby Unicorn</t>
  </si>
  <si>
    <t>Unica Baby Unicorn Grip Toy, w. Rattle</t>
  </si>
  <si>
    <t>Ollie Owl</t>
  </si>
  <si>
    <t>Ollie Owl Music Box</t>
  </si>
  <si>
    <t>Ollie Owl Comforter</t>
  </si>
  <si>
    <t>Ollie Owl Grip Toy, w. Rattle</t>
  </si>
  <si>
    <t>241529</t>
  </si>
  <si>
    <t>4001505241529</t>
  </si>
  <si>
    <t>Bearzy Teddy Bear, lilac</t>
  </si>
  <si>
    <t>241536</t>
  </si>
  <si>
    <t>4001505241536</t>
  </si>
  <si>
    <t>Bearzy Teddy Bear, beige</t>
  </si>
  <si>
    <t>241543</t>
  </si>
  <si>
    <t>4001505241543</t>
  </si>
  <si>
    <t>Bearzy Teddy Bear, grey</t>
  </si>
  <si>
    <t>241550</t>
  </si>
  <si>
    <t>4001505241550</t>
  </si>
  <si>
    <t>Bearzy Teddy Bear, white</t>
  </si>
  <si>
    <t>080463</t>
  </si>
  <si>
    <t>4001505080463</t>
  </si>
  <si>
    <t>Hoppie Rabbit, Light Grey</t>
  </si>
  <si>
    <t>080470</t>
  </si>
  <si>
    <t>4001505080470</t>
  </si>
  <si>
    <t>080487</t>
  </si>
  <si>
    <t>4001505080487</t>
  </si>
  <si>
    <t>073403</t>
  </si>
  <si>
    <t>4001505073403</t>
  </si>
  <si>
    <t>Fuzzy Lamb, White</t>
  </si>
  <si>
    <t>073410</t>
  </si>
  <si>
    <t>4001505073410</t>
  </si>
  <si>
    <t>073434</t>
  </si>
  <si>
    <t>4001505073434</t>
  </si>
  <si>
    <t>075766</t>
  </si>
  <si>
    <t>4001505075766</t>
  </si>
  <si>
    <t>Ming Panda, Black/White</t>
  </si>
  <si>
    <t>075773</t>
  </si>
  <si>
    <t>4001505075773</t>
  </si>
  <si>
    <t>075797</t>
  </si>
  <si>
    <t>4001505075797</t>
  </si>
  <si>
    <t>113413</t>
  </si>
  <si>
    <t>4001505113413</t>
  </si>
  <si>
    <t>Honey Teddy Bear, Tan</t>
  </si>
  <si>
    <t>113420</t>
  </si>
  <si>
    <t>4001505113420</t>
  </si>
  <si>
    <t>113437</t>
  </si>
  <si>
    <t>4001505113437</t>
  </si>
  <si>
    <t>113444</t>
  </si>
  <si>
    <t>4001505113444</t>
  </si>
  <si>
    <t>Terry Teddy Bear, mottled brown</t>
  </si>
  <si>
    <t>113451</t>
  </si>
  <si>
    <t>4001505113451</t>
  </si>
  <si>
    <t>113468</t>
  </si>
  <si>
    <t>4001505113468</t>
  </si>
  <si>
    <t>083631</t>
  </si>
  <si>
    <t>4001505083631</t>
  </si>
  <si>
    <t>Taffy Dog, mottled grey</t>
  </si>
  <si>
    <t>083648</t>
  </si>
  <si>
    <t>4001505083648</t>
  </si>
  <si>
    <t>083655</t>
  </si>
  <si>
    <t>4001505083655</t>
  </si>
  <si>
    <t>080616</t>
  </si>
  <si>
    <t>Tilda Rabbit, pink</t>
  </si>
  <si>
    <t>080623</t>
  </si>
  <si>
    <t>080630</t>
  </si>
  <si>
    <t>4001505080630</t>
  </si>
  <si>
    <t>060274</t>
  </si>
  <si>
    <t>4001505060274</t>
  </si>
  <si>
    <t>Bingo Monkey, Beige</t>
  </si>
  <si>
    <t>060298</t>
  </si>
  <si>
    <t>4001505060298</t>
  </si>
  <si>
    <t>240393</t>
  </si>
  <si>
    <t>4001505240393</t>
  </si>
  <si>
    <t>Giselle Chiming Giraffe, Pale Pink</t>
  </si>
  <si>
    <t>068126</t>
  </si>
  <si>
    <t>4001505068126</t>
  </si>
  <si>
    <t>Giselle Giraffe, Pale Pink</t>
  </si>
  <si>
    <t>068133</t>
  </si>
  <si>
    <t>4001505068133</t>
  </si>
  <si>
    <t>064876</t>
  </si>
  <si>
    <t>4001505064876</t>
  </si>
  <si>
    <t>Earz Elephant, Blue</t>
  </si>
  <si>
    <t>064869</t>
  </si>
  <si>
    <t>4001505064869</t>
  </si>
  <si>
    <t>073250</t>
  </si>
  <si>
    <t>4001505073250</t>
  </si>
  <si>
    <t>Happy Farm Chickilee Chick, yellow</t>
  </si>
  <si>
    <t>Piggilee, Pink</t>
  </si>
  <si>
    <t>283055</t>
  </si>
  <si>
    <t>4001505283055</t>
  </si>
  <si>
    <t>Cowaloo, Spotted White/Black</t>
  </si>
  <si>
    <t>283031</t>
  </si>
  <si>
    <t>4001505283031</t>
  </si>
  <si>
    <t>Lambaloo, Cream</t>
  </si>
  <si>
    <t>283024</t>
  </si>
  <si>
    <t>4001505283024</t>
  </si>
  <si>
    <t>080753</t>
  </si>
  <si>
    <t>4001505080753</t>
  </si>
  <si>
    <t>Candy Rabbit, pink</t>
  </si>
  <si>
    <t>080760</t>
  </si>
  <si>
    <t>4001505080760</t>
  </si>
  <si>
    <t>060304</t>
  </si>
  <si>
    <t>4001505060304</t>
  </si>
  <si>
    <t>Brownie Monkey, light brown</t>
  </si>
  <si>
    <t>060328</t>
  </si>
  <si>
    <t>4001505060328</t>
  </si>
  <si>
    <t>241567</t>
  </si>
  <si>
    <t>4001505241567</t>
  </si>
  <si>
    <t>Angie Pig, pink</t>
  </si>
  <si>
    <t>241581</t>
  </si>
  <si>
    <t>4001505241581</t>
  </si>
  <si>
    <t>Lola Sheep, cream</t>
  </si>
  <si>
    <t>241604</t>
  </si>
  <si>
    <t>4001505241604</t>
  </si>
  <si>
    <t>Luca Teddy Bear, beige</t>
  </si>
  <si>
    <t>241628</t>
  </si>
  <si>
    <t>4001505241628</t>
  </si>
  <si>
    <t>Annie Rabbit, lilac</t>
  </si>
  <si>
    <t>240539</t>
  </si>
  <si>
    <t>4001505240539</t>
  </si>
  <si>
    <t>Ellie Elephant, Grey</t>
  </si>
  <si>
    <t>240706</t>
  </si>
  <si>
    <t>4001505240706</t>
  </si>
  <si>
    <t>Belle Bunny, Pale Pink</t>
  </si>
  <si>
    <t>013577</t>
  </si>
  <si>
    <t>4001505013577</t>
  </si>
  <si>
    <t>Kim Teddy Bear, Beige</t>
  </si>
  <si>
    <t>013584</t>
  </si>
  <si>
    <t>4001505013584</t>
  </si>
  <si>
    <t>012662</t>
  </si>
  <si>
    <t>4001505012662</t>
  </si>
  <si>
    <t>Happy Teddy Bear, Light Brown</t>
  </si>
  <si>
    <t>012617</t>
  </si>
  <si>
    <t>4001505012617</t>
  </si>
  <si>
    <t>Charly Dangling Teddy Bear, Beige</t>
  </si>
  <si>
    <t>012815</t>
  </si>
  <si>
    <t>4001505012815</t>
  </si>
  <si>
    <t>012808</t>
  </si>
  <si>
    <t>4001505012808</t>
  </si>
  <si>
    <t>Charly Dangling Teddy Bear, Brown</t>
  </si>
  <si>
    <t>012891</t>
  </si>
  <si>
    <t>4001505012891</t>
  </si>
  <si>
    <t>023613</t>
  </si>
  <si>
    <t>4001505023613</t>
  </si>
  <si>
    <t>Cosy Teddy Bear, Reddish Blond</t>
  </si>
  <si>
    <t>109904</t>
  </si>
  <si>
    <t>4001505109904</t>
  </si>
  <si>
    <t>111372</t>
  </si>
  <si>
    <t>4001505111372</t>
  </si>
  <si>
    <t>Fynn Teddy Bear, Beige</t>
  </si>
  <si>
    <t>111327</t>
  </si>
  <si>
    <t>4001505111327</t>
  </si>
  <si>
    <t>111679</t>
  </si>
  <si>
    <t>4001505111679</t>
  </si>
  <si>
    <t>111471</t>
  </si>
  <si>
    <t>Fynn Teddy Bear In Suitcase, Beige</t>
  </si>
  <si>
    <t>111464</t>
  </si>
  <si>
    <t>4001505111464</t>
  </si>
  <si>
    <t>Lotte Teddy Bear In Brown Suitcase, White</t>
  </si>
  <si>
    <t>111563</t>
  </si>
  <si>
    <t>4001505111563</t>
  </si>
  <si>
    <t>Lotte Teddy Bear In Pink Suitcase, White</t>
  </si>
  <si>
    <t>111365</t>
  </si>
  <si>
    <t>4001505111365</t>
  </si>
  <si>
    <t>Lotte Teddy Bear, White</t>
  </si>
  <si>
    <t>111310</t>
  </si>
  <si>
    <t>4001505111310</t>
  </si>
  <si>
    <t>111778</t>
  </si>
  <si>
    <t>4001505111778</t>
  </si>
  <si>
    <t>022586</t>
  </si>
  <si>
    <t>4001505022586</t>
  </si>
  <si>
    <t>Hannes Teddy Bear Jointed, Beige</t>
  </si>
  <si>
    <t>083532</t>
  </si>
  <si>
    <t>4001505083532</t>
  </si>
  <si>
    <t>Little Tommy Puppy, Grey/White</t>
  </si>
  <si>
    <t>104985</t>
  </si>
  <si>
    <t>4001505104985</t>
  </si>
  <si>
    <t>Bernie Husky, Grey/White</t>
  </si>
  <si>
    <t>071898</t>
  </si>
  <si>
    <t>4001505071898</t>
  </si>
  <si>
    <t>Sissi Piglet, Pale Pink</t>
  </si>
  <si>
    <t>073335</t>
  </si>
  <si>
    <t>4001505073335</t>
  </si>
  <si>
    <t>Pilla Duckling, Yellow</t>
  </si>
  <si>
    <t>056222</t>
  </si>
  <si>
    <t>4001505056222</t>
  </si>
  <si>
    <t>Piff Mouse, Grey</t>
  </si>
  <si>
    <t>280030</t>
  </si>
  <si>
    <t>4001505280030</t>
  </si>
  <si>
    <t>Little Friend Linda Lamb, Wool White</t>
  </si>
  <si>
    <t>070792</t>
  </si>
  <si>
    <t>4001505070792</t>
  </si>
  <si>
    <t>Joggi Hedgehog, Mottled Brown</t>
  </si>
  <si>
    <t>084096</t>
  </si>
  <si>
    <t>4001505084096</t>
  </si>
  <si>
    <t>Benny Elephant, Grey</t>
  </si>
  <si>
    <t>057090</t>
  </si>
  <si>
    <t>4001505057090</t>
  </si>
  <si>
    <t>Flaps Baby Penguin, Black/White/Grey</t>
  </si>
  <si>
    <t>084102</t>
  </si>
  <si>
    <t>4001505084102</t>
  </si>
  <si>
    <t>Billy Tiger, Striped</t>
  </si>
  <si>
    <t>Little Floppy Linda Lamb, Cream</t>
  </si>
  <si>
    <t>281129</t>
  </si>
  <si>
    <t>4001505281129</t>
  </si>
  <si>
    <t>281266</t>
  </si>
  <si>
    <t>4001505281266</t>
  </si>
  <si>
    <t>Little Floppy Sissi Piglet, Pink</t>
  </si>
  <si>
    <t>Little Floppy Trampili Elephant, Grey</t>
  </si>
  <si>
    <t>281174</t>
  </si>
  <si>
    <t>4001505281174</t>
  </si>
  <si>
    <t>281273</t>
  </si>
  <si>
    <t>4001505281273</t>
  </si>
  <si>
    <t>Little Floppy Hoppy Rabbit, Light Brown</t>
  </si>
  <si>
    <t>Little Floppy Lumpi Golden Retriever, Beige</t>
  </si>
  <si>
    <t>281105</t>
  </si>
  <si>
    <t>4001505281105</t>
  </si>
  <si>
    <t>075711</t>
  </si>
  <si>
    <t>4001505075711</t>
  </si>
  <si>
    <t>Studio Flaps Penguin, Black/White/Grey</t>
  </si>
  <si>
    <t>075803</t>
  </si>
  <si>
    <t>4001505075803</t>
  </si>
  <si>
    <t>Pummy Panda, Black/White</t>
  </si>
  <si>
    <t>064043</t>
  </si>
  <si>
    <t>4001505064043</t>
  </si>
  <si>
    <t>Trampili Elephant</t>
  </si>
  <si>
    <t>048920</t>
  </si>
  <si>
    <t>4001505048920</t>
  </si>
  <si>
    <t>Urs Riding Bear, Brown-tipped</t>
  </si>
  <si>
    <t>048982</t>
  </si>
  <si>
    <t>4001505048982</t>
  </si>
  <si>
    <t>Leo Riding Lion, Golden Blond</t>
  </si>
  <si>
    <t>048906</t>
  </si>
  <si>
    <t>4001505048906</t>
  </si>
  <si>
    <t>Franzi Riding Pony, Blond</t>
  </si>
  <si>
    <t>239694</t>
  </si>
  <si>
    <t>4001505239694</t>
  </si>
  <si>
    <t>Good Night Dog Comforter, Blue</t>
  </si>
  <si>
    <t>239687</t>
  </si>
  <si>
    <t>4001505239687</t>
  </si>
  <si>
    <t>Good Night Dog, Blue</t>
  </si>
  <si>
    <t>239700</t>
  </si>
  <si>
    <t>4001505239700</t>
  </si>
  <si>
    <t>Good Night Dog Music Box, Blue</t>
  </si>
  <si>
    <t>239724</t>
  </si>
  <si>
    <t>4001505239724</t>
  </si>
  <si>
    <t>Good Night Dog, Beige</t>
  </si>
  <si>
    <t>239632</t>
  </si>
  <si>
    <t>4001505239632</t>
  </si>
  <si>
    <t>Sweet Dreams Lamb Comforter, Pink</t>
  </si>
  <si>
    <t>239625</t>
  </si>
  <si>
    <t>4001505239625</t>
  </si>
  <si>
    <t>Sweet Dreams Lamb, Pink</t>
  </si>
  <si>
    <t>239649</t>
  </si>
  <si>
    <t>4001505239649</t>
  </si>
  <si>
    <t>Sweet Dreams Lamb Music Box, Pink</t>
  </si>
  <si>
    <t>239663</t>
  </si>
  <si>
    <t>4001505239663</t>
  </si>
  <si>
    <t>Sweet Dreams Lamb, Cream</t>
  </si>
  <si>
    <t>239588</t>
  </si>
  <si>
    <t>4001505239588</t>
  </si>
  <si>
    <t>Sleep Well Bear Comforter, Blue</t>
  </si>
  <si>
    <t>239595</t>
  </si>
  <si>
    <t>4001505239595</t>
  </si>
  <si>
    <t>Sleep Well Bear Music Box, Blue</t>
  </si>
  <si>
    <t>239601</t>
  </si>
  <si>
    <t>4001505239601</t>
  </si>
  <si>
    <t>Sleep Well Bear Grip Toy, Blue</t>
  </si>
  <si>
    <t>239571</t>
  </si>
  <si>
    <t>4001505239571</t>
  </si>
  <si>
    <t>Sleep Well Bear, Blue</t>
  </si>
  <si>
    <t>239540</t>
  </si>
  <si>
    <t>4001505239540</t>
  </si>
  <si>
    <t>Sleep Well Bear Music Box, Pink</t>
  </si>
  <si>
    <t>239533</t>
  </si>
  <si>
    <t>4001505239533</t>
  </si>
  <si>
    <t>Sleep Well Bear Comforter, Pink</t>
  </si>
  <si>
    <t>239557</t>
  </si>
  <si>
    <t>4001505239557</t>
  </si>
  <si>
    <t>Sleep Well Bear Grip Toy, Pink</t>
  </si>
  <si>
    <t>239526</t>
  </si>
  <si>
    <t>4001505239526</t>
  </si>
  <si>
    <t>Sleep Well Bear, Pink</t>
  </si>
  <si>
    <t>664717</t>
  </si>
  <si>
    <t>4001505664717</t>
  </si>
  <si>
    <t>My First Steiff Teddy Bear, Pink</t>
  </si>
  <si>
    <t>664021</t>
  </si>
  <si>
    <t>4001505664021</t>
  </si>
  <si>
    <t>My First Steiff Teddy Bear, Cream</t>
  </si>
  <si>
    <t>664724</t>
  </si>
  <si>
    <t>4001505664724</t>
  </si>
  <si>
    <t>My First Steiff Teddy Bear, Blue</t>
  </si>
  <si>
    <t>664120</t>
  </si>
  <si>
    <t>4001505664120</t>
  </si>
  <si>
    <t>My First Steiff Teddy Bear, Beige</t>
  </si>
  <si>
    <t>048913</t>
  </si>
  <si>
    <t>4001505048193</t>
  </si>
  <si>
    <t>Starly Riding Unicorn, white</t>
  </si>
  <si>
    <t xml:space="preserve">SOFT CUDDLY FRIENDS </t>
  </si>
  <si>
    <t>SOFT CUDDLY FRIENDS - HAPPY FARM COLLECTION</t>
  </si>
  <si>
    <t>TEDDY BEAR COLLECTION</t>
  </si>
  <si>
    <t>PETS &amp; FARM COLLECTION</t>
  </si>
  <si>
    <t>WILD ANIMALS COLLECTION</t>
  </si>
  <si>
    <t>LITTLE FLOPPIES COLLECTION</t>
  </si>
  <si>
    <t xml:space="preserve"> GENTLE GIANTS COLLECTION</t>
  </si>
  <si>
    <t>BABY COLLECTION</t>
  </si>
  <si>
    <t>Gibsi Dangling Giraffe</t>
  </si>
  <si>
    <t>068096</t>
  </si>
  <si>
    <t>113376</t>
  </si>
  <si>
    <t>Cosy Year Bear 2019</t>
  </si>
  <si>
    <t>241871</t>
  </si>
  <si>
    <t>241888</t>
  </si>
  <si>
    <t>241895</t>
  </si>
  <si>
    <t>241765</t>
  </si>
  <si>
    <t>241918</t>
  </si>
  <si>
    <t>241772</t>
  </si>
  <si>
    <t>241901</t>
  </si>
  <si>
    <t>241833</t>
  </si>
  <si>
    <t>241840</t>
  </si>
  <si>
    <t>241857</t>
  </si>
  <si>
    <t>241864</t>
  </si>
  <si>
    <t>2019 Retail</t>
  </si>
  <si>
    <t>2019 WH</t>
  </si>
  <si>
    <t>062544</t>
  </si>
  <si>
    <t>4001505062544</t>
  </si>
  <si>
    <t>063770</t>
  </si>
  <si>
    <t>4001505063770</t>
  </si>
  <si>
    <t>063855</t>
  </si>
  <si>
    <t>4001505063855</t>
  </si>
  <si>
    <t>063893</t>
  </si>
  <si>
    <t>4001505063893</t>
  </si>
  <si>
    <t>066139</t>
  </si>
  <si>
    <t>4001505066139</t>
  </si>
  <si>
    <t>066146</t>
  </si>
  <si>
    <t>4001505066146</t>
  </si>
  <si>
    <t>068157</t>
  </si>
  <si>
    <t>4001505068157</t>
  </si>
  <si>
    <t>068164</t>
  </si>
  <si>
    <t>4001505068164</t>
  </si>
  <si>
    <t>060373</t>
  </si>
  <si>
    <t>4001505060373</t>
  </si>
  <si>
    <t>069512</t>
  </si>
  <si>
    <t>4001505069512</t>
  </si>
  <si>
    <t>073816</t>
  </si>
  <si>
    <t>4001505073816</t>
  </si>
  <si>
    <t>075810</t>
  </si>
  <si>
    <t>4001505075810</t>
  </si>
  <si>
    <t>080852</t>
  </si>
  <si>
    <t>4001505080852</t>
  </si>
  <si>
    <t>099199</t>
  </si>
  <si>
    <t>4001505099199</t>
  </si>
  <si>
    <t>099205</t>
  </si>
  <si>
    <t>4001505099205</t>
  </si>
  <si>
    <t>113505</t>
  </si>
  <si>
    <t>4001505113505</t>
  </si>
  <si>
    <t>113512</t>
  </si>
  <si>
    <t>4001505113512</t>
  </si>
  <si>
    <t>113772</t>
  </si>
  <si>
    <t>4001505113772</t>
  </si>
  <si>
    <t>113789</t>
  </si>
  <si>
    <t>4001505113789</t>
  </si>
  <si>
    <t>113796</t>
  </si>
  <si>
    <t>4001505113796</t>
  </si>
  <si>
    <t>113802</t>
  </si>
  <si>
    <t>4001505113802</t>
  </si>
  <si>
    <t>113819</t>
  </si>
  <si>
    <t>4001505113819</t>
  </si>
  <si>
    <t>113826</t>
  </si>
  <si>
    <t>4001505113826</t>
  </si>
  <si>
    <t>072161</t>
  </si>
  <si>
    <t>4001505072161</t>
  </si>
  <si>
    <t>056291</t>
  </si>
  <si>
    <t>4001505056291</t>
  </si>
  <si>
    <t>062018</t>
  </si>
  <si>
    <t>4001505062018</t>
  </si>
  <si>
    <t>064005</t>
  </si>
  <si>
    <t>4001505064005</t>
  </si>
  <si>
    <t>Girta giraffe, spotted light brown</t>
  </si>
  <si>
    <t>Jimmy Teddy bear, light brown</t>
  </si>
  <si>
    <t>Fynn Teddy bear, grey</t>
  </si>
  <si>
    <t>Lotte Teddy bear, pink</t>
  </si>
  <si>
    <t>Luise calf, black/white</t>
  </si>
  <si>
    <t>$65.00</t>
  </si>
  <si>
    <t>x</t>
  </si>
  <si>
    <t>4001505113666</t>
  </si>
  <si>
    <t>4001505113673</t>
  </si>
  <si>
    <t>4001505113741</t>
  </si>
  <si>
    <t>4001505113758</t>
  </si>
  <si>
    <t>4001505087745</t>
  </si>
  <si>
    <t>4001505087752</t>
  </si>
  <si>
    <t>4001505087769</t>
  </si>
  <si>
    <t>4001505087776</t>
  </si>
  <si>
    <t>4001505087783</t>
  </si>
  <si>
    <t>4001505087790</t>
  </si>
  <si>
    <t>4001505065675</t>
  </si>
  <si>
    <t>4001505065682</t>
  </si>
  <si>
    <t>4001505060366</t>
  </si>
  <si>
    <t>4001505241871</t>
  </si>
  <si>
    <t>4001505241888</t>
  </si>
  <si>
    <t>4001505241895</t>
  </si>
  <si>
    <t>4001505083563</t>
  </si>
  <si>
    <t>4001505083570</t>
  </si>
  <si>
    <t>4001505083587</t>
  </si>
  <si>
    <t>4001505073441</t>
  </si>
  <si>
    <t>4001505073458</t>
  </si>
  <si>
    <t>4001505073595</t>
  </si>
  <si>
    <t>4001505057151</t>
  </si>
  <si>
    <t>4001505057168</t>
  </si>
  <si>
    <t>4001505057175</t>
  </si>
  <si>
    <t>4001505068096</t>
  </si>
  <si>
    <t>4001505113376</t>
  </si>
  <si>
    <t>4001505241765</t>
  </si>
  <si>
    <t>4001505241918</t>
  </si>
  <si>
    <t>4001505241772</t>
  </si>
  <si>
    <t>4001505241901</t>
  </si>
  <si>
    <t>4001505241796</t>
  </si>
  <si>
    <t>4001505241819</t>
  </si>
  <si>
    <t>4001505241833</t>
  </si>
  <si>
    <t>4001505241840</t>
  </si>
  <si>
    <t>4001505241857</t>
  </si>
  <si>
    <t>4001505241864</t>
  </si>
  <si>
    <t>SOFT CUDDLY FRIENDS - EMOJI CHARACTERS</t>
  </si>
  <si>
    <t>Size 
(cm)</t>
  </si>
  <si>
    <t>Case pack</t>
  </si>
  <si>
    <t/>
  </si>
  <si>
    <t>28</t>
  </si>
  <si>
    <t>38</t>
  </si>
  <si>
    <t>18</t>
  </si>
  <si>
    <t>30</t>
  </si>
  <si>
    <t>40</t>
  </si>
  <si>
    <t>39</t>
  </si>
  <si>
    <t>27</t>
  </si>
  <si>
    <t>14</t>
  </si>
  <si>
    <t>16</t>
  </si>
  <si>
    <t>New</t>
  </si>
  <si>
    <t>084027</t>
  </si>
  <si>
    <t>Toni Tiger, Striped</t>
  </si>
  <si>
    <t>Ockto Octopus, turquoise</t>
  </si>
  <si>
    <t>Tuggy Tortoise, green</t>
  </si>
  <si>
    <t>Starry Sea Star, coral</t>
  </si>
  <si>
    <t>Happy Hamster, golden yellow/white</t>
  </si>
  <si>
    <t>Bingo Monkey, beige</t>
  </si>
  <si>
    <t>Honey Teddy Bear, light grey</t>
  </si>
  <si>
    <t>Ming Panda, black/white</t>
  </si>
  <si>
    <t>Hoppie Rabbit, light grey</t>
  </si>
  <si>
    <t>Whiskers Cat, apricot</t>
  </si>
  <si>
    <t>Sweetheart Teddy Bear, cream</t>
  </si>
  <si>
    <t>Lizzy Kitten, red tabby</t>
  </si>
  <si>
    <t>Miguel Baby Dangling Sloth, cream</t>
  </si>
  <si>
    <t>Leo Lion, blond</t>
  </si>
  <si>
    <t>2019 Fall Consolidated Steiff 
Soft Cuddly Friends &amp; More Pricelist</t>
  </si>
  <si>
    <t>069536</t>
  </si>
  <si>
    <t>4001505069536</t>
  </si>
  <si>
    <t>Luciana Llama</t>
  </si>
  <si>
    <t>069543</t>
  </si>
  <si>
    <t>4001505069543</t>
  </si>
  <si>
    <t>Leandro Llama</t>
  </si>
  <si>
    <t>069437</t>
  </si>
  <si>
    <t>4001505069437</t>
  </si>
  <si>
    <t>069444</t>
  </si>
  <si>
    <t>4001505069444</t>
  </si>
  <si>
    <t>080913</t>
  </si>
  <si>
    <t>4001505080913</t>
  </si>
  <si>
    <t>Hoppie Rabbit</t>
  </si>
  <si>
    <t>113482</t>
  </si>
  <si>
    <t>4001505113482</t>
  </si>
  <si>
    <t>Honey Teddy Bear</t>
  </si>
  <si>
    <t>062629</t>
  </si>
  <si>
    <t>4001505062629</t>
  </si>
  <si>
    <t>Lasse Polar Bear</t>
  </si>
  <si>
    <t>062636</t>
  </si>
  <si>
    <t>4001505062636</t>
  </si>
  <si>
    <t>062643</t>
  </si>
  <si>
    <t>4001505062643</t>
  </si>
  <si>
    <t>063923</t>
  </si>
  <si>
    <t>4001505063923</t>
  </si>
  <si>
    <t>Paule Penguin</t>
  </si>
  <si>
    <t>063930</t>
  </si>
  <si>
    <t>4001505063930</t>
  </si>
  <si>
    <t>063961</t>
  </si>
  <si>
    <t>4001505063961</t>
  </si>
  <si>
    <t>069581</t>
  </si>
  <si>
    <t>4001505069581</t>
  </si>
  <si>
    <t>Norri Narwhal</t>
  </si>
  <si>
    <t>113475</t>
  </si>
  <si>
    <t>4001505113475</t>
  </si>
  <si>
    <t>Cosy Year Teddy Bear 2020</t>
  </si>
  <si>
    <t>242007</t>
  </si>
  <si>
    <t>4001505242007</t>
  </si>
  <si>
    <t>Fynn Teddy Bear Hand Puppet</t>
  </si>
  <si>
    <t>242014</t>
  </si>
  <si>
    <t>4001505242014</t>
  </si>
  <si>
    <t>Lotte Teddy Bear Hand Puppet</t>
  </si>
  <si>
    <t>076923</t>
  </si>
  <si>
    <t>4001505076923</t>
  </si>
  <si>
    <t>Hercules Yorkshire Terrier</t>
  </si>
  <si>
    <t>076916</t>
  </si>
  <si>
    <t>4001505076916</t>
  </si>
  <si>
    <t>-</t>
  </si>
  <si>
    <t xml:space="preserve">Spring Page # </t>
  </si>
  <si>
    <t>Lupi Dalmatian</t>
  </si>
  <si>
    <t>Elani Baby Orangutan, light brown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</si>
</sst>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000000"/>
    <numFmt numFmtId="165" formatCode="&quot;$&quot;#,##0.00"/>
  </numFmts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HelveticaNeueLT Std"/>
      <family val="2"/>
    </font>
    <font>
      <b/>
      <sz val="22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9">
    <xf numFmtId="0" fontId="0" fillId="0" borderId="0" xfId="0"/>
    <xf numFmtId="1" fontId="1" fillId="0" borderId="2" xfId="0" applyNumberFormat="1" applyFont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/>
    </xf>
    <xf numFmtId="165" fontId="1" fillId="0" borderId="2" xfId="0" applyNumberFormat="1" applyFont="1" applyFill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1" fontId="1" fillId="0" borderId="5" xfId="0" applyNumberFormat="1" applyFont="1" applyFill="1" applyBorder="1" applyAlignment="1">
      <alignment horizontal="center" vertical="center"/>
    </xf>
    <xf numFmtId="1" fontId="1" fillId="0" borderId="3" xfId="0" applyNumberFormat="1" applyFont="1" applyFill="1" applyBorder="1" applyAlignment="1">
      <alignment horizontal="center" vertical="center"/>
    </xf>
    <xf numFmtId="165" fontId="1" fillId="0" borderId="5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49" fontId="1" fillId="0" borderId="1" xfId="1" applyNumberFormat="1" applyFont="1" applyFill="1" applyBorder="1" applyAlignment="1">
      <alignment horizontal="center" vertical="center" wrapText="1"/>
    </xf>
    <xf numFmtId="165" fontId="1" fillId="0" borderId="10" xfId="0" applyNumberFormat="1" applyFont="1" applyFill="1" applyBorder="1" applyAlignment="1">
      <alignment horizontal="center" vertical="center"/>
    </xf>
    <xf numFmtId="165" fontId="1" fillId="0" borderId="12" xfId="0" applyNumberFormat="1" applyFont="1" applyFill="1" applyBorder="1" applyAlignment="1">
      <alignment horizontal="center" vertical="center"/>
    </xf>
    <xf numFmtId="49" fontId="1" fillId="0" borderId="1" xfId="1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0" fillId="0" borderId="13" xfId="0" applyBorder="1"/>
    <xf numFmtId="164" fontId="3" fillId="0" borderId="15" xfId="0" applyNumberFormat="1" applyFont="1" applyFill="1" applyBorder="1" applyAlignment="1">
      <alignment horizontal="center" vertical="center" wrapText="1"/>
    </xf>
    <xf numFmtId="1" fontId="3" fillId="0" borderId="16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/>
    <xf numFmtId="165" fontId="1" fillId="0" borderId="2" xfId="0" applyNumberFormat="1" applyFont="1" applyFill="1" applyBorder="1" applyAlignment="1">
      <alignment horizontal="center"/>
    </xf>
    <xf numFmtId="0" fontId="0" fillId="0" borderId="10" xfId="0" applyBorder="1"/>
    <xf numFmtId="0" fontId="0" fillId="0" borderId="10" xfId="0" applyFill="1" applyBorder="1"/>
    <xf numFmtId="49" fontId="2" fillId="0" borderId="2" xfId="0" applyNumberFormat="1" applyFont="1" applyFill="1" applyBorder="1" applyAlignment="1">
      <alignment horizontal="left" vertical="top"/>
    </xf>
    <xf numFmtId="0" fontId="1" fillId="0" borderId="1" xfId="0" quotePrefix="1" applyFont="1" applyBorder="1" applyAlignment="1">
      <alignment horizontal="center"/>
    </xf>
    <xf numFmtId="0" fontId="1" fillId="0" borderId="2" xfId="0" quotePrefix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8" fontId="1" fillId="0" borderId="2" xfId="0" applyNumberFormat="1" applyFont="1" applyBorder="1" applyAlignment="1">
      <alignment horizontal="center"/>
    </xf>
    <xf numFmtId="8" fontId="1" fillId="0" borderId="10" xfId="0" applyNumberFormat="1" applyFont="1" applyBorder="1" applyAlignment="1">
      <alignment horizontal="center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quotePrefix="1" applyFont="1" applyFill="1" applyBorder="1" applyAlignment="1">
      <alignment horizontal="center"/>
    </xf>
    <xf numFmtId="1" fontId="1" fillId="0" borderId="2" xfId="0" quotePrefix="1" applyNumberFormat="1" applyFont="1" applyFill="1" applyBorder="1" applyAlignment="1">
      <alignment horizontal="center"/>
    </xf>
    <xf numFmtId="0" fontId="1" fillId="0" borderId="5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Border="1"/>
    <xf numFmtId="49" fontId="1" fillId="0" borderId="1" xfId="0" quotePrefix="1" applyNumberFormat="1" applyFont="1" applyFill="1" applyBorder="1" applyAlignment="1">
      <alignment horizontal="center" vertical="center"/>
    </xf>
    <xf numFmtId="1" fontId="1" fillId="0" borderId="2" xfId="0" quotePrefix="1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0" fontId="0" fillId="0" borderId="14" xfId="0" applyBorder="1"/>
    <xf numFmtId="0" fontId="0" fillId="0" borderId="0" xfId="0" applyFont="1" applyBorder="1" applyAlignment="1">
      <alignment vertical="center"/>
    </xf>
    <xf numFmtId="49" fontId="1" fillId="0" borderId="11" xfId="1" applyNumberFormat="1" applyFont="1" applyFill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7" fillId="0" borderId="0" xfId="0" applyFont="1" applyAlignment="1">
      <alignment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1" fontId="2" fillId="0" borderId="2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165" fontId="2" fillId="0" borderId="21" xfId="0" applyNumberFormat="1" applyFont="1" applyBorder="1" applyAlignment="1">
      <alignment horizontal="center" vertical="center"/>
    </xf>
    <xf numFmtId="165" fontId="2" fillId="0" borderId="10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49" fontId="2" fillId="0" borderId="22" xfId="1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1" fontId="2" fillId="0" borderId="20" xfId="0" applyNumberFormat="1" applyFont="1" applyBorder="1" applyAlignment="1">
      <alignment horizontal="center" vertical="center"/>
    </xf>
    <xf numFmtId="165" fontId="2" fillId="0" borderId="20" xfId="0" applyNumberFormat="1" applyFont="1" applyBorder="1" applyAlignment="1">
      <alignment horizontal="center" vertical="center"/>
    </xf>
    <xf numFmtId="165" fontId="8" fillId="0" borderId="23" xfId="0" applyNumberFormat="1" applyFont="1" applyBorder="1" applyAlignment="1">
      <alignment horizontal="center" vertical="center"/>
    </xf>
    <xf numFmtId="0" fontId="6" fillId="0" borderId="0" xfId="0" applyFont="1"/>
    <xf numFmtId="49" fontId="4" fillId="0" borderId="20" xfId="0" applyNumberFormat="1" applyFont="1" applyBorder="1" applyAlignment="1">
      <alignment horizontal="left" vertical="center"/>
    </xf>
    <xf numFmtId="165" fontId="2" fillId="0" borderId="23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vertical="center" wrapText="1"/>
    </xf>
    <xf numFmtId="0" fontId="2" fillId="0" borderId="20" xfId="0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165" fontId="8" fillId="0" borderId="10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2" xfId="0" applyFont="1" applyBorder="1"/>
    <xf numFmtId="1" fontId="2" fillId="0" borderId="2" xfId="0" applyNumberFormat="1" applyFont="1" applyBorder="1" applyAlignment="1">
      <alignment horizontal="center"/>
    </xf>
    <xf numFmtId="0" fontId="6" fillId="0" borderId="10" xfId="0" applyFont="1" applyBorder="1"/>
    <xf numFmtId="49" fontId="2" fillId="0" borderId="22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64" fontId="3" fillId="2" borderId="17" xfId="0" applyNumberFormat="1" applyFont="1" applyFill="1" applyBorder="1" applyAlignment="1">
      <alignment horizontal="center" vertical="center"/>
    </xf>
    <xf numFmtId="164" fontId="3" fillId="2" borderId="18" xfId="0" applyNumberFormat="1" applyFont="1" applyFill="1" applyBorder="1" applyAlignment="1">
      <alignment horizontal="center" vertical="center"/>
    </xf>
    <xf numFmtId="164" fontId="3" fillId="2" borderId="19" xfId="0" applyNumberFormat="1" applyFont="1" applyFill="1" applyBorder="1" applyAlignment="1">
      <alignment horizontal="center" vertical="center"/>
    </xf>
    <xf numFmtId="164" fontId="5" fillId="2" borderId="6" xfId="0" applyNumberFormat="1" applyFont="1" applyFill="1" applyBorder="1" applyAlignment="1">
      <alignment horizontal="center" vertical="center" wrapText="1"/>
    </xf>
    <xf numFmtId="164" fontId="5" fillId="2" borderId="8" xfId="0" applyNumberFormat="1" applyFont="1" applyFill="1" applyBorder="1" applyAlignment="1">
      <alignment horizontal="center" vertical="center" wrapText="1"/>
    </xf>
    <xf numFmtId="164" fontId="5" fillId="2" borderId="9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Standard_Tabelle1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1857375</xdr:colOff>
      <xdr:row>0</xdr:row>
      <xdr:rowOff>0</xdr:rowOff>
    </xdr:from>
    <xdr:to>
      <xdr:col>5</xdr:col>
      <xdr:colOff>74295</xdr:colOff>
      <xdr:row>0</xdr:row>
      <xdr:rowOff>1343660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5284FAA-1EBB-4B25-9BD9-A05C7EACEF8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875" y="0"/>
          <a:ext cx="2112645" cy="1343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04"/>
  <sheetViews>
    <sheetView tabSelected="1" zoomScaleNormal="100" workbookViewId="0">
      <pane ySplit="4" topLeftCell="A5" activePane="bottomLeft" state="frozen"/>
      <selection pane="bottomLeft" activeCell="P14" sqref="P14:P15"/>
    </sheetView>
  </sheetViews>
  <sheetFormatPr defaultRowHeight="15"/>
  <cols>
    <col min="1" max="1" width="8.5703125" style="49" customWidth="1"/>
    <col min="2" max="2" width="15.42578125" customWidth="1"/>
    <col min="3" max="3" width="37.5703125" bestFit="1" customWidth="1"/>
    <col min="4" max="4" width="8.42578125" style="49" customWidth="1"/>
    <col min="5" max="5" width="8.42578125" style="63" customWidth="1"/>
    <col min="6" max="6" width="8.42578125" customWidth="1"/>
    <col min="7" max="7" width="8" customWidth="1"/>
    <col min="8" max="8" width="6.85546875" customWidth="1"/>
    <col min="9" max="10" width="9.140625" style="50" customWidth="1"/>
    <col min="11" max="11" width="8.5703125" bestFit="1" customWidth="1"/>
  </cols>
  <sheetData>
    <row r="1" spans="1:14" ht="116.25" customHeight="1" thickBot="1"/>
    <row r="2" spans="1:14" ht="63" customHeight="1" thickBot="1">
      <c r="A2" s="96" t="s">
        <v>495</v>
      </c>
      <c r="B2" s="97"/>
      <c r="C2" s="97"/>
      <c r="D2" s="97"/>
      <c r="E2" s="97"/>
      <c r="F2" s="97"/>
      <c r="G2" s="97"/>
      <c r="H2" s="97"/>
      <c r="I2" s="97"/>
      <c r="J2" s="97"/>
      <c r="K2" s="98"/>
    </row>
    <row r="3" spans="1:14" ht="10.5" customHeight="1" thickBot="1">
      <c r="A3" s="14"/>
      <c r="B3" s="15"/>
      <c r="C3" s="16" t="s">
        <v>0</v>
      </c>
      <c r="D3" s="59"/>
      <c r="E3" s="61"/>
      <c r="F3" s="4"/>
      <c r="G3" s="4"/>
      <c r="H3" s="4"/>
      <c r="I3" s="15"/>
      <c r="J3" s="15"/>
      <c r="K3" s="17"/>
    </row>
    <row r="4" spans="1:14" ht="26.25" thickBot="1">
      <c r="A4" s="18" t="s">
        <v>1</v>
      </c>
      <c r="B4" s="19" t="s">
        <v>2</v>
      </c>
      <c r="C4" s="20" t="s">
        <v>3</v>
      </c>
      <c r="D4" s="20" t="s">
        <v>479</v>
      </c>
      <c r="E4" s="19" t="s">
        <v>467</v>
      </c>
      <c r="F4" s="20" t="s">
        <v>4</v>
      </c>
      <c r="G4" s="20" t="s">
        <v>544</v>
      </c>
      <c r="H4" s="20" t="s">
        <v>468</v>
      </c>
      <c r="I4" s="20" t="s">
        <v>366</v>
      </c>
      <c r="J4" s="21" t="s">
        <v>367</v>
      </c>
      <c r="K4" s="22" t="s">
        <v>5</v>
      </c>
    </row>
    <row r="5" spans="1:14">
      <c r="A5" s="93" t="s">
        <v>343</v>
      </c>
      <c r="B5" s="94"/>
      <c r="C5" s="94"/>
      <c r="D5" s="94"/>
      <c r="E5" s="94"/>
      <c r="F5" s="94"/>
      <c r="G5" s="94"/>
      <c r="H5" s="94"/>
      <c r="I5" s="94"/>
      <c r="J5" s="94"/>
      <c r="K5" s="95"/>
    </row>
    <row r="6" spans="1:14" s="78" customFormat="1">
      <c r="A6" s="72" t="s">
        <v>512</v>
      </c>
      <c r="B6" s="73" t="s">
        <v>513</v>
      </c>
      <c r="C6" s="79" t="s">
        <v>514</v>
      </c>
      <c r="D6" s="82" t="s">
        <v>428</v>
      </c>
      <c r="E6" s="75">
        <v>18</v>
      </c>
      <c r="F6" s="75">
        <v>7.0866141732283463</v>
      </c>
      <c r="G6" s="75" t="s">
        <v>543</v>
      </c>
      <c r="H6" s="75">
        <v>6</v>
      </c>
      <c r="I6" s="76">
        <v>22.95</v>
      </c>
      <c r="J6" s="69">
        <f t="shared" ref="J6:J18" si="0">I6*0.5</f>
        <v>11.475</v>
      </c>
      <c r="K6" s="80"/>
      <c r="N6" s="64"/>
    </row>
    <row r="7" spans="1:14" s="78" customFormat="1">
      <c r="A7" s="72" t="s">
        <v>515</v>
      </c>
      <c r="B7" s="73" t="s">
        <v>516</v>
      </c>
      <c r="C7" s="79" t="s">
        <v>514</v>
      </c>
      <c r="D7" s="82" t="s">
        <v>428</v>
      </c>
      <c r="E7" s="75">
        <v>28</v>
      </c>
      <c r="F7" s="75">
        <v>11.023622047244094</v>
      </c>
      <c r="G7" s="75" t="s">
        <v>543</v>
      </c>
      <c r="H7" s="75">
        <v>4</v>
      </c>
      <c r="I7" s="76">
        <v>30.95</v>
      </c>
      <c r="J7" s="69">
        <f t="shared" si="0"/>
        <v>15.475</v>
      </c>
      <c r="K7" s="80"/>
      <c r="N7" s="64"/>
    </row>
    <row r="8" spans="1:14" s="78" customFormat="1">
      <c r="A8" s="72" t="s">
        <v>517</v>
      </c>
      <c r="B8" s="73" t="s">
        <v>518</v>
      </c>
      <c r="C8" s="79" t="s">
        <v>514</v>
      </c>
      <c r="D8" s="82" t="s">
        <v>428</v>
      </c>
      <c r="E8" s="75">
        <v>35</v>
      </c>
      <c r="F8" s="75">
        <v>13.779527559055119</v>
      </c>
      <c r="G8" s="75" t="s">
        <v>543</v>
      </c>
      <c r="H8" s="75">
        <v>2</v>
      </c>
      <c r="I8" s="76">
        <v>44.95</v>
      </c>
      <c r="J8" s="69">
        <f t="shared" si="0"/>
        <v>22.475000000000001</v>
      </c>
      <c r="K8" s="80"/>
      <c r="N8" s="64"/>
    </row>
    <row r="9" spans="1:14" s="78" customFormat="1">
      <c r="A9" s="72" t="s">
        <v>519</v>
      </c>
      <c r="B9" s="73" t="s">
        <v>520</v>
      </c>
      <c r="C9" s="79" t="s">
        <v>521</v>
      </c>
      <c r="D9" s="82" t="s">
        <v>428</v>
      </c>
      <c r="E9" s="75">
        <v>14</v>
      </c>
      <c r="F9" s="75">
        <v>5.5118110236220472</v>
      </c>
      <c r="G9" s="75" t="s">
        <v>543</v>
      </c>
      <c r="H9" s="75">
        <v>6</v>
      </c>
      <c r="I9" s="76">
        <v>17.95</v>
      </c>
      <c r="J9" s="69">
        <f t="shared" si="0"/>
        <v>8.9749999999999996</v>
      </c>
      <c r="K9" s="80"/>
      <c r="N9" s="64"/>
    </row>
    <row r="10" spans="1:14" s="78" customFormat="1">
      <c r="A10" s="72" t="s">
        <v>522</v>
      </c>
      <c r="B10" s="73" t="s">
        <v>523</v>
      </c>
      <c r="C10" s="79" t="s">
        <v>521</v>
      </c>
      <c r="D10" s="82" t="s">
        <v>428</v>
      </c>
      <c r="E10" s="75">
        <v>22</v>
      </c>
      <c r="F10" s="75">
        <v>8.6614173228346463</v>
      </c>
      <c r="G10" s="75" t="s">
        <v>543</v>
      </c>
      <c r="H10" s="75">
        <v>4</v>
      </c>
      <c r="I10" s="76">
        <v>28.95</v>
      </c>
      <c r="J10" s="69">
        <f t="shared" si="0"/>
        <v>14.475</v>
      </c>
      <c r="K10" s="80"/>
      <c r="N10" s="64"/>
    </row>
    <row r="11" spans="1:14" s="78" customFormat="1">
      <c r="A11" s="72" t="s">
        <v>524</v>
      </c>
      <c r="B11" s="73" t="s">
        <v>525</v>
      </c>
      <c r="C11" s="79" t="s">
        <v>521</v>
      </c>
      <c r="D11" s="82" t="s">
        <v>428</v>
      </c>
      <c r="E11" s="75">
        <v>30</v>
      </c>
      <c r="F11" s="75">
        <v>11.811023622047244</v>
      </c>
      <c r="G11" s="75" t="s">
        <v>543</v>
      </c>
      <c r="H11" s="75">
        <v>2</v>
      </c>
      <c r="I11" s="76">
        <v>39.950000000000003</v>
      </c>
      <c r="J11" s="69">
        <f t="shared" si="0"/>
        <v>19.975000000000001</v>
      </c>
      <c r="K11" s="80"/>
      <c r="N11" s="64"/>
    </row>
    <row r="12" spans="1:14" s="78" customFormat="1">
      <c r="A12" s="72" t="s">
        <v>526</v>
      </c>
      <c r="B12" s="73" t="s">
        <v>527</v>
      </c>
      <c r="C12" s="79" t="s">
        <v>528</v>
      </c>
      <c r="D12" s="82" t="s">
        <v>428</v>
      </c>
      <c r="E12" s="75">
        <v>30</v>
      </c>
      <c r="F12" s="75">
        <v>11.811023622047244</v>
      </c>
      <c r="G12" s="75" t="s">
        <v>543</v>
      </c>
      <c r="H12" s="75">
        <v>4</v>
      </c>
      <c r="I12" s="76">
        <v>28.95</v>
      </c>
      <c r="J12" s="69">
        <f t="shared" si="0"/>
        <v>14.475</v>
      </c>
      <c r="K12" s="80"/>
      <c r="N12" s="64"/>
    </row>
    <row r="13" spans="1:14" s="64" customFormat="1">
      <c r="A13" s="92" t="s">
        <v>496</v>
      </c>
      <c r="B13" s="65" t="s">
        <v>497</v>
      </c>
      <c r="C13" s="66" t="s">
        <v>498</v>
      </c>
      <c r="D13" s="82" t="s">
        <v>428</v>
      </c>
      <c r="E13" s="67">
        <v>29</v>
      </c>
      <c r="F13" s="67">
        <v>11.417322834645669</v>
      </c>
      <c r="G13" s="75" t="s">
        <v>543</v>
      </c>
      <c r="H13" s="67">
        <v>4</v>
      </c>
      <c r="I13" s="68">
        <v>28.95</v>
      </c>
      <c r="J13" s="69">
        <f t="shared" si="0"/>
        <v>14.475</v>
      </c>
      <c r="K13" s="70"/>
    </row>
    <row r="14" spans="1:14" s="64" customFormat="1">
      <c r="A14" s="92" t="s">
        <v>499</v>
      </c>
      <c r="B14" s="65" t="s">
        <v>500</v>
      </c>
      <c r="C14" s="66" t="s">
        <v>501</v>
      </c>
      <c r="D14" s="82" t="s">
        <v>428</v>
      </c>
      <c r="E14" s="67">
        <v>29</v>
      </c>
      <c r="F14" s="67">
        <v>11.417322834645669</v>
      </c>
      <c r="G14" s="75" t="s">
        <v>543</v>
      </c>
      <c r="H14" s="67">
        <v>4</v>
      </c>
      <c r="I14" s="68">
        <v>28.95</v>
      </c>
      <c r="J14" s="69">
        <f t="shared" si="0"/>
        <v>14.475</v>
      </c>
      <c r="K14" s="70"/>
    </row>
    <row r="15" spans="1:14" s="64" customFormat="1">
      <c r="A15" s="92" t="s">
        <v>502</v>
      </c>
      <c r="B15" s="65" t="s">
        <v>503</v>
      </c>
      <c r="C15" s="66" t="s">
        <v>498</v>
      </c>
      <c r="D15" s="82" t="s">
        <v>428</v>
      </c>
      <c r="E15" s="67">
        <v>19</v>
      </c>
      <c r="F15" s="67">
        <v>7.4803149606299213</v>
      </c>
      <c r="G15" s="75" t="s">
        <v>543</v>
      </c>
      <c r="H15" s="67">
        <v>6</v>
      </c>
      <c r="I15" s="68">
        <v>18.95</v>
      </c>
      <c r="J15" s="69">
        <f t="shared" si="0"/>
        <v>9.4749999999999996</v>
      </c>
      <c r="K15" s="70"/>
    </row>
    <row r="16" spans="1:14" s="64" customFormat="1">
      <c r="A16" s="92" t="s">
        <v>504</v>
      </c>
      <c r="B16" s="65" t="s">
        <v>505</v>
      </c>
      <c r="C16" s="66" t="s">
        <v>501</v>
      </c>
      <c r="D16" s="82" t="s">
        <v>428</v>
      </c>
      <c r="E16" s="67">
        <v>19</v>
      </c>
      <c r="F16" s="67">
        <v>7.4803149606299213</v>
      </c>
      <c r="G16" s="75" t="s">
        <v>543</v>
      </c>
      <c r="H16" s="67">
        <v>6</v>
      </c>
      <c r="I16" s="68">
        <v>18.95</v>
      </c>
      <c r="J16" s="69">
        <f t="shared" si="0"/>
        <v>9.4749999999999996</v>
      </c>
      <c r="K16" s="70"/>
    </row>
    <row r="17" spans="1:14" s="64" customFormat="1">
      <c r="A17" s="92" t="s">
        <v>506</v>
      </c>
      <c r="B17" s="65" t="s">
        <v>507</v>
      </c>
      <c r="C17" s="66" t="s">
        <v>508</v>
      </c>
      <c r="D17" s="82" t="s">
        <v>428</v>
      </c>
      <c r="E17" s="67">
        <v>48</v>
      </c>
      <c r="F17" s="67">
        <v>18.897637795275589</v>
      </c>
      <c r="G17" s="75" t="s">
        <v>543</v>
      </c>
      <c r="H17" s="67">
        <v>1</v>
      </c>
      <c r="I17" s="68">
        <v>68.95</v>
      </c>
      <c r="J17" s="69">
        <f t="shared" si="0"/>
        <v>34.475000000000001</v>
      </c>
      <c r="K17" s="70"/>
    </row>
    <row r="18" spans="1:14" s="71" customFormat="1">
      <c r="A18" s="72" t="s">
        <v>509</v>
      </c>
      <c r="B18" s="73" t="s">
        <v>510</v>
      </c>
      <c r="C18" s="74" t="s">
        <v>511</v>
      </c>
      <c r="D18" s="82" t="s">
        <v>428</v>
      </c>
      <c r="E18" s="75">
        <v>48</v>
      </c>
      <c r="F18" s="75">
        <v>19</v>
      </c>
      <c r="G18" s="75" t="s">
        <v>543</v>
      </c>
      <c r="H18" s="75">
        <v>1</v>
      </c>
      <c r="I18" s="76">
        <v>68.95</v>
      </c>
      <c r="J18" s="69">
        <f t="shared" si="0"/>
        <v>34.475000000000001</v>
      </c>
      <c r="K18" s="77"/>
      <c r="N18" s="64"/>
    </row>
    <row r="19" spans="1:14">
      <c r="A19" s="10" t="s">
        <v>85</v>
      </c>
      <c r="B19" s="1" t="s">
        <v>86</v>
      </c>
      <c r="C19" s="8" t="s">
        <v>87</v>
      </c>
      <c r="D19" s="60" t="s">
        <v>469</v>
      </c>
      <c r="E19" s="2">
        <v>20.32</v>
      </c>
      <c r="F19" s="2">
        <v>8</v>
      </c>
      <c r="G19" s="2">
        <v>4</v>
      </c>
      <c r="H19" s="2">
        <v>6</v>
      </c>
      <c r="I19" s="3">
        <v>17.95</v>
      </c>
      <c r="J19" s="3">
        <f t="shared" ref="J19:J50" si="1">I19*0.5</f>
        <v>8.9749999999999996</v>
      </c>
      <c r="K19" s="11"/>
      <c r="L19" s="9"/>
    </row>
    <row r="20" spans="1:14">
      <c r="A20" s="10" t="s">
        <v>88</v>
      </c>
      <c r="B20" s="1" t="s">
        <v>89</v>
      </c>
      <c r="C20" s="8" t="s">
        <v>87</v>
      </c>
      <c r="D20" s="60" t="s">
        <v>469</v>
      </c>
      <c r="E20" s="2">
        <v>30.48</v>
      </c>
      <c r="F20" s="2">
        <v>12</v>
      </c>
      <c r="G20" s="2">
        <v>4</v>
      </c>
      <c r="H20" s="2">
        <v>4</v>
      </c>
      <c r="I20" s="3">
        <v>28.95</v>
      </c>
      <c r="J20" s="3">
        <f t="shared" si="1"/>
        <v>14.475</v>
      </c>
      <c r="K20" s="11"/>
      <c r="L20" s="9"/>
    </row>
    <row r="21" spans="1:14">
      <c r="A21" s="10" t="s">
        <v>90</v>
      </c>
      <c r="B21" s="1" t="s">
        <v>91</v>
      </c>
      <c r="C21" s="8" t="s">
        <v>87</v>
      </c>
      <c r="D21" s="60" t="s">
        <v>469</v>
      </c>
      <c r="E21" s="2">
        <v>40.64</v>
      </c>
      <c r="F21" s="2">
        <v>16</v>
      </c>
      <c r="G21" s="2">
        <v>4</v>
      </c>
      <c r="H21" s="2">
        <v>2</v>
      </c>
      <c r="I21" s="3">
        <v>39.950000000000003</v>
      </c>
      <c r="J21" s="3">
        <f t="shared" si="1"/>
        <v>19.975000000000001</v>
      </c>
      <c r="K21" s="11"/>
      <c r="L21" s="9"/>
    </row>
    <row r="22" spans="1:14">
      <c r="A22" s="10" t="s">
        <v>398</v>
      </c>
      <c r="B22" s="1" t="s">
        <v>399</v>
      </c>
      <c r="C22" s="8" t="s">
        <v>423</v>
      </c>
      <c r="D22" s="60"/>
      <c r="E22" s="2">
        <v>30</v>
      </c>
      <c r="F22" s="2">
        <v>11.811023622047244</v>
      </c>
      <c r="G22" s="2">
        <v>4</v>
      </c>
      <c r="H22" s="2">
        <v>4</v>
      </c>
      <c r="I22" s="3">
        <v>28.95</v>
      </c>
      <c r="J22" s="3">
        <f t="shared" si="1"/>
        <v>14.475</v>
      </c>
      <c r="K22" s="11"/>
      <c r="L22" s="9"/>
    </row>
    <row r="23" spans="1:14">
      <c r="A23" s="10" t="s">
        <v>400</v>
      </c>
      <c r="B23" s="1" t="s">
        <v>401</v>
      </c>
      <c r="C23" s="8" t="s">
        <v>423</v>
      </c>
      <c r="D23" s="60"/>
      <c r="E23" s="2">
        <v>40</v>
      </c>
      <c r="F23" s="2">
        <v>15.748031496062993</v>
      </c>
      <c r="G23" s="2">
        <v>4</v>
      </c>
      <c r="H23" s="2">
        <v>2</v>
      </c>
      <c r="I23" s="3">
        <v>39.950000000000003</v>
      </c>
      <c r="J23" s="3">
        <f t="shared" si="1"/>
        <v>19.975000000000001</v>
      </c>
      <c r="K23" s="11"/>
      <c r="L23" s="9"/>
    </row>
    <row r="24" spans="1:14">
      <c r="A24" s="10" t="s">
        <v>52</v>
      </c>
      <c r="B24" s="1" t="s">
        <v>53</v>
      </c>
      <c r="C24" s="8" t="s">
        <v>54</v>
      </c>
      <c r="D24" s="60"/>
      <c r="E24" s="2">
        <v>28</v>
      </c>
      <c r="F24" s="2">
        <v>11</v>
      </c>
      <c r="G24" s="2">
        <v>5</v>
      </c>
      <c r="H24" s="2">
        <v>4</v>
      </c>
      <c r="I24" s="3">
        <v>28.95</v>
      </c>
      <c r="J24" s="3">
        <f t="shared" si="1"/>
        <v>14.475</v>
      </c>
      <c r="K24" s="11"/>
      <c r="L24" s="9"/>
    </row>
    <row r="25" spans="1:14">
      <c r="A25" s="10" t="s">
        <v>55</v>
      </c>
      <c r="B25" s="1" t="s">
        <v>56</v>
      </c>
      <c r="C25" s="8" t="s">
        <v>57</v>
      </c>
      <c r="D25" s="60"/>
      <c r="E25" s="2">
        <v>28</v>
      </c>
      <c r="F25" s="2">
        <v>11</v>
      </c>
      <c r="G25" s="2">
        <v>5</v>
      </c>
      <c r="H25" s="2">
        <v>4</v>
      </c>
      <c r="I25" s="3">
        <v>28.95</v>
      </c>
      <c r="J25" s="3">
        <f t="shared" si="1"/>
        <v>14.475</v>
      </c>
      <c r="K25" s="11"/>
      <c r="L25" s="9"/>
    </row>
    <row r="26" spans="1:14">
      <c r="A26" s="10" t="s">
        <v>58</v>
      </c>
      <c r="B26" s="1" t="s">
        <v>59</v>
      </c>
      <c r="C26" s="8" t="s">
        <v>60</v>
      </c>
      <c r="D26" s="60"/>
      <c r="E26" s="2">
        <v>28</v>
      </c>
      <c r="F26" s="2">
        <v>11</v>
      </c>
      <c r="G26" s="2">
        <v>5</v>
      </c>
      <c r="H26" s="2">
        <v>4</v>
      </c>
      <c r="I26" s="3">
        <v>28.95</v>
      </c>
      <c r="J26" s="3">
        <f t="shared" si="1"/>
        <v>14.475</v>
      </c>
      <c r="K26" s="11"/>
      <c r="L26" s="9"/>
    </row>
    <row r="27" spans="1:14">
      <c r="A27" s="10" t="s">
        <v>61</v>
      </c>
      <c r="B27" s="1" t="s">
        <v>62</v>
      </c>
      <c r="C27" s="8" t="s">
        <v>63</v>
      </c>
      <c r="D27" s="60" t="s">
        <v>469</v>
      </c>
      <c r="E27" s="2">
        <v>28</v>
      </c>
      <c r="F27" s="2">
        <v>11</v>
      </c>
      <c r="G27" s="2">
        <v>5</v>
      </c>
      <c r="H27" s="2">
        <v>4</v>
      </c>
      <c r="I27" s="3">
        <v>28.95</v>
      </c>
      <c r="J27" s="3">
        <f t="shared" si="1"/>
        <v>14.475</v>
      </c>
      <c r="K27" s="11"/>
      <c r="L27" s="9"/>
    </row>
    <row r="28" spans="1:14">
      <c r="A28" s="10" t="s">
        <v>92</v>
      </c>
      <c r="B28" s="1" t="s">
        <v>93</v>
      </c>
      <c r="C28" s="8" t="s">
        <v>94</v>
      </c>
      <c r="D28" s="60" t="s">
        <v>469</v>
      </c>
      <c r="E28" s="2">
        <v>20</v>
      </c>
      <c r="F28" s="2">
        <v>8</v>
      </c>
      <c r="G28" s="2">
        <v>6</v>
      </c>
      <c r="H28" s="2">
        <v>6</v>
      </c>
      <c r="I28" s="3">
        <v>17.95</v>
      </c>
      <c r="J28" s="3">
        <f t="shared" si="1"/>
        <v>8.9749999999999996</v>
      </c>
      <c r="K28" s="11"/>
      <c r="L28" s="9"/>
    </row>
    <row r="29" spans="1:14">
      <c r="A29" s="10" t="s">
        <v>95</v>
      </c>
      <c r="B29" s="1" t="s">
        <v>96</v>
      </c>
      <c r="C29" s="8" t="s">
        <v>94</v>
      </c>
      <c r="D29" s="60" t="s">
        <v>469</v>
      </c>
      <c r="E29" s="2">
        <v>30</v>
      </c>
      <c r="F29" s="2">
        <v>12</v>
      </c>
      <c r="G29" s="2">
        <v>6</v>
      </c>
      <c r="H29" s="2">
        <v>4</v>
      </c>
      <c r="I29" s="3">
        <v>28.95</v>
      </c>
      <c r="J29" s="3">
        <f t="shared" si="1"/>
        <v>14.475</v>
      </c>
      <c r="K29" s="11"/>
      <c r="L29" s="9"/>
    </row>
    <row r="30" spans="1:14">
      <c r="A30" s="10" t="s">
        <v>97</v>
      </c>
      <c r="B30" s="1" t="s">
        <v>98</v>
      </c>
      <c r="C30" s="8" t="s">
        <v>94</v>
      </c>
      <c r="D30" s="60" t="s">
        <v>469</v>
      </c>
      <c r="E30" s="2">
        <v>45</v>
      </c>
      <c r="F30" s="2">
        <v>18</v>
      </c>
      <c r="G30" s="2">
        <v>6</v>
      </c>
      <c r="H30" s="2">
        <v>2</v>
      </c>
      <c r="I30" s="3">
        <v>39.950000000000003</v>
      </c>
      <c r="J30" s="3">
        <f t="shared" si="1"/>
        <v>19.975000000000001</v>
      </c>
      <c r="K30" s="11"/>
      <c r="L30" s="9"/>
    </row>
    <row r="31" spans="1:14">
      <c r="A31" s="10" t="s">
        <v>7</v>
      </c>
      <c r="B31" s="1" t="s">
        <v>429</v>
      </c>
      <c r="C31" s="8" t="s">
        <v>29</v>
      </c>
      <c r="D31" s="60" t="s">
        <v>469</v>
      </c>
      <c r="E31" s="2">
        <v>19</v>
      </c>
      <c r="F31" s="2">
        <v>7.4803149606299213</v>
      </c>
      <c r="G31" s="2">
        <v>6</v>
      </c>
      <c r="H31" s="2">
        <v>4</v>
      </c>
      <c r="I31" s="3">
        <v>19.95</v>
      </c>
      <c r="J31" s="3">
        <f t="shared" si="1"/>
        <v>9.9749999999999996</v>
      </c>
      <c r="K31" s="11"/>
      <c r="L31" s="9"/>
    </row>
    <row r="32" spans="1:14">
      <c r="A32" s="10" t="s">
        <v>8</v>
      </c>
      <c r="B32" s="1" t="s">
        <v>430</v>
      </c>
      <c r="C32" s="8" t="s">
        <v>29</v>
      </c>
      <c r="D32" s="60" t="s">
        <v>469</v>
      </c>
      <c r="E32" s="2">
        <v>29</v>
      </c>
      <c r="F32" s="2">
        <v>11.417322834645669</v>
      </c>
      <c r="G32" s="2">
        <v>6</v>
      </c>
      <c r="H32" s="2">
        <v>6</v>
      </c>
      <c r="I32" s="3">
        <v>29.95</v>
      </c>
      <c r="J32" s="3">
        <f t="shared" si="1"/>
        <v>14.975</v>
      </c>
      <c r="K32" s="11"/>
      <c r="L32" s="9"/>
    </row>
    <row r="33" spans="1:12">
      <c r="A33" s="10" t="s">
        <v>9</v>
      </c>
      <c r="B33" s="1" t="s">
        <v>431</v>
      </c>
      <c r="C33" s="8" t="s">
        <v>30</v>
      </c>
      <c r="D33" s="60" t="s">
        <v>469</v>
      </c>
      <c r="E33" s="2">
        <v>19</v>
      </c>
      <c r="F33" s="2">
        <v>7.4803149606299213</v>
      </c>
      <c r="G33" s="2">
        <v>6</v>
      </c>
      <c r="H33" s="2">
        <v>4</v>
      </c>
      <c r="I33" s="3">
        <v>19.95</v>
      </c>
      <c r="J33" s="3">
        <f t="shared" si="1"/>
        <v>9.9749999999999996</v>
      </c>
      <c r="K33" s="11"/>
      <c r="L33" s="9"/>
    </row>
    <row r="34" spans="1:12">
      <c r="A34" s="10" t="s">
        <v>10</v>
      </c>
      <c r="B34" s="1" t="s">
        <v>432</v>
      </c>
      <c r="C34" s="8" t="s">
        <v>30</v>
      </c>
      <c r="D34" s="60" t="s">
        <v>469</v>
      </c>
      <c r="E34" s="2">
        <v>29</v>
      </c>
      <c r="F34" s="2">
        <v>11.417322834645669</v>
      </c>
      <c r="G34" s="2">
        <v>6</v>
      </c>
      <c r="H34" s="2">
        <v>6</v>
      </c>
      <c r="I34" s="3">
        <v>29.95</v>
      </c>
      <c r="J34" s="3">
        <f t="shared" si="1"/>
        <v>14.975</v>
      </c>
      <c r="K34" s="11"/>
      <c r="L34" s="9"/>
    </row>
    <row r="35" spans="1:12">
      <c r="A35" s="10" t="s">
        <v>64</v>
      </c>
      <c r="B35" s="1" t="s">
        <v>65</v>
      </c>
      <c r="C35" s="8" t="s">
        <v>66</v>
      </c>
      <c r="D35" s="60" t="s">
        <v>469</v>
      </c>
      <c r="E35" s="2">
        <v>20.32</v>
      </c>
      <c r="F35" s="2">
        <v>8</v>
      </c>
      <c r="G35" s="2">
        <v>7</v>
      </c>
      <c r="H35" s="2">
        <v>6</v>
      </c>
      <c r="I35" s="3">
        <v>17.95</v>
      </c>
      <c r="J35" s="3">
        <f t="shared" si="1"/>
        <v>8.9749999999999996</v>
      </c>
      <c r="K35" s="11"/>
      <c r="L35" s="9"/>
    </row>
    <row r="36" spans="1:12">
      <c r="A36" s="10" t="s">
        <v>67</v>
      </c>
      <c r="B36" s="1" t="s">
        <v>68</v>
      </c>
      <c r="C36" s="8" t="s">
        <v>66</v>
      </c>
      <c r="D36" s="60" t="s">
        <v>469</v>
      </c>
      <c r="E36" s="2">
        <v>30.48</v>
      </c>
      <c r="F36" s="2">
        <v>12</v>
      </c>
      <c r="G36" s="2">
        <v>7</v>
      </c>
      <c r="H36" s="2">
        <v>4</v>
      </c>
      <c r="I36" s="3">
        <v>28.95</v>
      </c>
      <c r="J36" s="3">
        <f t="shared" si="1"/>
        <v>14.475</v>
      </c>
      <c r="K36" s="11"/>
      <c r="L36" s="9"/>
    </row>
    <row r="37" spans="1:12">
      <c r="A37" s="10" t="s">
        <v>69</v>
      </c>
      <c r="B37" s="1" t="s">
        <v>70</v>
      </c>
      <c r="C37" s="8" t="s">
        <v>66</v>
      </c>
      <c r="D37" s="60" t="s">
        <v>469</v>
      </c>
      <c r="E37" s="2">
        <v>40.64</v>
      </c>
      <c r="F37" s="2">
        <v>16</v>
      </c>
      <c r="G37" s="2">
        <v>7</v>
      </c>
      <c r="H37" s="2">
        <v>2</v>
      </c>
      <c r="I37" s="3">
        <v>39.950000000000003</v>
      </c>
      <c r="J37" s="3">
        <f t="shared" si="1"/>
        <v>19.975000000000001</v>
      </c>
      <c r="K37" s="11"/>
      <c r="L37" s="9"/>
    </row>
    <row r="38" spans="1:12">
      <c r="A38" s="10" t="s">
        <v>106</v>
      </c>
      <c r="B38" s="1">
        <v>4001505080616</v>
      </c>
      <c r="C38" s="8" t="s">
        <v>107</v>
      </c>
      <c r="D38" s="60" t="s">
        <v>469</v>
      </c>
      <c r="E38" s="2">
        <v>20</v>
      </c>
      <c r="F38" s="2">
        <v>8</v>
      </c>
      <c r="G38" s="2">
        <v>7</v>
      </c>
      <c r="H38" s="2">
        <v>6</v>
      </c>
      <c r="I38" s="3">
        <v>17.95</v>
      </c>
      <c r="J38" s="3">
        <f t="shared" si="1"/>
        <v>8.9749999999999996</v>
      </c>
      <c r="K38" s="11"/>
      <c r="L38" s="9"/>
    </row>
    <row r="39" spans="1:12">
      <c r="A39" s="10" t="s">
        <v>108</v>
      </c>
      <c r="B39" s="1">
        <v>4001505080623</v>
      </c>
      <c r="C39" s="8" t="s">
        <v>107</v>
      </c>
      <c r="D39" s="60" t="s">
        <v>469</v>
      </c>
      <c r="E39" s="2">
        <v>30</v>
      </c>
      <c r="F39" s="2">
        <v>12</v>
      </c>
      <c r="G39" s="2">
        <v>7</v>
      </c>
      <c r="H39" s="2">
        <v>4</v>
      </c>
      <c r="I39" s="3">
        <v>28.95</v>
      </c>
      <c r="J39" s="3">
        <f t="shared" si="1"/>
        <v>14.475</v>
      </c>
      <c r="K39" s="11"/>
      <c r="L39" s="9"/>
    </row>
    <row r="40" spans="1:12">
      <c r="A40" s="10" t="s">
        <v>109</v>
      </c>
      <c r="B40" s="1" t="s">
        <v>110</v>
      </c>
      <c r="C40" s="8" t="s">
        <v>107</v>
      </c>
      <c r="D40" s="60" t="s">
        <v>469</v>
      </c>
      <c r="E40" s="2">
        <v>45</v>
      </c>
      <c r="F40" s="2">
        <v>18</v>
      </c>
      <c r="G40" s="2">
        <v>7</v>
      </c>
      <c r="H40" s="2">
        <v>2</v>
      </c>
      <c r="I40" s="3">
        <v>39.950000000000003</v>
      </c>
      <c r="J40" s="3">
        <f t="shared" si="1"/>
        <v>19.975000000000001</v>
      </c>
      <c r="K40" s="11"/>
      <c r="L40" s="9"/>
    </row>
    <row r="41" spans="1:12">
      <c r="A41" s="10" t="s">
        <v>141</v>
      </c>
      <c r="B41" s="1" t="s">
        <v>142</v>
      </c>
      <c r="C41" s="8" t="s">
        <v>143</v>
      </c>
      <c r="D41" s="60" t="s">
        <v>469</v>
      </c>
      <c r="E41" s="2">
        <v>30</v>
      </c>
      <c r="F41" s="2">
        <v>12</v>
      </c>
      <c r="G41" s="2">
        <v>7</v>
      </c>
      <c r="H41" s="2">
        <v>6</v>
      </c>
      <c r="I41" s="3">
        <v>28.95</v>
      </c>
      <c r="J41" s="3">
        <f t="shared" si="1"/>
        <v>14.475</v>
      </c>
      <c r="K41" s="11"/>
      <c r="L41" s="9"/>
    </row>
    <row r="42" spans="1:12">
      <c r="A42" s="10" t="s">
        <v>144</v>
      </c>
      <c r="B42" s="1" t="s">
        <v>145</v>
      </c>
      <c r="C42" s="8" t="s">
        <v>143</v>
      </c>
      <c r="D42" s="60" t="s">
        <v>469</v>
      </c>
      <c r="E42" s="2">
        <v>40</v>
      </c>
      <c r="F42" s="2">
        <v>16</v>
      </c>
      <c r="G42" s="2">
        <v>7</v>
      </c>
      <c r="H42" s="2">
        <v>4</v>
      </c>
      <c r="I42" s="3">
        <v>39.950000000000003</v>
      </c>
      <c r="J42" s="3">
        <f t="shared" si="1"/>
        <v>19.975000000000001</v>
      </c>
      <c r="K42" s="11"/>
      <c r="L42" s="9"/>
    </row>
    <row r="43" spans="1:12">
      <c r="A43" s="10" t="s">
        <v>26</v>
      </c>
      <c r="B43" s="1" t="s">
        <v>451</v>
      </c>
      <c r="C43" s="8" t="s">
        <v>36</v>
      </c>
      <c r="D43" s="60" t="s">
        <v>469</v>
      </c>
      <c r="E43" s="2">
        <v>18</v>
      </c>
      <c r="F43" s="2">
        <v>7.0866141732283463</v>
      </c>
      <c r="G43" s="2">
        <v>8</v>
      </c>
      <c r="H43" s="2">
        <v>6</v>
      </c>
      <c r="I43" s="3">
        <v>17.95</v>
      </c>
      <c r="J43" s="3">
        <f t="shared" si="1"/>
        <v>8.9749999999999996</v>
      </c>
      <c r="K43" s="11"/>
      <c r="L43" s="9"/>
    </row>
    <row r="44" spans="1:12">
      <c r="A44" s="10" t="s">
        <v>27</v>
      </c>
      <c r="B44" s="1" t="s">
        <v>452</v>
      </c>
      <c r="C44" s="8" t="s">
        <v>36</v>
      </c>
      <c r="D44" s="60" t="s">
        <v>469</v>
      </c>
      <c r="E44" s="2">
        <v>28</v>
      </c>
      <c r="F44" s="2">
        <v>11.023622047244094</v>
      </c>
      <c r="G44" s="2">
        <v>8</v>
      </c>
      <c r="H44" s="2">
        <v>4</v>
      </c>
      <c r="I44" s="3">
        <v>28.95</v>
      </c>
      <c r="J44" s="3">
        <f t="shared" si="1"/>
        <v>14.475</v>
      </c>
      <c r="K44" s="11"/>
      <c r="L44" s="9"/>
    </row>
    <row r="45" spans="1:12">
      <c r="A45" s="10" t="s">
        <v>28</v>
      </c>
      <c r="B45" s="1" t="s">
        <v>453</v>
      </c>
      <c r="C45" s="8" t="s">
        <v>36</v>
      </c>
      <c r="D45" s="60" t="s">
        <v>469</v>
      </c>
      <c r="E45" s="2">
        <v>38</v>
      </c>
      <c r="F45" s="2">
        <v>14.960629921259843</v>
      </c>
      <c r="G45" s="2">
        <v>8</v>
      </c>
      <c r="H45" s="2">
        <v>2</v>
      </c>
      <c r="I45" s="3">
        <v>39.950000000000003</v>
      </c>
      <c r="J45" s="3">
        <f t="shared" si="1"/>
        <v>19.975000000000001</v>
      </c>
      <c r="K45" s="11"/>
      <c r="L45" s="9"/>
    </row>
    <row r="46" spans="1:12">
      <c r="A46" s="10" t="s">
        <v>71</v>
      </c>
      <c r="B46" s="1" t="s">
        <v>72</v>
      </c>
      <c r="C46" s="8" t="s">
        <v>73</v>
      </c>
      <c r="D46" s="60" t="s">
        <v>469</v>
      </c>
      <c r="E46" s="2">
        <v>20.32</v>
      </c>
      <c r="F46" s="2">
        <v>8</v>
      </c>
      <c r="G46" s="2">
        <v>8</v>
      </c>
      <c r="H46" s="2">
        <v>6</v>
      </c>
      <c r="I46" s="3">
        <v>17.95</v>
      </c>
      <c r="J46" s="3">
        <f t="shared" si="1"/>
        <v>8.9749999999999996</v>
      </c>
      <c r="K46" s="11"/>
      <c r="L46" s="9"/>
    </row>
    <row r="47" spans="1:12">
      <c r="A47" s="10" t="s">
        <v>74</v>
      </c>
      <c r="B47" s="1" t="s">
        <v>75</v>
      </c>
      <c r="C47" s="8" t="s">
        <v>73</v>
      </c>
      <c r="D47" s="60" t="s">
        <v>469</v>
      </c>
      <c r="E47" s="2">
        <v>30.48</v>
      </c>
      <c r="F47" s="2">
        <v>12</v>
      </c>
      <c r="G47" s="2">
        <v>8</v>
      </c>
      <c r="H47" s="2">
        <v>4</v>
      </c>
      <c r="I47" s="3">
        <v>28.95</v>
      </c>
      <c r="J47" s="3">
        <f t="shared" si="1"/>
        <v>14.475</v>
      </c>
      <c r="K47" s="11"/>
      <c r="L47" s="9"/>
    </row>
    <row r="48" spans="1:12">
      <c r="A48" s="10" t="s">
        <v>76</v>
      </c>
      <c r="B48" s="1" t="s">
        <v>77</v>
      </c>
      <c r="C48" s="8" t="s">
        <v>73</v>
      </c>
      <c r="D48" s="60" t="s">
        <v>469</v>
      </c>
      <c r="E48" s="2">
        <v>40.64</v>
      </c>
      <c r="F48" s="2">
        <v>16</v>
      </c>
      <c r="G48" s="2">
        <v>8</v>
      </c>
      <c r="H48" s="2">
        <v>2</v>
      </c>
      <c r="I48" s="3">
        <v>39.950000000000003</v>
      </c>
      <c r="J48" s="3">
        <f t="shared" si="1"/>
        <v>19.975000000000001</v>
      </c>
      <c r="K48" s="11"/>
      <c r="L48" s="9"/>
    </row>
    <row r="49" spans="1:12">
      <c r="A49" s="10" t="s">
        <v>23</v>
      </c>
      <c r="B49" s="1" t="s">
        <v>448</v>
      </c>
      <c r="C49" s="8" t="s">
        <v>35</v>
      </c>
      <c r="D49" s="60" t="s">
        <v>469</v>
      </c>
      <c r="E49" s="2">
        <v>18</v>
      </c>
      <c r="F49" s="2">
        <v>7.0866141732283463</v>
      </c>
      <c r="G49" s="2">
        <v>8</v>
      </c>
      <c r="H49" s="2">
        <v>6</v>
      </c>
      <c r="I49" s="3">
        <v>17.95</v>
      </c>
      <c r="J49" s="3">
        <f t="shared" si="1"/>
        <v>8.9749999999999996</v>
      </c>
      <c r="K49" s="11"/>
      <c r="L49" s="9"/>
    </row>
    <row r="50" spans="1:12">
      <c r="A50" s="10" t="s">
        <v>24</v>
      </c>
      <c r="B50" s="1" t="s">
        <v>449</v>
      </c>
      <c r="C50" s="8" t="s">
        <v>35</v>
      </c>
      <c r="D50" s="60" t="s">
        <v>469</v>
      </c>
      <c r="E50" s="2">
        <v>28</v>
      </c>
      <c r="F50" s="2">
        <v>11.023622047244094</v>
      </c>
      <c r="G50" s="2">
        <v>8</v>
      </c>
      <c r="H50" s="2">
        <v>4</v>
      </c>
      <c r="I50" s="3">
        <v>28.95</v>
      </c>
      <c r="J50" s="3">
        <f t="shared" si="1"/>
        <v>14.475</v>
      </c>
      <c r="K50" s="11"/>
      <c r="L50" s="9"/>
    </row>
    <row r="51" spans="1:12">
      <c r="A51" s="10" t="s">
        <v>25</v>
      </c>
      <c r="B51" s="1" t="s">
        <v>450</v>
      </c>
      <c r="C51" s="8" t="s">
        <v>35</v>
      </c>
      <c r="D51" s="60" t="s">
        <v>469</v>
      </c>
      <c r="E51" s="2">
        <v>38</v>
      </c>
      <c r="F51" s="2">
        <v>14.960629921259843</v>
      </c>
      <c r="G51" s="2">
        <v>8</v>
      </c>
      <c r="H51" s="2">
        <v>2</v>
      </c>
      <c r="I51" s="3">
        <v>39.950000000000003</v>
      </c>
      <c r="J51" s="3">
        <f t="shared" ref="J51:J82" si="2">I51*0.5</f>
        <v>19.975000000000001</v>
      </c>
      <c r="K51" s="11"/>
      <c r="L51" s="9"/>
    </row>
    <row r="52" spans="1:12">
      <c r="A52" s="10" t="s">
        <v>20</v>
      </c>
      <c r="B52" s="1" t="s">
        <v>445</v>
      </c>
      <c r="C52" s="8" t="s">
        <v>34</v>
      </c>
      <c r="D52" s="60" t="s">
        <v>469</v>
      </c>
      <c r="E52" s="2">
        <v>18</v>
      </c>
      <c r="F52" s="2">
        <v>7.0866141732283463</v>
      </c>
      <c r="G52" s="2">
        <v>9</v>
      </c>
      <c r="H52" s="2">
        <v>6</v>
      </c>
      <c r="I52" s="3">
        <v>17.95</v>
      </c>
      <c r="J52" s="3">
        <f t="shared" si="2"/>
        <v>8.9749999999999996</v>
      </c>
      <c r="K52" s="11"/>
      <c r="L52" s="9"/>
    </row>
    <row r="53" spans="1:12">
      <c r="A53" s="10" t="s">
        <v>21</v>
      </c>
      <c r="B53" s="1" t="s">
        <v>446</v>
      </c>
      <c r="C53" s="8" t="s">
        <v>34</v>
      </c>
      <c r="D53" s="60" t="s">
        <v>469</v>
      </c>
      <c r="E53" s="2">
        <v>28</v>
      </c>
      <c r="F53" s="2">
        <v>11.023622047244094</v>
      </c>
      <c r="G53" s="2">
        <v>9</v>
      </c>
      <c r="H53" s="2">
        <v>4</v>
      </c>
      <c r="I53" s="3">
        <v>28.95</v>
      </c>
      <c r="J53" s="3">
        <f t="shared" si="2"/>
        <v>14.475</v>
      </c>
      <c r="K53" s="11"/>
      <c r="L53" s="9"/>
    </row>
    <row r="54" spans="1:12">
      <c r="A54" s="10" t="s">
        <v>22</v>
      </c>
      <c r="B54" s="1" t="s">
        <v>447</v>
      </c>
      <c r="C54" s="8" t="s">
        <v>34</v>
      </c>
      <c r="D54" s="60" t="s">
        <v>469</v>
      </c>
      <c r="E54" s="2">
        <v>38</v>
      </c>
      <c r="F54" s="2">
        <v>14.960629921259843</v>
      </c>
      <c r="G54" s="2">
        <v>9</v>
      </c>
      <c r="H54" s="2">
        <v>2</v>
      </c>
      <c r="I54" s="3">
        <v>39.950000000000003</v>
      </c>
      <c r="J54" s="3">
        <f t="shared" si="2"/>
        <v>19.975000000000001</v>
      </c>
      <c r="K54" s="11"/>
      <c r="L54" s="9"/>
    </row>
    <row r="55" spans="1:12">
      <c r="A55" s="10" t="s">
        <v>99</v>
      </c>
      <c r="B55" s="1" t="s">
        <v>100</v>
      </c>
      <c r="C55" s="8" t="s">
        <v>101</v>
      </c>
      <c r="D55" s="60" t="s">
        <v>469</v>
      </c>
      <c r="E55" s="2">
        <v>20</v>
      </c>
      <c r="F55" s="2">
        <v>8</v>
      </c>
      <c r="G55" s="2">
        <v>9</v>
      </c>
      <c r="H55" s="2">
        <v>6</v>
      </c>
      <c r="I55" s="3">
        <v>17.95</v>
      </c>
      <c r="J55" s="3">
        <f t="shared" si="2"/>
        <v>8.9749999999999996</v>
      </c>
      <c r="K55" s="11"/>
      <c r="L55" s="9"/>
    </row>
    <row r="56" spans="1:12">
      <c r="A56" s="10" t="s">
        <v>102</v>
      </c>
      <c r="B56" s="1" t="s">
        <v>103</v>
      </c>
      <c r="C56" s="8" t="s">
        <v>101</v>
      </c>
      <c r="D56" s="60" t="s">
        <v>469</v>
      </c>
      <c r="E56" s="2">
        <v>30</v>
      </c>
      <c r="F56" s="2">
        <v>12</v>
      </c>
      <c r="G56" s="2">
        <v>9</v>
      </c>
      <c r="H56" s="2">
        <v>4</v>
      </c>
      <c r="I56" s="3">
        <v>28.95</v>
      </c>
      <c r="J56" s="3">
        <f t="shared" si="2"/>
        <v>14.475</v>
      </c>
      <c r="K56" s="11"/>
      <c r="L56" s="9"/>
    </row>
    <row r="57" spans="1:12">
      <c r="A57" s="10" t="s">
        <v>104</v>
      </c>
      <c r="B57" s="1" t="s">
        <v>105</v>
      </c>
      <c r="C57" s="8" t="s">
        <v>101</v>
      </c>
      <c r="D57" s="60" t="s">
        <v>469</v>
      </c>
      <c r="E57" s="2">
        <v>45</v>
      </c>
      <c r="F57" s="2">
        <v>18</v>
      </c>
      <c r="G57" s="2">
        <v>9</v>
      </c>
      <c r="H57" s="2">
        <v>2</v>
      </c>
      <c r="I57" s="3">
        <v>39.950000000000003</v>
      </c>
      <c r="J57" s="3">
        <f t="shared" si="2"/>
        <v>19.975000000000001</v>
      </c>
      <c r="K57" s="11"/>
      <c r="L57" s="9"/>
    </row>
    <row r="58" spans="1:12">
      <c r="A58" s="10" t="s">
        <v>394</v>
      </c>
      <c r="B58" s="1" t="s">
        <v>395</v>
      </c>
      <c r="C58" s="8" t="s">
        <v>490</v>
      </c>
      <c r="D58" s="60"/>
      <c r="E58" s="2" t="s">
        <v>470</v>
      </c>
      <c r="F58" s="2">
        <v>11.023622047244094</v>
      </c>
      <c r="G58" s="2">
        <v>9</v>
      </c>
      <c r="H58" s="2">
        <v>4</v>
      </c>
      <c r="I58" s="3">
        <v>28.95</v>
      </c>
      <c r="J58" s="3">
        <f t="shared" si="2"/>
        <v>14.475</v>
      </c>
      <c r="K58" s="11"/>
      <c r="L58" s="9"/>
    </row>
    <row r="59" spans="1:12">
      <c r="A59" s="10" t="s">
        <v>396</v>
      </c>
      <c r="B59" s="1" t="s">
        <v>397</v>
      </c>
      <c r="C59" s="8" t="s">
        <v>490</v>
      </c>
      <c r="D59" s="60"/>
      <c r="E59" s="2" t="s">
        <v>471</v>
      </c>
      <c r="F59" s="2">
        <v>14.960629921259843</v>
      </c>
      <c r="G59" s="2">
        <v>9</v>
      </c>
      <c r="H59" s="2">
        <v>2</v>
      </c>
      <c r="I59" s="3">
        <v>39.950000000000003</v>
      </c>
      <c r="J59" s="3">
        <f t="shared" si="2"/>
        <v>19.975000000000001</v>
      </c>
      <c r="K59" s="11"/>
      <c r="L59" s="9"/>
    </row>
    <row r="60" spans="1:12">
      <c r="A60" s="10" t="s">
        <v>11</v>
      </c>
      <c r="B60" s="1" t="s">
        <v>433</v>
      </c>
      <c r="C60" s="8" t="s">
        <v>31</v>
      </c>
      <c r="D60" s="60"/>
      <c r="E60" s="2">
        <v>18</v>
      </c>
      <c r="F60" s="2">
        <v>7.0866141732283463</v>
      </c>
      <c r="G60" s="2">
        <v>10</v>
      </c>
      <c r="H60" s="2">
        <v>6</v>
      </c>
      <c r="I60" s="3">
        <v>18.95</v>
      </c>
      <c r="J60" s="3">
        <f t="shared" si="2"/>
        <v>9.4749999999999996</v>
      </c>
      <c r="K60" s="11"/>
      <c r="L60" s="9"/>
    </row>
    <row r="61" spans="1:12">
      <c r="A61" s="10" t="s">
        <v>12</v>
      </c>
      <c r="B61" s="1" t="s">
        <v>434</v>
      </c>
      <c r="C61" s="8" t="s">
        <v>31</v>
      </c>
      <c r="D61" s="60"/>
      <c r="E61" s="2">
        <v>25</v>
      </c>
      <c r="F61" s="2">
        <v>9.8425196850393704</v>
      </c>
      <c r="G61" s="2">
        <v>10</v>
      </c>
      <c r="H61" s="2">
        <v>4</v>
      </c>
      <c r="I61" s="3">
        <v>29.95</v>
      </c>
      <c r="J61" s="3">
        <f t="shared" si="2"/>
        <v>14.975</v>
      </c>
      <c r="K61" s="11"/>
      <c r="L61" s="9"/>
    </row>
    <row r="62" spans="1:12">
      <c r="A62" s="10" t="s">
        <v>13</v>
      </c>
      <c r="B62" s="1" t="s">
        <v>435</v>
      </c>
      <c r="C62" s="8" t="s">
        <v>31</v>
      </c>
      <c r="D62" s="60" t="s">
        <v>469</v>
      </c>
      <c r="E62" s="2">
        <v>35</v>
      </c>
      <c r="F62" s="2">
        <v>13.779527559055119</v>
      </c>
      <c r="G62" s="2">
        <v>10</v>
      </c>
      <c r="H62" s="2">
        <v>2</v>
      </c>
      <c r="I62" s="3">
        <v>42.95</v>
      </c>
      <c r="J62" s="3">
        <f t="shared" si="2"/>
        <v>21.475000000000001</v>
      </c>
      <c r="K62" s="11"/>
      <c r="L62" s="9"/>
    </row>
    <row r="63" spans="1:12">
      <c r="A63" s="10" t="s">
        <v>14</v>
      </c>
      <c r="B63" s="1" t="s">
        <v>436</v>
      </c>
      <c r="C63" s="8" t="s">
        <v>32</v>
      </c>
      <c r="D63" s="60" t="s">
        <v>469</v>
      </c>
      <c r="E63" s="2">
        <v>18</v>
      </c>
      <c r="F63" s="2">
        <v>7.0866141732283463</v>
      </c>
      <c r="G63" s="2">
        <v>10</v>
      </c>
      <c r="H63" s="2">
        <v>6</v>
      </c>
      <c r="I63" s="3">
        <v>18.95</v>
      </c>
      <c r="J63" s="3">
        <f t="shared" si="2"/>
        <v>9.4749999999999996</v>
      </c>
      <c r="K63" s="11"/>
      <c r="L63" s="9"/>
    </row>
    <row r="64" spans="1:12">
      <c r="A64" s="10" t="s">
        <v>15</v>
      </c>
      <c r="B64" s="1" t="s">
        <v>437</v>
      </c>
      <c r="C64" s="8" t="s">
        <v>32</v>
      </c>
      <c r="D64" s="60" t="s">
        <v>469</v>
      </c>
      <c r="E64" s="2">
        <v>25</v>
      </c>
      <c r="F64" s="2">
        <v>9.8425196850393704</v>
      </c>
      <c r="G64" s="2">
        <v>10</v>
      </c>
      <c r="H64" s="2">
        <v>4</v>
      </c>
      <c r="I64" s="3">
        <v>29.95</v>
      </c>
      <c r="J64" s="3">
        <f t="shared" si="2"/>
        <v>14.975</v>
      </c>
      <c r="K64" s="11"/>
      <c r="L64" s="9"/>
    </row>
    <row r="65" spans="1:12">
      <c r="A65" s="10" t="s">
        <v>16</v>
      </c>
      <c r="B65" s="1" t="s">
        <v>438</v>
      </c>
      <c r="C65" s="8" t="s">
        <v>32</v>
      </c>
      <c r="D65" s="60" t="s">
        <v>469</v>
      </c>
      <c r="E65" s="2">
        <v>35</v>
      </c>
      <c r="F65" s="2">
        <v>13.779527559055119</v>
      </c>
      <c r="G65" s="2">
        <v>10</v>
      </c>
      <c r="H65" s="2">
        <v>2</v>
      </c>
      <c r="I65" s="3">
        <v>42.95</v>
      </c>
      <c r="J65" s="3">
        <f t="shared" si="2"/>
        <v>21.475000000000001</v>
      </c>
      <c r="K65" s="11"/>
      <c r="L65" s="9"/>
    </row>
    <row r="66" spans="1:12">
      <c r="A66" s="10" t="s">
        <v>146</v>
      </c>
      <c r="B66" s="1" t="s">
        <v>147</v>
      </c>
      <c r="C66" s="8" t="s">
        <v>148</v>
      </c>
      <c r="D66" s="60" t="s">
        <v>469</v>
      </c>
      <c r="E66" s="2">
        <v>30</v>
      </c>
      <c r="F66" s="2">
        <v>12</v>
      </c>
      <c r="G66" s="2">
        <v>11</v>
      </c>
      <c r="H66" s="2">
        <v>4</v>
      </c>
      <c r="I66" s="3">
        <v>28.95</v>
      </c>
      <c r="J66" s="3">
        <f t="shared" si="2"/>
        <v>14.475</v>
      </c>
      <c r="K66" s="11"/>
      <c r="L66" s="9"/>
    </row>
    <row r="67" spans="1:12">
      <c r="A67" s="10" t="s">
        <v>149</v>
      </c>
      <c r="B67" s="1" t="s">
        <v>150</v>
      </c>
      <c r="C67" s="8" t="s">
        <v>148</v>
      </c>
      <c r="D67" s="60" t="s">
        <v>469</v>
      </c>
      <c r="E67" s="2">
        <v>40</v>
      </c>
      <c r="F67" s="2">
        <v>16</v>
      </c>
      <c r="G67" s="2">
        <v>11</v>
      </c>
      <c r="H67" s="2">
        <v>2</v>
      </c>
      <c r="I67" s="3">
        <v>39.950000000000003</v>
      </c>
      <c r="J67" s="3">
        <f t="shared" si="2"/>
        <v>19.975000000000001</v>
      </c>
      <c r="K67" s="11"/>
      <c r="L67" s="9"/>
    </row>
    <row r="68" spans="1:12">
      <c r="A68" s="10" t="s">
        <v>17</v>
      </c>
      <c r="B68" s="1" t="s">
        <v>439</v>
      </c>
      <c r="C68" s="8" t="s">
        <v>33</v>
      </c>
      <c r="D68" s="60" t="s">
        <v>469</v>
      </c>
      <c r="E68" s="2">
        <v>20</v>
      </c>
      <c r="F68" s="2">
        <v>7.8740157480314963</v>
      </c>
      <c r="G68" s="2">
        <v>11</v>
      </c>
      <c r="H68" s="2">
        <v>6</v>
      </c>
      <c r="I68" s="3">
        <v>17.95</v>
      </c>
      <c r="J68" s="3">
        <f t="shared" si="2"/>
        <v>8.9749999999999996</v>
      </c>
      <c r="K68" s="11"/>
      <c r="L68" s="9"/>
    </row>
    <row r="69" spans="1:12">
      <c r="A69" s="10" t="s">
        <v>18</v>
      </c>
      <c r="B69" s="1" t="s">
        <v>440</v>
      </c>
      <c r="C69" s="8" t="s">
        <v>33</v>
      </c>
      <c r="D69" s="60"/>
      <c r="E69" s="2">
        <v>30</v>
      </c>
      <c r="F69" s="2">
        <v>11.811023622047244</v>
      </c>
      <c r="G69" s="2">
        <v>11</v>
      </c>
      <c r="H69" s="2">
        <v>4</v>
      </c>
      <c r="I69" s="3">
        <v>28.95</v>
      </c>
      <c r="J69" s="3">
        <f t="shared" si="2"/>
        <v>14.475</v>
      </c>
      <c r="K69" s="11"/>
      <c r="L69" s="9"/>
    </row>
    <row r="70" spans="1:12">
      <c r="A70" s="10" t="s">
        <v>380</v>
      </c>
      <c r="B70" s="1" t="s">
        <v>381</v>
      </c>
      <c r="C70" s="8" t="s">
        <v>422</v>
      </c>
      <c r="D70" s="60"/>
      <c r="E70" s="2" t="s">
        <v>470</v>
      </c>
      <c r="F70" s="2">
        <v>11.023622047244094</v>
      </c>
      <c r="G70" s="2">
        <v>11</v>
      </c>
      <c r="H70" s="2">
        <v>6</v>
      </c>
      <c r="I70" s="3">
        <v>28.95</v>
      </c>
      <c r="J70" s="3">
        <f t="shared" si="2"/>
        <v>14.475</v>
      </c>
      <c r="K70" s="11"/>
      <c r="L70" s="9"/>
    </row>
    <row r="71" spans="1:12">
      <c r="A71" s="10" t="s">
        <v>382</v>
      </c>
      <c r="B71" s="1" t="s">
        <v>383</v>
      </c>
      <c r="C71" s="8" t="s">
        <v>422</v>
      </c>
      <c r="D71" s="60"/>
      <c r="E71" s="2" t="s">
        <v>472</v>
      </c>
      <c r="F71" s="2">
        <v>7.0866141732283463</v>
      </c>
      <c r="G71" s="2">
        <v>11</v>
      </c>
      <c r="H71" s="2">
        <v>4</v>
      </c>
      <c r="I71" s="3">
        <v>17.95</v>
      </c>
      <c r="J71" s="3">
        <f t="shared" si="2"/>
        <v>8.9749999999999996</v>
      </c>
      <c r="K71" s="11"/>
      <c r="L71" s="9"/>
    </row>
    <row r="72" spans="1:12">
      <c r="A72" s="10" t="s">
        <v>78</v>
      </c>
      <c r="B72" s="1" t="s">
        <v>79</v>
      </c>
      <c r="C72" s="8" t="s">
        <v>80</v>
      </c>
      <c r="D72" s="60"/>
      <c r="E72" s="2">
        <v>20.32</v>
      </c>
      <c r="F72" s="2">
        <v>8</v>
      </c>
      <c r="G72" s="2">
        <v>11</v>
      </c>
      <c r="H72" s="2">
        <v>6</v>
      </c>
      <c r="I72" s="3">
        <v>17.95</v>
      </c>
      <c r="J72" s="3">
        <f t="shared" si="2"/>
        <v>8.9749999999999996</v>
      </c>
      <c r="K72" s="11"/>
      <c r="L72" s="9"/>
    </row>
    <row r="73" spans="1:12">
      <c r="A73" s="10" t="s">
        <v>81</v>
      </c>
      <c r="B73" s="1" t="s">
        <v>82</v>
      </c>
      <c r="C73" s="8" t="s">
        <v>80</v>
      </c>
      <c r="D73" s="60"/>
      <c r="E73" s="2">
        <v>30.48</v>
      </c>
      <c r="F73" s="2">
        <v>12</v>
      </c>
      <c r="G73" s="2">
        <v>11</v>
      </c>
      <c r="H73" s="2">
        <v>4</v>
      </c>
      <c r="I73" s="3">
        <v>28.95</v>
      </c>
      <c r="J73" s="3">
        <f t="shared" si="2"/>
        <v>14.475</v>
      </c>
      <c r="K73" s="11"/>
      <c r="L73" s="9"/>
    </row>
    <row r="74" spans="1:12">
      <c r="A74" s="10" t="s">
        <v>83</v>
      </c>
      <c r="B74" s="1" t="s">
        <v>84</v>
      </c>
      <c r="C74" s="8" t="s">
        <v>80</v>
      </c>
      <c r="D74" s="60"/>
      <c r="E74" s="2">
        <v>40.64</v>
      </c>
      <c r="F74" s="2">
        <v>16</v>
      </c>
      <c r="G74" s="2">
        <v>11</v>
      </c>
      <c r="H74" s="2">
        <v>2</v>
      </c>
      <c r="I74" s="3">
        <v>39.950000000000003</v>
      </c>
      <c r="J74" s="3">
        <f t="shared" si="2"/>
        <v>19.975000000000001</v>
      </c>
      <c r="K74" s="11"/>
      <c r="L74" s="9"/>
    </row>
    <row r="75" spans="1:12">
      <c r="A75" s="10" t="s">
        <v>111</v>
      </c>
      <c r="B75" s="1" t="s">
        <v>112</v>
      </c>
      <c r="C75" s="8" t="s">
        <v>113</v>
      </c>
      <c r="D75" s="60"/>
      <c r="E75" s="2">
        <v>20</v>
      </c>
      <c r="F75" s="2">
        <v>7.8740157480314963</v>
      </c>
      <c r="G75" s="2">
        <v>12</v>
      </c>
      <c r="H75" s="2">
        <v>6</v>
      </c>
      <c r="I75" s="3">
        <v>17.95</v>
      </c>
      <c r="J75" s="3">
        <f t="shared" si="2"/>
        <v>8.9749999999999996</v>
      </c>
      <c r="K75" s="11"/>
      <c r="L75" s="9"/>
    </row>
    <row r="76" spans="1:12">
      <c r="A76" s="10" t="s">
        <v>114</v>
      </c>
      <c r="B76" s="1" t="s">
        <v>115</v>
      </c>
      <c r="C76" s="8" t="s">
        <v>113</v>
      </c>
      <c r="D76" s="60"/>
      <c r="E76" s="2">
        <v>30</v>
      </c>
      <c r="F76" s="2">
        <v>11.811023622047244</v>
      </c>
      <c r="G76" s="2">
        <v>12</v>
      </c>
      <c r="H76" s="2">
        <v>4</v>
      </c>
      <c r="I76" s="3">
        <v>28.95</v>
      </c>
      <c r="J76" s="3">
        <f t="shared" si="2"/>
        <v>14.475</v>
      </c>
      <c r="K76" s="11"/>
      <c r="L76" s="9"/>
    </row>
    <row r="77" spans="1:12">
      <c r="A77" s="10" t="s">
        <v>19</v>
      </c>
      <c r="B77" s="1" t="s">
        <v>441</v>
      </c>
      <c r="C77" s="8" t="s">
        <v>113</v>
      </c>
      <c r="D77" s="60"/>
      <c r="E77" s="2">
        <v>39</v>
      </c>
      <c r="F77" s="2">
        <v>15.354330708661417</v>
      </c>
      <c r="G77" s="2">
        <v>12</v>
      </c>
      <c r="H77" s="2">
        <v>2</v>
      </c>
      <c r="I77" s="3">
        <v>39.950000000000003</v>
      </c>
      <c r="J77" s="3">
        <f t="shared" si="2"/>
        <v>19.975000000000001</v>
      </c>
      <c r="K77" s="11"/>
      <c r="L77" s="9"/>
    </row>
    <row r="78" spans="1:12">
      <c r="A78" s="10" t="s">
        <v>376</v>
      </c>
      <c r="B78" s="1" t="s">
        <v>377</v>
      </c>
      <c r="C78" s="8" t="s">
        <v>481</v>
      </c>
      <c r="D78" s="60"/>
      <c r="E78" s="2" t="s">
        <v>473</v>
      </c>
      <c r="F78" s="2">
        <v>11.811023622047244</v>
      </c>
      <c r="G78" s="2">
        <v>12</v>
      </c>
      <c r="H78" s="2">
        <v>4</v>
      </c>
      <c r="I78" s="3">
        <v>28.95</v>
      </c>
      <c r="J78" s="3">
        <f t="shared" si="2"/>
        <v>14.475</v>
      </c>
      <c r="K78" s="11"/>
      <c r="L78" s="9"/>
    </row>
    <row r="79" spans="1:12">
      <c r="A79" s="10" t="s">
        <v>378</v>
      </c>
      <c r="B79" s="1" t="s">
        <v>379</v>
      </c>
      <c r="C79" s="8" t="s">
        <v>481</v>
      </c>
      <c r="D79" s="60"/>
      <c r="E79" s="2" t="s">
        <v>474</v>
      </c>
      <c r="F79" s="2">
        <v>15.748031496062993</v>
      </c>
      <c r="G79" s="2">
        <v>12</v>
      </c>
      <c r="H79" s="2">
        <v>2</v>
      </c>
      <c r="I79" s="3">
        <v>39.950000000000003</v>
      </c>
      <c r="J79" s="3">
        <f t="shared" si="2"/>
        <v>19.975000000000001</v>
      </c>
      <c r="K79" s="11"/>
      <c r="L79" s="9"/>
    </row>
    <row r="80" spans="1:12">
      <c r="A80" s="10" t="s">
        <v>368</v>
      </c>
      <c r="B80" s="1" t="s">
        <v>369</v>
      </c>
      <c r="C80" s="8" t="s">
        <v>126</v>
      </c>
      <c r="D80" s="60"/>
      <c r="E80" s="2" t="s">
        <v>475</v>
      </c>
      <c r="F80" s="2">
        <v>15.354330708661417</v>
      </c>
      <c r="G80" s="2">
        <v>13</v>
      </c>
      <c r="H80" s="2">
        <v>2</v>
      </c>
      <c r="I80" s="3">
        <v>39.950000000000003</v>
      </c>
      <c r="J80" s="3">
        <f t="shared" si="2"/>
        <v>19.975000000000001</v>
      </c>
      <c r="K80" s="11"/>
      <c r="L80" s="9"/>
    </row>
    <row r="81" spans="1:12">
      <c r="A81" s="10" t="s">
        <v>127</v>
      </c>
      <c r="B81" s="1" t="s">
        <v>128</v>
      </c>
      <c r="C81" s="8" t="s">
        <v>126</v>
      </c>
      <c r="D81" s="60" t="s">
        <v>469</v>
      </c>
      <c r="E81" s="2">
        <v>30</v>
      </c>
      <c r="F81" s="2">
        <v>11.811023622047244</v>
      </c>
      <c r="G81" s="2">
        <v>13</v>
      </c>
      <c r="H81" s="2">
        <v>4</v>
      </c>
      <c r="I81" s="3">
        <v>28.95</v>
      </c>
      <c r="J81" s="3">
        <f t="shared" si="2"/>
        <v>14.475</v>
      </c>
      <c r="K81" s="11"/>
      <c r="L81" s="9"/>
    </row>
    <row r="82" spans="1:12">
      <c r="A82" s="10" t="s">
        <v>124</v>
      </c>
      <c r="B82" s="1" t="s">
        <v>125</v>
      </c>
      <c r="C82" s="8" t="s">
        <v>126</v>
      </c>
      <c r="D82" s="60" t="s">
        <v>469</v>
      </c>
      <c r="E82" s="2">
        <v>20</v>
      </c>
      <c r="F82" s="2">
        <v>7.8740157480314963</v>
      </c>
      <c r="G82" s="2">
        <v>13</v>
      </c>
      <c r="H82" s="2">
        <v>6</v>
      </c>
      <c r="I82" s="3">
        <v>17.95</v>
      </c>
      <c r="J82" s="3">
        <f t="shared" si="2"/>
        <v>8.9749999999999996</v>
      </c>
      <c r="K82" s="11"/>
      <c r="L82" s="9"/>
    </row>
    <row r="83" spans="1:12">
      <c r="A83" s="10" t="s">
        <v>119</v>
      </c>
      <c r="B83" s="1" t="s">
        <v>120</v>
      </c>
      <c r="C83" s="8" t="s">
        <v>121</v>
      </c>
      <c r="D83" s="60" t="s">
        <v>469</v>
      </c>
      <c r="E83" s="2">
        <v>20</v>
      </c>
      <c r="F83" s="2">
        <v>7.8740157480314963</v>
      </c>
      <c r="G83" s="2">
        <v>13</v>
      </c>
      <c r="H83" s="2">
        <v>6</v>
      </c>
      <c r="I83" s="3">
        <v>17.95</v>
      </c>
      <c r="J83" s="3">
        <f t="shared" ref="J83:J88" si="3">I83*0.5</f>
        <v>8.9749999999999996</v>
      </c>
      <c r="K83" s="11"/>
      <c r="L83" s="9"/>
    </row>
    <row r="84" spans="1:12">
      <c r="A84" s="10" t="s">
        <v>122</v>
      </c>
      <c r="B84" s="1" t="s">
        <v>123</v>
      </c>
      <c r="C84" s="8" t="s">
        <v>121</v>
      </c>
      <c r="D84" s="60" t="s">
        <v>469</v>
      </c>
      <c r="E84" s="2">
        <v>30</v>
      </c>
      <c r="F84" s="2">
        <v>11.811023622047244</v>
      </c>
      <c r="G84" s="2">
        <v>13</v>
      </c>
      <c r="H84" s="2">
        <v>4</v>
      </c>
      <c r="I84" s="3">
        <v>28.95</v>
      </c>
      <c r="J84" s="3">
        <f t="shared" si="3"/>
        <v>14.475</v>
      </c>
      <c r="K84" s="11"/>
      <c r="L84" s="9"/>
    </row>
    <row r="85" spans="1:12">
      <c r="A85" s="10" t="s">
        <v>116</v>
      </c>
      <c r="B85" s="1" t="s">
        <v>117</v>
      </c>
      <c r="C85" s="8" t="s">
        <v>118</v>
      </c>
      <c r="D85" s="60" t="s">
        <v>469</v>
      </c>
      <c r="E85" s="2">
        <v>25</v>
      </c>
      <c r="F85" s="2">
        <v>9.8425196850393704</v>
      </c>
      <c r="G85" s="2">
        <v>13</v>
      </c>
      <c r="H85" s="2">
        <v>4</v>
      </c>
      <c r="I85" s="3">
        <v>28.95</v>
      </c>
      <c r="J85" s="3">
        <f t="shared" si="3"/>
        <v>14.475</v>
      </c>
      <c r="K85" s="11"/>
      <c r="L85" s="9"/>
    </row>
    <row r="86" spans="1:12">
      <c r="A86" s="10" t="s">
        <v>370</v>
      </c>
      <c r="B86" s="1" t="s">
        <v>371</v>
      </c>
      <c r="C86" s="8" t="s">
        <v>482</v>
      </c>
      <c r="D86" s="60"/>
      <c r="E86" s="2" t="s">
        <v>476</v>
      </c>
      <c r="F86" s="2">
        <v>10.62992125984252</v>
      </c>
      <c r="G86" s="2">
        <v>14</v>
      </c>
      <c r="H86" s="2">
        <v>4</v>
      </c>
      <c r="I86" s="3">
        <v>29.95</v>
      </c>
      <c r="J86" s="3">
        <f t="shared" si="3"/>
        <v>14.975</v>
      </c>
      <c r="K86" s="11"/>
      <c r="L86" s="9"/>
    </row>
    <row r="87" spans="1:12">
      <c r="A87" s="10" t="s">
        <v>372</v>
      </c>
      <c r="B87" s="1" t="s">
        <v>373</v>
      </c>
      <c r="C87" s="8" t="s">
        <v>483</v>
      </c>
      <c r="D87" s="60"/>
      <c r="E87" s="2" t="s">
        <v>476</v>
      </c>
      <c r="F87" s="2">
        <v>10.62992125984252</v>
      </c>
      <c r="G87" s="2">
        <v>14</v>
      </c>
      <c r="H87" s="2">
        <v>4</v>
      </c>
      <c r="I87" s="3">
        <v>29.95</v>
      </c>
      <c r="J87" s="3">
        <f t="shared" si="3"/>
        <v>14.975</v>
      </c>
      <c r="K87" s="11"/>
      <c r="L87" s="9"/>
    </row>
    <row r="88" spans="1:12" ht="15.75" thickBot="1">
      <c r="A88" s="10" t="s">
        <v>374</v>
      </c>
      <c r="B88" s="1" t="s">
        <v>375</v>
      </c>
      <c r="C88" s="8" t="s">
        <v>484</v>
      </c>
      <c r="D88" s="60"/>
      <c r="E88" s="2" t="s">
        <v>476</v>
      </c>
      <c r="F88" s="2">
        <v>10.62992125984252</v>
      </c>
      <c r="G88" s="2">
        <v>14</v>
      </c>
      <c r="H88" s="2">
        <v>4</v>
      </c>
      <c r="I88" s="3">
        <v>29.95</v>
      </c>
      <c r="J88" s="3">
        <f t="shared" si="3"/>
        <v>14.975</v>
      </c>
      <c r="K88" s="11"/>
      <c r="L88" s="9"/>
    </row>
    <row r="89" spans="1:12">
      <c r="A89" s="93" t="s">
        <v>466</v>
      </c>
      <c r="B89" s="94"/>
      <c r="C89" s="94"/>
      <c r="D89" s="94"/>
      <c r="E89" s="94"/>
      <c r="F89" s="94"/>
      <c r="G89" s="94"/>
      <c r="H89" s="94"/>
      <c r="I89" s="94"/>
      <c r="J89" s="94"/>
      <c r="K89" s="95"/>
    </row>
    <row r="90" spans="1:12">
      <c r="A90" s="10" t="s">
        <v>388</v>
      </c>
      <c r="B90" s="1" t="s">
        <v>389</v>
      </c>
      <c r="C90" s="8" t="s">
        <v>485</v>
      </c>
      <c r="D90" s="60"/>
      <c r="E90" s="2" t="s">
        <v>477</v>
      </c>
      <c r="F90" s="2">
        <v>5.5118110236220472</v>
      </c>
      <c r="G90" s="2">
        <v>15</v>
      </c>
      <c r="H90" s="2">
        <v>4</v>
      </c>
      <c r="I90" s="3">
        <v>17.95</v>
      </c>
      <c r="J90" s="3">
        <f>I90*0.5</f>
        <v>8.9749999999999996</v>
      </c>
      <c r="K90" s="11"/>
      <c r="L90" s="9"/>
    </row>
    <row r="91" spans="1:12">
      <c r="A91" s="10" t="s">
        <v>384</v>
      </c>
      <c r="B91" s="1" t="s">
        <v>385</v>
      </c>
      <c r="C91" s="8" t="s">
        <v>486</v>
      </c>
      <c r="D91" s="60"/>
      <c r="E91" s="2" t="s">
        <v>478</v>
      </c>
      <c r="F91" s="2">
        <v>6.2992125984251963</v>
      </c>
      <c r="G91" s="2">
        <v>16</v>
      </c>
      <c r="H91" s="2">
        <v>4</v>
      </c>
      <c r="I91" s="3">
        <v>17.95</v>
      </c>
      <c r="J91" s="3">
        <f>I91*0.5</f>
        <v>8.9749999999999996</v>
      </c>
      <c r="K91" s="11"/>
      <c r="L91" s="9"/>
    </row>
    <row r="92" spans="1:12">
      <c r="A92" s="10" t="s">
        <v>386</v>
      </c>
      <c r="B92" s="1" t="s">
        <v>387</v>
      </c>
      <c r="C92" s="8" t="s">
        <v>487</v>
      </c>
      <c r="D92" s="60"/>
      <c r="E92" s="2" t="s">
        <v>478</v>
      </c>
      <c r="F92" s="2">
        <v>6.2992125984251963</v>
      </c>
      <c r="G92" s="2">
        <v>16</v>
      </c>
      <c r="H92" s="2">
        <v>4</v>
      </c>
      <c r="I92" s="3">
        <v>17.95</v>
      </c>
      <c r="J92" s="3">
        <f>I92*0.5</f>
        <v>8.9749999999999996</v>
      </c>
      <c r="K92" s="11"/>
      <c r="L92" s="9"/>
    </row>
    <row r="93" spans="1:12">
      <c r="A93" s="10" t="s">
        <v>390</v>
      </c>
      <c r="B93" s="1" t="s">
        <v>391</v>
      </c>
      <c r="C93" s="8" t="s">
        <v>488</v>
      </c>
      <c r="D93" s="60"/>
      <c r="E93" s="2" t="s">
        <v>478</v>
      </c>
      <c r="F93" s="2">
        <v>6.2992125984251963</v>
      </c>
      <c r="G93" s="2">
        <v>16</v>
      </c>
      <c r="H93" s="2">
        <v>4</v>
      </c>
      <c r="I93" s="3">
        <v>17.95</v>
      </c>
      <c r="J93" s="3">
        <f>I93*0.5</f>
        <v>8.9749999999999996</v>
      </c>
      <c r="K93" s="11"/>
      <c r="L93" s="9"/>
    </row>
    <row r="94" spans="1:12" ht="15.75" thickBot="1">
      <c r="A94" s="10" t="s">
        <v>392</v>
      </c>
      <c r="B94" s="1" t="s">
        <v>393</v>
      </c>
      <c r="C94" s="8" t="s">
        <v>489</v>
      </c>
      <c r="D94" s="60"/>
      <c r="E94" s="2" t="s">
        <v>478</v>
      </c>
      <c r="F94" s="2">
        <v>6.2992125984251963</v>
      </c>
      <c r="G94" s="2">
        <v>16</v>
      </c>
      <c r="H94" s="2">
        <v>4</v>
      </c>
      <c r="I94" s="3">
        <v>17.95</v>
      </c>
      <c r="J94" s="3">
        <f>I94*0.5</f>
        <v>8.9749999999999996</v>
      </c>
      <c r="K94" s="11"/>
      <c r="L94" s="9"/>
    </row>
    <row r="95" spans="1:12">
      <c r="A95" s="93" t="s">
        <v>6</v>
      </c>
      <c r="B95" s="94"/>
      <c r="C95" s="94"/>
      <c r="D95" s="94"/>
      <c r="E95" s="94"/>
      <c r="F95" s="94"/>
      <c r="G95" s="94"/>
      <c r="H95" s="94"/>
      <c r="I95" s="94"/>
      <c r="J95" s="94"/>
      <c r="K95" s="95"/>
    </row>
    <row r="96" spans="1:12">
      <c r="A96" s="10" t="s">
        <v>362</v>
      </c>
      <c r="B96" s="1" t="s">
        <v>462</v>
      </c>
      <c r="C96" s="8" t="s">
        <v>48</v>
      </c>
      <c r="D96" s="60" t="s">
        <v>469</v>
      </c>
      <c r="E96" s="2">
        <v>23</v>
      </c>
      <c r="F96" s="2">
        <v>9.0551181102362204</v>
      </c>
      <c r="G96" s="2">
        <v>17</v>
      </c>
      <c r="H96" s="2">
        <v>4</v>
      </c>
      <c r="I96" s="3">
        <v>29.95</v>
      </c>
      <c r="J96" s="3">
        <f t="shared" ref="J96:J114" si="4">I96*0.5</f>
        <v>14.975</v>
      </c>
      <c r="K96" s="11"/>
      <c r="L96" s="55"/>
    </row>
    <row r="97" spans="1:12">
      <c r="A97" s="10" t="s">
        <v>363</v>
      </c>
      <c r="B97" s="1" t="s">
        <v>463</v>
      </c>
      <c r="C97" s="8" t="s">
        <v>49</v>
      </c>
      <c r="D97" s="60" t="s">
        <v>469</v>
      </c>
      <c r="E97" s="2">
        <v>21</v>
      </c>
      <c r="F97" s="2">
        <v>8.2677165354330704</v>
      </c>
      <c r="G97" s="2">
        <v>17</v>
      </c>
      <c r="H97" s="2">
        <v>4</v>
      </c>
      <c r="I97" s="3">
        <v>37.950000000000003</v>
      </c>
      <c r="J97" s="3">
        <f t="shared" si="4"/>
        <v>18.975000000000001</v>
      </c>
      <c r="K97" s="11"/>
      <c r="L97" s="55"/>
    </row>
    <row r="98" spans="1:12">
      <c r="A98" s="10" t="s">
        <v>364</v>
      </c>
      <c r="B98" s="1" t="s">
        <v>464</v>
      </c>
      <c r="C98" s="8" t="s">
        <v>50</v>
      </c>
      <c r="D98" s="60" t="s">
        <v>469</v>
      </c>
      <c r="E98" s="2">
        <v>26</v>
      </c>
      <c r="F98" s="2">
        <v>10.236220472440944</v>
      </c>
      <c r="G98" s="2">
        <v>17</v>
      </c>
      <c r="H98" s="2">
        <v>4</v>
      </c>
      <c r="I98" s="3">
        <v>26.95</v>
      </c>
      <c r="J98" s="3">
        <f t="shared" si="4"/>
        <v>13.475</v>
      </c>
      <c r="K98" s="11"/>
      <c r="L98" s="55"/>
    </row>
    <row r="99" spans="1:12">
      <c r="A99" s="41" t="s">
        <v>365</v>
      </c>
      <c r="B99" s="2" t="s">
        <v>465</v>
      </c>
      <c r="C99" s="8" t="s">
        <v>51</v>
      </c>
      <c r="D99" s="60" t="s">
        <v>469</v>
      </c>
      <c r="E99" s="2">
        <v>14</v>
      </c>
      <c r="F99" s="2">
        <v>5.5118110236220472</v>
      </c>
      <c r="G99" s="2">
        <v>17</v>
      </c>
      <c r="H99" s="2">
        <v>6</v>
      </c>
      <c r="I99" s="3">
        <v>17.95</v>
      </c>
      <c r="J99" s="3">
        <f t="shared" si="4"/>
        <v>8.9749999999999996</v>
      </c>
      <c r="K99" s="11"/>
      <c r="L99" s="55"/>
    </row>
    <row r="100" spans="1:12">
      <c r="A100" s="25" t="s">
        <v>163</v>
      </c>
      <c r="B100" s="26" t="s">
        <v>164</v>
      </c>
      <c r="C100" s="27" t="s">
        <v>165</v>
      </c>
      <c r="D100" s="60" t="s">
        <v>469</v>
      </c>
      <c r="E100" s="2">
        <v>30.48</v>
      </c>
      <c r="F100" s="26">
        <v>12</v>
      </c>
      <c r="G100" s="2">
        <v>18</v>
      </c>
      <c r="H100" s="26">
        <v>4</v>
      </c>
      <c r="I100" s="3">
        <v>28.95</v>
      </c>
      <c r="J100" s="3">
        <f t="shared" si="4"/>
        <v>14.475</v>
      </c>
      <c r="K100" s="29"/>
    </row>
    <row r="101" spans="1:12">
      <c r="A101" s="56" t="s">
        <v>358</v>
      </c>
      <c r="B101" s="57" t="s">
        <v>456</v>
      </c>
      <c r="C101" s="58" t="s">
        <v>42</v>
      </c>
      <c r="D101" s="60" t="s">
        <v>469</v>
      </c>
      <c r="E101" s="2">
        <v>26</v>
      </c>
      <c r="F101" s="6">
        <v>10.236220472440944</v>
      </c>
      <c r="G101" s="2">
        <v>18</v>
      </c>
      <c r="H101" s="6">
        <v>4</v>
      </c>
      <c r="I101" s="3">
        <v>34.950000000000003</v>
      </c>
      <c r="J101" s="3">
        <f t="shared" si="4"/>
        <v>17.475000000000001</v>
      </c>
      <c r="K101" s="12"/>
      <c r="L101" s="55"/>
    </row>
    <row r="102" spans="1:12">
      <c r="A102" s="10" t="s">
        <v>359</v>
      </c>
      <c r="B102" s="1" t="s">
        <v>457</v>
      </c>
      <c r="C102" s="8" t="s">
        <v>43</v>
      </c>
      <c r="D102" s="60" t="s">
        <v>469</v>
      </c>
      <c r="E102" s="2">
        <v>26</v>
      </c>
      <c r="F102" s="2">
        <v>10.236220472440944</v>
      </c>
      <c r="G102" s="2">
        <v>18</v>
      </c>
      <c r="H102" s="2">
        <v>4</v>
      </c>
      <c r="I102" s="3">
        <v>24.95</v>
      </c>
      <c r="J102" s="3">
        <f t="shared" si="4"/>
        <v>12.475</v>
      </c>
      <c r="K102" s="11"/>
      <c r="L102" s="55"/>
    </row>
    <row r="103" spans="1:12">
      <c r="A103" s="40" t="s">
        <v>151</v>
      </c>
      <c r="B103" s="24" t="s">
        <v>152</v>
      </c>
      <c r="C103" s="31" t="s">
        <v>153</v>
      </c>
      <c r="D103" s="60" t="s">
        <v>469</v>
      </c>
      <c r="E103" s="2">
        <v>22</v>
      </c>
      <c r="F103" s="2">
        <v>9</v>
      </c>
      <c r="G103" s="2">
        <v>19</v>
      </c>
      <c r="H103" s="2">
        <v>4</v>
      </c>
      <c r="I103" s="3">
        <v>22.95</v>
      </c>
      <c r="J103" s="3">
        <f t="shared" si="4"/>
        <v>11.475</v>
      </c>
      <c r="K103" s="11"/>
    </row>
    <row r="104" spans="1:12">
      <c r="A104" s="40" t="s">
        <v>154</v>
      </c>
      <c r="B104" s="24" t="s">
        <v>155</v>
      </c>
      <c r="C104" s="31" t="s">
        <v>156</v>
      </c>
      <c r="D104" s="60" t="s">
        <v>469</v>
      </c>
      <c r="E104" s="2">
        <v>22</v>
      </c>
      <c r="F104" s="2">
        <v>9</v>
      </c>
      <c r="G104" s="2">
        <v>19</v>
      </c>
      <c r="H104" s="2">
        <v>4</v>
      </c>
      <c r="I104" s="3">
        <v>22.95</v>
      </c>
      <c r="J104" s="3">
        <f t="shared" si="4"/>
        <v>11.475</v>
      </c>
      <c r="K104" s="11"/>
    </row>
    <row r="105" spans="1:12">
      <c r="A105" s="40" t="s">
        <v>157</v>
      </c>
      <c r="B105" s="24" t="s">
        <v>158</v>
      </c>
      <c r="C105" s="31" t="s">
        <v>159</v>
      </c>
      <c r="D105" s="60" t="s">
        <v>469</v>
      </c>
      <c r="E105" s="2">
        <v>22</v>
      </c>
      <c r="F105" s="2">
        <v>9</v>
      </c>
      <c r="G105" s="2">
        <v>19</v>
      </c>
      <c r="H105" s="2">
        <v>4</v>
      </c>
      <c r="I105" s="3">
        <v>22.95</v>
      </c>
      <c r="J105" s="3">
        <f t="shared" si="4"/>
        <v>11.475</v>
      </c>
      <c r="K105" s="11"/>
    </row>
    <row r="106" spans="1:12">
      <c r="A106" s="40" t="s">
        <v>160</v>
      </c>
      <c r="B106" s="24" t="s">
        <v>161</v>
      </c>
      <c r="C106" s="31" t="s">
        <v>162</v>
      </c>
      <c r="D106" s="60" t="s">
        <v>469</v>
      </c>
      <c r="E106" s="2">
        <v>22</v>
      </c>
      <c r="F106" s="2">
        <v>9</v>
      </c>
      <c r="G106" s="2">
        <v>19</v>
      </c>
      <c r="H106" s="2">
        <v>4</v>
      </c>
      <c r="I106" s="3">
        <v>22.95</v>
      </c>
      <c r="J106" s="3">
        <f t="shared" si="4"/>
        <v>11.475</v>
      </c>
      <c r="K106" s="11"/>
    </row>
    <row r="107" spans="1:12">
      <c r="A107" s="25" t="s">
        <v>166</v>
      </c>
      <c r="B107" s="26" t="s">
        <v>167</v>
      </c>
      <c r="C107" s="27" t="s">
        <v>168</v>
      </c>
      <c r="D107" s="60" t="s">
        <v>469</v>
      </c>
      <c r="E107" s="2">
        <v>30.48</v>
      </c>
      <c r="F107" s="26">
        <v>12</v>
      </c>
      <c r="G107" s="2">
        <v>20</v>
      </c>
      <c r="H107" s="26">
        <v>4</v>
      </c>
      <c r="I107" s="3">
        <v>28.95</v>
      </c>
      <c r="J107" s="3">
        <f t="shared" si="4"/>
        <v>14.475</v>
      </c>
      <c r="K107" s="29"/>
    </row>
    <row r="108" spans="1:12">
      <c r="A108" s="10" t="s">
        <v>360</v>
      </c>
      <c r="B108" s="1" t="s">
        <v>458</v>
      </c>
      <c r="C108" s="8" t="s">
        <v>44</v>
      </c>
      <c r="D108" s="60" t="s">
        <v>469</v>
      </c>
      <c r="E108" s="2">
        <v>26</v>
      </c>
      <c r="F108" s="2">
        <v>10.236220472440944</v>
      </c>
      <c r="G108" s="2">
        <v>20</v>
      </c>
      <c r="H108" s="2">
        <v>4</v>
      </c>
      <c r="I108" s="3">
        <v>34.950000000000003</v>
      </c>
      <c r="J108" s="3">
        <f t="shared" si="4"/>
        <v>17.475000000000001</v>
      </c>
      <c r="K108" s="11"/>
      <c r="L108" s="55"/>
    </row>
    <row r="109" spans="1:12">
      <c r="A109" s="10" t="s">
        <v>361</v>
      </c>
      <c r="B109" s="1" t="s">
        <v>459</v>
      </c>
      <c r="C109" s="8" t="s">
        <v>45</v>
      </c>
      <c r="D109" s="60" t="s">
        <v>469</v>
      </c>
      <c r="E109" s="2">
        <v>26</v>
      </c>
      <c r="F109" s="2">
        <v>10.236220472440944</v>
      </c>
      <c r="G109" s="2">
        <v>20</v>
      </c>
      <c r="H109" s="2">
        <v>4</v>
      </c>
      <c r="I109" s="3">
        <v>24.95</v>
      </c>
      <c r="J109" s="3">
        <f t="shared" si="4"/>
        <v>12.475</v>
      </c>
      <c r="K109" s="11"/>
      <c r="L109" s="55"/>
    </row>
    <row r="110" spans="1:12">
      <c r="A110" s="10" t="s">
        <v>40</v>
      </c>
      <c r="B110" s="1" t="s">
        <v>460</v>
      </c>
      <c r="C110" s="8" t="s">
        <v>46</v>
      </c>
      <c r="D110" s="60" t="s">
        <v>469</v>
      </c>
      <c r="E110" s="2">
        <v>22</v>
      </c>
      <c r="F110" s="2">
        <v>8.6614173228346463</v>
      </c>
      <c r="G110" s="2">
        <v>21</v>
      </c>
      <c r="H110" s="2">
        <v>4</v>
      </c>
      <c r="I110" s="3">
        <v>29.95</v>
      </c>
      <c r="J110" s="3">
        <f t="shared" si="4"/>
        <v>14.975</v>
      </c>
      <c r="K110" s="11"/>
      <c r="L110" s="55"/>
    </row>
    <row r="111" spans="1:12">
      <c r="A111" s="10" t="s">
        <v>41</v>
      </c>
      <c r="B111" s="1" t="s">
        <v>461</v>
      </c>
      <c r="C111" s="8" t="s">
        <v>47</v>
      </c>
      <c r="D111" s="60" t="s">
        <v>469</v>
      </c>
      <c r="E111" s="2">
        <v>14</v>
      </c>
      <c r="F111" s="2">
        <v>5.5118110236220472</v>
      </c>
      <c r="G111" s="2">
        <v>21</v>
      </c>
      <c r="H111" s="2">
        <v>4</v>
      </c>
      <c r="I111" s="3">
        <v>18.95</v>
      </c>
      <c r="J111" s="3">
        <f t="shared" si="4"/>
        <v>9.4749999999999996</v>
      </c>
      <c r="K111" s="11"/>
      <c r="L111" s="55"/>
    </row>
    <row r="112" spans="1:12">
      <c r="A112" s="10" t="s">
        <v>355</v>
      </c>
      <c r="B112" s="1" t="s">
        <v>442</v>
      </c>
      <c r="C112" s="8" t="s">
        <v>37</v>
      </c>
      <c r="D112" s="60" t="s">
        <v>469</v>
      </c>
      <c r="E112" s="2">
        <v>14</v>
      </c>
      <c r="F112" s="2">
        <v>5.5118110236220472</v>
      </c>
      <c r="G112" s="2">
        <v>21</v>
      </c>
      <c r="H112" s="2">
        <v>4</v>
      </c>
      <c r="I112" s="3">
        <v>18.95</v>
      </c>
      <c r="J112" s="3">
        <f t="shared" si="4"/>
        <v>9.4749999999999996</v>
      </c>
      <c r="K112" s="11"/>
      <c r="L112" s="9"/>
    </row>
    <row r="113" spans="1:14">
      <c r="A113" s="10" t="s">
        <v>356</v>
      </c>
      <c r="B113" s="1" t="s">
        <v>443</v>
      </c>
      <c r="C113" s="8" t="s">
        <v>38</v>
      </c>
      <c r="D113" s="60" t="s">
        <v>469</v>
      </c>
      <c r="E113" s="2">
        <v>25</v>
      </c>
      <c r="F113" s="2">
        <v>9.8425196850393704</v>
      </c>
      <c r="G113" s="2">
        <v>21</v>
      </c>
      <c r="H113" s="2">
        <v>4</v>
      </c>
      <c r="I113" s="3">
        <v>24.95</v>
      </c>
      <c r="J113" s="3">
        <f t="shared" si="4"/>
        <v>12.475</v>
      </c>
      <c r="K113" s="11"/>
      <c r="L113" s="9"/>
    </row>
    <row r="114" spans="1:14" ht="15.75" thickBot="1">
      <c r="A114" s="10" t="s">
        <v>357</v>
      </c>
      <c r="B114" s="1" t="s">
        <v>444</v>
      </c>
      <c r="C114" s="8" t="s">
        <v>39</v>
      </c>
      <c r="D114" s="60" t="s">
        <v>469</v>
      </c>
      <c r="E114" s="2">
        <v>23</v>
      </c>
      <c r="F114" s="2">
        <v>9.0551181102362204</v>
      </c>
      <c r="G114" s="2">
        <v>21</v>
      </c>
      <c r="H114" s="2">
        <v>4</v>
      </c>
      <c r="I114" s="3">
        <v>29.95</v>
      </c>
      <c r="J114" s="3">
        <f t="shared" si="4"/>
        <v>14.975</v>
      </c>
      <c r="K114" s="11"/>
      <c r="L114" s="9"/>
    </row>
    <row r="115" spans="1:14" s="9" customFormat="1">
      <c r="A115" s="93" t="s">
        <v>344</v>
      </c>
      <c r="B115" s="94"/>
      <c r="C115" s="94"/>
      <c r="D115" s="94"/>
      <c r="E115" s="94"/>
      <c r="F115" s="94"/>
      <c r="G115" s="94"/>
      <c r="H115" s="94"/>
      <c r="I115" s="94"/>
      <c r="J115" s="94"/>
      <c r="K115" s="95"/>
      <c r="L115"/>
    </row>
    <row r="116" spans="1:14">
      <c r="A116" s="32" t="s">
        <v>129</v>
      </c>
      <c r="B116" s="33" t="s">
        <v>130</v>
      </c>
      <c r="C116" s="34" t="s">
        <v>131</v>
      </c>
      <c r="D116" s="60" t="s">
        <v>469</v>
      </c>
      <c r="E116" s="2">
        <v>35</v>
      </c>
      <c r="F116" s="35">
        <v>14</v>
      </c>
      <c r="G116" s="2">
        <v>22</v>
      </c>
      <c r="H116" s="35">
        <v>2</v>
      </c>
      <c r="I116" s="36">
        <v>42.95</v>
      </c>
      <c r="J116" s="3">
        <f t="shared" ref="J116:J119" si="5">I116*0.5</f>
        <v>21.475000000000001</v>
      </c>
      <c r="K116" s="37"/>
    </row>
    <row r="117" spans="1:14">
      <c r="A117" s="23" t="s">
        <v>139</v>
      </c>
      <c r="B117" s="2" t="s">
        <v>140</v>
      </c>
      <c r="C117" s="38" t="s">
        <v>138</v>
      </c>
      <c r="D117" s="60" t="s">
        <v>469</v>
      </c>
      <c r="E117" s="2">
        <v>35.56</v>
      </c>
      <c r="F117" s="39">
        <v>14</v>
      </c>
      <c r="G117" s="2">
        <v>22</v>
      </c>
      <c r="H117" s="39">
        <v>2</v>
      </c>
      <c r="I117" s="3">
        <v>42.95</v>
      </c>
      <c r="J117" s="3">
        <f t="shared" si="5"/>
        <v>21.475000000000001</v>
      </c>
      <c r="K117" s="29"/>
    </row>
    <row r="118" spans="1:14">
      <c r="A118" s="23" t="s">
        <v>136</v>
      </c>
      <c r="B118" s="2" t="s">
        <v>137</v>
      </c>
      <c r="C118" s="38" t="s">
        <v>135</v>
      </c>
      <c r="D118" s="60" t="s">
        <v>469</v>
      </c>
      <c r="E118" s="2">
        <v>35.56</v>
      </c>
      <c r="F118" s="39">
        <v>14</v>
      </c>
      <c r="G118" s="2">
        <v>22</v>
      </c>
      <c r="H118" s="39">
        <v>2</v>
      </c>
      <c r="I118" s="3">
        <v>42.95</v>
      </c>
      <c r="J118" s="3">
        <f t="shared" si="5"/>
        <v>21.475000000000001</v>
      </c>
      <c r="K118" s="29"/>
    </row>
    <row r="119" spans="1:14" ht="15.75" thickBot="1">
      <c r="A119" s="23" t="s">
        <v>133</v>
      </c>
      <c r="B119" s="2" t="s">
        <v>134</v>
      </c>
      <c r="C119" s="38" t="s">
        <v>132</v>
      </c>
      <c r="D119" s="60" t="s">
        <v>469</v>
      </c>
      <c r="E119" s="2">
        <v>35.56</v>
      </c>
      <c r="F119" s="39">
        <v>14</v>
      </c>
      <c r="G119" s="2">
        <v>22</v>
      </c>
      <c r="H119" s="39">
        <v>2</v>
      </c>
      <c r="I119" s="3">
        <v>42.95</v>
      </c>
      <c r="J119" s="3">
        <f t="shared" si="5"/>
        <v>21.475000000000001</v>
      </c>
      <c r="K119" s="29"/>
    </row>
    <row r="120" spans="1:14" s="9" customFormat="1">
      <c r="A120" s="93" t="s">
        <v>345</v>
      </c>
      <c r="B120" s="94"/>
      <c r="C120" s="94"/>
      <c r="D120" s="94"/>
      <c r="E120" s="94"/>
      <c r="F120" s="94"/>
      <c r="G120" s="94"/>
      <c r="H120" s="94"/>
      <c r="I120" s="94"/>
      <c r="J120" s="94"/>
      <c r="K120" s="95"/>
      <c r="L120"/>
    </row>
    <row r="121" spans="1:14" s="64" customFormat="1">
      <c r="A121" s="91" t="s">
        <v>529</v>
      </c>
      <c r="B121" s="73" t="s">
        <v>530</v>
      </c>
      <c r="C121" s="81" t="s">
        <v>531</v>
      </c>
      <c r="D121" s="82" t="s">
        <v>428</v>
      </c>
      <c r="E121" s="75">
        <v>34</v>
      </c>
      <c r="F121" s="75">
        <v>13</v>
      </c>
      <c r="G121" s="75" t="s">
        <v>543</v>
      </c>
      <c r="H121" s="75">
        <v>1</v>
      </c>
      <c r="I121" s="76">
        <v>49.95</v>
      </c>
      <c r="J121" s="69">
        <f t="shared" ref="J121" si="6">I121*0.5</f>
        <v>24.975000000000001</v>
      </c>
      <c r="K121" s="80"/>
    </row>
    <row r="122" spans="1:14" s="71" customFormat="1">
      <c r="A122" s="83" t="s">
        <v>532</v>
      </c>
      <c r="B122" s="65" t="s">
        <v>533</v>
      </c>
      <c r="C122" s="84" t="s">
        <v>534</v>
      </c>
      <c r="D122" s="82" t="s">
        <v>428</v>
      </c>
      <c r="E122" s="67">
        <v>24</v>
      </c>
      <c r="F122" s="67">
        <v>9</v>
      </c>
      <c r="G122" s="75" t="s">
        <v>543</v>
      </c>
      <c r="H122" s="67">
        <v>2</v>
      </c>
      <c r="I122" s="68">
        <v>32.950000000000003</v>
      </c>
      <c r="J122" s="69">
        <f>I122*0.5</f>
        <v>16.475000000000001</v>
      </c>
      <c r="K122" s="85"/>
      <c r="N122" s="64"/>
    </row>
    <row r="123" spans="1:14" s="71" customFormat="1">
      <c r="A123" s="86" t="s">
        <v>535</v>
      </c>
      <c r="B123" s="87" t="s">
        <v>536</v>
      </c>
      <c r="C123" s="88" t="s">
        <v>537</v>
      </c>
      <c r="D123" s="82" t="s">
        <v>428</v>
      </c>
      <c r="E123" s="89">
        <v>24</v>
      </c>
      <c r="F123" s="89">
        <v>9</v>
      </c>
      <c r="G123" s="75" t="s">
        <v>543</v>
      </c>
      <c r="H123" s="89">
        <v>2</v>
      </c>
      <c r="I123" s="68">
        <v>32.950000000000003</v>
      </c>
      <c r="J123" s="69">
        <f>I123*0.5</f>
        <v>16.475000000000001</v>
      </c>
      <c r="K123" s="90"/>
      <c r="N123" s="64"/>
    </row>
    <row r="124" spans="1:14">
      <c r="A124" s="41" t="s">
        <v>177</v>
      </c>
      <c r="B124" s="2" t="s">
        <v>178</v>
      </c>
      <c r="C124" s="42" t="s">
        <v>176</v>
      </c>
      <c r="D124" s="60" t="s">
        <v>469</v>
      </c>
      <c r="E124" s="2">
        <v>40</v>
      </c>
      <c r="F124" s="2">
        <v>15.748031496062993</v>
      </c>
      <c r="G124" s="2">
        <v>24</v>
      </c>
      <c r="H124" s="2">
        <v>2</v>
      </c>
      <c r="I124" s="3">
        <v>39.950000000000003</v>
      </c>
      <c r="J124" s="3">
        <f t="shared" ref="J124:J149" si="7">I124*0.5</f>
        <v>19.975000000000001</v>
      </c>
      <c r="K124" s="29"/>
    </row>
    <row r="125" spans="1:14">
      <c r="A125" s="41" t="s">
        <v>174</v>
      </c>
      <c r="B125" s="2" t="s">
        <v>175</v>
      </c>
      <c r="C125" s="42" t="s">
        <v>176</v>
      </c>
      <c r="D125" s="60" t="s">
        <v>469</v>
      </c>
      <c r="E125" s="2">
        <v>28</v>
      </c>
      <c r="F125" s="2">
        <v>11.023622047244094</v>
      </c>
      <c r="G125" s="2">
        <v>24</v>
      </c>
      <c r="H125" s="2">
        <v>4</v>
      </c>
      <c r="I125" s="3">
        <v>29.95</v>
      </c>
      <c r="J125" s="3">
        <f t="shared" si="7"/>
        <v>14.975</v>
      </c>
      <c r="K125" s="29"/>
    </row>
    <row r="126" spans="1:14">
      <c r="A126" s="41" t="s">
        <v>169</v>
      </c>
      <c r="B126" s="2" t="s">
        <v>170</v>
      </c>
      <c r="C126" s="42" t="s">
        <v>171</v>
      </c>
      <c r="D126" s="60" t="s">
        <v>469</v>
      </c>
      <c r="E126" s="2">
        <v>28</v>
      </c>
      <c r="F126" s="2">
        <v>11.023622047244094</v>
      </c>
      <c r="G126" s="2">
        <v>24</v>
      </c>
      <c r="H126" s="2">
        <v>4</v>
      </c>
      <c r="I126" s="3">
        <v>32.950000000000003</v>
      </c>
      <c r="J126" s="3">
        <f t="shared" si="7"/>
        <v>16.475000000000001</v>
      </c>
      <c r="K126" s="29"/>
    </row>
    <row r="127" spans="1:14">
      <c r="A127" s="41" t="s">
        <v>172</v>
      </c>
      <c r="B127" s="2" t="s">
        <v>173</v>
      </c>
      <c r="C127" s="42" t="s">
        <v>171</v>
      </c>
      <c r="D127" s="60" t="s">
        <v>469</v>
      </c>
      <c r="E127" s="2">
        <v>65</v>
      </c>
      <c r="F127" s="2">
        <v>25.590551181102363</v>
      </c>
      <c r="G127" s="2">
        <v>24</v>
      </c>
      <c r="H127" s="2">
        <v>1</v>
      </c>
      <c r="I127" s="3">
        <v>98</v>
      </c>
      <c r="J127" s="3">
        <f t="shared" si="7"/>
        <v>49</v>
      </c>
      <c r="K127" s="29"/>
    </row>
    <row r="128" spans="1:14">
      <c r="A128" s="41" t="s">
        <v>214</v>
      </c>
      <c r="B128" s="2" t="s">
        <v>215</v>
      </c>
      <c r="C128" s="42" t="s">
        <v>216</v>
      </c>
      <c r="D128" s="60" t="s">
        <v>469</v>
      </c>
      <c r="E128" s="2">
        <v>31.999999999999996</v>
      </c>
      <c r="F128" s="2">
        <v>12.598425196850393</v>
      </c>
      <c r="G128" s="2">
        <v>24</v>
      </c>
      <c r="H128" s="2">
        <v>1</v>
      </c>
      <c r="I128" s="3">
        <v>59.95</v>
      </c>
      <c r="J128" s="3">
        <f t="shared" si="7"/>
        <v>29.975000000000001</v>
      </c>
      <c r="K128" s="29"/>
    </row>
    <row r="129" spans="1:11">
      <c r="A129" s="41" t="s">
        <v>182</v>
      </c>
      <c r="B129" s="2" t="s">
        <v>183</v>
      </c>
      <c r="C129" s="42" t="s">
        <v>179</v>
      </c>
      <c r="D129" s="60" t="s">
        <v>469</v>
      </c>
      <c r="E129" s="2">
        <v>30</v>
      </c>
      <c r="F129" s="2">
        <v>11.811023622047244</v>
      </c>
      <c r="G129" s="2">
        <v>25</v>
      </c>
      <c r="H129" s="2">
        <v>4</v>
      </c>
      <c r="I129" s="3">
        <v>32.950000000000003</v>
      </c>
      <c r="J129" s="3">
        <f t="shared" si="7"/>
        <v>16.475000000000001</v>
      </c>
      <c r="K129" s="29"/>
    </row>
    <row r="130" spans="1:11">
      <c r="A130" s="41" t="s">
        <v>180</v>
      </c>
      <c r="B130" s="2" t="s">
        <v>181</v>
      </c>
      <c r="C130" s="42" t="s">
        <v>179</v>
      </c>
      <c r="D130" s="60" t="s">
        <v>469</v>
      </c>
      <c r="E130" s="2">
        <v>23</v>
      </c>
      <c r="F130" s="2">
        <v>9.0551181102362204</v>
      </c>
      <c r="G130" s="2">
        <v>25</v>
      </c>
      <c r="H130" s="2">
        <v>4</v>
      </c>
      <c r="I130" s="3">
        <v>27.95</v>
      </c>
      <c r="J130" s="3">
        <f t="shared" si="7"/>
        <v>13.975</v>
      </c>
      <c r="K130" s="29"/>
    </row>
    <row r="131" spans="1:11">
      <c r="A131" s="41" t="s">
        <v>185</v>
      </c>
      <c r="B131" s="2" t="s">
        <v>186</v>
      </c>
      <c r="C131" s="42" t="s">
        <v>184</v>
      </c>
      <c r="D131" s="60" t="s">
        <v>469</v>
      </c>
      <c r="E131" s="2">
        <v>23</v>
      </c>
      <c r="F131" s="2">
        <v>9.0551181102362204</v>
      </c>
      <c r="G131" s="2">
        <v>25</v>
      </c>
      <c r="H131" s="2">
        <v>4</v>
      </c>
      <c r="I131" s="3">
        <v>27.95</v>
      </c>
      <c r="J131" s="3">
        <f t="shared" si="7"/>
        <v>13.975</v>
      </c>
      <c r="K131" s="29"/>
    </row>
    <row r="132" spans="1:11">
      <c r="A132" s="41" t="s">
        <v>187</v>
      </c>
      <c r="B132" s="2" t="s">
        <v>188</v>
      </c>
      <c r="C132" s="42" t="s">
        <v>189</v>
      </c>
      <c r="D132" s="60" t="s">
        <v>469</v>
      </c>
      <c r="E132" s="2">
        <v>15.999999999999998</v>
      </c>
      <c r="F132" s="2">
        <v>6.2992125984251963</v>
      </c>
      <c r="G132" s="2">
        <v>25</v>
      </c>
      <c r="H132" s="2">
        <v>4</v>
      </c>
      <c r="I132" s="3">
        <v>28.95</v>
      </c>
      <c r="J132" s="3">
        <f t="shared" si="7"/>
        <v>14.475</v>
      </c>
      <c r="K132" s="29"/>
    </row>
    <row r="133" spans="1:11">
      <c r="A133" s="41" t="s">
        <v>353</v>
      </c>
      <c r="B133" s="2" t="s">
        <v>455</v>
      </c>
      <c r="C133" s="42" t="s">
        <v>354</v>
      </c>
      <c r="D133" s="60" t="s">
        <v>469</v>
      </c>
      <c r="E133" s="2">
        <v>34</v>
      </c>
      <c r="F133" s="2">
        <v>13</v>
      </c>
      <c r="G133" s="2">
        <v>25</v>
      </c>
      <c r="H133" s="2">
        <v>1</v>
      </c>
      <c r="I133" s="3">
        <v>49.95</v>
      </c>
      <c r="J133" s="3">
        <f t="shared" si="7"/>
        <v>24.975000000000001</v>
      </c>
      <c r="K133" s="29"/>
    </row>
    <row r="134" spans="1:11">
      <c r="A134" s="41" t="s">
        <v>210</v>
      </c>
      <c r="B134" s="2" t="s">
        <v>211</v>
      </c>
      <c r="C134" s="42" t="s">
        <v>209</v>
      </c>
      <c r="D134" s="60" t="s">
        <v>469</v>
      </c>
      <c r="E134" s="2">
        <v>28</v>
      </c>
      <c r="F134" s="2">
        <v>11.023622047244094</v>
      </c>
      <c r="G134" s="2">
        <v>26</v>
      </c>
      <c r="H134" s="2">
        <v>4</v>
      </c>
      <c r="I134" s="3">
        <v>32.950000000000003</v>
      </c>
      <c r="J134" s="3">
        <f t="shared" si="7"/>
        <v>16.475000000000001</v>
      </c>
      <c r="K134" s="29"/>
    </row>
    <row r="135" spans="1:11">
      <c r="A135" s="41" t="s">
        <v>195</v>
      </c>
      <c r="B135" s="2" t="s">
        <v>196</v>
      </c>
      <c r="C135" s="42" t="s">
        <v>194</v>
      </c>
      <c r="D135" s="60" t="s">
        <v>469</v>
      </c>
      <c r="E135" s="2">
        <v>28</v>
      </c>
      <c r="F135" s="2">
        <v>11.023622047244094</v>
      </c>
      <c r="G135" s="2">
        <v>26</v>
      </c>
      <c r="H135" s="2">
        <v>4</v>
      </c>
      <c r="I135" s="3">
        <v>32.950000000000003</v>
      </c>
      <c r="J135" s="3">
        <f t="shared" si="7"/>
        <v>16.475000000000001</v>
      </c>
      <c r="K135" s="29"/>
    </row>
    <row r="136" spans="1:11">
      <c r="A136" s="41" t="s">
        <v>207</v>
      </c>
      <c r="B136" s="2" t="s">
        <v>208</v>
      </c>
      <c r="C136" s="42" t="s">
        <v>209</v>
      </c>
      <c r="D136" s="60" t="s">
        <v>469</v>
      </c>
      <c r="E136" s="2">
        <v>18</v>
      </c>
      <c r="F136" s="2">
        <v>7.0866141732283463</v>
      </c>
      <c r="G136" s="2">
        <v>26</v>
      </c>
      <c r="H136" s="2">
        <v>6</v>
      </c>
      <c r="I136" s="3">
        <v>19.95</v>
      </c>
      <c r="J136" s="3">
        <f t="shared" si="7"/>
        <v>9.9749999999999996</v>
      </c>
      <c r="K136" s="29"/>
    </row>
    <row r="137" spans="1:11">
      <c r="A137" s="41" t="s">
        <v>192</v>
      </c>
      <c r="B137" s="2" t="s">
        <v>193</v>
      </c>
      <c r="C137" s="42" t="s">
        <v>194</v>
      </c>
      <c r="D137" s="60" t="s">
        <v>469</v>
      </c>
      <c r="E137" s="2">
        <v>18</v>
      </c>
      <c r="F137" s="2">
        <v>7.0866141732283463</v>
      </c>
      <c r="G137" s="2">
        <v>26</v>
      </c>
      <c r="H137" s="2">
        <v>6</v>
      </c>
      <c r="I137" s="3">
        <v>19.95</v>
      </c>
      <c r="J137" s="3">
        <f t="shared" si="7"/>
        <v>9.9749999999999996</v>
      </c>
      <c r="K137" s="29"/>
    </row>
    <row r="138" spans="1:11">
      <c r="A138" s="41" t="s">
        <v>197</v>
      </c>
      <c r="B138" s="2" t="s">
        <v>198</v>
      </c>
      <c r="C138" s="42" t="s">
        <v>194</v>
      </c>
      <c r="D138" s="60" t="s">
        <v>469</v>
      </c>
      <c r="E138" s="2">
        <v>40</v>
      </c>
      <c r="F138" s="2">
        <v>15.748031496062993</v>
      </c>
      <c r="G138" s="2">
        <v>26</v>
      </c>
      <c r="H138" s="2">
        <v>2</v>
      </c>
      <c r="I138" s="3">
        <v>42.95</v>
      </c>
      <c r="J138" s="3">
        <f t="shared" si="7"/>
        <v>21.475000000000001</v>
      </c>
      <c r="K138" s="29"/>
    </row>
    <row r="139" spans="1:11">
      <c r="A139" s="41" t="s">
        <v>212</v>
      </c>
      <c r="B139" s="2" t="s">
        <v>213</v>
      </c>
      <c r="C139" s="42" t="s">
        <v>209</v>
      </c>
      <c r="D139" s="60" t="s">
        <v>469</v>
      </c>
      <c r="E139" s="2">
        <v>40</v>
      </c>
      <c r="F139" s="2">
        <v>15.748031496062993</v>
      </c>
      <c r="G139" s="2">
        <v>26</v>
      </c>
      <c r="H139" s="2">
        <v>2</v>
      </c>
      <c r="I139" s="3">
        <v>42.95</v>
      </c>
      <c r="J139" s="3">
        <f t="shared" si="7"/>
        <v>21.475000000000001</v>
      </c>
      <c r="K139" s="29"/>
    </row>
    <row r="140" spans="1:11">
      <c r="A140" s="41" t="s">
        <v>402</v>
      </c>
      <c r="B140" s="2" t="s">
        <v>403</v>
      </c>
      <c r="C140" s="42" t="s">
        <v>424</v>
      </c>
      <c r="D140" s="60"/>
      <c r="E140" s="2" t="s">
        <v>472</v>
      </c>
      <c r="F140" s="2">
        <v>7.0866141732283463</v>
      </c>
      <c r="G140" s="2">
        <v>26</v>
      </c>
      <c r="H140" s="2">
        <v>6</v>
      </c>
      <c r="I140" s="3">
        <v>19.95</v>
      </c>
      <c r="J140" s="3">
        <f t="shared" si="7"/>
        <v>9.9749999999999996</v>
      </c>
      <c r="K140" s="29"/>
    </row>
    <row r="141" spans="1:11">
      <c r="A141" s="41" t="s">
        <v>404</v>
      </c>
      <c r="B141" s="2" t="s">
        <v>405</v>
      </c>
      <c r="C141" s="42" t="s">
        <v>424</v>
      </c>
      <c r="D141" s="60"/>
      <c r="E141" s="2" t="s">
        <v>470</v>
      </c>
      <c r="F141" s="2">
        <v>11.023622047244094</v>
      </c>
      <c r="G141" s="2">
        <v>26</v>
      </c>
      <c r="H141" s="2">
        <v>4</v>
      </c>
      <c r="I141" s="3">
        <v>32.950000000000003</v>
      </c>
      <c r="J141" s="3">
        <f t="shared" si="7"/>
        <v>16.475000000000001</v>
      </c>
      <c r="K141" s="29"/>
    </row>
    <row r="142" spans="1:11">
      <c r="A142" s="41" t="s">
        <v>406</v>
      </c>
      <c r="B142" s="2" t="s">
        <v>407</v>
      </c>
      <c r="C142" s="42" t="s">
        <v>424</v>
      </c>
      <c r="D142" s="60"/>
      <c r="E142" s="2" t="s">
        <v>474</v>
      </c>
      <c r="F142" s="2">
        <v>15.748031496062993</v>
      </c>
      <c r="G142" s="2">
        <v>26</v>
      </c>
      <c r="H142" s="2">
        <v>2</v>
      </c>
      <c r="I142" s="3">
        <v>42.95</v>
      </c>
      <c r="J142" s="3">
        <f t="shared" si="7"/>
        <v>21.475000000000001</v>
      </c>
      <c r="K142" s="29"/>
    </row>
    <row r="143" spans="1:11">
      <c r="A143" s="41" t="s">
        <v>408</v>
      </c>
      <c r="B143" s="2" t="s">
        <v>409</v>
      </c>
      <c r="C143" s="42" t="s">
        <v>425</v>
      </c>
      <c r="D143" s="60"/>
      <c r="E143" s="2" t="s">
        <v>472</v>
      </c>
      <c r="F143" s="2">
        <v>7.0866141732283463</v>
      </c>
      <c r="G143" s="2">
        <v>26</v>
      </c>
      <c r="H143" s="2">
        <v>6</v>
      </c>
      <c r="I143" s="3">
        <v>19.95</v>
      </c>
      <c r="J143" s="3">
        <f t="shared" si="7"/>
        <v>9.9749999999999996</v>
      </c>
      <c r="K143" s="29"/>
    </row>
    <row r="144" spans="1:11">
      <c r="A144" s="41" t="s">
        <v>410</v>
      </c>
      <c r="B144" s="2" t="s">
        <v>411</v>
      </c>
      <c r="C144" s="42" t="s">
        <v>425</v>
      </c>
      <c r="D144" s="60"/>
      <c r="E144" s="2" t="s">
        <v>470</v>
      </c>
      <c r="F144" s="2">
        <v>11.023622047244094</v>
      </c>
      <c r="G144" s="2">
        <v>26</v>
      </c>
      <c r="H144" s="2">
        <v>4</v>
      </c>
      <c r="I144" s="3">
        <v>32.950000000000003</v>
      </c>
      <c r="J144" s="3">
        <f t="shared" si="7"/>
        <v>16.475000000000001</v>
      </c>
      <c r="K144" s="29"/>
    </row>
    <row r="145" spans="1:12">
      <c r="A145" s="10" t="s">
        <v>412</v>
      </c>
      <c r="B145" s="1" t="s">
        <v>413</v>
      </c>
      <c r="C145" s="8" t="s">
        <v>425</v>
      </c>
      <c r="D145" s="60"/>
      <c r="E145" s="2" t="s">
        <v>474</v>
      </c>
      <c r="F145" s="2">
        <v>15.748031496062993</v>
      </c>
      <c r="G145" s="2">
        <v>26</v>
      </c>
      <c r="H145" s="2">
        <v>2</v>
      </c>
      <c r="I145" s="3">
        <v>42.95</v>
      </c>
      <c r="J145" s="3">
        <f t="shared" si="7"/>
        <v>21.475000000000001</v>
      </c>
      <c r="K145" s="11"/>
      <c r="L145" s="9"/>
    </row>
    <row r="146" spans="1:12">
      <c r="A146" s="41" t="s">
        <v>190</v>
      </c>
      <c r="B146" s="2" t="s">
        <v>191</v>
      </c>
      <c r="C146" s="42" t="s">
        <v>491</v>
      </c>
      <c r="D146" s="60"/>
      <c r="E146" s="2">
        <v>22.000000000000004</v>
      </c>
      <c r="F146" s="2">
        <v>8.6614173228346463</v>
      </c>
      <c r="G146" s="2">
        <v>27</v>
      </c>
      <c r="H146" s="2">
        <v>2</v>
      </c>
      <c r="I146" s="3">
        <v>42.95</v>
      </c>
      <c r="J146" s="3">
        <f t="shared" si="7"/>
        <v>21.475000000000001</v>
      </c>
      <c r="K146" s="29"/>
    </row>
    <row r="147" spans="1:12">
      <c r="A147" s="41" t="s">
        <v>201</v>
      </c>
      <c r="B147" s="2" t="s">
        <v>202</v>
      </c>
      <c r="C147" s="42" t="s">
        <v>203</v>
      </c>
      <c r="D147" s="60" t="s">
        <v>469</v>
      </c>
      <c r="E147" s="2">
        <v>28</v>
      </c>
      <c r="F147" s="2">
        <v>11.023622047244094</v>
      </c>
      <c r="G147" s="2">
        <v>27</v>
      </c>
      <c r="H147" s="2">
        <v>2</v>
      </c>
      <c r="I147" s="3">
        <v>42.95</v>
      </c>
      <c r="J147" s="3">
        <f t="shared" si="7"/>
        <v>21.475000000000001</v>
      </c>
      <c r="K147" s="29"/>
    </row>
    <row r="148" spans="1:12">
      <c r="A148" s="41" t="s">
        <v>199</v>
      </c>
      <c r="B148" s="2">
        <v>4001505111471</v>
      </c>
      <c r="C148" s="42" t="s">
        <v>200</v>
      </c>
      <c r="D148" s="60" t="s">
        <v>469</v>
      </c>
      <c r="E148" s="2">
        <v>28</v>
      </c>
      <c r="F148" s="2">
        <v>9.0551181102362204</v>
      </c>
      <c r="G148" s="2">
        <v>27</v>
      </c>
      <c r="H148" s="2">
        <v>2</v>
      </c>
      <c r="I148" s="3">
        <v>42.95</v>
      </c>
      <c r="J148" s="3">
        <f t="shared" si="7"/>
        <v>21.475000000000001</v>
      </c>
      <c r="K148" s="29"/>
    </row>
    <row r="149" spans="1:12" ht="15.75" thickBot="1">
      <c r="A149" s="41" t="s">
        <v>204</v>
      </c>
      <c r="B149" s="2" t="s">
        <v>205</v>
      </c>
      <c r="C149" s="42" t="s">
        <v>206</v>
      </c>
      <c r="D149" s="60" t="s">
        <v>469</v>
      </c>
      <c r="E149" s="2">
        <v>28</v>
      </c>
      <c r="F149" s="2">
        <v>11.023622047244094</v>
      </c>
      <c r="G149" s="2">
        <v>27</v>
      </c>
      <c r="H149" s="2">
        <v>2</v>
      </c>
      <c r="I149" s="3">
        <v>42.95</v>
      </c>
      <c r="J149" s="3">
        <f t="shared" si="7"/>
        <v>21.475000000000001</v>
      </c>
      <c r="K149" s="29"/>
    </row>
    <row r="150" spans="1:12" s="9" customFormat="1">
      <c r="A150" s="93" t="s">
        <v>346</v>
      </c>
      <c r="B150" s="94"/>
      <c r="C150" s="94"/>
      <c r="D150" s="94"/>
      <c r="E150" s="94"/>
      <c r="F150" s="94"/>
      <c r="G150" s="94"/>
      <c r="H150" s="94"/>
      <c r="I150" s="94"/>
      <c r="J150" s="94"/>
      <c r="K150" s="95"/>
      <c r="L150"/>
    </row>
    <row r="151" spans="1:12" s="64" customFormat="1">
      <c r="A151" s="91" t="s">
        <v>538</v>
      </c>
      <c r="B151" s="73" t="s">
        <v>539</v>
      </c>
      <c r="C151" s="81" t="s">
        <v>540</v>
      </c>
      <c r="D151" s="82" t="s">
        <v>428</v>
      </c>
      <c r="E151" s="75">
        <v>24</v>
      </c>
      <c r="F151" s="75">
        <v>9</v>
      </c>
      <c r="G151" s="75" t="s">
        <v>543</v>
      </c>
      <c r="H151" s="75">
        <v>1</v>
      </c>
      <c r="I151" s="76">
        <v>55</v>
      </c>
      <c r="J151" s="69">
        <f>I151*0.5</f>
        <v>27.5</v>
      </c>
      <c r="K151" s="80"/>
    </row>
    <row r="152" spans="1:12" s="64" customFormat="1">
      <c r="A152" s="92" t="s">
        <v>541</v>
      </c>
      <c r="B152" s="65" t="s">
        <v>542</v>
      </c>
      <c r="C152" s="66" t="s">
        <v>545</v>
      </c>
      <c r="D152" s="82" t="s">
        <v>428</v>
      </c>
      <c r="E152" s="67">
        <v>26</v>
      </c>
      <c r="F152" s="67">
        <v>10</v>
      </c>
      <c r="G152" s="67" t="s">
        <v>543</v>
      </c>
      <c r="H152" s="67">
        <v>1</v>
      </c>
      <c r="I152" s="68">
        <v>54</v>
      </c>
      <c r="J152" s="69">
        <f>I152*0.5</f>
        <v>27</v>
      </c>
      <c r="K152" s="70"/>
    </row>
    <row r="153" spans="1:12">
      <c r="A153" s="41" t="s">
        <v>223</v>
      </c>
      <c r="B153" s="2" t="s">
        <v>224</v>
      </c>
      <c r="C153" s="42" t="s">
        <v>225</v>
      </c>
      <c r="D153" s="60" t="s">
        <v>469</v>
      </c>
      <c r="E153" s="2">
        <v>15</v>
      </c>
      <c r="F153" s="2">
        <v>5.9055118110236222</v>
      </c>
      <c r="G153" s="2">
        <v>28</v>
      </c>
      <c r="H153" s="2">
        <v>4</v>
      </c>
      <c r="I153" s="3">
        <v>21.95</v>
      </c>
      <c r="J153" s="3">
        <f t="shared" ref="J153:J160" si="8">I153*0.5</f>
        <v>10.975</v>
      </c>
      <c r="K153" s="29"/>
    </row>
    <row r="154" spans="1:12">
      <c r="A154" s="41" t="s">
        <v>217</v>
      </c>
      <c r="B154" s="2" t="s">
        <v>218</v>
      </c>
      <c r="C154" s="42" t="s">
        <v>219</v>
      </c>
      <c r="D154" s="60" t="s">
        <v>469</v>
      </c>
      <c r="E154" s="2">
        <v>17</v>
      </c>
      <c r="F154" s="2">
        <v>6.6929133858267713</v>
      </c>
      <c r="G154" s="2">
        <v>28</v>
      </c>
      <c r="H154" s="2">
        <v>4</v>
      </c>
      <c r="I154" s="3">
        <v>29.95</v>
      </c>
      <c r="J154" s="3">
        <f t="shared" si="8"/>
        <v>14.975</v>
      </c>
      <c r="K154" s="29"/>
    </row>
    <row r="155" spans="1:12">
      <c r="A155" s="41" t="s">
        <v>220</v>
      </c>
      <c r="B155" s="2" t="s">
        <v>221</v>
      </c>
      <c r="C155" s="42" t="s">
        <v>222</v>
      </c>
      <c r="D155" s="60" t="s">
        <v>469</v>
      </c>
      <c r="E155" s="2">
        <v>17</v>
      </c>
      <c r="F155" s="2">
        <v>6.6929133858267713</v>
      </c>
      <c r="G155" s="2">
        <v>28</v>
      </c>
      <c r="H155" s="2">
        <v>4</v>
      </c>
      <c r="I155" s="3">
        <v>27.95</v>
      </c>
      <c r="J155" s="3">
        <f t="shared" si="8"/>
        <v>13.975</v>
      </c>
      <c r="K155" s="29"/>
    </row>
    <row r="156" spans="1:12">
      <c r="A156" s="41" t="s">
        <v>229</v>
      </c>
      <c r="B156" s="2" t="s">
        <v>230</v>
      </c>
      <c r="C156" s="42" t="s">
        <v>231</v>
      </c>
      <c r="D156" s="60" t="s">
        <v>469</v>
      </c>
      <c r="E156" s="2">
        <v>10</v>
      </c>
      <c r="F156" s="2">
        <v>3.9370078740157481</v>
      </c>
      <c r="G156" s="2">
        <v>29</v>
      </c>
      <c r="H156" s="2">
        <v>4</v>
      </c>
      <c r="I156" s="3">
        <v>22.95</v>
      </c>
      <c r="J156" s="3">
        <f t="shared" si="8"/>
        <v>11.475</v>
      </c>
      <c r="K156" s="29"/>
    </row>
    <row r="157" spans="1:12">
      <c r="A157" s="41" t="s">
        <v>414</v>
      </c>
      <c r="B157" s="2" t="s">
        <v>415</v>
      </c>
      <c r="C157" s="42" t="s">
        <v>426</v>
      </c>
      <c r="D157" s="60"/>
      <c r="E157" s="2">
        <v>32</v>
      </c>
      <c r="F157" s="2">
        <v>13</v>
      </c>
      <c r="G157" s="2">
        <v>29</v>
      </c>
      <c r="H157" s="2">
        <v>1</v>
      </c>
      <c r="I157" s="3" t="s">
        <v>427</v>
      </c>
      <c r="J157" s="3">
        <f t="shared" si="8"/>
        <v>32.5</v>
      </c>
      <c r="K157" s="29"/>
    </row>
    <row r="158" spans="1:12">
      <c r="A158" s="41" t="s">
        <v>226</v>
      </c>
      <c r="B158" s="2" t="s">
        <v>227</v>
      </c>
      <c r="C158" s="42" t="s">
        <v>228</v>
      </c>
      <c r="D158" s="60" t="s">
        <v>469</v>
      </c>
      <c r="E158" s="2">
        <v>14</v>
      </c>
      <c r="F158" s="2">
        <v>5.5118110236220472</v>
      </c>
      <c r="G158" s="2">
        <v>29</v>
      </c>
      <c r="H158" s="2">
        <v>4</v>
      </c>
      <c r="I158" s="3">
        <v>25.95</v>
      </c>
      <c r="J158" s="3">
        <f t="shared" si="8"/>
        <v>12.975</v>
      </c>
      <c r="K158" s="29"/>
    </row>
    <row r="159" spans="1:12">
      <c r="A159" s="41" t="s">
        <v>480</v>
      </c>
      <c r="B159" s="2">
        <v>4001505084027</v>
      </c>
      <c r="C159" s="42" t="s">
        <v>492</v>
      </c>
      <c r="D159" s="60"/>
      <c r="E159" s="2">
        <f>F159*2.54</f>
        <v>17.78</v>
      </c>
      <c r="F159" s="2">
        <v>7</v>
      </c>
      <c r="G159" s="2">
        <v>29</v>
      </c>
      <c r="H159" s="2">
        <v>4</v>
      </c>
      <c r="I159" s="3">
        <v>36.950000000000003</v>
      </c>
      <c r="J159" s="3">
        <f t="shared" si="8"/>
        <v>18.475000000000001</v>
      </c>
      <c r="K159" s="29"/>
    </row>
    <row r="160" spans="1:12" ht="15.75" thickBot="1">
      <c r="A160" s="41" t="s">
        <v>232</v>
      </c>
      <c r="B160" s="2" t="s">
        <v>233</v>
      </c>
      <c r="C160" s="42" t="s">
        <v>234</v>
      </c>
      <c r="D160" s="60" t="s">
        <v>469</v>
      </c>
      <c r="E160" s="2">
        <v>22.000000000000004</v>
      </c>
      <c r="F160" s="2">
        <v>8.6614173228346463</v>
      </c>
      <c r="G160" s="2">
        <v>29</v>
      </c>
      <c r="H160" s="2">
        <v>4</v>
      </c>
      <c r="I160" s="3">
        <v>29.95</v>
      </c>
      <c r="J160" s="3">
        <f t="shared" si="8"/>
        <v>14.975</v>
      </c>
      <c r="K160" s="29"/>
    </row>
    <row r="161" spans="1:12" s="9" customFormat="1">
      <c r="A161" s="93" t="s">
        <v>347</v>
      </c>
      <c r="B161" s="94"/>
      <c r="C161" s="94"/>
      <c r="D161" s="94"/>
      <c r="E161" s="94"/>
      <c r="F161" s="94"/>
      <c r="G161" s="94"/>
      <c r="H161" s="94"/>
      <c r="I161" s="94"/>
      <c r="J161" s="94"/>
      <c r="K161" s="95"/>
      <c r="L161"/>
    </row>
    <row r="162" spans="1:12">
      <c r="A162" s="10" t="s">
        <v>416</v>
      </c>
      <c r="B162" s="1" t="s">
        <v>417</v>
      </c>
      <c r="C162" s="8" t="s">
        <v>493</v>
      </c>
      <c r="D162" s="60"/>
      <c r="E162" s="2">
        <v>33</v>
      </c>
      <c r="F162" s="2">
        <v>13</v>
      </c>
      <c r="G162" s="2">
        <v>30</v>
      </c>
      <c r="H162" s="2">
        <v>1</v>
      </c>
      <c r="I162" s="3" t="s">
        <v>427</v>
      </c>
      <c r="J162" s="3">
        <f t="shared" ref="J162:J169" si="9">I162*0.5</f>
        <v>32.5</v>
      </c>
      <c r="K162" s="11"/>
      <c r="L162" s="9"/>
    </row>
    <row r="163" spans="1:12">
      <c r="A163" s="41" t="s">
        <v>241</v>
      </c>
      <c r="B163" s="2" t="s">
        <v>242</v>
      </c>
      <c r="C163" s="42" t="s">
        <v>243</v>
      </c>
      <c r="D163" s="60"/>
      <c r="E163" s="2">
        <v>20</v>
      </c>
      <c r="F163" s="2">
        <v>7.8740157480314963</v>
      </c>
      <c r="G163" s="2">
        <v>30</v>
      </c>
      <c r="H163" s="2">
        <v>4</v>
      </c>
      <c r="I163" s="3">
        <v>29.95</v>
      </c>
      <c r="J163" s="3">
        <f t="shared" si="9"/>
        <v>14.975</v>
      </c>
      <c r="K163" s="29"/>
    </row>
    <row r="164" spans="1:12">
      <c r="A164" s="10" t="s">
        <v>418</v>
      </c>
      <c r="B164" s="1" t="s">
        <v>419</v>
      </c>
      <c r="C164" s="8" t="s">
        <v>546</v>
      </c>
      <c r="D164" s="60"/>
      <c r="E164" s="2">
        <v>28</v>
      </c>
      <c r="F164" s="2">
        <v>11</v>
      </c>
      <c r="G164" s="2">
        <v>30</v>
      </c>
      <c r="H164" s="2">
        <v>1</v>
      </c>
      <c r="I164" s="3" t="s">
        <v>427</v>
      </c>
      <c r="J164" s="3">
        <f t="shared" si="9"/>
        <v>32.5</v>
      </c>
      <c r="K164" s="11"/>
      <c r="L164" s="9"/>
    </row>
    <row r="165" spans="1:12">
      <c r="A165" s="25" t="s">
        <v>235</v>
      </c>
      <c r="B165" s="26" t="s">
        <v>236</v>
      </c>
      <c r="C165" s="27" t="s">
        <v>237</v>
      </c>
      <c r="D165" s="60"/>
      <c r="E165" s="2">
        <v>15.999999999999998</v>
      </c>
      <c r="F165" s="26">
        <v>6.2992125984251963</v>
      </c>
      <c r="G165" s="2">
        <v>30</v>
      </c>
      <c r="H165" s="26">
        <v>4</v>
      </c>
      <c r="I165" s="3">
        <v>32.950000000000003</v>
      </c>
      <c r="J165" s="3">
        <f t="shared" si="9"/>
        <v>16.475000000000001</v>
      </c>
      <c r="K165" s="29"/>
    </row>
    <row r="166" spans="1:12">
      <c r="A166" s="41" t="s">
        <v>238</v>
      </c>
      <c r="B166" s="2" t="s">
        <v>239</v>
      </c>
      <c r="C166" s="42" t="s">
        <v>240</v>
      </c>
      <c r="D166" s="60"/>
      <c r="E166" s="2">
        <v>20</v>
      </c>
      <c r="F166" s="2">
        <v>7.8740157480314963</v>
      </c>
      <c r="G166" s="2">
        <v>30</v>
      </c>
      <c r="H166" s="2">
        <v>4</v>
      </c>
      <c r="I166" s="3">
        <v>34.950000000000003</v>
      </c>
      <c r="J166" s="3">
        <f t="shared" si="9"/>
        <v>17.475000000000001</v>
      </c>
      <c r="K166" s="29"/>
    </row>
    <row r="167" spans="1:12">
      <c r="A167" s="10" t="s">
        <v>420</v>
      </c>
      <c r="B167" s="1" t="s">
        <v>421</v>
      </c>
      <c r="C167" s="8" t="s">
        <v>494</v>
      </c>
      <c r="D167" s="60"/>
      <c r="E167" s="2">
        <v>30</v>
      </c>
      <c r="F167" s="2">
        <v>12</v>
      </c>
      <c r="G167" s="2">
        <v>31</v>
      </c>
      <c r="H167" s="2">
        <v>1</v>
      </c>
      <c r="I167" s="3" t="s">
        <v>427</v>
      </c>
      <c r="J167" s="3">
        <f t="shared" si="9"/>
        <v>32.5</v>
      </c>
      <c r="K167" s="11"/>
      <c r="L167" s="9"/>
    </row>
    <row r="168" spans="1:12">
      <c r="A168" s="13" t="s">
        <v>352</v>
      </c>
      <c r="B168" s="1" t="s">
        <v>454</v>
      </c>
      <c r="C168" s="8" t="s">
        <v>351</v>
      </c>
      <c r="D168" s="60"/>
      <c r="E168" s="2">
        <v>27</v>
      </c>
      <c r="F168" s="2">
        <v>11</v>
      </c>
      <c r="G168" s="2">
        <v>31</v>
      </c>
      <c r="H168" s="2">
        <v>4</v>
      </c>
      <c r="I168" s="3">
        <v>34.950000000000003</v>
      </c>
      <c r="J168" s="3">
        <f t="shared" si="9"/>
        <v>17.475000000000001</v>
      </c>
      <c r="K168" s="11"/>
      <c r="L168" s="9"/>
    </row>
    <row r="169" spans="1:12" ht="15.75" thickBot="1">
      <c r="A169" s="43" t="s">
        <v>244</v>
      </c>
      <c r="B169" s="2" t="s">
        <v>245</v>
      </c>
      <c r="C169" s="44" t="s">
        <v>246</v>
      </c>
      <c r="D169" s="60" t="s">
        <v>469</v>
      </c>
      <c r="E169" s="2">
        <v>18</v>
      </c>
      <c r="F169" s="2">
        <v>7.0866141732283463</v>
      </c>
      <c r="G169" s="2">
        <v>31</v>
      </c>
      <c r="H169" s="2">
        <v>4</v>
      </c>
      <c r="I169" s="3">
        <v>34.950000000000003</v>
      </c>
      <c r="J169" s="3">
        <f t="shared" si="9"/>
        <v>17.475000000000001</v>
      </c>
      <c r="K169" s="29"/>
    </row>
    <row r="170" spans="1:12" s="9" customFormat="1">
      <c r="A170" s="93" t="s">
        <v>349</v>
      </c>
      <c r="B170" s="94"/>
      <c r="C170" s="94"/>
      <c r="D170" s="94"/>
      <c r="E170" s="94"/>
      <c r="F170" s="94"/>
      <c r="G170" s="94"/>
      <c r="H170" s="94"/>
      <c r="I170" s="94"/>
      <c r="J170" s="94"/>
      <c r="K170" s="95"/>
      <c r="L170"/>
    </row>
    <row r="171" spans="1:12">
      <c r="A171" s="46" t="s">
        <v>268</v>
      </c>
      <c r="B171" s="47" t="s">
        <v>269</v>
      </c>
      <c r="C171" s="27" t="s">
        <v>270</v>
      </c>
      <c r="D171" s="60" t="s">
        <v>469</v>
      </c>
      <c r="E171" s="2">
        <v>45</v>
      </c>
      <c r="F171" s="26">
        <v>18</v>
      </c>
      <c r="G171" s="2">
        <v>32</v>
      </c>
      <c r="H171" s="26">
        <v>1</v>
      </c>
      <c r="I171" s="28">
        <v>135</v>
      </c>
      <c r="J171" s="3">
        <f t="shared" ref="J171:J177" si="10">I171*0.5</f>
        <v>67.5</v>
      </c>
      <c r="K171" s="29"/>
    </row>
    <row r="172" spans="1:12">
      <c r="A172" s="45" t="s">
        <v>262</v>
      </c>
      <c r="B172" s="26" t="s">
        <v>263</v>
      </c>
      <c r="C172" s="27" t="s">
        <v>264</v>
      </c>
      <c r="D172" s="60" t="s">
        <v>469</v>
      </c>
      <c r="E172" s="2">
        <v>70</v>
      </c>
      <c r="F172" s="26">
        <v>27.559055118110237</v>
      </c>
      <c r="G172" s="2">
        <v>32</v>
      </c>
      <c r="H172" s="26">
        <v>1</v>
      </c>
      <c r="I172" s="28">
        <v>275</v>
      </c>
      <c r="J172" s="3">
        <f t="shared" si="10"/>
        <v>137.5</v>
      </c>
      <c r="K172" s="29"/>
    </row>
    <row r="173" spans="1:12">
      <c r="A173" s="45" t="s">
        <v>265</v>
      </c>
      <c r="B173" s="26" t="s">
        <v>266</v>
      </c>
      <c r="C173" s="27" t="s">
        <v>267</v>
      </c>
      <c r="D173" s="60" t="s">
        <v>469</v>
      </c>
      <c r="E173" s="2">
        <v>70</v>
      </c>
      <c r="F173" s="26">
        <v>27.559055118110237</v>
      </c>
      <c r="G173" s="2">
        <v>32</v>
      </c>
      <c r="H173" s="26">
        <v>1</v>
      </c>
      <c r="I173" s="28">
        <v>295</v>
      </c>
      <c r="J173" s="3">
        <f t="shared" si="10"/>
        <v>147.5</v>
      </c>
      <c r="K173" s="29"/>
    </row>
    <row r="174" spans="1:12">
      <c r="A174" s="51" t="s">
        <v>277</v>
      </c>
      <c r="B174" s="52" t="s">
        <v>278</v>
      </c>
      <c r="C174" s="42" t="s">
        <v>279</v>
      </c>
      <c r="D174" s="60" t="s">
        <v>469</v>
      </c>
      <c r="E174" s="2">
        <v>70</v>
      </c>
      <c r="F174" s="2">
        <v>27.559055118110237</v>
      </c>
      <c r="G174" s="2">
        <v>33</v>
      </c>
      <c r="H174" s="2">
        <v>1</v>
      </c>
      <c r="I174" s="3">
        <v>545</v>
      </c>
      <c r="J174" s="3">
        <f t="shared" si="10"/>
        <v>272.5</v>
      </c>
      <c r="K174" s="30"/>
    </row>
    <row r="175" spans="1:12">
      <c r="A175" s="51" t="s">
        <v>340</v>
      </c>
      <c r="B175" s="52" t="s">
        <v>341</v>
      </c>
      <c r="C175" s="42" t="s">
        <v>342</v>
      </c>
      <c r="D175" s="60" t="s">
        <v>469</v>
      </c>
      <c r="E175" s="2">
        <v>70</v>
      </c>
      <c r="F175" s="2">
        <v>28</v>
      </c>
      <c r="G175" s="2">
        <v>33</v>
      </c>
      <c r="H175" s="2">
        <v>1</v>
      </c>
      <c r="I175" s="3">
        <v>498</v>
      </c>
      <c r="J175" s="3">
        <f t="shared" si="10"/>
        <v>249</v>
      </c>
      <c r="K175" s="30"/>
    </row>
    <row r="176" spans="1:12" ht="15.75" customHeight="1">
      <c r="A176" s="45" t="s">
        <v>271</v>
      </c>
      <c r="B176" s="26" t="s">
        <v>272</v>
      </c>
      <c r="C176" s="27" t="s">
        <v>273</v>
      </c>
      <c r="D176" s="60" t="s">
        <v>469</v>
      </c>
      <c r="E176" s="2">
        <v>70</v>
      </c>
      <c r="F176" s="26">
        <v>27.559055118110237</v>
      </c>
      <c r="G176" s="2">
        <v>33</v>
      </c>
      <c r="H176" s="26">
        <v>1</v>
      </c>
      <c r="I176" s="3">
        <v>545</v>
      </c>
      <c r="J176" s="3">
        <f t="shared" si="10"/>
        <v>272.5</v>
      </c>
      <c r="K176" s="29"/>
    </row>
    <row r="177" spans="1:12" ht="15.75" customHeight="1" thickBot="1">
      <c r="A177" s="45" t="s">
        <v>274</v>
      </c>
      <c r="B177" s="26" t="s">
        <v>275</v>
      </c>
      <c r="C177" s="27" t="s">
        <v>276</v>
      </c>
      <c r="D177" s="60" t="s">
        <v>469</v>
      </c>
      <c r="E177" s="2">
        <v>70</v>
      </c>
      <c r="F177" s="26">
        <v>27.559055118110237</v>
      </c>
      <c r="G177" s="2">
        <v>33</v>
      </c>
      <c r="H177" s="26">
        <v>1</v>
      </c>
      <c r="I177" s="3">
        <v>545</v>
      </c>
      <c r="J177" s="3">
        <f t="shared" si="10"/>
        <v>272.5</v>
      </c>
      <c r="K177" s="29"/>
    </row>
    <row r="178" spans="1:12" s="9" customFormat="1">
      <c r="A178" s="93" t="s">
        <v>348</v>
      </c>
      <c r="B178" s="94"/>
      <c r="C178" s="94"/>
      <c r="D178" s="94"/>
      <c r="E178" s="94"/>
      <c r="F178" s="94"/>
      <c r="G178" s="94"/>
      <c r="H178" s="94"/>
      <c r="I178" s="94"/>
      <c r="J178" s="94"/>
      <c r="K178" s="95"/>
      <c r="L178"/>
    </row>
    <row r="179" spans="1:12">
      <c r="A179" s="41" t="s">
        <v>260</v>
      </c>
      <c r="B179" s="2" t="s">
        <v>261</v>
      </c>
      <c r="C179" s="42" t="s">
        <v>259</v>
      </c>
      <c r="D179" s="60" t="s">
        <v>469</v>
      </c>
      <c r="E179" s="2">
        <v>22.000000000000004</v>
      </c>
      <c r="F179" s="2">
        <v>8.6614173228346463</v>
      </c>
      <c r="G179" s="2">
        <v>34</v>
      </c>
      <c r="H179" s="2">
        <v>3</v>
      </c>
      <c r="I179" s="3">
        <v>27.95</v>
      </c>
      <c r="J179" s="3">
        <f>I179*0.5</f>
        <v>13.975</v>
      </c>
      <c r="K179" s="29"/>
    </row>
    <row r="180" spans="1:12">
      <c r="A180" s="41" t="s">
        <v>248</v>
      </c>
      <c r="B180" s="2" t="s">
        <v>249</v>
      </c>
      <c r="C180" s="42" t="s">
        <v>247</v>
      </c>
      <c r="D180" s="60" t="s">
        <v>469</v>
      </c>
      <c r="E180" s="2">
        <v>22.000000000000004</v>
      </c>
      <c r="F180" s="2">
        <v>8.6614173228346463</v>
      </c>
      <c r="G180" s="2">
        <v>34</v>
      </c>
      <c r="H180" s="2">
        <v>3</v>
      </c>
      <c r="I180" s="3">
        <v>27.95</v>
      </c>
      <c r="J180" s="3">
        <f>I180*0.5</f>
        <v>13.975</v>
      </c>
      <c r="K180" s="29"/>
    </row>
    <row r="181" spans="1:12">
      <c r="A181" s="41" t="s">
        <v>254</v>
      </c>
      <c r="B181" s="2" t="s">
        <v>255</v>
      </c>
      <c r="C181" s="42" t="s">
        <v>253</v>
      </c>
      <c r="D181" s="60" t="s">
        <v>469</v>
      </c>
      <c r="E181" s="2">
        <v>22.000000000000004</v>
      </c>
      <c r="F181" s="2">
        <v>8.6614173228346463</v>
      </c>
      <c r="G181" s="2">
        <v>34</v>
      </c>
      <c r="H181" s="2">
        <v>3</v>
      </c>
      <c r="I181" s="3">
        <v>27.95</v>
      </c>
      <c r="J181" s="3">
        <f>I181*0.5</f>
        <v>13.975</v>
      </c>
      <c r="K181" s="29"/>
    </row>
    <row r="182" spans="1:12">
      <c r="A182" s="41" t="s">
        <v>250</v>
      </c>
      <c r="B182" s="2" t="s">
        <v>251</v>
      </c>
      <c r="C182" s="42" t="s">
        <v>252</v>
      </c>
      <c r="D182" s="60" t="s">
        <v>469</v>
      </c>
      <c r="E182" s="2">
        <v>15.999999999999998</v>
      </c>
      <c r="F182" s="2">
        <v>6.2992125984251963</v>
      </c>
      <c r="G182" s="2">
        <v>34</v>
      </c>
      <c r="H182" s="2">
        <v>4</v>
      </c>
      <c r="I182" s="3">
        <v>19.95</v>
      </c>
      <c r="J182" s="3">
        <f>I182*0.5</f>
        <v>9.9749999999999996</v>
      </c>
      <c r="K182" s="29"/>
    </row>
    <row r="183" spans="1:12" ht="15.75" thickBot="1">
      <c r="A183" s="41" t="s">
        <v>256</v>
      </c>
      <c r="B183" s="2" t="s">
        <v>257</v>
      </c>
      <c r="C183" s="42" t="s">
        <v>258</v>
      </c>
      <c r="D183" s="60" t="s">
        <v>469</v>
      </c>
      <c r="E183" s="2">
        <v>15.999999999999998</v>
      </c>
      <c r="F183" s="2">
        <v>6.2992125984251963</v>
      </c>
      <c r="G183" s="2">
        <v>34</v>
      </c>
      <c r="H183" s="2">
        <v>4</v>
      </c>
      <c r="I183" s="3">
        <v>19.95</v>
      </c>
      <c r="J183" s="3">
        <f>I183*0.5</f>
        <v>9.9749999999999996</v>
      </c>
      <c r="K183" s="29"/>
    </row>
    <row r="184" spans="1:12" s="9" customFormat="1">
      <c r="A184" s="93" t="s">
        <v>350</v>
      </c>
      <c r="B184" s="94"/>
      <c r="C184" s="94"/>
      <c r="D184" s="94"/>
      <c r="E184" s="94"/>
      <c r="F184" s="94"/>
      <c r="G184" s="94"/>
      <c r="H184" s="94"/>
      <c r="I184" s="94"/>
      <c r="J184" s="94"/>
      <c r="K184" s="95"/>
      <c r="L184"/>
    </row>
    <row r="185" spans="1:12">
      <c r="A185" s="41" t="s">
        <v>295</v>
      </c>
      <c r="B185" s="2" t="s">
        <v>296</v>
      </c>
      <c r="C185" s="42" t="s">
        <v>297</v>
      </c>
      <c r="D185" s="60" t="s">
        <v>469</v>
      </c>
      <c r="E185" s="2">
        <v>28</v>
      </c>
      <c r="F185" s="2">
        <v>11.023622047244094</v>
      </c>
      <c r="G185" s="2">
        <v>35</v>
      </c>
      <c r="H185" s="2">
        <v>2</v>
      </c>
      <c r="I185" s="3">
        <v>37.950000000000003</v>
      </c>
      <c r="J185" s="3">
        <f t="shared" ref="J185:J204" si="11">I185*0.5</f>
        <v>18.975000000000001</v>
      </c>
      <c r="K185" s="29"/>
    </row>
    <row r="186" spans="1:12">
      <c r="A186" s="41" t="s">
        <v>292</v>
      </c>
      <c r="B186" s="2" t="s">
        <v>293</v>
      </c>
      <c r="C186" s="42" t="s">
        <v>294</v>
      </c>
      <c r="D186" s="60" t="s">
        <v>469</v>
      </c>
      <c r="E186" s="2">
        <v>30</v>
      </c>
      <c r="F186" s="2">
        <v>11.811023622047244</v>
      </c>
      <c r="G186" s="2">
        <v>35</v>
      </c>
      <c r="H186" s="2">
        <v>4</v>
      </c>
      <c r="I186" s="3">
        <v>29.95</v>
      </c>
      <c r="J186" s="3">
        <f t="shared" si="11"/>
        <v>14.975</v>
      </c>
      <c r="K186" s="29"/>
    </row>
    <row r="187" spans="1:12">
      <c r="A187" s="41" t="s">
        <v>298</v>
      </c>
      <c r="B187" s="2" t="s">
        <v>299</v>
      </c>
      <c r="C187" s="42" t="s">
        <v>300</v>
      </c>
      <c r="D187" s="60" t="s">
        <v>469</v>
      </c>
      <c r="E187" s="2">
        <v>25</v>
      </c>
      <c r="F187" s="2">
        <v>9.8425196850393704</v>
      </c>
      <c r="G187" s="2">
        <v>35</v>
      </c>
      <c r="H187" s="2">
        <v>2</v>
      </c>
      <c r="I187" s="3">
        <v>42.95</v>
      </c>
      <c r="J187" s="3">
        <f t="shared" si="11"/>
        <v>21.475000000000001</v>
      </c>
      <c r="K187" s="29"/>
    </row>
    <row r="188" spans="1:12">
      <c r="A188" s="41" t="s">
        <v>301</v>
      </c>
      <c r="B188" s="2" t="s">
        <v>302</v>
      </c>
      <c r="C188" s="42" t="s">
        <v>303</v>
      </c>
      <c r="D188" s="60" t="s">
        <v>469</v>
      </c>
      <c r="E188" s="2">
        <v>48</v>
      </c>
      <c r="F188" s="2">
        <v>18.897637795275589</v>
      </c>
      <c r="G188" s="2">
        <v>35</v>
      </c>
      <c r="H188" s="2">
        <v>1</v>
      </c>
      <c r="I188" s="3">
        <v>59.95</v>
      </c>
      <c r="J188" s="3">
        <f t="shared" si="11"/>
        <v>29.975000000000001</v>
      </c>
      <c r="K188" s="29"/>
    </row>
    <row r="189" spans="1:12">
      <c r="A189" s="41" t="s">
        <v>283</v>
      </c>
      <c r="B189" s="2" t="s">
        <v>284</v>
      </c>
      <c r="C189" s="42" t="s">
        <v>285</v>
      </c>
      <c r="D189" s="60" t="s">
        <v>469</v>
      </c>
      <c r="E189" s="2">
        <v>28</v>
      </c>
      <c r="F189" s="2">
        <v>11.023622047244094</v>
      </c>
      <c r="G189" s="2">
        <v>35</v>
      </c>
      <c r="H189" s="2">
        <v>2</v>
      </c>
      <c r="I189" s="3">
        <v>39.950000000000003</v>
      </c>
      <c r="J189" s="3">
        <f t="shared" si="11"/>
        <v>19.975000000000001</v>
      </c>
      <c r="K189" s="29"/>
    </row>
    <row r="190" spans="1:12">
      <c r="A190" s="41" t="s">
        <v>280</v>
      </c>
      <c r="B190" s="2" t="s">
        <v>281</v>
      </c>
      <c r="C190" s="42" t="s">
        <v>282</v>
      </c>
      <c r="D190" s="60" t="s">
        <v>469</v>
      </c>
      <c r="E190" s="2">
        <v>30</v>
      </c>
      <c r="F190" s="2">
        <v>11.811023622047244</v>
      </c>
      <c r="G190" s="2">
        <v>35</v>
      </c>
      <c r="H190" s="2">
        <v>4</v>
      </c>
      <c r="I190" s="3">
        <v>29.95</v>
      </c>
      <c r="J190" s="3">
        <f t="shared" si="11"/>
        <v>14.975</v>
      </c>
      <c r="K190" s="29"/>
    </row>
    <row r="191" spans="1:12">
      <c r="A191" s="41" t="s">
        <v>286</v>
      </c>
      <c r="B191" s="2" t="s">
        <v>287</v>
      </c>
      <c r="C191" s="42" t="s">
        <v>288</v>
      </c>
      <c r="D191" s="60" t="s">
        <v>469</v>
      </c>
      <c r="E191" s="2">
        <v>22.000000000000004</v>
      </c>
      <c r="F191" s="2">
        <v>8.6614173228346463</v>
      </c>
      <c r="G191" s="2">
        <v>35</v>
      </c>
      <c r="H191" s="2">
        <v>2</v>
      </c>
      <c r="I191" s="3">
        <v>42.95</v>
      </c>
      <c r="J191" s="3">
        <f t="shared" si="11"/>
        <v>21.475000000000001</v>
      </c>
      <c r="K191" s="29"/>
    </row>
    <row r="192" spans="1:12">
      <c r="A192" s="41" t="s">
        <v>289</v>
      </c>
      <c r="B192" s="2" t="s">
        <v>290</v>
      </c>
      <c r="C192" s="42" t="s">
        <v>291</v>
      </c>
      <c r="D192" s="60" t="s">
        <v>469</v>
      </c>
      <c r="E192" s="2">
        <v>48</v>
      </c>
      <c r="F192" s="2">
        <v>18.897637795275589</v>
      </c>
      <c r="G192" s="2">
        <v>35</v>
      </c>
      <c r="H192" s="2">
        <v>1</v>
      </c>
      <c r="I192" s="3">
        <v>59.95</v>
      </c>
      <c r="J192" s="3">
        <f t="shared" si="11"/>
        <v>29.975000000000001</v>
      </c>
      <c r="K192" s="29"/>
    </row>
    <row r="193" spans="1:11">
      <c r="A193" s="41" t="s">
        <v>313</v>
      </c>
      <c r="B193" s="2" t="s">
        <v>314</v>
      </c>
      <c r="C193" s="42" t="s">
        <v>315</v>
      </c>
      <c r="D193" s="60" t="s">
        <v>469</v>
      </c>
      <c r="E193" s="2">
        <v>25</v>
      </c>
      <c r="F193" s="2">
        <v>9.8425196850393704</v>
      </c>
      <c r="G193" s="2">
        <v>36</v>
      </c>
      <c r="H193" s="2">
        <v>2</v>
      </c>
      <c r="I193" s="3">
        <v>34.950000000000003</v>
      </c>
      <c r="J193" s="3">
        <f t="shared" si="11"/>
        <v>17.475000000000001</v>
      </c>
      <c r="K193" s="29"/>
    </row>
    <row r="194" spans="1:11">
      <c r="A194" s="41" t="s">
        <v>304</v>
      </c>
      <c r="B194" s="2" t="s">
        <v>305</v>
      </c>
      <c r="C194" s="42" t="s">
        <v>306</v>
      </c>
      <c r="D194" s="60" t="s">
        <v>469</v>
      </c>
      <c r="E194" s="2">
        <v>30</v>
      </c>
      <c r="F194" s="2">
        <v>11.811023622047244</v>
      </c>
      <c r="G194" s="2">
        <v>36</v>
      </c>
      <c r="H194" s="2">
        <v>4</v>
      </c>
      <c r="I194" s="3">
        <v>29.95</v>
      </c>
      <c r="J194" s="3">
        <f t="shared" si="11"/>
        <v>14.975</v>
      </c>
      <c r="K194" s="29"/>
    </row>
    <row r="195" spans="1:11">
      <c r="A195" s="41" t="s">
        <v>307</v>
      </c>
      <c r="B195" s="2" t="s">
        <v>308</v>
      </c>
      <c r="C195" s="42" t="s">
        <v>309</v>
      </c>
      <c r="D195" s="60" t="s">
        <v>469</v>
      </c>
      <c r="E195" s="2">
        <v>20</v>
      </c>
      <c r="F195" s="2">
        <v>7.8740157480314963</v>
      </c>
      <c r="G195" s="2">
        <v>36</v>
      </c>
      <c r="H195" s="2">
        <v>2</v>
      </c>
      <c r="I195" s="3">
        <v>42.95</v>
      </c>
      <c r="J195" s="3">
        <f t="shared" si="11"/>
        <v>21.475000000000001</v>
      </c>
      <c r="K195" s="29"/>
    </row>
    <row r="196" spans="1:11">
      <c r="A196" s="41" t="s">
        <v>310</v>
      </c>
      <c r="B196" s="2" t="s">
        <v>311</v>
      </c>
      <c r="C196" s="42" t="s">
        <v>312</v>
      </c>
      <c r="D196" s="60" t="s">
        <v>469</v>
      </c>
      <c r="E196" s="2">
        <v>12</v>
      </c>
      <c r="F196" s="2">
        <v>4.7244094488188972</v>
      </c>
      <c r="G196" s="2">
        <v>36</v>
      </c>
      <c r="H196" s="2">
        <v>6</v>
      </c>
      <c r="I196" s="3">
        <v>18.95</v>
      </c>
      <c r="J196" s="3">
        <f t="shared" si="11"/>
        <v>9.4749999999999996</v>
      </c>
      <c r="K196" s="29"/>
    </row>
    <row r="197" spans="1:11">
      <c r="A197" s="41" t="s">
        <v>325</v>
      </c>
      <c r="B197" s="2" t="s">
        <v>326</v>
      </c>
      <c r="C197" s="42" t="s">
        <v>327</v>
      </c>
      <c r="D197" s="60" t="s">
        <v>469</v>
      </c>
      <c r="E197" s="2">
        <v>25</v>
      </c>
      <c r="F197" s="2">
        <v>9.8425196850393704</v>
      </c>
      <c r="G197" s="2">
        <v>37</v>
      </c>
      <c r="H197" s="2">
        <v>2</v>
      </c>
      <c r="I197" s="3">
        <v>34.950000000000003</v>
      </c>
      <c r="J197" s="3">
        <f t="shared" si="11"/>
        <v>17.475000000000001</v>
      </c>
      <c r="K197" s="29"/>
    </row>
    <row r="198" spans="1:11">
      <c r="A198" s="41" t="s">
        <v>319</v>
      </c>
      <c r="B198" s="2" t="s">
        <v>320</v>
      </c>
      <c r="C198" s="42" t="s">
        <v>321</v>
      </c>
      <c r="D198" s="60" t="s">
        <v>469</v>
      </c>
      <c r="E198" s="2">
        <v>30</v>
      </c>
      <c r="F198" s="2">
        <v>11.811023622047244</v>
      </c>
      <c r="G198" s="2">
        <v>37</v>
      </c>
      <c r="H198" s="2">
        <v>4</v>
      </c>
      <c r="I198" s="3">
        <v>29.95</v>
      </c>
      <c r="J198" s="3">
        <f t="shared" si="11"/>
        <v>14.975</v>
      </c>
      <c r="K198" s="29"/>
    </row>
    <row r="199" spans="1:11">
      <c r="A199" s="41" t="s">
        <v>316</v>
      </c>
      <c r="B199" s="2" t="s">
        <v>317</v>
      </c>
      <c r="C199" s="42" t="s">
        <v>318</v>
      </c>
      <c r="D199" s="60" t="s">
        <v>469</v>
      </c>
      <c r="E199" s="2">
        <v>20</v>
      </c>
      <c r="F199" s="2">
        <v>7.8740157480314963</v>
      </c>
      <c r="G199" s="2">
        <v>37</v>
      </c>
      <c r="H199" s="2">
        <v>2</v>
      </c>
      <c r="I199" s="3">
        <v>42.95</v>
      </c>
      <c r="J199" s="3">
        <f t="shared" si="11"/>
        <v>21.475000000000001</v>
      </c>
      <c r="K199" s="29"/>
    </row>
    <row r="200" spans="1:11">
      <c r="A200" s="41" t="s">
        <v>322</v>
      </c>
      <c r="B200" s="2" t="s">
        <v>323</v>
      </c>
      <c r="C200" s="42" t="s">
        <v>324</v>
      </c>
      <c r="D200" s="60" t="s">
        <v>469</v>
      </c>
      <c r="E200" s="2">
        <v>12</v>
      </c>
      <c r="F200" s="2">
        <v>4.7244094488188972</v>
      </c>
      <c r="G200" s="2">
        <v>37</v>
      </c>
      <c r="H200" s="2">
        <v>6</v>
      </c>
      <c r="I200" s="3">
        <v>18.95</v>
      </c>
      <c r="J200" s="3">
        <f t="shared" si="11"/>
        <v>9.4749999999999996</v>
      </c>
      <c r="K200" s="29"/>
    </row>
    <row r="201" spans="1:11">
      <c r="A201" s="41" t="s">
        <v>328</v>
      </c>
      <c r="B201" s="2" t="s">
        <v>329</v>
      </c>
      <c r="C201" s="42" t="s">
        <v>330</v>
      </c>
      <c r="D201" s="60" t="s">
        <v>469</v>
      </c>
      <c r="E201" s="2">
        <v>24</v>
      </c>
      <c r="F201" s="2">
        <v>9.4488188976377945</v>
      </c>
      <c r="G201" s="2">
        <v>38</v>
      </c>
      <c r="H201" s="2">
        <v>4</v>
      </c>
      <c r="I201" s="3">
        <v>29.95</v>
      </c>
      <c r="J201" s="3">
        <f t="shared" si="11"/>
        <v>14.975</v>
      </c>
      <c r="K201" s="29"/>
    </row>
    <row r="202" spans="1:11">
      <c r="A202" s="41" t="s">
        <v>334</v>
      </c>
      <c r="B202" s="2" t="s">
        <v>335</v>
      </c>
      <c r="C202" s="42" t="s">
        <v>336</v>
      </c>
      <c r="D202" s="60" t="s">
        <v>469</v>
      </c>
      <c r="E202" s="2">
        <v>24</v>
      </c>
      <c r="F202" s="2">
        <v>9.4488188976377945</v>
      </c>
      <c r="G202" s="2">
        <v>38</v>
      </c>
      <c r="H202" s="2">
        <v>4</v>
      </c>
      <c r="I202" s="3">
        <v>29.95</v>
      </c>
      <c r="J202" s="3">
        <f t="shared" si="11"/>
        <v>14.975</v>
      </c>
      <c r="K202" s="29"/>
    </row>
    <row r="203" spans="1:11">
      <c r="A203" s="41" t="s">
        <v>331</v>
      </c>
      <c r="B203" s="2" t="s">
        <v>332</v>
      </c>
      <c r="C203" s="42" t="s">
        <v>333</v>
      </c>
      <c r="D203" s="60" t="s">
        <v>469</v>
      </c>
      <c r="E203" s="2">
        <v>24</v>
      </c>
      <c r="F203" s="2">
        <v>9.4488188976377945</v>
      </c>
      <c r="G203" s="2">
        <v>39</v>
      </c>
      <c r="H203" s="2">
        <v>4</v>
      </c>
      <c r="I203" s="3">
        <v>29.95</v>
      </c>
      <c r="J203" s="3">
        <f t="shared" si="11"/>
        <v>14.975</v>
      </c>
      <c r="K203" s="29"/>
    </row>
    <row r="204" spans="1:11" ht="15.75" thickBot="1">
      <c r="A204" s="53" t="s">
        <v>337</v>
      </c>
      <c r="B204" s="5" t="s">
        <v>338</v>
      </c>
      <c r="C204" s="48" t="s">
        <v>339</v>
      </c>
      <c r="D204" s="48" t="s">
        <v>469</v>
      </c>
      <c r="E204" s="62">
        <v>24</v>
      </c>
      <c r="F204" s="5">
        <v>9.4488188976377945</v>
      </c>
      <c r="G204" s="5">
        <v>39</v>
      </c>
      <c r="H204" s="5">
        <v>4</v>
      </c>
      <c r="I204" s="7">
        <v>29.95</v>
      </c>
      <c r="J204" s="7">
        <f t="shared" si="11"/>
        <v>14.975</v>
      </c>
      <c r="K204" s="54"/>
    </row>
  </sheetData>
  <sortState xmlns:xlrd2="http://schemas.microsoft.com/office/spreadsheetml/2017/richdata2" ref="A186:L205">
    <sortCondition ref="G186:G205"/>
    <sortCondition ref="A186:A205"/>
  </sortState>
  <mergeCells count="11">
    <mergeCell ref="A2:K2"/>
    <mergeCell ref="A120:K120"/>
    <mergeCell ref="A150:K150"/>
    <mergeCell ref="A161:K161"/>
    <mergeCell ref="A170:K170"/>
    <mergeCell ref="A184:K184"/>
    <mergeCell ref="A178:K178"/>
    <mergeCell ref="A5:K5"/>
    <mergeCell ref="A89:K89"/>
    <mergeCell ref="A95:K95"/>
    <mergeCell ref="A115:K115"/>
  </mergeCells>
  <conditionalFormatting sqref="A122:A123">
    <cfRule type="duplicateValues" dxfId="2" priority="2"/>
  </conditionalFormatting>
  <conditionalFormatting sqref="A151:A152">
    <cfRule type="duplicateValues" dxfId="1" priority="5"/>
  </conditionalFormatting>
  <conditionalFormatting sqref="A121 A6:A18">
    <cfRule type="duplicateValues" dxfId="0" priority="7"/>
  </conditionalFormatting>
  <pageMargins left="0.25" right="0.25" top="0.5" bottom="0.5" header="0.05" footer="0.05"/>
  <pageSetup scale="79" fitToHeight="0" orientation="portrait" r:id="rId1"/>
  <headerFooter differentFirst="1"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MASTER</vt:lpstr>
      <vt:lpstr>MASTER!Print_Area</vt:lpstr>
      <vt:lpstr>MASTER!Print_Titles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Reilly Lenihan</dc:creator>
  <cp:lastModifiedBy>Sandra Soares</cp:lastModifiedBy>
  <cp:lastPrinted>2019-05-31T20:31:58Z</cp:lastPrinted>
  <dcterms:created xsi:type="dcterms:W3CDTF">2016-02-19T18:09:04Z</dcterms:created>
  <dcterms:modified xsi:type="dcterms:W3CDTF">2019-05-31T20:32:27Z</dcterms:modified>
</cp:coreProperties>
</file>