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xr:revisionPtr revIDLastSave="0" documentId="8_{8E28E403-C6E3-4C1A-8705-544C4B9403C7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MASTER" sheetId="5" r:id="rId1"/>
    <sheet name="Page" sheetId="6" r:id="rId2"/>
  </sheets>
  <definedNames>
    <definedName name="_xlnm._FilterDatabase" localSheetId="0" hidden="1">MASTER!$D$1:$D$635</definedName>
    <definedName name="_xlnm._FilterDatabase" localSheetId="1" hidden="1">Page!$A$2:$S$573</definedName>
    <definedName name="_xlnm.Print_Area" localSheetId="0">MASTER!$A:$L</definedName>
    <definedName name="_xlnm.Print_Area" localSheetId="1">Page!$A:$H</definedName>
    <definedName name="_xlnm.Print_Titles" localSheetId="0">MASTER!$3:$3</definedName>
    <definedName name="_xlnm.Print_Titles" localSheetId="1">Page!$2:$2</definedName>
  </definedNames>
  <calcPr calcId="191029"/>
  <customWorkbookViews>
    <customWorkbookView name="Reilly Lenihan - Personal View" guid="{E1A546D2-04AD-48E8-8EEA-ECFD07734E19}" mergeInterval="0" personalView="1" maximized="1" xWindow="-8" yWindow="-8" windowWidth="1936" windowHeight="1056" activeSheetId="1"/>
    <customWorkbookView name="Carolyn Smith - Personal View" guid="{AAB991F5-0953-47F6-95A8-A91A9BC879AF}" mergeInterval="0" personalView="1" maximized="1" windowWidth="1916" windowHeight="855" activeSheetId="1"/>
    <customWorkbookView name="Nancy Harris - Personal View" guid="{FFC35F36-4399-481C-B4EF-CFFEC713A064}" mergeInterval="0" personalView="1" maximized="1" windowWidth="1920" windowHeight="83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47" i="5" l="1"/>
  <c r="B446" i="5"/>
  <c r="B445" i="5"/>
  <c r="B127" i="5" l="1"/>
  <c r="B126" i="5"/>
  <c r="B125" i="5"/>
  <c r="M568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9" i="6"/>
  <c r="M570" i="6"/>
  <c r="M571" i="6"/>
  <c r="M572" i="6"/>
  <c r="M573" i="6"/>
  <c r="M3" i="6"/>
  <c r="G126" i="6" l="1"/>
  <c r="B126" i="6"/>
  <c r="G125" i="6"/>
  <c r="B125" i="6"/>
  <c r="G124" i="6"/>
  <c r="B124" i="6"/>
  <c r="G123" i="6"/>
  <c r="B123" i="6"/>
  <c r="G122" i="6"/>
  <c r="B122" i="6"/>
  <c r="G128" i="6"/>
  <c r="B128" i="6"/>
  <c r="G121" i="6"/>
  <c r="B121" i="6"/>
  <c r="G120" i="6"/>
  <c r="B120" i="6"/>
  <c r="F519" i="6"/>
  <c r="F518" i="6"/>
  <c r="F517" i="6"/>
  <c r="F516" i="6"/>
  <c r="F515" i="6"/>
  <c r="F514" i="6"/>
  <c r="F513" i="6"/>
  <c r="F512" i="6"/>
  <c r="G535" i="6"/>
  <c r="B535" i="6"/>
  <c r="F548" i="6"/>
  <c r="G534" i="6"/>
  <c r="B534" i="6"/>
  <c r="F547" i="6"/>
  <c r="F546" i="6"/>
  <c r="F545" i="6"/>
  <c r="F544" i="6"/>
  <c r="F533" i="6"/>
  <c r="F532" i="6"/>
  <c r="F523" i="6"/>
  <c r="F522" i="6"/>
  <c r="F521" i="6"/>
  <c r="F520" i="6"/>
  <c r="F543" i="6"/>
  <c r="F542" i="6"/>
  <c r="F541" i="6"/>
  <c r="F540" i="6"/>
  <c r="F539" i="6"/>
  <c r="F538" i="6"/>
  <c r="F537" i="6"/>
  <c r="F536" i="6"/>
  <c r="F531" i="6"/>
  <c r="F530" i="6"/>
  <c r="F529" i="6"/>
  <c r="F528" i="6"/>
  <c r="F527" i="6"/>
  <c r="F526" i="6"/>
  <c r="F525" i="6"/>
  <c r="F524" i="6"/>
  <c r="G506" i="6"/>
  <c r="G488" i="6"/>
  <c r="B488" i="6"/>
  <c r="G477" i="6"/>
  <c r="B477" i="6"/>
  <c r="G487" i="6"/>
  <c r="B487" i="6"/>
  <c r="G486" i="6"/>
  <c r="B486" i="6"/>
  <c r="G485" i="6"/>
  <c r="B485" i="6"/>
  <c r="G500" i="6"/>
  <c r="B500" i="6"/>
  <c r="G499" i="6"/>
  <c r="B499" i="6"/>
  <c r="G498" i="6"/>
  <c r="B498" i="6"/>
  <c r="G497" i="6"/>
  <c r="B497" i="6"/>
  <c r="G484" i="6"/>
  <c r="B484" i="6"/>
  <c r="G483" i="6"/>
  <c r="B483" i="6"/>
  <c r="G482" i="6"/>
  <c r="B482" i="6"/>
  <c r="G481" i="6"/>
  <c r="B481" i="6"/>
  <c r="F442" i="6"/>
  <c r="F448" i="6"/>
  <c r="F447" i="6"/>
  <c r="F446" i="6"/>
  <c r="F445" i="6"/>
  <c r="F444" i="6"/>
  <c r="F443" i="6"/>
  <c r="F454" i="6"/>
  <c r="F441" i="6"/>
  <c r="F440" i="6"/>
  <c r="F439" i="6"/>
  <c r="F438" i="6"/>
  <c r="F437" i="6"/>
  <c r="F433" i="6"/>
  <c r="F432" i="6"/>
  <c r="F436" i="6"/>
  <c r="F431" i="6"/>
  <c r="F430" i="6"/>
  <c r="F429" i="6"/>
  <c r="F415" i="6"/>
  <c r="F428" i="6"/>
  <c r="F427" i="6"/>
  <c r="F426" i="6"/>
  <c r="F425" i="6"/>
  <c r="F411" i="6"/>
  <c r="F373" i="6"/>
  <c r="G382" i="6"/>
  <c r="B382" i="6"/>
  <c r="F359" i="6"/>
  <c r="F410" i="6"/>
  <c r="F372" i="6"/>
  <c r="F399" i="6"/>
  <c r="F435" i="6"/>
  <c r="F434" i="6"/>
  <c r="G381" i="6"/>
  <c r="B381" i="6"/>
  <c r="F398" i="6"/>
  <c r="F409" i="6"/>
  <c r="G358" i="6"/>
  <c r="B358" i="6"/>
  <c r="G378" i="6"/>
  <c r="B378" i="6"/>
  <c r="F424" i="6"/>
  <c r="F423" i="6"/>
  <c r="G377" i="6"/>
  <c r="B377" i="6"/>
  <c r="F376" i="6"/>
  <c r="F371" i="6"/>
  <c r="F397" i="6"/>
  <c r="F370" i="6"/>
  <c r="F408" i="6"/>
  <c r="F407" i="6"/>
  <c r="F369" i="6"/>
  <c r="F368" i="6"/>
  <c r="F367" i="6"/>
  <c r="F334" i="6"/>
  <c r="F406" i="6"/>
  <c r="F405" i="6"/>
  <c r="F375" i="6"/>
  <c r="F366" i="6"/>
  <c r="F365" i="6"/>
  <c r="F404" i="6"/>
  <c r="F364" i="6"/>
  <c r="F363" i="6"/>
  <c r="B363" i="6"/>
  <c r="G347" i="6"/>
  <c r="B347" i="6"/>
  <c r="F396" i="6"/>
  <c r="G374" i="6"/>
  <c r="B374" i="6"/>
  <c r="G395" i="6"/>
  <c r="B395" i="6"/>
  <c r="F403" i="6"/>
  <c r="G422" i="6"/>
  <c r="B422" i="6"/>
  <c r="F402" i="6"/>
  <c r="G394" i="6"/>
  <c r="B394" i="6"/>
  <c r="G393" i="6"/>
  <c r="B393" i="6"/>
  <c r="F401" i="6"/>
  <c r="G392" i="6"/>
  <c r="B392" i="6"/>
  <c r="G391" i="6"/>
  <c r="B391" i="6"/>
  <c r="G357" i="6"/>
  <c r="B357" i="6"/>
  <c r="G356" i="6"/>
  <c r="B356" i="6"/>
  <c r="F346" i="6"/>
  <c r="F335" i="6"/>
  <c r="F355" i="6"/>
  <c r="F354" i="6"/>
  <c r="F345" i="6"/>
  <c r="F344" i="6"/>
  <c r="G343" i="6"/>
  <c r="B343" i="6"/>
  <c r="G342" i="6"/>
  <c r="B342" i="6"/>
  <c r="G341" i="6"/>
  <c r="B341" i="6"/>
  <c r="F353" i="6"/>
  <c r="G340" i="6"/>
  <c r="B340" i="6"/>
  <c r="F352" i="6"/>
  <c r="G351" i="6"/>
  <c r="B351" i="6"/>
  <c r="F339" i="6"/>
  <c r="F400" i="6"/>
  <c r="F265" i="6"/>
  <c r="F313" i="6"/>
  <c r="F323" i="6"/>
  <c r="F312" i="6"/>
  <c r="F322" i="6"/>
  <c r="F291" i="6"/>
  <c r="F333" i="6"/>
  <c r="F332" i="6"/>
  <c r="F311" i="6"/>
  <c r="F331" i="6"/>
  <c r="F330" i="6"/>
  <c r="F329" i="6"/>
  <c r="G302" i="6"/>
  <c r="B302" i="6"/>
  <c r="F301" i="6"/>
  <c r="F300" i="6"/>
  <c r="F299" i="6"/>
  <c r="F298" i="6"/>
  <c r="F338" i="6"/>
  <c r="F295" i="6"/>
  <c r="F294" i="6"/>
  <c r="F290" i="6"/>
  <c r="G289" i="6"/>
  <c r="B289" i="6"/>
  <c r="G288" i="6"/>
  <c r="B288" i="6"/>
  <c r="G287" i="6"/>
  <c r="B287" i="6"/>
  <c r="G310" i="6"/>
  <c r="B310" i="6"/>
  <c r="F308" i="6"/>
  <c r="F307" i="6"/>
  <c r="F306" i="6"/>
  <c r="F305" i="6"/>
  <c r="F304" i="6"/>
  <c r="F284" i="6"/>
  <c r="G293" i="6"/>
  <c r="B293" i="6"/>
  <c r="G283" i="6"/>
  <c r="B283" i="6"/>
  <c r="F282" i="6"/>
  <c r="F281" i="6"/>
  <c r="G280" i="6"/>
  <c r="B280" i="6"/>
  <c r="F328" i="6"/>
  <c r="F320" i="6"/>
  <c r="F326" i="6"/>
  <c r="F325" i="6"/>
  <c r="F324" i="6"/>
  <c r="F319" i="6"/>
  <c r="F318" i="6"/>
  <c r="F317" i="6"/>
  <c r="F316" i="6"/>
  <c r="F315" i="6"/>
  <c r="F273" i="6"/>
  <c r="F272" i="6"/>
  <c r="F271" i="6"/>
  <c r="F270" i="6"/>
  <c r="F269" i="6"/>
  <c r="F268" i="6"/>
  <c r="F267" i="6"/>
  <c r="F266" i="6"/>
  <c r="G264" i="6"/>
  <c r="B264" i="6"/>
  <c r="G263" i="6"/>
  <c r="B263" i="6"/>
  <c r="G262" i="6"/>
  <c r="B262" i="6"/>
  <c r="F243" i="6"/>
  <c r="F255" i="6"/>
  <c r="F223" i="6"/>
  <c r="F231" i="6"/>
  <c r="F254" i="6"/>
  <c r="F230" i="6"/>
  <c r="F229" i="6"/>
  <c r="F222" i="6"/>
  <c r="F228" i="6"/>
  <c r="F221" i="6"/>
  <c r="F261" i="6"/>
  <c r="F260" i="6"/>
  <c r="F259" i="6"/>
  <c r="F253" i="6"/>
  <c r="F252" i="6"/>
  <c r="F251" i="6"/>
  <c r="F250" i="6"/>
  <c r="G258" i="6"/>
  <c r="B258" i="6"/>
  <c r="F257" i="6"/>
  <c r="F249" i="6"/>
  <c r="F248" i="6"/>
  <c r="F242" i="6"/>
  <c r="F453" i="6"/>
  <c r="F247" i="6"/>
  <c r="F246" i="6"/>
  <c r="F241" i="6"/>
  <c r="F240" i="6"/>
  <c r="F239" i="6"/>
  <c r="F238" i="6"/>
  <c r="F237" i="6"/>
  <c r="F227" i="6"/>
  <c r="F236" i="6"/>
  <c r="F226" i="6"/>
  <c r="F225" i="6"/>
  <c r="F224" i="6"/>
  <c r="F245" i="6"/>
  <c r="F244" i="6"/>
  <c r="F235" i="6"/>
  <c r="F234" i="6"/>
  <c r="F233" i="6"/>
  <c r="F232" i="6"/>
  <c r="F209" i="6"/>
  <c r="F208" i="6"/>
  <c r="F207" i="6"/>
  <c r="F205" i="6"/>
  <c r="F204" i="6"/>
  <c r="F203" i="6"/>
  <c r="G350" i="6"/>
  <c r="B350" i="6"/>
  <c r="G349" i="6"/>
  <c r="B349" i="6"/>
  <c r="G414" i="6"/>
  <c r="B414" i="6"/>
  <c r="G390" i="6"/>
  <c r="B390" i="6"/>
  <c r="G413" i="6"/>
  <c r="B413" i="6"/>
  <c r="G384" i="6"/>
  <c r="B384" i="6"/>
  <c r="G383" i="6"/>
  <c r="B383" i="6"/>
  <c r="G412" i="6"/>
  <c r="B412" i="6"/>
  <c r="G190" i="6"/>
  <c r="B190" i="6"/>
  <c r="G189" i="6"/>
  <c r="B189" i="6"/>
  <c r="G188" i="6"/>
  <c r="B188" i="6"/>
  <c r="G187" i="6"/>
  <c r="B187" i="6"/>
  <c r="G183" i="6"/>
  <c r="B183" i="6"/>
  <c r="G182" i="6"/>
  <c r="B182" i="6"/>
  <c r="G181" i="6"/>
  <c r="B181" i="6"/>
  <c r="G180" i="6"/>
  <c r="B180" i="6"/>
  <c r="G179" i="6"/>
  <c r="B179" i="6"/>
  <c r="G178" i="6"/>
  <c r="B178" i="6"/>
  <c r="G165" i="6"/>
  <c r="B165" i="6"/>
  <c r="G164" i="6"/>
  <c r="B164" i="6"/>
  <c r="G163" i="6"/>
  <c r="B163" i="6"/>
  <c r="G186" i="6"/>
  <c r="B186" i="6"/>
  <c r="G162" i="6"/>
  <c r="B162" i="6"/>
  <c r="G161" i="6"/>
  <c r="B161" i="6"/>
  <c r="G160" i="6"/>
  <c r="B160" i="6"/>
  <c r="G185" i="6"/>
  <c r="B185" i="6"/>
  <c r="G197" i="6"/>
  <c r="B197" i="6"/>
  <c r="G196" i="6"/>
  <c r="B196" i="6"/>
  <c r="G184" i="6"/>
  <c r="B184" i="6"/>
  <c r="G142" i="6"/>
  <c r="B142" i="6"/>
  <c r="G159" i="6"/>
  <c r="B159" i="6"/>
  <c r="G158" i="6"/>
  <c r="B158" i="6"/>
  <c r="G157" i="6"/>
  <c r="B157" i="6"/>
  <c r="F96" i="6"/>
  <c r="F95" i="6"/>
  <c r="F94" i="6"/>
  <c r="F90" i="6"/>
  <c r="F421" i="6"/>
  <c r="F86" i="6"/>
  <c r="F85" i="6"/>
  <c r="F89" i="6"/>
  <c r="F88" i="6"/>
  <c r="F87" i="6"/>
  <c r="G82" i="6"/>
  <c r="B82" i="6"/>
  <c r="F92" i="6"/>
  <c r="F91" i="6"/>
  <c r="F81" i="6"/>
  <c r="F256" i="6"/>
  <c r="F389" i="6"/>
  <c r="F348" i="6"/>
  <c r="F420" i="6"/>
  <c r="F337" i="6"/>
  <c r="F419" i="6"/>
  <c r="F362" i="6"/>
  <c r="F336" i="6"/>
  <c r="F314" i="6"/>
  <c r="F69" i="6"/>
  <c r="F68" i="6"/>
  <c r="F67" i="6"/>
  <c r="G75" i="6"/>
  <c r="B75" i="6"/>
  <c r="G66" i="6"/>
  <c r="B66" i="6"/>
  <c r="F65" i="6"/>
  <c r="F64" i="6"/>
  <c r="F63" i="6"/>
  <c r="G45" i="6"/>
  <c r="B45" i="6"/>
  <c r="G44" i="6"/>
  <c r="B44" i="6"/>
  <c r="G43" i="6"/>
  <c r="B43" i="6"/>
  <c r="F62" i="6"/>
  <c r="F61" i="6"/>
  <c r="F70" i="6"/>
  <c r="F60" i="6"/>
  <c r="F59" i="6"/>
  <c r="F58" i="6"/>
  <c r="G41" i="6"/>
  <c r="B41" i="6"/>
  <c r="G40" i="6"/>
  <c r="B40" i="6"/>
  <c r="G39" i="6"/>
  <c r="B39" i="6"/>
  <c r="G35" i="6"/>
  <c r="B35" i="6"/>
  <c r="G34" i="6"/>
  <c r="B34" i="6"/>
  <c r="G33" i="6"/>
  <c r="B33" i="6"/>
  <c r="F57" i="6"/>
  <c r="F47" i="6"/>
  <c r="F56" i="6"/>
  <c r="F55" i="6"/>
  <c r="F54" i="6"/>
  <c r="F53" i="6"/>
  <c r="F52" i="6"/>
  <c r="F51" i="6"/>
  <c r="G565" i="6"/>
  <c r="B565" i="6"/>
  <c r="G564" i="6"/>
  <c r="B564" i="6"/>
  <c r="G563" i="6"/>
  <c r="B563" i="6"/>
  <c r="G15" i="6"/>
  <c r="G16" i="6"/>
  <c r="F562" i="6"/>
  <c r="G457" i="6"/>
  <c r="B457" i="6"/>
  <c r="G456" i="6"/>
  <c r="B456" i="6"/>
  <c r="G455" i="6"/>
  <c r="B455" i="6"/>
  <c r="G19" i="6"/>
  <c r="B19" i="6"/>
  <c r="G18" i="6"/>
  <c r="B18" i="6"/>
  <c r="G466" i="6"/>
  <c r="B466" i="6"/>
  <c r="G465" i="6"/>
  <c r="B465" i="6"/>
  <c r="G464" i="6"/>
  <c r="B464" i="6"/>
  <c r="F561" i="6"/>
  <c r="G463" i="6"/>
  <c r="B463" i="6"/>
  <c r="G462" i="6"/>
  <c r="B462" i="6"/>
  <c r="G461" i="6"/>
  <c r="B461" i="6"/>
  <c r="G460" i="6"/>
  <c r="B460" i="6"/>
  <c r="G459" i="6"/>
  <c r="B459" i="6"/>
  <c r="G458" i="6"/>
  <c r="B458" i="6"/>
  <c r="G21" i="6"/>
  <c r="B21" i="6"/>
  <c r="B23" i="6"/>
  <c r="G558" i="6"/>
  <c r="B558" i="6"/>
  <c r="G557" i="6"/>
  <c r="B557" i="6"/>
  <c r="G556" i="6"/>
  <c r="B556" i="6"/>
  <c r="G555" i="6"/>
  <c r="G553" i="6"/>
  <c r="B553" i="6"/>
  <c r="B28" i="6"/>
  <c r="F549" i="6"/>
  <c r="G15" i="5" l="1"/>
  <c r="G54" i="5"/>
  <c r="B15" i="5"/>
  <c r="B54" i="5"/>
  <c r="G578" i="5" l="1"/>
  <c r="G79" i="5"/>
  <c r="B79" i="5"/>
  <c r="G83" i="5"/>
  <c r="G84" i="5"/>
  <c r="F635" i="5"/>
  <c r="F634" i="5"/>
  <c r="F633" i="5"/>
  <c r="F632" i="5"/>
  <c r="F623" i="5"/>
  <c r="F622" i="5"/>
  <c r="F621" i="5"/>
  <c r="F620" i="5"/>
  <c r="F616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G617" i="5"/>
  <c r="B617" i="5"/>
  <c r="F596" i="5"/>
  <c r="F595" i="5"/>
  <c r="F594" i="5"/>
  <c r="F593" i="5"/>
  <c r="G615" i="5"/>
  <c r="B615" i="5"/>
  <c r="F592" i="5"/>
  <c r="F591" i="5"/>
  <c r="F590" i="5"/>
  <c r="F589" i="5"/>
  <c r="G567" i="5"/>
  <c r="B567" i="5"/>
  <c r="G566" i="5"/>
  <c r="B566" i="5"/>
  <c r="G565" i="5"/>
  <c r="B565" i="5"/>
  <c r="G564" i="5"/>
  <c r="B564" i="5"/>
  <c r="G563" i="5"/>
  <c r="B563" i="5"/>
  <c r="G562" i="5"/>
  <c r="B562" i="5"/>
  <c r="G561" i="5"/>
  <c r="B561" i="5"/>
  <c r="G560" i="5"/>
  <c r="B560" i="5"/>
  <c r="G559" i="5"/>
  <c r="B559" i="5"/>
  <c r="G558" i="5"/>
  <c r="B558" i="5"/>
  <c r="F551" i="5"/>
  <c r="F545" i="5"/>
  <c r="F544" i="5"/>
  <c r="F543" i="5"/>
  <c r="F542" i="5"/>
  <c r="F541" i="5"/>
  <c r="F540" i="5"/>
  <c r="F539" i="5"/>
  <c r="F537" i="5"/>
  <c r="F536" i="5"/>
  <c r="F535" i="5"/>
  <c r="F534" i="5"/>
  <c r="F533" i="5"/>
  <c r="F531" i="5"/>
  <c r="F530" i="5"/>
  <c r="F529" i="5"/>
  <c r="F528" i="5"/>
  <c r="F526" i="5"/>
  <c r="F525" i="5"/>
  <c r="F521" i="5"/>
  <c r="F520" i="5"/>
  <c r="F519" i="5"/>
  <c r="F518" i="5"/>
  <c r="F517" i="5"/>
  <c r="F515" i="5"/>
  <c r="F514" i="5"/>
  <c r="G513" i="5"/>
  <c r="B513" i="5"/>
  <c r="F512" i="5"/>
  <c r="F511" i="5"/>
  <c r="F510" i="5"/>
  <c r="F509" i="5"/>
  <c r="F508" i="5"/>
  <c r="F507" i="5"/>
  <c r="F505" i="5"/>
  <c r="F504" i="5"/>
  <c r="F499" i="5"/>
  <c r="F498" i="5"/>
  <c r="F496" i="5"/>
  <c r="F495" i="5"/>
  <c r="F494" i="5"/>
  <c r="F493" i="5"/>
  <c r="F492" i="5"/>
  <c r="F491" i="5"/>
  <c r="F490" i="5"/>
  <c r="F489" i="5"/>
  <c r="F488" i="5"/>
  <c r="F485" i="5"/>
  <c r="F484" i="5"/>
  <c r="F483" i="5"/>
  <c r="F482" i="5"/>
  <c r="F481" i="5"/>
  <c r="F480" i="5"/>
  <c r="F479" i="5"/>
  <c r="F478" i="5"/>
  <c r="F477" i="5"/>
  <c r="B477" i="5"/>
  <c r="F474" i="5"/>
  <c r="F471" i="5"/>
  <c r="F467" i="5"/>
  <c r="G463" i="5"/>
  <c r="B463" i="5"/>
  <c r="G506" i="5"/>
  <c r="B506" i="5"/>
  <c r="G501" i="5"/>
  <c r="B501" i="5"/>
  <c r="G500" i="5"/>
  <c r="B500" i="5"/>
  <c r="G497" i="5"/>
  <c r="B497" i="5"/>
  <c r="G475" i="5"/>
  <c r="B475" i="5"/>
  <c r="G473" i="5"/>
  <c r="B473" i="5"/>
  <c r="G472" i="5"/>
  <c r="B472" i="5"/>
  <c r="G470" i="5"/>
  <c r="B470" i="5"/>
  <c r="G466" i="5"/>
  <c r="B466" i="5"/>
  <c r="G465" i="5"/>
  <c r="B465" i="5"/>
  <c r="G461" i="5"/>
  <c r="B461" i="5"/>
  <c r="F453" i="5"/>
  <c r="F452" i="5"/>
  <c r="F451" i="5"/>
  <c r="F450" i="5"/>
  <c r="F449" i="5"/>
  <c r="F448" i="5"/>
  <c r="F444" i="5"/>
  <c r="F442" i="5"/>
  <c r="F440" i="5"/>
  <c r="G455" i="5"/>
  <c r="B455" i="5"/>
  <c r="G454" i="5"/>
  <c r="B454" i="5"/>
  <c r="G447" i="5"/>
  <c r="G446" i="5"/>
  <c r="G445" i="5"/>
  <c r="G443" i="5"/>
  <c r="B443" i="5"/>
  <c r="G441" i="5"/>
  <c r="B441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G424" i="5"/>
  <c r="B424" i="5"/>
  <c r="F423" i="5"/>
  <c r="F422" i="5"/>
  <c r="F421" i="5"/>
  <c r="F420" i="5"/>
  <c r="F417" i="5"/>
  <c r="F416" i="5"/>
  <c r="F415" i="5"/>
  <c r="F414" i="5"/>
  <c r="G407" i="5"/>
  <c r="B407" i="5"/>
  <c r="F404" i="5"/>
  <c r="F403" i="5"/>
  <c r="F402" i="5"/>
  <c r="F401" i="5"/>
  <c r="F400" i="5"/>
  <c r="F397" i="5"/>
  <c r="G396" i="5"/>
  <c r="B396" i="5"/>
  <c r="F394" i="5"/>
  <c r="F393" i="5"/>
  <c r="G392" i="5"/>
  <c r="B392" i="5"/>
  <c r="F390" i="5"/>
  <c r="F389" i="5"/>
  <c r="F385" i="5"/>
  <c r="F384" i="5"/>
  <c r="F383" i="5"/>
  <c r="F382" i="5"/>
  <c r="F381" i="5"/>
  <c r="F380" i="5"/>
  <c r="F379" i="5"/>
  <c r="F378" i="5"/>
  <c r="G413" i="5"/>
  <c r="B413" i="5"/>
  <c r="G412" i="5"/>
  <c r="B412" i="5"/>
  <c r="G411" i="5"/>
  <c r="B411" i="5"/>
  <c r="G395" i="5"/>
  <c r="B395" i="5"/>
  <c r="F464" i="5"/>
  <c r="F373" i="5"/>
  <c r="F372" i="5"/>
  <c r="F371" i="5"/>
  <c r="F370" i="5"/>
  <c r="F369" i="5"/>
  <c r="F368" i="5"/>
  <c r="F367" i="5"/>
  <c r="F364" i="5"/>
  <c r="F353" i="5"/>
  <c r="F352" i="5"/>
  <c r="F351" i="5"/>
  <c r="F350" i="5"/>
  <c r="F349" i="5"/>
  <c r="F348" i="5"/>
  <c r="F347" i="5"/>
  <c r="F346" i="5"/>
  <c r="F345" i="5"/>
  <c r="F344" i="5"/>
  <c r="F343" i="5"/>
  <c r="F340" i="5"/>
  <c r="F339" i="5"/>
  <c r="F338" i="5"/>
  <c r="F337" i="5"/>
  <c r="F336" i="5"/>
  <c r="F335" i="5"/>
  <c r="F333" i="5"/>
  <c r="F332" i="5"/>
  <c r="F331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08" i="5"/>
  <c r="F307" i="5"/>
  <c r="G356" i="5"/>
  <c r="B356" i="5"/>
  <c r="G355" i="5"/>
  <c r="B355" i="5"/>
  <c r="G354" i="5"/>
  <c r="B354" i="5"/>
  <c r="G334" i="5"/>
  <c r="B334" i="5"/>
  <c r="F304" i="5"/>
  <c r="F303" i="5"/>
  <c r="F302" i="5"/>
  <c r="F301" i="5"/>
  <c r="F300" i="5"/>
  <c r="F299" i="5"/>
  <c r="G295" i="5"/>
  <c r="B295" i="5"/>
  <c r="G294" i="5"/>
  <c r="B294" i="5"/>
  <c r="G293" i="5"/>
  <c r="B293" i="5"/>
  <c r="G292" i="5"/>
  <c r="B292" i="5"/>
  <c r="G291" i="5"/>
  <c r="B291" i="5"/>
  <c r="G290" i="5"/>
  <c r="B290" i="5"/>
  <c r="G289" i="5"/>
  <c r="B289" i="5"/>
  <c r="G288" i="5"/>
  <c r="B288" i="5"/>
  <c r="G275" i="5"/>
  <c r="B275" i="5"/>
  <c r="G274" i="5"/>
  <c r="B274" i="5"/>
  <c r="G273" i="5"/>
  <c r="B273" i="5"/>
  <c r="G272" i="5"/>
  <c r="B272" i="5"/>
  <c r="G261" i="5"/>
  <c r="B261" i="5"/>
  <c r="G260" i="5"/>
  <c r="B260" i="5"/>
  <c r="G259" i="5"/>
  <c r="B259" i="5"/>
  <c r="G258" i="5"/>
  <c r="B258" i="5"/>
  <c r="G257" i="5"/>
  <c r="B257" i="5"/>
  <c r="G256" i="5"/>
  <c r="B256" i="5"/>
  <c r="G252" i="5"/>
  <c r="B252" i="5"/>
  <c r="G251" i="5"/>
  <c r="B251" i="5"/>
  <c r="G250" i="5"/>
  <c r="B250" i="5"/>
  <c r="G240" i="5"/>
  <c r="B240" i="5"/>
  <c r="G234" i="5"/>
  <c r="B234" i="5"/>
  <c r="G233" i="5"/>
  <c r="B233" i="5"/>
  <c r="G232" i="5"/>
  <c r="B232" i="5"/>
  <c r="G228" i="5"/>
  <c r="B228" i="5"/>
  <c r="G220" i="5"/>
  <c r="B220" i="5"/>
  <c r="G219" i="5"/>
  <c r="B219" i="5"/>
  <c r="G216" i="5"/>
  <c r="B216" i="5"/>
  <c r="G570" i="5"/>
  <c r="B570" i="5"/>
  <c r="G569" i="5"/>
  <c r="B569" i="5"/>
  <c r="G568" i="5"/>
  <c r="B568" i="5"/>
  <c r="G210" i="5"/>
  <c r="B210" i="5"/>
  <c r="G205" i="5"/>
  <c r="B205" i="5"/>
  <c r="G204" i="5"/>
  <c r="B204" i="5"/>
  <c r="G203" i="5"/>
  <c r="B203" i="5"/>
  <c r="F184" i="5"/>
  <c r="F183" i="5"/>
  <c r="F182" i="5"/>
  <c r="F179" i="5"/>
  <c r="F178" i="5"/>
  <c r="F177" i="5"/>
  <c r="F176" i="5"/>
  <c r="F175" i="5"/>
  <c r="F174" i="5"/>
  <c r="F173" i="5"/>
  <c r="F169" i="5"/>
  <c r="F168" i="5"/>
  <c r="F167" i="5"/>
  <c r="F166" i="5"/>
  <c r="F165" i="5"/>
  <c r="F164" i="5"/>
  <c r="F163" i="5"/>
  <c r="F162" i="5"/>
  <c r="F161" i="5"/>
  <c r="F160" i="5"/>
  <c r="F159" i="5"/>
  <c r="F157" i="5"/>
  <c r="G170" i="5"/>
  <c r="B170" i="5"/>
  <c r="F147" i="5"/>
  <c r="F146" i="5"/>
  <c r="F145" i="5"/>
  <c r="G143" i="5"/>
  <c r="B143" i="5"/>
  <c r="G142" i="5"/>
  <c r="B142" i="5"/>
  <c r="F137" i="5"/>
  <c r="F135" i="5"/>
  <c r="F133" i="5"/>
  <c r="G131" i="5"/>
  <c r="B131" i="5"/>
  <c r="G130" i="5"/>
  <c r="B130" i="5"/>
  <c r="G129" i="5"/>
  <c r="B129" i="5"/>
  <c r="F123" i="5"/>
  <c r="F122" i="5"/>
  <c r="F121" i="5"/>
  <c r="F117" i="5"/>
  <c r="F115" i="5"/>
  <c r="F114" i="5"/>
  <c r="F104" i="5"/>
  <c r="F100" i="5"/>
  <c r="F99" i="5"/>
  <c r="F98" i="5"/>
  <c r="F97" i="5"/>
  <c r="F96" i="5"/>
  <c r="F95" i="5"/>
  <c r="F94" i="5"/>
  <c r="G111" i="5"/>
  <c r="B111" i="5"/>
  <c r="G110" i="5"/>
  <c r="B110" i="5"/>
  <c r="G109" i="5"/>
  <c r="B109" i="5"/>
  <c r="G108" i="5"/>
  <c r="B108" i="5"/>
  <c r="G107" i="5"/>
  <c r="B107" i="5"/>
  <c r="G106" i="5"/>
  <c r="B106" i="5"/>
  <c r="G87" i="5"/>
  <c r="B87" i="5"/>
  <c r="G86" i="5"/>
  <c r="B86" i="5"/>
  <c r="G85" i="5"/>
  <c r="B85" i="5"/>
  <c r="F81" i="5"/>
  <c r="G72" i="5"/>
  <c r="B72" i="5"/>
  <c r="F70" i="5"/>
  <c r="G67" i="5"/>
  <c r="B67" i="5"/>
  <c r="G65" i="5"/>
  <c r="B65" i="5"/>
  <c r="G64" i="5"/>
  <c r="B64" i="5"/>
  <c r="G58" i="5"/>
  <c r="B58" i="5"/>
  <c r="G55" i="5"/>
  <c r="B55" i="5"/>
  <c r="G77" i="5"/>
  <c r="B77" i="5"/>
  <c r="G76" i="5"/>
  <c r="B76" i="5"/>
  <c r="G78" i="5"/>
  <c r="B78" i="5"/>
  <c r="G75" i="5"/>
  <c r="B75" i="5"/>
  <c r="G73" i="5"/>
  <c r="B73" i="5"/>
  <c r="G69" i="5"/>
  <c r="B69" i="5"/>
  <c r="G71" i="5"/>
  <c r="B71" i="5"/>
  <c r="G66" i="5"/>
  <c r="B66" i="5"/>
  <c r="G68" i="5"/>
  <c r="B68" i="5"/>
  <c r="G62" i="5"/>
  <c r="B62" i="5"/>
  <c r="B60" i="5"/>
  <c r="B12" i="5"/>
  <c r="F9" i="5"/>
</calcChain>
</file>

<file path=xl/sharedStrings.xml><?xml version="1.0" encoding="utf-8"?>
<sst xmlns="http://schemas.openxmlformats.org/spreadsheetml/2006/main" count="6282" uniqueCount="1930">
  <si>
    <t xml:space="preserve"> </t>
  </si>
  <si>
    <t>x</t>
  </si>
  <si>
    <t/>
  </si>
  <si>
    <t>000331</t>
  </si>
  <si>
    <t>4001505000331</t>
  </si>
  <si>
    <t>Classic Teddy bear Linda, pale pink</t>
  </si>
  <si>
    <t>000379</t>
  </si>
  <si>
    <t>4001505000379</t>
  </si>
  <si>
    <t>000478</t>
  </si>
  <si>
    <t>4001505000478</t>
  </si>
  <si>
    <t>Frederic Teddy bear, caramel tipped</t>
  </si>
  <si>
    <t>000713</t>
  </si>
  <si>
    <t>4001505000713</t>
  </si>
  <si>
    <t>Classic 1920 Teddy bear, light brown</t>
  </si>
  <si>
    <t>000737</t>
  </si>
  <si>
    <t>4001505000737</t>
  </si>
  <si>
    <t>000867</t>
  </si>
  <si>
    <t>4001505000867</t>
  </si>
  <si>
    <t>Classic Teddy bear, brass</t>
  </si>
  <si>
    <t>Lotte Teddy bear, white</t>
  </si>
  <si>
    <t>011566</t>
  </si>
  <si>
    <t>4001505011566</t>
  </si>
  <si>
    <t>026805</t>
  </si>
  <si>
    <t>4001505026805</t>
  </si>
  <si>
    <t>Camillo Teddy bear, sand</t>
  </si>
  <si>
    <t>027178</t>
  </si>
  <si>
    <t>4001505027178</t>
  </si>
  <si>
    <t>Paddy Teddy bear, light brown</t>
  </si>
  <si>
    <t>027475</t>
  </si>
  <si>
    <t>4001505027475</t>
  </si>
  <si>
    <t>028960</t>
  </si>
  <si>
    <t>4001505028960</t>
  </si>
  <si>
    <t>Fynn Teddy bear, light beige</t>
  </si>
  <si>
    <t>039089</t>
  </si>
  <si>
    <t>4001505039089</t>
  </si>
  <si>
    <t>040009</t>
  </si>
  <si>
    <t>4001505040009</t>
  </si>
  <si>
    <t>040023</t>
  </si>
  <si>
    <t>4001505040023</t>
  </si>
  <si>
    <t>Mini Teddy bear, brown tipped</t>
  </si>
  <si>
    <t>031717</t>
  </si>
  <si>
    <t>4001505031717</t>
  </si>
  <si>
    <t>Foxy Fox Terrier, white/brown/black</t>
  </si>
  <si>
    <t>033360</t>
  </si>
  <si>
    <t>4001505033360</t>
  </si>
  <si>
    <t>Piccy blue tit, yellow/blue/white</t>
  </si>
  <si>
    <t>045042</t>
  </si>
  <si>
    <t>4001505045042</t>
  </si>
  <si>
    <t>Lielou pug, white</t>
  </si>
  <si>
    <t>068058</t>
  </si>
  <si>
    <t>4001505068058</t>
  </si>
  <si>
    <t>Greta giraffe, beige/brown</t>
  </si>
  <si>
    <t>070075</t>
  </si>
  <si>
    <t>4001505070075</t>
  </si>
  <si>
    <t>Kecki chipmunk, striped russet</t>
  </si>
  <si>
    <t>500558</t>
  </si>
  <si>
    <t>4001505500558</t>
  </si>
  <si>
    <t>Studio bear, brown</t>
  </si>
  <si>
    <t>500725</t>
  </si>
  <si>
    <t>4001505500725</t>
  </si>
  <si>
    <t>Studio elephant, grey</t>
  </si>
  <si>
    <t>501470</t>
  </si>
  <si>
    <t>4001505501470</t>
  </si>
  <si>
    <t>502170</t>
  </si>
  <si>
    <t>4001505502170</t>
  </si>
  <si>
    <t>502200</t>
  </si>
  <si>
    <t>4001505502200</t>
  </si>
  <si>
    <t>Studio giraffe, beige/brown</t>
  </si>
  <si>
    <t>502309</t>
  </si>
  <si>
    <t>4001505502309</t>
  </si>
  <si>
    <t>502613</t>
  </si>
  <si>
    <t>4001505502613</t>
  </si>
  <si>
    <t>502651</t>
  </si>
  <si>
    <t>4001505502651</t>
  </si>
  <si>
    <t>505010</t>
  </si>
  <si>
    <t>4001505505010</t>
  </si>
  <si>
    <t>Studio king penguin, white/black</t>
  </si>
  <si>
    <t>PERSONALIZED CLASSIC TEDDY BEARS</t>
  </si>
  <si>
    <t>001758</t>
  </si>
  <si>
    <t>4001505001758</t>
  </si>
  <si>
    <t>Teddy Bear Birth, with pink or blue Bib</t>
  </si>
  <si>
    <t>001765</t>
  </si>
  <si>
    <t>4001505001765</t>
  </si>
  <si>
    <t>001772</t>
  </si>
  <si>
    <t>4001505001772</t>
  </si>
  <si>
    <t>Celebration Teddy Bear</t>
  </si>
  <si>
    <t>012266</t>
  </si>
  <si>
    <t>4001505012266</t>
  </si>
  <si>
    <t>012273</t>
  </si>
  <si>
    <t>4001505012273</t>
  </si>
  <si>
    <t>012402</t>
  </si>
  <si>
    <t>4001505012402</t>
  </si>
  <si>
    <t>Petsy Teddy bear, caramel</t>
  </si>
  <si>
    <t>012440</t>
  </si>
  <si>
    <t>4001505012440</t>
  </si>
  <si>
    <t>012617</t>
  </si>
  <si>
    <t>4001505012617</t>
  </si>
  <si>
    <t>Happy Teddy bear, light brown</t>
  </si>
  <si>
    <t>012662</t>
  </si>
  <si>
    <t>4001505012662</t>
  </si>
  <si>
    <t>Charly dangling Teddy bear, beige</t>
  </si>
  <si>
    <t>012808</t>
  </si>
  <si>
    <t>4001505012808</t>
  </si>
  <si>
    <t>012815</t>
  </si>
  <si>
    <t>4001505012815</t>
  </si>
  <si>
    <t>012822</t>
  </si>
  <si>
    <t>4001505012822</t>
  </si>
  <si>
    <t>012846</t>
  </si>
  <si>
    <t>4001505012846</t>
  </si>
  <si>
    <t>Charly dangling Teddy bear, brown</t>
  </si>
  <si>
    <t>012853</t>
  </si>
  <si>
    <t>4001505012853</t>
  </si>
  <si>
    <t>012891</t>
  </si>
  <si>
    <t>4001505012891</t>
  </si>
  <si>
    <t>012914</t>
  </si>
  <si>
    <t>4001505012914</t>
  </si>
  <si>
    <t>013461</t>
  </si>
  <si>
    <t>4001505013461</t>
  </si>
  <si>
    <t>Bobby dangling Teddy bear, cream</t>
  </si>
  <si>
    <t>013478</t>
  </si>
  <si>
    <t>4001505013478</t>
  </si>
  <si>
    <t>Bobby dangling Teddy bear, brown tipped</t>
  </si>
  <si>
    <t>013515</t>
  </si>
  <si>
    <t>4001505013515</t>
  </si>
  <si>
    <t>013577</t>
  </si>
  <si>
    <t>4001505013577</t>
  </si>
  <si>
    <t>Kim Teddy bear, beige</t>
  </si>
  <si>
    <t>013584</t>
  </si>
  <si>
    <t>4001505013584</t>
  </si>
  <si>
    <t>014444</t>
  </si>
  <si>
    <t>4001505014444</t>
  </si>
  <si>
    <t>Knopf Teddy bear, golden brown</t>
  </si>
  <si>
    <t>019272</t>
  </si>
  <si>
    <t>4001505019272</t>
  </si>
  <si>
    <t>022456</t>
  </si>
  <si>
    <t>4001505022456</t>
  </si>
  <si>
    <t>Elmar Teddy bear, golden brown</t>
  </si>
  <si>
    <t>022463</t>
  </si>
  <si>
    <t>4001505022463</t>
  </si>
  <si>
    <t>022586</t>
  </si>
  <si>
    <t>4001505022586</t>
  </si>
  <si>
    <t>Hannes Teddy bear, beige</t>
  </si>
  <si>
    <t>022944</t>
  </si>
  <si>
    <t>4001505022944</t>
  </si>
  <si>
    <t>Lotta Teddy bear, beige</t>
  </si>
  <si>
    <t>022951</t>
  </si>
  <si>
    <t>4001505022951</t>
  </si>
  <si>
    <t>023491</t>
  </si>
  <si>
    <t>4001505023491</t>
  </si>
  <si>
    <t>Theo Teddy bear, beige</t>
  </si>
  <si>
    <t>023507</t>
  </si>
  <si>
    <t>4001505023507</t>
  </si>
  <si>
    <t>023613</t>
  </si>
  <si>
    <t>4001505023613</t>
  </si>
  <si>
    <t>109508</t>
  </si>
  <si>
    <t>4001505109508</t>
  </si>
  <si>
    <t>109980</t>
  </si>
  <si>
    <t>4001505109980</t>
  </si>
  <si>
    <t>Carlo Teddy bear, beige</t>
  </si>
  <si>
    <t>Fynn Teddy bear, beige</t>
  </si>
  <si>
    <t>111310</t>
  </si>
  <si>
    <t>4001505111310</t>
  </si>
  <si>
    <t>111327</t>
  </si>
  <si>
    <t>4001505111327</t>
  </si>
  <si>
    <t>111365</t>
  </si>
  <si>
    <t>4001505111365</t>
  </si>
  <si>
    <t>111372</t>
  </si>
  <si>
    <t>4001505111372</t>
  </si>
  <si>
    <t>111389</t>
  </si>
  <si>
    <t>4001505111389</t>
  </si>
  <si>
    <t>111556</t>
  </si>
  <si>
    <t>4001505111556</t>
  </si>
  <si>
    <t>Lilly dangling Teddy bear, cream</t>
  </si>
  <si>
    <t>111679</t>
  </si>
  <si>
    <t>4001505111679</t>
  </si>
  <si>
    <t>111778</t>
  </si>
  <si>
    <t>4001505111778</t>
  </si>
  <si>
    <t>111945</t>
  </si>
  <si>
    <t>4001505111945</t>
  </si>
  <si>
    <t>113345</t>
  </si>
  <si>
    <t>4001505113345</t>
  </si>
  <si>
    <t>Charly dangling Teddy bear, russet tipped</t>
  </si>
  <si>
    <t>012938</t>
  </si>
  <si>
    <t>4001505012938</t>
  </si>
  <si>
    <t>Charly dangling Teddy bear in suitcase, beige</t>
  </si>
  <si>
    <t>109904</t>
  </si>
  <si>
    <t>4001505109904</t>
  </si>
  <si>
    <t>Sweetheart Teddy bear in heart box, cream</t>
  </si>
  <si>
    <t>111211</t>
  </si>
  <si>
    <t>4001505111211</t>
  </si>
  <si>
    <t>111464</t>
  </si>
  <si>
    <t>4001505111464</t>
  </si>
  <si>
    <t>Lotte Teddy bear in suitcase, white</t>
  </si>
  <si>
    <t>111471</t>
  </si>
  <si>
    <t>4001505111471</t>
  </si>
  <si>
    <t>Fynn Teddy bear in suitcase, beige</t>
  </si>
  <si>
    <t>111563</t>
  </si>
  <si>
    <t>4001505111563</t>
  </si>
  <si>
    <t>111730</t>
  </si>
  <si>
    <t>4001505111730</t>
  </si>
  <si>
    <t>114007</t>
  </si>
  <si>
    <t>4001505114007</t>
  </si>
  <si>
    <t>060212</t>
  </si>
  <si>
    <t>4001505060212</t>
  </si>
  <si>
    <t>Jocko the magnetic chimpanzee, dark brown</t>
  </si>
  <si>
    <t>048906</t>
  </si>
  <si>
    <t>4001505048906</t>
  </si>
  <si>
    <t>048920</t>
  </si>
  <si>
    <t>4001505048920</t>
  </si>
  <si>
    <t>Urs riding bear, brown tipped</t>
  </si>
  <si>
    <t>048982</t>
  </si>
  <si>
    <t>4001505048982</t>
  </si>
  <si>
    <t>063060</t>
  </si>
  <si>
    <t>4001505063060</t>
  </si>
  <si>
    <t>Arco polar bear, white</t>
  </si>
  <si>
    <t>069635</t>
  </si>
  <si>
    <t>4001505069635</t>
  </si>
  <si>
    <t>Urs brown bear, mottled brown</t>
  </si>
  <si>
    <t>075711</t>
  </si>
  <si>
    <t>4001505075711</t>
  </si>
  <si>
    <t>Flaps penguin, black/white/grey</t>
  </si>
  <si>
    <t>075759</t>
  </si>
  <si>
    <t>4001505075759</t>
  </si>
  <si>
    <t>075803</t>
  </si>
  <si>
    <t>4001505075803</t>
  </si>
  <si>
    <t>Pummy panda, black/white</t>
  </si>
  <si>
    <t>500411</t>
  </si>
  <si>
    <t>4001505500411</t>
  </si>
  <si>
    <t>Studio Bobby, brown</t>
  </si>
  <si>
    <t>504976</t>
  </si>
  <si>
    <t>4001505504976</t>
  </si>
  <si>
    <t>Studio baby penguin, grey/brown</t>
  </si>
  <si>
    <t>056215</t>
  </si>
  <si>
    <t>4001505056215</t>
  </si>
  <si>
    <t>Pilla mouse, white</t>
  </si>
  <si>
    <t>056222</t>
  </si>
  <si>
    <t>4001505056222</t>
  </si>
  <si>
    <t>Piff mouse, grey</t>
  </si>
  <si>
    <t>070082</t>
  </si>
  <si>
    <t>4001505070082</t>
  </si>
  <si>
    <t>Fenny dangling Holsteiner, russet</t>
  </si>
  <si>
    <t>070716</t>
  </si>
  <si>
    <t>4001505070716</t>
  </si>
  <si>
    <t>Hanno dangling Hanoverian, brown</t>
  </si>
  <si>
    <t>071720</t>
  </si>
  <si>
    <t>4001505071720</t>
  </si>
  <si>
    <t>Roserl minipig, white/black</t>
  </si>
  <si>
    <t>071898</t>
  </si>
  <si>
    <t>4001505071898</t>
  </si>
  <si>
    <t>Sissi piglet, pale pink</t>
  </si>
  <si>
    <t>073335</t>
  </si>
  <si>
    <t>4001505073335</t>
  </si>
  <si>
    <t>Pilla duckling, yellow</t>
  </si>
  <si>
    <t>073397</t>
  </si>
  <si>
    <t>4001505073397</t>
  </si>
  <si>
    <t>Linda lamb, white</t>
  </si>
  <si>
    <t>076961</t>
  </si>
  <si>
    <t>4001505076961</t>
  </si>
  <si>
    <t>076985</t>
  </si>
  <si>
    <t>4001505076985</t>
  </si>
  <si>
    <t>079528</t>
  </si>
  <si>
    <t>4001505079528</t>
  </si>
  <si>
    <t>080036</t>
  </si>
  <si>
    <t>4001505080036</t>
  </si>
  <si>
    <t>Happy rabbit, grey tipped</t>
  </si>
  <si>
    <t>080050</t>
  </si>
  <si>
    <t>4001505080050</t>
  </si>
  <si>
    <t>Dormili rabbit, brown</t>
  </si>
  <si>
    <t>080081</t>
  </si>
  <si>
    <t>4001505080081</t>
  </si>
  <si>
    <t>Hoppel rabbit, brown tipped</t>
  </si>
  <si>
    <t>080241</t>
  </si>
  <si>
    <t>4001505080241</t>
  </si>
  <si>
    <t>Mr. Cupcake rabbit, beige</t>
  </si>
  <si>
    <t>080265</t>
  </si>
  <si>
    <t>4001505080265</t>
  </si>
  <si>
    <t>083532</t>
  </si>
  <si>
    <t>4001505083532</t>
  </si>
  <si>
    <t>Little Tommy puppy, grey/white</t>
  </si>
  <si>
    <t>084010</t>
  </si>
  <si>
    <t>4001505084010</t>
  </si>
  <si>
    <t>Minka kitten, grey tabby</t>
  </si>
  <si>
    <t>084027</t>
  </si>
  <si>
    <t>4001505084027</t>
  </si>
  <si>
    <t>Lizzy kitten, red tabby</t>
  </si>
  <si>
    <t>099335</t>
  </si>
  <si>
    <t>4001505099335</t>
  </si>
  <si>
    <t>Kitty cat, grey/beige</t>
  </si>
  <si>
    <t>099342</t>
  </si>
  <si>
    <t>4001505099342</t>
  </si>
  <si>
    <t>099366</t>
  </si>
  <si>
    <t>4001505099366</t>
  </si>
  <si>
    <t>Mimmi dangling cat, black/white</t>
  </si>
  <si>
    <t>099434</t>
  </si>
  <si>
    <t>4001505099434</t>
  </si>
  <si>
    <t>Mimmi cat, red tabby</t>
  </si>
  <si>
    <t>103117</t>
  </si>
  <si>
    <t>4001505103117</t>
  </si>
  <si>
    <t>Flocky lamb, cream</t>
  </si>
  <si>
    <t>103490</t>
  </si>
  <si>
    <t>4001505103490</t>
  </si>
  <si>
    <t>Boeky lamb, cream</t>
  </si>
  <si>
    <t>104985</t>
  </si>
  <si>
    <t>4001505104985</t>
  </si>
  <si>
    <t>Bernie husky, grey/white</t>
  </si>
  <si>
    <t>122620</t>
  </si>
  <si>
    <t>4001505122620</t>
  </si>
  <si>
    <t>Hoppi dangling rabbit, beige/brown</t>
  </si>
  <si>
    <t>280016</t>
  </si>
  <si>
    <t>4001505280016</t>
  </si>
  <si>
    <t>Steiff's little friend Sissi piglet, pale pink</t>
  </si>
  <si>
    <t>280030</t>
  </si>
  <si>
    <t>4001505280030</t>
  </si>
  <si>
    <t>Steiff's little friend Linda lamb, wool white</t>
  </si>
  <si>
    <t>280160</t>
  </si>
  <si>
    <t>4001505280160</t>
  </si>
  <si>
    <t>280337</t>
  </si>
  <si>
    <t>4001505280337</t>
  </si>
  <si>
    <t>Steiff's little friend Issy donkey, grey/beige</t>
  </si>
  <si>
    <t>280344</t>
  </si>
  <si>
    <t>4001505280344</t>
  </si>
  <si>
    <t>280351</t>
  </si>
  <si>
    <t>4001505280351</t>
  </si>
  <si>
    <t>Steiff's little friend Hanoverian Hanno, brown</t>
  </si>
  <si>
    <t>045141</t>
  </si>
  <si>
    <t>4001505045141</t>
  </si>
  <si>
    <t>Niki squirrel, russet</t>
  </si>
  <si>
    <t>045608</t>
  </si>
  <si>
    <t>4001505045608</t>
  </si>
  <si>
    <t>Wittie owl, grey brindled</t>
  </si>
  <si>
    <t>069284</t>
  </si>
  <si>
    <t>4001505069284</t>
  </si>
  <si>
    <t>Snorry dangling wolf, grey/brown</t>
  </si>
  <si>
    <t>070037</t>
  </si>
  <si>
    <t>4001505070037</t>
  </si>
  <si>
    <t>Urs brown bear, brown tipped</t>
  </si>
  <si>
    <t>070068</t>
  </si>
  <si>
    <t>4001505070068</t>
  </si>
  <si>
    <t>070433</t>
  </si>
  <si>
    <t>4001505070433</t>
  </si>
  <si>
    <t>Rieke dangling fawn, brown</t>
  </si>
  <si>
    <t>070792</t>
  </si>
  <si>
    <t>4001505070792</t>
  </si>
  <si>
    <t>Joggi hedgehog, mottled brown</t>
  </si>
  <si>
    <t>060380</t>
  </si>
  <si>
    <t>4001505060380</t>
  </si>
  <si>
    <t>Koko chimpanzee, brown</t>
  </si>
  <si>
    <t>062292</t>
  </si>
  <si>
    <t>4001505062292</t>
  </si>
  <si>
    <t>Gora baby gorilla, grey tipped</t>
  </si>
  <si>
    <t>063879</t>
  </si>
  <si>
    <t>4001505063879</t>
  </si>
  <si>
    <t>Lori parrot, blue/yellow</t>
  </si>
  <si>
    <t>064043</t>
  </si>
  <si>
    <t>Trampili elephant, grey</t>
  </si>
  <si>
    <t>064135</t>
  </si>
  <si>
    <t>4001505064135</t>
  </si>
  <si>
    <t>064463</t>
  </si>
  <si>
    <t>4001505064463</t>
  </si>
  <si>
    <t>064487</t>
  </si>
  <si>
    <t>4001505064487</t>
  </si>
  <si>
    <t>064623</t>
  </si>
  <si>
    <t>4001505064623</t>
  </si>
  <si>
    <t>Kango kangaroo with baby, beige tipped</t>
  </si>
  <si>
    <t>064685</t>
  </si>
  <si>
    <t>4001505064685</t>
  </si>
  <si>
    <t>Jocko chimpanzee, brown</t>
  </si>
  <si>
    <t>064722</t>
  </si>
  <si>
    <t>4001505064722</t>
  </si>
  <si>
    <t>Koko chimpanzee, dark brown</t>
  </si>
  <si>
    <t>065637</t>
  </si>
  <si>
    <t>4001505065637</t>
  </si>
  <si>
    <t>Timba lion, white</t>
  </si>
  <si>
    <t>065651</t>
  </si>
  <si>
    <t>4001505065651</t>
  </si>
  <si>
    <t>065668</t>
  </si>
  <si>
    <t>4001505065668</t>
  </si>
  <si>
    <t>066153</t>
  </si>
  <si>
    <t>4001505066153</t>
  </si>
  <si>
    <t>Bharat, the white tiger, striped white</t>
  </si>
  <si>
    <t>066269</t>
  </si>
  <si>
    <t>4001505066269</t>
  </si>
  <si>
    <t>Radjah baby dangling tiger, striped</t>
  </si>
  <si>
    <t>066658</t>
  </si>
  <si>
    <t>4001505066658</t>
  </si>
  <si>
    <t>Leo lion, beige</t>
  </si>
  <si>
    <t>067334</t>
  </si>
  <si>
    <t>4001505067334</t>
  </si>
  <si>
    <t>Koko tarsier, dark brown tipped</t>
  </si>
  <si>
    <t>068041</t>
  </si>
  <si>
    <t>4001505068041</t>
  </si>
  <si>
    <t>Bendy giraffe, beige/brown</t>
  </si>
  <si>
    <t>068478</t>
  </si>
  <si>
    <t>4001505068478</t>
  </si>
  <si>
    <t>Slo tortoise, green</t>
  </si>
  <si>
    <t>068485</t>
  </si>
  <si>
    <t>4001505068485</t>
  </si>
  <si>
    <t>070136</t>
  </si>
  <si>
    <t>4001505070136</t>
  </si>
  <si>
    <t xml:space="preserve">Fuxy baby fox, brown </t>
  </si>
  <si>
    <t>075742</t>
  </si>
  <si>
    <t>075780</t>
  </si>
  <si>
    <t>4001505075780</t>
  </si>
  <si>
    <t>082412</t>
  </si>
  <si>
    <t>4001505082412</t>
  </si>
  <si>
    <t>Manni mammoth, brown</t>
  </si>
  <si>
    <t>084072</t>
  </si>
  <si>
    <t>4001505084072</t>
  </si>
  <si>
    <t>Nero dangling panther, black</t>
  </si>
  <si>
    <t>102585</t>
  </si>
  <si>
    <t>4001505102585</t>
  </si>
  <si>
    <t>Mizzy lynx, beige/brown striped</t>
  </si>
  <si>
    <t>280092</t>
  </si>
  <si>
    <t>4001505280092</t>
  </si>
  <si>
    <t>280122</t>
  </si>
  <si>
    <t>4001505280122</t>
  </si>
  <si>
    <t>Steiff's little friend Koko monkey, dark brown</t>
  </si>
  <si>
    <t>057090</t>
  </si>
  <si>
    <t>4001505057090</t>
  </si>
  <si>
    <t>Flaps baby penguin, black/white/grey</t>
  </si>
  <si>
    <t>057144</t>
  </si>
  <si>
    <t>4001505057144</t>
  </si>
  <si>
    <t>062957</t>
  </si>
  <si>
    <t>4001505062957</t>
  </si>
  <si>
    <t>063114</t>
  </si>
  <si>
    <t>4001505063114</t>
  </si>
  <si>
    <t>Robby seal, grey/white</t>
  </si>
  <si>
    <t>063183</t>
  </si>
  <si>
    <t>4001505063183</t>
  </si>
  <si>
    <t>Cappy dolphin, grey/white</t>
  </si>
  <si>
    <t>115110</t>
  </si>
  <si>
    <t>4001505115110</t>
  </si>
  <si>
    <t>115134</t>
  </si>
  <si>
    <t>4001505115134</t>
  </si>
  <si>
    <t>015045</t>
  </si>
  <si>
    <t>4001505015045</t>
  </si>
  <si>
    <t>Starly dangling unicorn, white</t>
  </si>
  <si>
    <t>015076</t>
  </si>
  <si>
    <t>4001505015076</t>
  </si>
  <si>
    <t>Raudi dragon boy, green</t>
  </si>
  <si>
    <t>015090</t>
  </si>
  <si>
    <t>4001505015090</t>
  </si>
  <si>
    <t>015106</t>
  </si>
  <si>
    <t>4001505015106</t>
  </si>
  <si>
    <t>Starly unicorn, white</t>
  </si>
  <si>
    <t>282201</t>
  </si>
  <si>
    <t>4001505282201</t>
  </si>
  <si>
    <t>Manni rabbit, cream</t>
  </si>
  <si>
    <t>282232</t>
  </si>
  <si>
    <t>4001505282232</t>
  </si>
  <si>
    <t>Knuffi Teddy bear, brown</t>
  </si>
  <si>
    <t>282249</t>
  </si>
  <si>
    <t>4001505282249</t>
  </si>
  <si>
    <t>Scotty monkey, brown</t>
  </si>
  <si>
    <t>281105</t>
  </si>
  <si>
    <t>4001505281105</t>
  </si>
  <si>
    <t>281129</t>
  </si>
  <si>
    <t>4001505281129</t>
  </si>
  <si>
    <t>281174</t>
  </si>
  <si>
    <t>4001505281174</t>
  </si>
  <si>
    <t>281266</t>
  </si>
  <si>
    <t>4001505281266</t>
  </si>
  <si>
    <t>281273</t>
  </si>
  <si>
    <t>4001505281273</t>
  </si>
  <si>
    <t xml:space="preserve"> SOFT PLUSH KEY CHAINS</t>
  </si>
  <si>
    <t>014475</t>
  </si>
  <si>
    <t>4001505014475</t>
  </si>
  <si>
    <t>Keyring Knopf Teddy bear, golden brown</t>
  </si>
  <si>
    <t>111600</t>
  </si>
  <si>
    <t>4001505111600</t>
  </si>
  <si>
    <t>Keyring Fynn Teddy bear, beige</t>
  </si>
  <si>
    <t>111785</t>
  </si>
  <si>
    <t>4001505111785</t>
  </si>
  <si>
    <t>Keyring Lotte Teddy bear, white</t>
  </si>
  <si>
    <t>111877</t>
  </si>
  <si>
    <t>4001505111877</t>
  </si>
  <si>
    <t>Keyring lucky charm Teddy bear, golden brown</t>
  </si>
  <si>
    <t>111884</t>
  </si>
  <si>
    <t>4001505111884</t>
  </si>
  <si>
    <t>Keyring Charly Teddy bear, beige</t>
  </si>
  <si>
    <t>112102</t>
  </si>
  <si>
    <t>4001505112102</t>
  </si>
  <si>
    <t>Keyring panda, black/white</t>
  </si>
  <si>
    <t>112409</t>
  </si>
  <si>
    <t>4001505112409</t>
  </si>
  <si>
    <t>Keyring penguin, grey/white</t>
  </si>
  <si>
    <t xml:space="preserve"> BOUTIQUE</t>
  </si>
  <si>
    <t>205286</t>
  </si>
  <si>
    <t>4001505205286</t>
  </si>
  <si>
    <t>239526</t>
  </si>
  <si>
    <t>4001505239526</t>
  </si>
  <si>
    <t>Sleep well bear, pink</t>
  </si>
  <si>
    <t>239533</t>
  </si>
  <si>
    <t>4001505239533</t>
  </si>
  <si>
    <t>Sleep well bear comforter, pink</t>
  </si>
  <si>
    <t>239540</t>
  </si>
  <si>
    <t>4001505239540</t>
  </si>
  <si>
    <t>Sleep well bear music box, pink</t>
  </si>
  <si>
    <t>239557</t>
  </si>
  <si>
    <t>4001505239557</t>
  </si>
  <si>
    <t>Sleep well bear grip toy, pink</t>
  </si>
  <si>
    <t>239571</t>
  </si>
  <si>
    <t>4001505239571</t>
  </si>
  <si>
    <t>Sleep well bear, blue</t>
  </si>
  <si>
    <t>239588</t>
  </si>
  <si>
    <t>4001505239588</t>
  </si>
  <si>
    <t>Sleep well bear comforter, blue</t>
  </si>
  <si>
    <t>239595</t>
  </si>
  <si>
    <t>4001505239595</t>
  </si>
  <si>
    <t>Sleep well bear music box, blue</t>
  </si>
  <si>
    <t>239601</t>
  </si>
  <si>
    <t>4001505239601</t>
  </si>
  <si>
    <t>Sleep well bear grip toy, blue</t>
  </si>
  <si>
    <t>239625</t>
  </si>
  <si>
    <t>4001505239625</t>
  </si>
  <si>
    <t>Sweet dreams lamb, pink</t>
  </si>
  <si>
    <t>239632</t>
  </si>
  <si>
    <t>4001505239632</t>
  </si>
  <si>
    <t>Sweet dreams lamb comforter, pink</t>
  </si>
  <si>
    <t>239649</t>
  </si>
  <si>
    <t>4001505239649</t>
  </si>
  <si>
    <t>Sweet dreams lamb music box, pink</t>
  </si>
  <si>
    <t>239663</t>
  </si>
  <si>
    <t>4001505239663</t>
  </si>
  <si>
    <t>Sweet dreams lamb, cream</t>
  </si>
  <si>
    <t>239687</t>
  </si>
  <si>
    <t>4001505239687</t>
  </si>
  <si>
    <t>Good night dog, blue</t>
  </si>
  <si>
    <t>239694</t>
  </si>
  <si>
    <t>4001505239694</t>
  </si>
  <si>
    <t>Good night dog comforter, blue</t>
  </si>
  <si>
    <t>239700</t>
  </si>
  <si>
    <t>4001505239700</t>
  </si>
  <si>
    <t>Good night dog music box, blue</t>
  </si>
  <si>
    <t>239724</t>
  </si>
  <si>
    <t>4001505239724</t>
  </si>
  <si>
    <t>Good night dog, beige</t>
  </si>
  <si>
    <t>239908</t>
  </si>
  <si>
    <t>4001505239908</t>
  </si>
  <si>
    <t>Sleep well bear, grey</t>
  </si>
  <si>
    <t>239915</t>
  </si>
  <si>
    <t>4001505239915</t>
  </si>
  <si>
    <t>Sleep well bear comforter, grey</t>
  </si>
  <si>
    <t>239922</t>
  </si>
  <si>
    <t>4001505239922</t>
  </si>
  <si>
    <t>Sleep well bear music box, grey</t>
  </si>
  <si>
    <t>239939</t>
  </si>
  <si>
    <t>4001505239939</t>
  </si>
  <si>
    <t>Sleep well bear grip toy, grey</t>
  </si>
  <si>
    <t>240102</t>
  </si>
  <si>
    <t>4001505240102</t>
  </si>
  <si>
    <t>Sleep well bear 3-in-1, blue</t>
  </si>
  <si>
    <t>240119</t>
  </si>
  <si>
    <t>4001505240119</t>
  </si>
  <si>
    <t>Sleep well bear 3-in-1, pink</t>
  </si>
  <si>
    <t>240171</t>
  </si>
  <si>
    <t>4001505240171</t>
  </si>
  <si>
    <t>Jocko monkey grip toy, brown/beige/green</t>
  </si>
  <si>
    <t>240188</t>
  </si>
  <si>
    <t>4001505240188</t>
  </si>
  <si>
    <t>Jocko monkey music box, brown/beige/green</t>
  </si>
  <si>
    <t>240195</t>
  </si>
  <si>
    <t>4001505240195</t>
  </si>
  <si>
    <t>Jocko monkey, brown/beige</t>
  </si>
  <si>
    <t>240201</t>
  </si>
  <si>
    <t>4001505240201</t>
  </si>
  <si>
    <t>Jocko monkey comforter, brown/beige/green</t>
  </si>
  <si>
    <t>664021</t>
  </si>
  <si>
    <t>4001505664021</t>
  </si>
  <si>
    <t>My first Steiff Teddy bear, cream</t>
  </si>
  <si>
    <t>664120</t>
  </si>
  <si>
    <t>4001505664120</t>
  </si>
  <si>
    <t>My first Steiff Teddy bear, beige</t>
  </si>
  <si>
    <t>664717</t>
  </si>
  <si>
    <t>4001505664717</t>
  </si>
  <si>
    <t>My first Steiff Teddy bear, pink</t>
  </si>
  <si>
    <t>664724</t>
  </si>
  <si>
    <t>4001505664724</t>
  </si>
  <si>
    <t>My first Steiff Teddy bear, light blue</t>
  </si>
  <si>
    <t xml:space="preserve"> SOFT PLUSH FOREST ANIMALS</t>
  </si>
  <si>
    <t>LIMITED EDITIONS</t>
  </si>
  <si>
    <t>683190</t>
  </si>
  <si>
    <t>The Great American Teddy Bear - George Washington</t>
  </si>
  <si>
    <t>021114</t>
  </si>
  <si>
    <t>Wedding swan set, white</t>
  </si>
  <si>
    <t>CLASSIC MOHAIR</t>
  </si>
  <si>
    <t>SOFT PLUSH CHILD</t>
  </si>
  <si>
    <t>071904</t>
  </si>
  <si>
    <t>Piggy pig, pink</t>
  </si>
  <si>
    <t>094415</t>
  </si>
  <si>
    <t>Snailly slug, beige/brown</t>
  </si>
  <si>
    <t>071287</t>
  </si>
  <si>
    <t>Spotty horse, white/brown</t>
  </si>
  <si>
    <t>Tuhin, the white tiger, white</t>
  </si>
  <si>
    <t>084102</t>
  </si>
  <si>
    <t>Billy tiger, striped</t>
  </si>
  <si>
    <t>084096</t>
  </si>
  <si>
    <t>Benny elephant, grey</t>
  </si>
  <si>
    <t>SOFT PLUSH BABY</t>
  </si>
  <si>
    <t>241352</t>
  </si>
  <si>
    <t>My first Steiff - Teddy bear in gift box, pink</t>
  </si>
  <si>
    <t>241369</t>
  </si>
  <si>
    <t>My first Steiff - Teddy bear in gift box, light blue</t>
  </si>
  <si>
    <t>241376</t>
  </si>
  <si>
    <t>My first Steiff - Teddy bear in gift box, cream</t>
  </si>
  <si>
    <t>241383</t>
  </si>
  <si>
    <t>My first Steiff - Teddy bear in gift box, beige</t>
  </si>
  <si>
    <t>CLUB LIMITED EDITIONS</t>
  </si>
  <si>
    <t>HAPPY FARM</t>
  </si>
  <si>
    <t>033735</t>
  </si>
  <si>
    <t>4001505033735</t>
  </si>
  <si>
    <t>103049</t>
  </si>
  <si>
    <t>4001505103049</t>
  </si>
  <si>
    <t>Mini Cowaloo, spotted white/black</t>
  </si>
  <si>
    <t>103179</t>
  </si>
  <si>
    <t>4001505103179</t>
  </si>
  <si>
    <t>Mini Piggilee, pink</t>
  </si>
  <si>
    <t>103094</t>
  </si>
  <si>
    <t>4001505103094</t>
  </si>
  <si>
    <t>Mini Lambaloo, cream</t>
  </si>
  <si>
    <t>283055</t>
  </si>
  <si>
    <t>4001505283055</t>
  </si>
  <si>
    <t>Piggilee, pink</t>
  </si>
  <si>
    <t>283031</t>
  </si>
  <si>
    <t>4001505283031</t>
  </si>
  <si>
    <t>Cowaloo, spotted white/black</t>
  </si>
  <si>
    <t>283024</t>
  </si>
  <si>
    <t>4001505283024</t>
  </si>
  <si>
    <t>Lambaloo, cream</t>
  </si>
  <si>
    <t>067792</t>
  </si>
  <si>
    <t>4001505067792</t>
  </si>
  <si>
    <t>Rocko crocodile, green</t>
  </si>
  <si>
    <t>064579</t>
  </si>
  <si>
    <t>4001505064579</t>
  </si>
  <si>
    <t>Hubert elephant, grey</t>
  </si>
  <si>
    <t>064852</t>
  </si>
  <si>
    <t>4001505064852</t>
  </si>
  <si>
    <t>Jackie yak, black</t>
  </si>
  <si>
    <t>082429</t>
  </si>
  <si>
    <t>4001505082429</t>
  </si>
  <si>
    <t>Mimmi mammoth, russet</t>
  </si>
  <si>
    <t xml:space="preserve"> SOFT PLUSH FANTASY</t>
  </si>
  <si>
    <t>4001505240485</t>
  </si>
  <si>
    <t>240485</t>
  </si>
  <si>
    <t xml:space="preserve"> STUDIO &amp; RIDING ANIMALS</t>
  </si>
  <si>
    <t>Terri Welsh Terrier, golden brown/black</t>
  </si>
  <si>
    <t>Sorry wolf, grey</t>
  </si>
  <si>
    <t>Ball, multicolored</t>
  </si>
  <si>
    <t>356001</t>
  </si>
  <si>
    <r>
      <rPr>
        <b/>
        <sz val="10"/>
        <color theme="1"/>
        <rFont val="Arial"/>
        <family val="2"/>
      </rPr>
      <t xml:space="preserve">Karl Lagerfeld </t>
    </r>
    <r>
      <rPr>
        <sz val="10"/>
        <color theme="1"/>
        <rFont val="Arial"/>
        <family val="2"/>
      </rPr>
      <t>Choupette the Cat</t>
    </r>
  </si>
  <si>
    <t>355134</t>
  </si>
  <si>
    <r>
      <rPr>
        <b/>
        <sz val="10"/>
        <color theme="1"/>
        <rFont val="Arial"/>
        <family val="2"/>
      </rPr>
      <t xml:space="preserve">Fantastic Beasts </t>
    </r>
    <r>
      <rPr>
        <sz val="10"/>
        <color theme="1"/>
        <rFont val="Arial"/>
        <family val="2"/>
      </rPr>
      <t>Bowtruckle</t>
    </r>
  </si>
  <si>
    <t>EAN</t>
  </si>
  <si>
    <t>UPC</t>
  </si>
  <si>
    <t>Description</t>
  </si>
  <si>
    <t>New</t>
  </si>
  <si>
    <t>Best Seller</t>
  </si>
  <si>
    <t xml:space="preserve">Size (inches) </t>
  </si>
  <si>
    <t>Limited Edition Size</t>
  </si>
  <si>
    <t>070587</t>
  </si>
  <si>
    <t>4001505683190</t>
  </si>
  <si>
    <t>4001505021114</t>
  </si>
  <si>
    <t>4001505355134</t>
  </si>
  <si>
    <t>4001505356001</t>
  </si>
  <si>
    <t>4001505071904</t>
  </si>
  <si>
    <t>4001505094415</t>
  </si>
  <si>
    <t>4001505071287</t>
  </si>
  <si>
    <t>4001505075742</t>
  </si>
  <si>
    <t>4001505084102</t>
  </si>
  <si>
    <t>4001505084096</t>
  </si>
  <si>
    <t>4001505241352</t>
  </si>
  <si>
    <t>4001505241369</t>
  </si>
  <si>
    <t>4001505241376</t>
  </si>
  <si>
    <t>4001505241383</t>
  </si>
  <si>
    <t>Order Quantity</t>
  </si>
  <si>
    <t>Size (cm)</t>
  </si>
  <si>
    <t>25</t>
  </si>
  <si>
    <t>33</t>
  </si>
  <si>
    <t>11</t>
  </si>
  <si>
    <t>32</t>
  </si>
  <si>
    <t>13</t>
  </si>
  <si>
    <t>10</t>
  </si>
  <si>
    <r>
      <t xml:space="preserve">Harry Potter </t>
    </r>
    <r>
      <rPr>
        <sz val="10"/>
        <color theme="1"/>
        <rFont val="Arial"/>
        <family val="2"/>
      </rPr>
      <t>Hedwig owl</t>
    </r>
  </si>
  <si>
    <t>355073</t>
  </si>
  <si>
    <r>
      <rPr>
        <b/>
        <sz val="10"/>
        <color theme="1"/>
        <rFont val="Arial"/>
        <family val="2"/>
      </rPr>
      <t>Harry Potter</t>
    </r>
    <r>
      <rPr>
        <sz val="10"/>
        <color theme="1"/>
        <rFont val="Arial"/>
        <family val="2"/>
      </rPr>
      <t xml:space="preserve"> Buckbeak, grey/beige</t>
    </r>
  </si>
  <si>
    <t>31</t>
  </si>
  <si>
    <t>354007</t>
  </si>
  <si>
    <r>
      <rPr>
        <b/>
        <sz val="10"/>
        <color theme="1"/>
        <rFont val="Arial"/>
        <family val="2"/>
      </rPr>
      <t>Disney</t>
    </r>
    <r>
      <rPr>
        <sz val="10"/>
        <color theme="1"/>
        <rFont val="Arial"/>
        <family val="2"/>
      </rPr>
      <t xml:space="preserve"> Minnie Mouse 1932 Archive Collection</t>
    </r>
  </si>
  <si>
    <t>355011</t>
  </si>
  <si>
    <r>
      <rPr>
        <b/>
        <sz val="10"/>
        <color theme="1"/>
        <rFont val="Arial"/>
        <family val="2"/>
      </rPr>
      <t>Disney</t>
    </r>
    <r>
      <rPr>
        <sz val="10"/>
        <color theme="1"/>
        <rFont val="Arial"/>
        <family val="2"/>
      </rPr>
      <t xml:space="preserve"> Goofy</t>
    </r>
  </si>
  <si>
    <t>8</t>
  </si>
  <si>
    <t>15</t>
  </si>
  <si>
    <t>036057</t>
  </si>
  <si>
    <t>Waldo dachshund, brown/beige</t>
  </si>
  <si>
    <t>16</t>
  </si>
  <si>
    <t>039553</t>
  </si>
  <si>
    <t>Pendant Raphael Teddy bear, ice blue</t>
  </si>
  <si>
    <t>22</t>
  </si>
  <si>
    <t>45</t>
  </si>
  <si>
    <t>34</t>
  </si>
  <si>
    <t>076947</t>
  </si>
  <si>
    <t>Andor Golden Retriever , light brown tip</t>
  </si>
  <si>
    <t>14</t>
  </si>
  <si>
    <t>077043</t>
  </si>
  <si>
    <t>30</t>
  </si>
  <si>
    <t>18</t>
  </si>
  <si>
    <t>080739</t>
  </si>
  <si>
    <t>099663</t>
  </si>
  <si>
    <t>Lucy cat, spotted brown</t>
  </si>
  <si>
    <t>38</t>
  </si>
  <si>
    <t>104190</t>
  </si>
  <si>
    <t>Lita llama, cream</t>
  </si>
  <si>
    <t>24</t>
  </si>
  <si>
    <t>060076</t>
  </si>
  <si>
    <t>064234</t>
  </si>
  <si>
    <t>057113</t>
  </si>
  <si>
    <t>35</t>
  </si>
  <si>
    <t>068287</t>
  </si>
  <si>
    <t xml:space="preserve">SOFT CUDDLY FRIENDS </t>
  </si>
  <si>
    <t>080463</t>
  </si>
  <si>
    <t>4001505080463</t>
  </si>
  <si>
    <t>Hoppie Rabbit, Light Grey</t>
  </si>
  <si>
    <t>080470</t>
  </si>
  <si>
    <t>4001505080470</t>
  </si>
  <si>
    <t>080487</t>
  </si>
  <si>
    <t>4001505080487</t>
  </si>
  <si>
    <t>073403</t>
  </si>
  <si>
    <t>4001505073403</t>
  </si>
  <si>
    <t>Fuzzy Lamb, White</t>
  </si>
  <si>
    <t>073410</t>
  </si>
  <si>
    <t>4001505073410</t>
  </si>
  <si>
    <t>073434</t>
  </si>
  <si>
    <t>4001505073434</t>
  </si>
  <si>
    <t>075766</t>
  </si>
  <si>
    <t>4001505075766</t>
  </si>
  <si>
    <t>Ming Panda, Black/White</t>
  </si>
  <si>
    <t>075773</t>
  </si>
  <si>
    <t>4001505075773</t>
  </si>
  <si>
    <t>075797</t>
  </si>
  <si>
    <t>4001505075797</t>
  </si>
  <si>
    <t>113413</t>
  </si>
  <si>
    <t>4001505113413</t>
  </si>
  <si>
    <t>Honey Teddy Bear, Tan</t>
  </si>
  <si>
    <t>113420</t>
  </si>
  <si>
    <t>4001505113420</t>
  </si>
  <si>
    <t>113437</t>
  </si>
  <si>
    <t>4001505113437</t>
  </si>
  <si>
    <t>060274</t>
  </si>
  <si>
    <t>4001505060274</t>
  </si>
  <si>
    <t>Bingo Monkey, Beige</t>
  </si>
  <si>
    <t>060298</t>
  </si>
  <si>
    <t>4001505060298</t>
  </si>
  <si>
    <t>240393</t>
  </si>
  <si>
    <t>4001505240393</t>
  </si>
  <si>
    <t>Giselle Chiming Giraffe, Pale Pink</t>
  </si>
  <si>
    <t>068126</t>
  </si>
  <si>
    <t>4001505068126</t>
  </si>
  <si>
    <t>Giselle Giraffe, Pale Pink</t>
  </si>
  <si>
    <t>068133</t>
  </si>
  <si>
    <t>4001505068133</t>
  </si>
  <si>
    <t>064876</t>
  </si>
  <si>
    <t>4001505064876</t>
  </si>
  <si>
    <t>Earz Elephant, Blue</t>
  </si>
  <si>
    <t>064869</t>
  </si>
  <si>
    <t>4001505064869</t>
  </si>
  <si>
    <t>SOFT CUDDLY FRIENDS - BABY</t>
  </si>
  <si>
    <t>240539</t>
  </si>
  <si>
    <t>4001505240539</t>
  </si>
  <si>
    <t>Ellie Elephant, Grey</t>
  </si>
  <si>
    <t>240706</t>
  </si>
  <si>
    <t>4001505240706</t>
  </si>
  <si>
    <t>Belle Bunny, Pale Pink</t>
  </si>
  <si>
    <t>-</t>
  </si>
  <si>
    <t>Koala with baby, grey/white tipped</t>
  </si>
  <si>
    <t>354687</t>
  </si>
  <si>
    <t>4001505354687</t>
  </si>
  <si>
    <r>
      <t xml:space="preserve">Fantastic Beasts </t>
    </r>
    <r>
      <rPr>
        <sz val="10"/>
        <color theme="1"/>
        <rFont val="Arial"/>
        <family val="2"/>
      </rPr>
      <t>Demiguise</t>
    </r>
  </si>
  <si>
    <t>354571</t>
  </si>
  <si>
    <t>4001505354571</t>
  </si>
  <si>
    <r>
      <t xml:space="preserve">Disney </t>
    </r>
    <r>
      <rPr>
        <sz val="10"/>
        <color theme="1"/>
        <rFont val="Arial"/>
        <family val="2"/>
      </rPr>
      <t>Olaf, Snowman</t>
    </r>
  </si>
  <si>
    <t>683398</t>
  </si>
  <si>
    <t>4001505683398</t>
  </si>
  <si>
    <t>683367</t>
  </si>
  <si>
    <t>4001505683367</t>
  </si>
  <si>
    <t>Abraham Lincoln Teddy Bear, cinnamon</t>
  </si>
  <si>
    <t>355080</t>
  </si>
  <si>
    <t>355165</t>
  </si>
  <si>
    <t>080616</t>
  </si>
  <si>
    <t>080630</t>
  </si>
  <si>
    <t>4001505080630</t>
  </si>
  <si>
    <t>113444</t>
  </si>
  <si>
    <t>4001505113444</t>
  </si>
  <si>
    <t>113451</t>
  </si>
  <si>
    <t>4001505113451</t>
  </si>
  <si>
    <t>080760</t>
  </si>
  <si>
    <t>4001505080760</t>
  </si>
  <si>
    <t>060304</t>
  </si>
  <si>
    <t>4001505060304</t>
  </si>
  <si>
    <t>083631</t>
  </si>
  <si>
    <t>4001505083631</t>
  </si>
  <si>
    <t>083648</t>
  </si>
  <si>
    <t>4001505083648</t>
  </si>
  <si>
    <t>083655</t>
  </si>
  <si>
    <t>4001505083655</t>
  </si>
  <si>
    <t>080623</t>
  </si>
  <si>
    <t>113468</t>
  </si>
  <si>
    <t>4001505113468</t>
  </si>
  <si>
    <t>080753</t>
  </si>
  <si>
    <t>4001505080753</t>
  </si>
  <si>
    <t>060328</t>
  </si>
  <si>
    <t>4001505060328</t>
  </si>
  <si>
    <t>241529</t>
  </si>
  <si>
    <t>4001505241529</t>
  </si>
  <si>
    <t>241536</t>
  </si>
  <si>
    <t>4001505241536</t>
  </si>
  <si>
    <t>241543</t>
  </si>
  <si>
    <t>4001505241543</t>
  </si>
  <si>
    <t>241550</t>
  </si>
  <si>
    <t>4001505241550</t>
  </si>
  <si>
    <t>241567</t>
  </si>
  <si>
    <t>4001505241567</t>
  </si>
  <si>
    <t>241581</t>
  </si>
  <si>
    <t>4001505241581</t>
  </si>
  <si>
    <t>241604</t>
  </si>
  <si>
    <t>4001505241604</t>
  </si>
  <si>
    <t>241628</t>
  </si>
  <si>
    <t>4001505241628</t>
  </si>
  <si>
    <t>241338</t>
  </si>
  <si>
    <t>4001505241338</t>
  </si>
  <si>
    <t>241406</t>
  </si>
  <si>
    <t>4001505241406</t>
  </si>
  <si>
    <t>241413</t>
  </si>
  <si>
    <t>4001505241413</t>
  </si>
  <si>
    <t>073250</t>
  </si>
  <si>
    <t>4001505073250</t>
  </si>
  <si>
    <t>073243</t>
  </si>
  <si>
    <t>4001505073243</t>
  </si>
  <si>
    <t>006470</t>
  </si>
  <si>
    <t>4001505006470</t>
  </si>
  <si>
    <t>034107</t>
  </si>
  <si>
    <t>4001505034107</t>
  </si>
  <si>
    <t>034114</t>
  </si>
  <si>
    <t>4001505034114</t>
  </si>
  <si>
    <t>034220</t>
  </si>
  <si>
    <t>4001505034220</t>
  </si>
  <si>
    <t>034251</t>
  </si>
  <si>
    <t>4001505034251</t>
  </si>
  <si>
    <t>027796</t>
  </si>
  <si>
    <t>4001505027796</t>
  </si>
  <si>
    <t>026812</t>
  </si>
  <si>
    <t>4001505026812</t>
  </si>
  <si>
    <t>030918</t>
  </si>
  <si>
    <t>4001505030918</t>
  </si>
  <si>
    <t>523311</t>
  </si>
  <si>
    <t>4001505523311</t>
  </si>
  <si>
    <t>080449</t>
  </si>
  <si>
    <t>4001505080449</t>
  </si>
  <si>
    <t>099472</t>
  </si>
  <si>
    <t>4001505099472</t>
  </si>
  <si>
    <t>080432</t>
  </si>
  <si>
    <t>4001505080432</t>
  </si>
  <si>
    <t>073090</t>
  </si>
  <si>
    <t>4001505073090</t>
  </si>
  <si>
    <t>080517</t>
  </si>
  <si>
    <t>4001505080517</t>
  </si>
  <si>
    <t>099212</t>
  </si>
  <si>
    <t>4001505099212</t>
  </si>
  <si>
    <t>063633</t>
  </si>
  <si>
    <t>4001505063633</t>
  </si>
  <si>
    <t>079641</t>
  </si>
  <si>
    <t>4001505079641</t>
  </si>
  <si>
    <t>079627</t>
  </si>
  <si>
    <t>4001505079627</t>
  </si>
  <si>
    <t>099243</t>
  </si>
  <si>
    <t>4001505099243</t>
  </si>
  <si>
    <t>069956</t>
  </si>
  <si>
    <t>4001505069956</t>
  </si>
  <si>
    <t>069871</t>
  </si>
  <si>
    <t>4001505069871</t>
  </si>
  <si>
    <t>063695</t>
  </si>
  <si>
    <t>4001505063695</t>
  </si>
  <si>
    <t>063718</t>
  </si>
  <si>
    <t>4001505063718</t>
  </si>
  <si>
    <t>241468</t>
  </si>
  <si>
    <t>4001505241468</t>
  </si>
  <si>
    <t>241475</t>
  </si>
  <si>
    <t>4001505241475</t>
  </si>
  <si>
    <t>241482</t>
  </si>
  <si>
    <t>4001505241482</t>
  </si>
  <si>
    <t>241499</t>
  </si>
  <si>
    <t>4001505241499</t>
  </si>
  <si>
    <t>241505</t>
  </si>
  <si>
    <t>4001505241505</t>
  </si>
  <si>
    <t>241277</t>
  </si>
  <si>
    <t>4001505241277</t>
  </si>
  <si>
    <t>241420</t>
  </si>
  <si>
    <t>4001505241420</t>
  </si>
  <si>
    <t>241215</t>
  </si>
  <si>
    <t>4001505241215</t>
  </si>
  <si>
    <t>355103</t>
  </si>
  <si>
    <t xml:space="preserve"> NORTH AMERICAN LIMITED EDITIONS</t>
  </si>
  <si>
    <t xml:space="preserve"> WORLDWIDE LIMITED EDITION REPLICAS</t>
  </si>
  <si>
    <t xml:space="preserve"> WORLDWIDE LIMITED EDITIONS</t>
  </si>
  <si>
    <t xml:space="preserve"> WORLDWIDE LIMITED EDITIONS LICENSE</t>
  </si>
  <si>
    <t xml:space="preserve"> CLASSIC TEDDY BEARS</t>
  </si>
  <si>
    <t xml:space="preserve"> CLASSIC ANIMALS</t>
  </si>
  <si>
    <t xml:space="preserve"> SOFT PLUSH TEDDY BEARS</t>
  </si>
  <si>
    <t xml:space="preserve"> SOFT PLUSH PET AND FARM ANIMALS</t>
  </si>
  <si>
    <t xml:space="preserve"> SOFT PLUSH WILD ANIMALS</t>
  </si>
  <si>
    <t xml:space="preserve"> SOFT PLUSH BABY</t>
  </si>
  <si>
    <t>Love Teddy Bear, silver</t>
  </si>
  <si>
    <t>Wedding Dove Set, white</t>
  </si>
  <si>
    <t>Pendant Teddy Bear Set, black/white</t>
  </si>
  <si>
    <t>Bridegroom Teddy Bear, black</t>
  </si>
  <si>
    <t>Bride Teddy Bear, white</t>
  </si>
  <si>
    <t>Tommy Teddy Bear, brown tipped</t>
  </si>
  <si>
    <t>Pendant Unicorn, white</t>
  </si>
  <si>
    <t>Studio Cow, brown</t>
  </si>
  <si>
    <t>Taffy Dog, mottled grey</t>
  </si>
  <si>
    <t>Tilda Rabbit, pink</t>
  </si>
  <si>
    <t>Terry Teddy Bear, mottled brown</t>
  </si>
  <si>
    <t>Candy Rabbit, pink</t>
  </si>
  <si>
    <t>Brownie Monkey, light brown</t>
  </si>
  <si>
    <t>Bearzy Teddy Bear, lilac</t>
  </si>
  <si>
    <t>Bearzy Teddy Bear, beige</t>
  </si>
  <si>
    <t>Bearzy Teddy Bear, grey</t>
  </si>
  <si>
    <t>Bearzy Teddy Bear, white</t>
  </si>
  <si>
    <t>Angie Pig, pink</t>
  </si>
  <si>
    <t>Lola Sheep, cream</t>
  </si>
  <si>
    <t>Luca Teddy Bear, beige</t>
  </si>
  <si>
    <t>Annie Rabbit, lilac</t>
  </si>
  <si>
    <t>Lucy Cat in Suitcase, spotted brown</t>
  </si>
  <si>
    <t>Meerkat Mum, mottled brown</t>
  </si>
  <si>
    <t>Meerkat Baby, brown/beige</t>
  </si>
  <si>
    <t>Blue Whale Mum, blue grey</t>
  </si>
  <si>
    <t>Blue Whale Baby, blue grey</t>
  </si>
  <si>
    <t>Happy Farm Chickilee Chick, yellow</t>
  </si>
  <si>
    <t>Happy Farm Mini Chickilee Chick, yellow</t>
  </si>
  <si>
    <t>SUITCASE BEARS</t>
  </si>
  <si>
    <t xml:space="preserve"> SOFT PLUSH ARCTIC AND MARINE ANIMALS</t>
  </si>
  <si>
    <t>Dala Dolphin with Rattle, pink/white</t>
  </si>
  <si>
    <t>Will Whale with Squeaker, blue/white</t>
  </si>
  <si>
    <t>Timmy Tortoise with Rustling Foil and Rattle</t>
  </si>
  <si>
    <t>Dala Dolphin with Rustling Foil, Squeaker</t>
  </si>
  <si>
    <t>Oti Octopus, yellow/apricot</t>
  </si>
  <si>
    <t>Sailor Teddy Bear, beige</t>
  </si>
  <si>
    <t>Sailor Monkey, brown</t>
  </si>
  <si>
    <t>Sailor Grip Toy with Rattle, multicolored</t>
  </si>
  <si>
    <t>Rattle Ball, multicolored</t>
  </si>
  <si>
    <t>Willy Whale, light blue/white</t>
  </si>
  <si>
    <r>
      <t xml:space="preserve">Harry Potter </t>
    </r>
    <r>
      <rPr>
        <sz val="10"/>
        <color theme="1"/>
        <rFont val="Arial"/>
        <family val="2"/>
      </rPr>
      <t>Hedwig owl Pendant</t>
    </r>
  </si>
  <si>
    <t>39</t>
  </si>
  <si>
    <t>28</t>
  </si>
  <si>
    <t>27</t>
  </si>
  <si>
    <t>23</t>
  </si>
  <si>
    <t>40</t>
  </si>
  <si>
    <t>43</t>
  </si>
  <si>
    <t>46</t>
  </si>
  <si>
    <t>100</t>
  </si>
  <si>
    <t>85</t>
  </si>
  <si>
    <t>29</t>
  </si>
  <si>
    <t>150</t>
  </si>
  <si>
    <t>048913</t>
  </si>
  <si>
    <t>4001505048913</t>
  </si>
  <si>
    <t>Starly Riding Unicorn, white</t>
  </si>
  <si>
    <t>690396</t>
  </si>
  <si>
    <t>4001505690396</t>
  </si>
  <si>
    <r>
      <rPr>
        <b/>
        <sz val="10"/>
        <color theme="1"/>
        <rFont val="Arial"/>
        <family val="2"/>
      </rPr>
      <t>Paddington</t>
    </r>
    <r>
      <rPr>
        <sz val="10"/>
        <color theme="1"/>
        <rFont val="Arial"/>
        <family val="2"/>
      </rPr>
      <t xml:space="preserve"> Paddington Ornament</t>
    </r>
  </si>
  <si>
    <t>DOWN BY THE SEA</t>
  </si>
  <si>
    <t>SEA SWEETIES</t>
  </si>
  <si>
    <t>354533</t>
  </si>
  <si>
    <r>
      <rPr>
        <b/>
        <sz val="10"/>
        <color theme="1"/>
        <rFont val="Arial"/>
        <family val="2"/>
      </rPr>
      <t xml:space="preserve">Warner Bros. </t>
    </r>
    <r>
      <rPr>
        <sz val="10"/>
        <color theme="1"/>
        <rFont val="Arial"/>
        <family val="2"/>
      </rPr>
      <t>Foghorn Leghorn</t>
    </r>
  </si>
  <si>
    <t>355110</t>
  </si>
  <si>
    <r>
      <t xml:space="preserve">Harry Potter </t>
    </r>
    <r>
      <rPr>
        <sz val="10"/>
        <rFont val="Arial"/>
        <family val="2"/>
      </rPr>
      <t>- Harry Potter Keychain</t>
    </r>
  </si>
  <si>
    <t>355127</t>
  </si>
  <si>
    <r>
      <t xml:space="preserve">Fantastic Beasts </t>
    </r>
    <r>
      <rPr>
        <sz val="10"/>
        <rFont val="Arial"/>
        <family val="2"/>
      </rPr>
      <t>- Niffler</t>
    </r>
  </si>
  <si>
    <t>355172</t>
  </si>
  <si>
    <r>
      <t xml:space="preserve">Fantastic Beasts </t>
    </r>
    <r>
      <rPr>
        <sz val="10"/>
        <color theme="1"/>
        <rFont val="Arial"/>
        <family val="2"/>
      </rPr>
      <t>- Occamy</t>
    </r>
  </si>
  <si>
    <t>355226</t>
  </si>
  <si>
    <t>421570</t>
  </si>
  <si>
    <t>10 Year - Club Loyalty Bear</t>
  </si>
  <si>
    <t>421587</t>
  </si>
  <si>
    <t>20 Year - Club Loyalty Bear</t>
  </si>
  <si>
    <t>421594</t>
  </si>
  <si>
    <t>25 Year - Club Loyalty Bear</t>
  </si>
  <si>
    <t>026836</t>
  </si>
  <si>
    <t>Vintage Memories - Kay Teddy Bear in Gift Box</t>
  </si>
  <si>
    <t>026843</t>
  </si>
  <si>
    <t>Vintage Memories - Rick Rabbit in Gift Box</t>
  </si>
  <si>
    <t>026850</t>
  </si>
  <si>
    <t>Vintage Memories - Tess Teddy Bear in Gift Box</t>
  </si>
  <si>
    <t>026867</t>
  </si>
  <si>
    <t>Great Escape - London Teddy Bear in Gift Box</t>
  </si>
  <si>
    <t>026874</t>
  </si>
  <si>
    <t>Great Escape - New York Teddy Bear in Gift Box</t>
  </si>
  <si>
    <t>026881</t>
  </si>
  <si>
    <t>Great Escape - Paris Teddy Bear in Gift Box</t>
  </si>
  <si>
    <t>026928</t>
  </si>
  <si>
    <t>Wildlife Gift Box Bear</t>
  </si>
  <si>
    <t>026935</t>
  </si>
  <si>
    <t>Wildlife Gift Box Elephant</t>
  </si>
  <si>
    <t>026942</t>
  </si>
  <si>
    <t>Wildlife Gift Box Giraffe</t>
  </si>
  <si>
    <t>501616</t>
  </si>
  <si>
    <t>Studio Polar Bear</t>
  </si>
  <si>
    <t>064678</t>
  </si>
  <si>
    <t>Koko Monkey</t>
  </si>
  <si>
    <t>080296</t>
  </si>
  <si>
    <t>Hopps Rabbit</t>
  </si>
  <si>
    <t>072550</t>
  </si>
  <si>
    <t>Oink Pig</t>
  </si>
  <si>
    <t>113666</t>
  </si>
  <si>
    <t>Beatrice Teddy Bear</t>
  </si>
  <si>
    <t>113673</t>
  </si>
  <si>
    <t>113741</t>
  </si>
  <si>
    <t>Boris Teddy Bear</t>
  </si>
  <si>
    <t>113758</t>
  </si>
  <si>
    <t>087745</t>
  </si>
  <si>
    <t>Floppy Unica Unicorn</t>
  </si>
  <si>
    <t>087752</t>
  </si>
  <si>
    <t>087769</t>
  </si>
  <si>
    <t>087776</t>
  </si>
  <si>
    <t>Unica Unicorn</t>
  </si>
  <si>
    <t>087783</t>
  </si>
  <si>
    <t>087790</t>
  </si>
  <si>
    <t>065675</t>
  </si>
  <si>
    <t>Lionel Lion</t>
  </si>
  <si>
    <t>065682</t>
  </si>
  <si>
    <t>060366</t>
  </si>
  <si>
    <t>Bingo Monkey</t>
  </si>
  <si>
    <t>Bingo Monkey, Grip Toy w/ Rattle</t>
  </si>
  <si>
    <t>Bingo Monkey Comforter</t>
  </si>
  <si>
    <t>Bingo Monkey Musical Toy, w/ rustling foil</t>
  </si>
  <si>
    <t>083563</t>
  </si>
  <si>
    <t>Toni Dog</t>
  </si>
  <si>
    <t>083570</t>
  </si>
  <si>
    <t>083587</t>
  </si>
  <si>
    <t>073441</t>
  </si>
  <si>
    <t>Hippity Horse</t>
  </si>
  <si>
    <t>073458</t>
  </si>
  <si>
    <t>073595</t>
  </si>
  <si>
    <t>057151</t>
  </si>
  <si>
    <t>Oggie Pig</t>
  </si>
  <si>
    <t>057168</t>
  </si>
  <si>
    <t>057175</t>
  </si>
  <si>
    <t>113543</t>
  </si>
  <si>
    <t>My Bearly Teddy Bear, brown</t>
  </si>
  <si>
    <t>113529</t>
  </si>
  <si>
    <t>My Bearly Teddy Bear, beige</t>
  </si>
  <si>
    <t>022937</t>
  </si>
  <si>
    <t>Mr. Secret Teddy Bear</t>
  </si>
  <si>
    <t>113376</t>
  </si>
  <si>
    <t>Cosy Year Bear 2019</t>
  </si>
  <si>
    <t>077005</t>
  </si>
  <si>
    <t>Perry Pug</t>
  </si>
  <si>
    <t>083464</t>
  </si>
  <si>
    <t>083471</t>
  </si>
  <si>
    <t>Kristopher Labrador</t>
  </si>
  <si>
    <t>083488</t>
  </si>
  <si>
    <t>045165</t>
  </si>
  <si>
    <t>069376</t>
  </si>
  <si>
    <t>069383</t>
  </si>
  <si>
    <t>069390</t>
  </si>
  <si>
    <t>071683</t>
  </si>
  <si>
    <t>071546</t>
  </si>
  <si>
    <t>069178</t>
  </si>
  <si>
    <t>063749</t>
  </si>
  <si>
    <t>Bobby the Blue-Footed Booby</t>
  </si>
  <si>
    <t>062179</t>
  </si>
  <si>
    <t>068799</t>
  </si>
  <si>
    <t>062193</t>
  </si>
  <si>
    <t>062216</t>
  </si>
  <si>
    <t>070143</t>
  </si>
  <si>
    <t>063008</t>
  </si>
  <si>
    <t>063763</t>
  </si>
  <si>
    <t>063954</t>
  </si>
  <si>
    <t>069291</t>
  </si>
  <si>
    <t>060335</t>
  </si>
  <si>
    <t>060342</t>
  </si>
  <si>
    <t>068096</t>
  </si>
  <si>
    <t>077128</t>
  </si>
  <si>
    <t>Sammi Hippopotamus</t>
  </si>
  <si>
    <t>068881</t>
  </si>
  <si>
    <t>Ellie Elephant Music Box</t>
  </si>
  <si>
    <t>Ellie Elephant Comforter</t>
  </si>
  <si>
    <t>Belle Bunny Music Box</t>
  </si>
  <si>
    <t>Belle Bunny Comforter</t>
  </si>
  <si>
    <t>241796</t>
  </si>
  <si>
    <t>Unica Baby Unicorn</t>
  </si>
  <si>
    <t>241819</t>
  </si>
  <si>
    <t>Unica Baby Unicorn Grip Toy, w. Rattle</t>
  </si>
  <si>
    <t>Ollie Owl</t>
  </si>
  <si>
    <t>Ollie Owl Music Box</t>
  </si>
  <si>
    <t>Ollie Owl Comforter</t>
  </si>
  <si>
    <t>Ollie Owl Grip Toy, w. Rattle</t>
  </si>
  <si>
    <t>Sleep Well Bear Stroller Toy, pink</t>
  </si>
  <si>
    <t>Sleep Well Bear Stroller Toy, blue</t>
  </si>
  <si>
    <t>240409</t>
  </si>
  <si>
    <t>240959</t>
  </si>
  <si>
    <t>Teddy Bear Birth, beige (Plush)</t>
  </si>
  <si>
    <t>056284</t>
  </si>
  <si>
    <t>9</t>
  </si>
  <si>
    <t>37</t>
  </si>
  <si>
    <t>355097</t>
  </si>
  <si>
    <t>355158</t>
  </si>
  <si>
    <r>
      <t xml:space="preserve">Harry Potter </t>
    </r>
    <r>
      <rPr>
        <sz val="10"/>
        <color theme="1"/>
        <rFont val="Arial"/>
        <family val="2"/>
      </rPr>
      <t>Dumbledore Pendant</t>
    </r>
  </si>
  <si>
    <r>
      <t xml:space="preserve">Harry Potter </t>
    </r>
    <r>
      <rPr>
        <sz val="10"/>
        <color theme="1"/>
        <rFont val="Arial"/>
        <family val="2"/>
      </rPr>
      <t>Dobby Pendant</t>
    </r>
  </si>
  <si>
    <t>355240</t>
  </si>
  <si>
    <t>241833</t>
  </si>
  <si>
    <t>241840</t>
  </si>
  <si>
    <t>241765</t>
  </si>
  <si>
    <t>241772</t>
  </si>
  <si>
    <t>241857</t>
  </si>
  <si>
    <t>241864</t>
  </si>
  <si>
    <t>241901</t>
  </si>
  <si>
    <t>241918</t>
  </si>
  <si>
    <t>241871</t>
  </si>
  <si>
    <t>241888</t>
  </si>
  <si>
    <t>241895</t>
  </si>
  <si>
    <t>Mike Alsatian (German Shepard Dog)</t>
  </si>
  <si>
    <t>355257</t>
  </si>
  <si>
    <t>355219</t>
  </si>
  <si>
    <t>355417</t>
  </si>
  <si>
    <r>
      <rPr>
        <b/>
        <sz val="10"/>
        <color theme="1"/>
        <rFont val="Arial"/>
        <family val="2"/>
      </rPr>
      <t>Disney</t>
    </r>
    <r>
      <rPr>
        <sz val="10"/>
        <color theme="1"/>
        <rFont val="Arial"/>
        <family val="2"/>
      </rPr>
      <t xml:space="preserve"> Christopher Robin Gift Set</t>
    </r>
  </si>
  <si>
    <t>683541</t>
  </si>
  <si>
    <r>
      <t xml:space="preserve">Disney </t>
    </r>
    <r>
      <rPr>
        <sz val="10"/>
        <color theme="1"/>
        <rFont val="Arial"/>
        <family val="2"/>
      </rPr>
      <t>Mini Eeyore (Winnie the Pooh)</t>
    </r>
  </si>
  <si>
    <t xml:space="preserve">2019 Steiff Consolidated Price List </t>
  </si>
  <si>
    <t>2019 Retail</t>
  </si>
  <si>
    <t>SOLD OUT</t>
  </si>
  <si>
    <t>Catalog Page</t>
  </si>
  <si>
    <t>683565</t>
  </si>
  <si>
    <t>683619</t>
  </si>
  <si>
    <t>683626</t>
  </si>
  <si>
    <t>4001505683626</t>
  </si>
  <si>
    <t>Benny Springtime Bunny, white</t>
  </si>
  <si>
    <t>750</t>
  </si>
  <si>
    <t>683664</t>
  </si>
  <si>
    <t>4001505683664</t>
  </si>
  <si>
    <r>
      <t xml:space="preserve">Disney </t>
    </r>
    <r>
      <rPr>
        <sz val="10"/>
        <color theme="1"/>
        <rFont val="Arial"/>
        <family val="2"/>
      </rPr>
      <t>Mini Tigger (Winnie the Pooh)</t>
    </r>
  </si>
  <si>
    <t>690600</t>
  </si>
  <si>
    <t>4001505690600</t>
  </si>
  <si>
    <t>500</t>
  </si>
  <si>
    <t>683602</t>
  </si>
  <si>
    <t>4001505683602</t>
  </si>
  <si>
    <t>Scary Cat, black</t>
  </si>
  <si>
    <t>12</t>
  </si>
  <si>
    <t>1500</t>
  </si>
  <si>
    <t>403378</t>
  </si>
  <si>
    <t>4001505403378</t>
  </si>
  <si>
    <t>Fox replica 1937, white/black/brown</t>
  </si>
  <si>
    <t>937</t>
  </si>
  <si>
    <t>403361</t>
  </si>
  <si>
    <t>4001505403361</t>
  </si>
  <si>
    <t>910</t>
  </si>
  <si>
    <t>006821</t>
  </si>
  <si>
    <t>4001505006821</t>
  </si>
  <si>
    <t>Margarete Memorial Teddy bear, white</t>
  </si>
  <si>
    <t>1100</t>
  </si>
  <si>
    <t>006814</t>
  </si>
  <si>
    <t>4001505006814</t>
  </si>
  <si>
    <t>Olivia horse on wheels, spotted white</t>
  </si>
  <si>
    <t>006753</t>
  </si>
  <si>
    <t>4001505006753</t>
  </si>
  <si>
    <t>575</t>
  </si>
  <si>
    <t>006609</t>
  </si>
  <si>
    <t>4001505006609</t>
  </si>
  <si>
    <t>Owl set, brown/white</t>
  </si>
  <si>
    <t>1000</t>
  </si>
  <si>
    <t>006531</t>
  </si>
  <si>
    <t>4001505006531</t>
  </si>
  <si>
    <t>Peter's Zotty Teddy bear, caramel tipped</t>
  </si>
  <si>
    <t>969</t>
  </si>
  <si>
    <t>006500</t>
  </si>
  <si>
    <t>4001505006500</t>
  </si>
  <si>
    <t>Rabbit girl, cream</t>
  </si>
  <si>
    <t>21</t>
  </si>
  <si>
    <t>006456</t>
  </si>
  <si>
    <t>4001505006456</t>
  </si>
  <si>
    <t>Mini Teddy bear 1903, cinnamon</t>
  </si>
  <si>
    <t>006395</t>
  </si>
  <si>
    <t>4001505006395</t>
  </si>
  <si>
    <t>Maggy mouse with Teddy bear, grey/white</t>
  </si>
  <si>
    <t>355332</t>
  </si>
  <si>
    <t>4001505355332</t>
  </si>
  <si>
    <t>2000</t>
  </si>
  <si>
    <t>355202</t>
  </si>
  <si>
    <t>4001505355202</t>
  </si>
  <si>
    <t>354496</t>
  </si>
  <si>
    <t>4001505354496</t>
  </si>
  <si>
    <t>4001505354649</t>
  </si>
  <si>
    <t>1090</t>
  </si>
  <si>
    <t>4001505354458</t>
  </si>
  <si>
    <t>421549</t>
  </si>
  <si>
    <t>4001505421549</t>
  </si>
  <si>
    <t>Steiff Club edition 2019, cappuccino</t>
  </si>
  <si>
    <t>421532</t>
  </si>
  <si>
    <t>4001505421532</t>
  </si>
  <si>
    <t>Steiff Event Teddy Bear 2019, light brown</t>
  </si>
  <si>
    <t>033568</t>
  </si>
  <si>
    <t>4001505033568</t>
  </si>
  <si>
    <t>033001</t>
  </si>
  <si>
    <t>4001505033001</t>
  </si>
  <si>
    <t>026911</t>
  </si>
  <si>
    <t>4001505026911</t>
  </si>
  <si>
    <t>026904</t>
  </si>
  <si>
    <t>4001505026904</t>
  </si>
  <si>
    <t>026799</t>
  </si>
  <si>
    <t>4001505026799</t>
  </si>
  <si>
    <t>026744</t>
  </si>
  <si>
    <t>4001505026744</t>
  </si>
  <si>
    <t>026737</t>
  </si>
  <si>
    <t>4001505026737</t>
  </si>
  <si>
    <t>Vintage Memories - Korinna kitten in Gift Box</t>
  </si>
  <si>
    <t>Vintage Memories - Silke swan in Gift Box</t>
  </si>
  <si>
    <t>Great Escape - Edinburgh Teddy bear in Gift Box</t>
  </si>
  <si>
    <t>Great Escape - Munich Teddy bear in Gift Box</t>
  </si>
  <si>
    <t>Great Escape - Tokyo Teddy bear in Gift Box</t>
  </si>
  <si>
    <t>Wildlife Giftbox squirrel</t>
  </si>
  <si>
    <t>Wildlife Giftbox fawn</t>
  </si>
  <si>
    <t>501999</t>
  </si>
  <si>
    <t>4001505501999</t>
  </si>
  <si>
    <t>501791</t>
  </si>
  <si>
    <t>4001505501791</t>
  </si>
  <si>
    <t>Studio Fabella unicorn, white</t>
  </si>
  <si>
    <t>026713</t>
  </si>
  <si>
    <t>4001505026713</t>
  </si>
  <si>
    <t>36</t>
  </si>
  <si>
    <t>040375</t>
  </si>
  <si>
    <t>4001505040375</t>
  </si>
  <si>
    <t>Pendant Mingo flamingo, pink</t>
  </si>
  <si>
    <t>034657</t>
  </si>
  <si>
    <t>4001505034657</t>
  </si>
  <si>
    <t>Pendant Susanna Teddy bear, white</t>
  </si>
  <si>
    <t>034381</t>
  </si>
  <si>
    <t>4001505034381</t>
  </si>
  <si>
    <t>Pendant Teddy bear, brown</t>
  </si>
  <si>
    <t>034350</t>
  </si>
  <si>
    <t>4001505034350</t>
  </si>
  <si>
    <t>Pendant little elephant, light grey</t>
  </si>
  <si>
    <t>5</t>
  </si>
  <si>
    <t>060373</t>
  </si>
  <si>
    <t>4001505060373</t>
  </si>
  <si>
    <t>062544</t>
  </si>
  <si>
    <t>4001505062544</t>
  </si>
  <si>
    <t>063770</t>
  </si>
  <si>
    <t>4001505063770</t>
  </si>
  <si>
    <t>063855</t>
  </si>
  <si>
    <t>4001505063855</t>
  </si>
  <si>
    <t>063893</t>
  </si>
  <si>
    <t>4001505063893</t>
  </si>
  <si>
    <t>066139</t>
  </si>
  <si>
    <t>4001505066139</t>
  </si>
  <si>
    <t>066146</t>
  </si>
  <si>
    <t>4001505066146</t>
  </si>
  <si>
    <t>068157</t>
  </si>
  <si>
    <t>4001505068157</t>
  </si>
  <si>
    <t>068164</t>
  </si>
  <si>
    <t>4001505068164</t>
  </si>
  <si>
    <t>069512</t>
  </si>
  <si>
    <t>4001505069512</t>
  </si>
  <si>
    <t>073816</t>
  </si>
  <si>
    <t>4001505073816</t>
  </si>
  <si>
    <t>075810</t>
  </si>
  <si>
    <t>4001505075810</t>
  </si>
  <si>
    <t>080852</t>
  </si>
  <si>
    <t>4001505080852</t>
  </si>
  <si>
    <t>099199</t>
  </si>
  <si>
    <t>4001505099199</t>
  </si>
  <si>
    <t>099205</t>
  </si>
  <si>
    <t>4001505099205</t>
  </si>
  <si>
    <t>113505</t>
  </si>
  <si>
    <t>4001505113505</t>
  </si>
  <si>
    <t>113512</t>
  </si>
  <si>
    <t>4001505113512</t>
  </si>
  <si>
    <t>112515</t>
  </si>
  <si>
    <t>4001505112515</t>
  </si>
  <si>
    <t>Keyring Lotte Teddy bear, pink</t>
  </si>
  <si>
    <t>112508</t>
  </si>
  <si>
    <t>4001505112508</t>
  </si>
  <si>
    <t>Keyring Fynn Teddy bear, grey</t>
  </si>
  <si>
    <t>112485</t>
  </si>
  <si>
    <t>4001505112485</t>
  </si>
  <si>
    <t>Pendant Jocko monkey head, brown/beige</t>
  </si>
  <si>
    <t>7</t>
  </si>
  <si>
    <t>112423</t>
  </si>
  <si>
    <t>4001505112423</t>
  </si>
  <si>
    <t>Pendant Fynn bear head, beige</t>
  </si>
  <si>
    <t>109898</t>
  </si>
  <si>
    <t>4001505109898</t>
  </si>
  <si>
    <t>109881</t>
  </si>
  <si>
    <t>4001505109881</t>
  </si>
  <si>
    <t>012389</t>
  </si>
  <si>
    <t>4001505012389</t>
  </si>
  <si>
    <t>Charly Stars dangling Teddy bear with hoody, beige</t>
  </si>
  <si>
    <t>012334</t>
  </si>
  <si>
    <t>4001505012334</t>
  </si>
  <si>
    <t>Charly Love You dangling Teddy bear with hoody, beige</t>
  </si>
  <si>
    <t>012310</t>
  </si>
  <si>
    <t>4001505012310</t>
  </si>
  <si>
    <t>Charly Happy Birthday dangling Teddy bear with hoody, beige</t>
  </si>
  <si>
    <t>113772</t>
  </si>
  <si>
    <t>4001505113772</t>
  </si>
  <si>
    <t>Fynn Teddy bear, grey</t>
  </si>
  <si>
    <t>113789</t>
  </si>
  <si>
    <t>4001505113789</t>
  </si>
  <si>
    <t>113796</t>
  </si>
  <si>
    <t>4001505113796</t>
  </si>
  <si>
    <t>113802</t>
  </si>
  <si>
    <t>4001505113802</t>
  </si>
  <si>
    <t>Lotte Teddy bear, pink</t>
  </si>
  <si>
    <t>113819</t>
  </si>
  <si>
    <t>4001505113819</t>
  </si>
  <si>
    <t>113826</t>
  </si>
  <si>
    <t>4001505113826</t>
  </si>
  <si>
    <t>080906</t>
  </si>
  <si>
    <t>4001505080906</t>
  </si>
  <si>
    <t>Flummi rabbit, beige</t>
  </si>
  <si>
    <t>080876</t>
  </si>
  <si>
    <t>4001505080876</t>
  </si>
  <si>
    <t>Lauscher rabbit, beige</t>
  </si>
  <si>
    <t>080869</t>
  </si>
  <si>
    <t>4001505080869</t>
  </si>
  <si>
    <t>Puschel rabbit, motted beige</t>
  </si>
  <si>
    <t>076930</t>
  </si>
  <si>
    <t>4001505076930</t>
  </si>
  <si>
    <t>Pacco Shiba Inu, blonde</t>
  </si>
  <si>
    <t>072161</t>
  </si>
  <si>
    <t>4001505072161</t>
  </si>
  <si>
    <t>Luise calf, black/white</t>
  </si>
  <si>
    <t>072154</t>
  </si>
  <si>
    <t>4001505072154</t>
  </si>
  <si>
    <t>Lischen calf, spotted white/brown</t>
  </si>
  <si>
    <t>064890</t>
  </si>
  <si>
    <t>4001505064890</t>
  </si>
  <si>
    <t>064883</t>
  </si>
  <si>
    <t>4001505064883</t>
  </si>
  <si>
    <t>Alena orangutan, russet</t>
  </si>
  <si>
    <t>60</t>
  </si>
  <si>
    <t>064005</t>
  </si>
  <si>
    <t>4001505064005</t>
  </si>
  <si>
    <t>Leo lion, blonde</t>
  </si>
  <si>
    <t>062018</t>
  </si>
  <si>
    <t>4001505062018</t>
  </si>
  <si>
    <t>Elani baby orangutan, light brown</t>
  </si>
  <si>
    <t>061585</t>
  </si>
  <si>
    <t>4001505061585</t>
  </si>
  <si>
    <t>056291</t>
  </si>
  <si>
    <t>4001505056291</t>
  </si>
  <si>
    <t>Miguel baby dangling sloth, cream</t>
  </si>
  <si>
    <t>241710</t>
  </si>
  <si>
    <t>4001505241710</t>
  </si>
  <si>
    <t>Trampili elephant grip toy with rattle, grey/blue</t>
  </si>
  <si>
    <t>241703</t>
  </si>
  <si>
    <t>4001505241703</t>
  </si>
  <si>
    <t>Trampili elephant grip toy with rattle, grey/pink</t>
  </si>
  <si>
    <t>241697</t>
  </si>
  <si>
    <t>4001505241697</t>
  </si>
  <si>
    <t>Trampili elephant comforter, grey/blue</t>
  </si>
  <si>
    <t>241680</t>
  </si>
  <si>
    <t>4001505241680</t>
  </si>
  <si>
    <t>Trampili elephant comforter, grey/pink</t>
  </si>
  <si>
    <t>241673</t>
  </si>
  <si>
    <t>4001505241673</t>
  </si>
  <si>
    <t>Trampili elephant, grey/blue</t>
  </si>
  <si>
    <t>241666</t>
  </si>
  <si>
    <t>4001505241666</t>
  </si>
  <si>
    <t>Trampili elephant, grey/pink</t>
  </si>
  <si>
    <t>241659</t>
  </si>
  <si>
    <t>4001505241659</t>
  </si>
  <si>
    <t>Teddy and Me Teddy bear girl baby with pajama, beige/pink</t>
  </si>
  <si>
    <t>241642</t>
  </si>
  <si>
    <t>4001505241642</t>
  </si>
  <si>
    <t>Teddy and Me Teddy bear boy baby with pajama, beige/blue</t>
  </si>
  <si>
    <t>241260</t>
  </si>
  <si>
    <t>4001505241260</t>
  </si>
  <si>
    <t>Gift set Boy, beige/blue</t>
  </si>
  <si>
    <t>241222</t>
  </si>
  <si>
    <t>4001505241222</t>
  </si>
  <si>
    <t>Gift set Girl, beige/pink</t>
  </si>
  <si>
    <t>354649</t>
  </si>
  <si>
    <t>354458</t>
  </si>
  <si>
    <t>355264</t>
  </si>
  <si>
    <t>239991</t>
  </si>
  <si>
    <t>Will Whale Washbag, blue/white</t>
  </si>
  <si>
    <r>
      <rPr>
        <b/>
        <sz val="10"/>
        <color theme="1"/>
        <rFont val="Arial"/>
        <family val="2"/>
      </rPr>
      <t>Disney</t>
    </r>
    <r>
      <rPr>
        <sz val="10"/>
        <color theme="1"/>
        <rFont val="Arial"/>
        <family val="2"/>
      </rPr>
      <t xml:space="preserve"> Steamboat Willie Mickey Mouse</t>
    </r>
  </si>
  <si>
    <r>
      <rPr>
        <b/>
        <sz val="10"/>
        <color theme="1"/>
        <rFont val="Arial"/>
        <family val="2"/>
      </rPr>
      <t xml:space="preserve">Warner Bros. </t>
    </r>
    <r>
      <rPr>
        <sz val="10"/>
        <color theme="1"/>
        <rFont val="Arial"/>
        <family val="2"/>
      </rPr>
      <t>Porky Pig, pale pink</t>
    </r>
  </si>
  <si>
    <r>
      <rPr>
        <b/>
        <sz val="10"/>
        <color theme="1"/>
        <rFont val="Arial"/>
        <family val="2"/>
      </rPr>
      <t>Disney</t>
    </r>
    <r>
      <rPr>
        <sz val="10"/>
        <color theme="1"/>
        <rFont val="Arial"/>
        <family val="2"/>
      </rPr>
      <t xml:space="preserve"> Steamboat Willie Minnie Mouse</t>
    </r>
  </si>
  <si>
    <r>
      <rPr>
        <b/>
        <sz val="10"/>
        <color theme="1"/>
        <rFont val="Arial"/>
        <family val="2"/>
      </rPr>
      <t xml:space="preserve">Warner Bros. </t>
    </r>
    <r>
      <rPr>
        <sz val="10"/>
        <color theme="1"/>
        <rFont val="Arial"/>
        <family val="2"/>
      </rPr>
      <t>Pepé Le Pew, black/white</t>
    </r>
  </si>
  <si>
    <t>Bingo monkey, beige</t>
  </si>
  <si>
    <t>Earz elephant, blue</t>
  </si>
  <si>
    <t>Ockto octopus, turquoise</t>
  </si>
  <si>
    <t>Tuggy tortoise, green</t>
  </si>
  <si>
    <t>Starry sea star, coral</t>
  </si>
  <si>
    <t xml:space="preserve">Toni Tiger, </t>
  </si>
  <si>
    <t>Toni Tiger</t>
  </si>
  <si>
    <t>Girta giraffe, spotted light brown</t>
  </si>
  <si>
    <t>Honey Teddy bear, light grey</t>
  </si>
  <si>
    <t>Happy hamster, golden yellow/white</t>
  </si>
  <si>
    <t>Ming panda, black/white</t>
  </si>
  <si>
    <t>Hoppie rabbit, light grey</t>
  </si>
  <si>
    <t>Whiskers cat, apricot</t>
  </si>
  <si>
    <t>Jimmy Teddy bear, light brown</t>
  </si>
  <si>
    <t>Rocking Horse Ornament, blonde</t>
  </si>
  <si>
    <t>Petsy Teddy bear, blonde</t>
  </si>
  <si>
    <t>Molly Teddy bear, blonde</t>
  </si>
  <si>
    <t>Cosy Teddy bear, reddish blonde</t>
  </si>
  <si>
    <t>Lenni Teddy bear, blonde</t>
  </si>
  <si>
    <t>Teddy and Me Teddy bear boy with pajama, light blonde/blue</t>
  </si>
  <si>
    <t>Teddy and Me Teddy bear girl with pajama, light blonde/pink</t>
  </si>
  <si>
    <t>Melly Rabbit in Suitcase, blonde tabby</t>
  </si>
  <si>
    <t>Lenni Teddy bear in suitcase, blonde</t>
  </si>
  <si>
    <t>Lenni Golden Retriever, blonde</t>
  </si>
  <si>
    <t>Kelly dog in heart bag, blonde</t>
  </si>
  <si>
    <t>Melly rabbit, blonde tabby</t>
  </si>
  <si>
    <t>Mizzy cat, blonde tabby</t>
  </si>
  <si>
    <t>Steiff's little friend Golden Retriever puppy Lumpi, golden blonde</t>
  </si>
  <si>
    <t>Radjah tiger, striped blonde</t>
  </si>
  <si>
    <t>Leo baby dangling lion, blonde</t>
  </si>
  <si>
    <t>Leo dangling lion, blonde</t>
  </si>
  <si>
    <t>Steiff's little friend Leo lion, blonde</t>
  </si>
  <si>
    <t>Teddy bear cushion, blonde/cream</t>
  </si>
  <si>
    <t>Zippi dangling zebra</t>
  </si>
  <si>
    <t>Foxy fennec fox</t>
  </si>
  <si>
    <t>Gibsi dangling giraffe</t>
  </si>
  <si>
    <t>Sam hammerhead shark grey/white</t>
  </si>
  <si>
    <t>Steiff's little floppy Lumpi Golden Retriever, beige</t>
  </si>
  <si>
    <t>Steiff's little floppy Linda lamb, cream</t>
  </si>
  <si>
    <t>Steiff's little floppy Trampili elephant, grey</t>
  </si>
  <si>
    <t>Steiff's little floppy Sissi pig, pink</t>
  </si>
  <si>
    <t>Steiff's little floppy Hoppy rabbit, light brown</t>
  </si>
  <si>
    <t>Bernhard Saint Bernard, brown/white</t>
  </si>
  <si>
    <t>Cookie dog, brown/white</t>
  </si>
  <si>
    <t>Piepsi chick, yellow/orange</t>
  </si>
  <si>
    <t>Mummel rabbit, beige</t>
  </si>
  <si>
    <t>Linda dangling cocker-spaniel</t>
  </si>
  <si>
    <t>Pharao cat, brown/cream tipped</t>
  </si>
  <si>
    <t>Princess Persian cat, white</t>
  </si>
  <si>
    <t>Sigi Bernese Mountain Dog, black/brown/white</t>
  </si>
  <si>
    <t>Moritz Dachshund, dark grey tipped</t>
  </si>
  <si>
    <t>Edvin elk (Moose)</t>
  </si>
  <si>
    <t>Owly owl</t>
  </si>
  <si>
    <t>Basti brown bear</t>
  </si>
  <si>
    <t>Basti brown bear, laying down</t>
  </si>
  <si>
    <t>Softie brown bear</t>
  </si>
  <si>
    <t>Joggi baby hedgehog, mottled brown</t>
  </si>
  <si>
    <t>Fiffi fox</t>
  </si>
  <si>
    <t>Feli fawn</t>
  </si>
  <si>
    <t>Eric dangling sloth</t>
  </si>
  <si>
    <t>Ping panda</t>
  </si>
  <si>
    <t>Oscar octopus</t>
  </si>
  <si>
    <t>Pinky dangling flamingo</t>
  </si>
  <si>
    <t>Susie swan</t>
  </si>
  <si>
    <t>Flocky lamb, cream/beige</t>
  </si>
  <si>
    <r>
      <rPr>
        <b/>
        <sz val="10"/>
        <color theme="1"/>
        <rFont val="Arial"/>
        <family val="2"/>
      </rPr>
      <t xml:space="preserve">Peter Rabbit </t>
    </r>
    <r>
      <rPr>
        <sz val="10"/>
        <color theme="1"/>
        <rFont val="Arial"/>
        <family val="2"/>
      </rPr>
      <t>Jemima Puddle Duck</t>
    </r>
  </si>
  <si>
    <r>
      <rPr>
        <b/>
        <sz val="10"/>
        <color theme="1"/>
        <rFont val="Arial"/>
        <family val="2"/>
      </rPr>
      <t xml:space="preserve">Peter Rabbit </t>
    </r>
    <r>
      <rPr>
        <sz val="10"/>
        <color theme="1"/>
        <rFont val="Arial"/>
        <family val="2"/>
      </rPr>
      <t>- Benjamin Bunny</t>
    </r>
  </si>
  <si>
    <r>
      <rPr>
        <b/>
        <sz val="10"/>
        <color theme="1"/>
        <rFont val="Arial"/>
        <family val="2"/>
      </rPr>
      <t xml:space="preserve">Peter Rabbit </t>
    </r>
    <r>
      <rPr>
        <sz val="10"/>
        <color theme="1"/>
        <rFont val="Arial"/>
        <family val="2"/>
      </rPr>
      <t>- Flopsy Bunny, cinnamon</t>
    </r>
  </si>
  <si>
    <r>
      <rPr>
        <b/>
        <sz val="10"/>
        <color theme="1"/>
        <rFont val="Arial"/>
        <family val="2"/>
      </rPr>
      <t xml:space="preserve">Peter Rabbit </t>
    </r>
    <r>
      <rPr>
        <sz val="10"/>
        <color theme="1"/>
        <rFont val="Arial"/>
        <family val="2"/>
      </rPr>
      <t>- Peter Rabbit (Plush)</t>
    </r>
  </si>
  <si>
    <r>
      <t xml:space="preserve">Peter Rabbit - </t>
    </r>
    <r>
      <rPr>
        <sz val="10"/>
        <color theme="1"/>
        <rFont val="Arial"/>
        <family val="2"/>
      </rPr>
      <t xml:space="preserve">Benjamin Bunny (Plush)     </t>
    </r>
  </si>
  <si>
    <r>
      <t xml:space="preserve">Peter Rabbit - </t>
    </r>
    <r>
      <rPr>
        <sz val="10"/>
        <color theme="1"/>
        <rFont val="Arial"/>
        <family val="2"/>
      </rPr>
      <t>Flopsy Bunny (Plush)</t>
    </r>
  </si>
  <si>
    <t>Franzi riding pony, blonde</t>
  </si>
  <si>
    <t>Leo riding lion, golden blonde</t>
  </si>
  <si>
    <t>Growling bear, blonde</t>
  </si>
  <si>
    <t>Luca Teddy bear, blonde</t>
  </si>
  <si>
    <t>Emilia Teddy Bear, reddish blonde</t>
  </si>
  <si>
    <t>Keyring Mini Teddy bear, wheat blonde</t>
  </si>
  <si>
    <t>Mini Teddy bear, blonde</t>
  </si>
  <si>
    <t>Amadeus Teddy bear, blonde</t>
  </si>
  <si>
    <t>Studio Petsy, blonde</t>
  </si>
  <si>
    <t>Studio giraffe, spotted blond</t>
  </si>
  <si>
    <t>Studio lion, blonde</t>
  </si>
  <si>
    <t>National Geographic Bongo dangling gibbon, blonde tipped</t>
  </si>
  <si>
    <t>The Great American Teddy Bear - Teddy Roosevelt</t>
  </si>
  <si>
    <t>Teddy bear replica 1910, blonde</t>
  </si>
  <si>
    <t>Sunflower Teddy bear with vase, blonde</t>
  </si>
  <si>
    <t>Classic 1909 Teddy bear, blonde</t>
  </si>
  <si>
    <t xml:space="preserve"> SOFT PLUSH FLOPPIES </t>
  </si>
  <si>
    <t>Case Pack</t>
  </si>
  <si>
    <t>2019 WH</t>
  </si>
  <si>
    <t>683589</t>
  </si>
  <si>
    <t>FAO Schwarz Panda</t>
  </si>
  <si>
    <t>683558</t>
  </si>
  <si>
    <t>FAO Schwarz Teddy Bear</t>
  </si>
  <si>
    <t>683442</t>
  </si>
  <si>
    <t>FAO Schwarz Cat</t>
  </si>
  <si>
    <t>683527</t>
  </si>
  <si>
    <t>683572</t>
  </si>
  <si>
    <t>FAO Schwarz Elephant</t>
  </si>
  <si>
    <t>683503</t>
  </si>
  <si>
    <t>FAO Schwarz Rabbit</t>
  </si>
  <si>
    <t>683534</t>
  </si>
  <si>
    <t>FAO Schwarz Dog</t>
  </si>
  <si>
    <t>FAO SCHWARZ COLLECTION</t>
  </si>
  <si>
    <t>FAO Schwarz Monkey</t>
  </si>
  <si>
    <t>NATIONAL GEOGRAPHIC COLLECTION</t>
  </si>
  <si>
    <t>National Geographic - Hummi Humboldt penguin, black/white</t>
  </si>
  <si>
    <t>National Geographic - Tami Monkey</t>
  </si>
  <si>
    <t>National geographic - Boogie Gorilla</t>
  </si>
  <si>
    <t>National Geographic - Amazi Amazon River Dolphin</t>
  </si>
  <si>
    <t>National Geographic - Ozzi tiger cat, striped brown</t>
  </si>
  <si>
    <t>National Geographic - Kari hawksbill turtle, beige/brown</t>
  </si>
  <si>
    <t>National Geographic - Ferri Ferret</t>
  </si>
  <si>
    <t>National Geographic - Chinchi Chinchilla</t>
  </si>
  <si>
    <r>
      <t xml:space="preserve">Disney </t>
    </r>
    <r>
      <rPr>
        <sz val="10"/>
        <color theme="1"/>
        <rFont val="Arial"/>
        <family val="2"/>
      </rPr>
      <t>Large Contemporary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Eeyore  (Winnie the Pooh)</t>
    </r>
  </si>
  <si>
    <r>
      <t xml:space="preserve">Disney </t>
    </r>
    <r>
      <rPr>
        <sz val="10"/>
        <color theme="1"/>
        <rFont val="Arial"/>
        <family val="2"/>
      </rPr>
      <t>Studio Winnie Pooh, blonde</t>
    </r>
  </si>
  <si>
    <t>17</t>
  </si>
  <si>
    <t>19</t>
  </si>
  <si>
    <t>135</t>
  </si>
  <si>
    <t>134</t>
  </si>
  <si>
    <t>44</t>
  </si>
  <si>
    <t>41</t>
  </si>
  <si>
    <t>48</t>
  </si>
  <si>
    <t>49</t>
  </si>
  <si>
    <t>47</t>
  </si>
  <si>
    <t>42</t>
  </si>
  <si>
    <t>110</t>
  </si>
  <si>
    <t>113</t>
  </si>
  <si>
    <t>116</t>
  </si>
  <si>
    <t>123</t>
  </si>
  <si>
    <t>114</t>
  </si>
  <si>
    <t>120</t>
  </si>
  <si>
    <t>101</t>
  </si>
  <si>
    <t>50</t>
  </si>
  <si>
    <t>53</t>
  </si>
  <si>
    <t>51</t>
  </si>
  <si>
    <t>52</t>
  </si>
  <si>
    <t>55</t>
  </si>
  <si>
    <t>82</t>
  </si>
  <si>
    <t>80</t>
  </si>
  <si>
    <t>86</t>
  </si>
  <si>
    <t>78</t>
  </si>
  <si>
    <t>79</t>
  </si>
  <si>
    <t>76</t>
  </si>
  <si>
    <t>81</t>
  </si>
  <si>
    <t>83</t>
  </si>
  <si>
    <t>84</t>
  </si>
  <si>
    <t>75</t>
  </si>
  <si>
    <t>74</t>
  </si>
  <si>
    <t>147</t>
  </si>
  <si>
    <t>148</t>
  </si>
  <si>
    <t>122</t>
  </si>
  <si>
    <t>118</t>
  </si>
  <si>
    <t>88</t>
  </si>
  <si>
    <t>89</t>
  </si>
  <si>
    <t>99</t>
  </si>
  <si>
    <t>94</t>
  </si>
  <si>
    <t>98</t>
  </si>
  <si>
    <t>133</t>
  </si>
  <si>
    <t>95</t>
  </si>
  <si>
    <t>97</t>
  </si>
  <si>
    <t>92</t>
  </si>
  <si>
    <t>93</t>
  </si>
  <si>
    <t>102</t>
  </si>
  <si>
    <t>109</t>
  </si>
  <si>
    <t>108</t>
  </si>
  <si>
    <t>111</t>
  </si>
  <si>
    <t>106</t>
  </si>
  <si>
    <t>107</t>
  </si>
  <si>
    <t>104</t>
  </si>
  <si>
    <t>121</t>
  </si>
  <si>
    <t>112</t>
  </si>
  <si>
    <t>119</t>
  </si>
  <si>
    <t>117</t>
  </si>
  <si>
    <t>115</t>
  </si>
  <si>
    <t>125</t>
  </si>
  <si>
    <t>124</t>
  </si>
  <si>
    <t>129</t>
  </si>
  <si>
    <t>131</t>
  </si>
  <si>
    <t>146</t>
  </si>
  <si>
    <t>152</t>
  </si>
  <si>
    <t>153</t>
  </si>
  <si>
    <t>154</t>
  </si>
  <si>
    <t>155</t>
  </si>
  <si>
    <t>161</t>
  </si>
  <si>
    <t>162</t>
  </si>
  <si>
    <t>160</t>
  </si>
  <si>
    <t>163</t>
  </si>
  <si>
    <t>143</t>
  </si>
  <si>
    <t>156</t>
  </si>
  <si>
    <t>142</t>
  </si>
  <si>
    <t>140</t>
  </si>
  <si>
    <t>141</t>
  </si>
  <si>
    <t>4001505683442</t>
  </si>
  <si>
    <t>4001505683503</t>
  </si>
  <si>
    <t>4001505683527</t>
  </si>
  <si>
    <t>4001505683534</t>
  </si>
  <si>
    <t>4001505683558</t>
  </si>
  <si>
    <t>4001505683572</t>
  </si>
  <si>
    <t>4001505683589</t>
  </si>
  <si>
    <t>4001505683565</t>
  </si>
  <si>
    <t>4001505683619</t>
  </si>
  <si>
    <t>4001505080623</t>
  </si>
  <si>
    <t>4001505080616</t>
  </si>
  <si>
    <t>4001505070587</t>
  </si>
  <si>
    <t>4001505239991</t>
  </si>
  <si>
    <t>683657</t>
  </si>
  <si>
    <t>354397</t>
  </si>
  <si>
    <r>
      <t>Disney</t>
    </r>
    <r>
      <rPr>
        <sz val="10"/>
        <color theme="1"/>
        <rFont val="Arial"/>
        <family val="2"/>
      </rPr>
      <t xml:space="preserve"> - Miniature Piglet (Winnie the Pooh)</t>
    </r>
  </si>
  <si>
    <r>
      <t xml:space="preserve">Disney </t>
    </r>
    <r>
      <rPr>
        <sz val="10"/>
        <rFont val="Arial"/>
        <family val="2"/>
      </rPr>
      <t>Mickey Mouse Sorcerer Apprentice</t>
    </r>
  </si>
  <si>
    <t>$235.00</t>
  </si>
  <si>
    <t>$350.00</t>
  </si>
  <si>
    <t>$475.00</t>
  </si>
  <si>
    <t>$270.00</t>
  </si>
  <si>
    <t>$150.00</t>
  </si>
  <si>
    <t>$595.00</t>
  </si>
  <si>
    <t>$190.00</t>
  </si>
  <si>
    <t>$110.00</t>
  </si>
  <si>
    <t>$215.00</t>
  </si>
  <si>
    <t>$290.00</t>
  </si>
  <si>
    <t>$210.00</t>
  </si>
  <si>
    <t>$115.00</t>
  </si>
  <si>
    <t>$195.00</t>
  </si>
  <si>
    <t>$225.00</t>
  </si>
  <si>
    <t>$335.00</t>
  </si>
  <si>
    <t>$315.00</t>
  </si>
  <si>
    <t>$450.00</t>
  </si>
  <si>
    <t>$385.00</t>
  </si>
  <si>
    <t>$198.00</t>
  </si>
  <si>
    <t>$1,295.00</t>
  </si>
  <si>
    <t>$140.00</t>
  </si>
  <si>
    <t>$135.00</t>
  </si>
  <si>
    <t>$95.00</t>
  </si>
  <si>
    <t xml:space="preserve"> $89.00 </t>
  </si>
  <si>
    <t xml:space="preserve"> $215.00 </t>
  </si>
  <si>
    <t>$230.00</t>
  </si>
  <si>
    <t xml:space="preserve"> $175.00 </t>
  </si>
  <si>
    <t>$205.00</t>
  </si>
  <si>
    <t xml:space="preserve"> $220.00 </t>
  </si>
  <si>
    <t xml:space="preserve"> $290.00 </t>
  </si>
  <si>
    <t>$220.00</t>
  </si>
  <si>
    <t xml:space="preserve"> $185.00 </t>
  </si>
  <si>
    <t xml:space="preserve"> $60.00 </t>
  </si>
  <si>
    <t xml:space="preserve"> $240.00 </t>
  </si>
  <si>
    <t>$98.00</t>
  </si>
  <si>
    <t>$55.00</t>
  </si>
  <si>
    <t>$240.00</t>
  </si>
  <si>
    <t xml:space="preserve"> $55.00 </t>
  </si>
  <si>
    <t xml:space="preserve"> $95.00 </t>
  </si>
  <si>
    <t>$120.00</t>
  </si>
  <si>
    <t>$58.00</t>
  </si>
  <si>
    <t xml:space="preserve"> $230.00 </t>
  </si>
  <si>
    <t xml:space="preserve"> $265.00 </t>
  </si>
  <si>
    <t>$3,700.00</t>
  </si>
  <si>
    <t>$4,750.00</t>
  </si>
  <si>
    <t>$1,495.00</t>
  </si>
  <si>
    <t>$3,500.00</t>
  </si>
  <si>
    <t>$895.00</t>
  </si>
  <si>
    <t>$4,975.00</t>
  </si>
  <si>
    <t>$1,100.00</t>
  </si>
  <si>
    <t>$2,400.00</t>
  </si>
  <si>
    <t>$395.00</t>
  </si>
  <si>
    <t>$1,350.00</t>
  </si>
  <si>
    <t>$950.00</t>
  </si>
  <si>
    <t>$9,500.00</t>
  </si>
  <si>
    <t xml:space="preserve"> $250.00 </t>
  </si>
  <si>
    <t xml:space="preserve"> $69.00 </t>
  </si>
  <si>
    <t>$18.95</t>
  </si>
  <si>
    <t>$32.95</t>
  </si>
  <si>
    <t>$42.95</t>
  </si>
  <si>
    <t>$46.95</t>
  </si>
  <si>
    <t>$34.95</t>
  </si>
  <si>
    <t>$65.00</t>
  </si>
  <si>
    <t>$295.00</t>
  </si>
  <si>
    <t>$85.00</t>
  </si>
  <si>
    <t>$68.00</t>
  </si>
  <si>
    <t>$70.00</t>
  </si>
  <si>
    <t>$49.95</t>
  </si>
  <si>
    <t>$28.95</t>
  </si>
  <si>
    <t>$39.95</t>
  </si>
  <si>
    <t>$17.95</t>
  </si>
  <si>
    <t>$29.95</t>
  </si>
  <si>
    <t>$27.95</t>
  </si>
  <si>
    <t>$19.95</t>
  </si>
  <si>
    <t>$21.95</t>
  </si>
  <si>
    <t>$165.00</t>
  </si>
  <si>
    <t>$90.00</t>
  </si>
  <si>
    <t>$44.95</t>
  </si>
  <si>
    <t>$38.95</t>
  </si>
  <si>
    <t>$80.00</t>
  </si>
  <si>
    <t>$995.00</t>
  </si>
  <si>
    <t>$59.95</t>
  </si>
  <si>
    <t>$145.00</t>
  </si>
  <si>
    <t>$265.00</t>
  </si>
  <si>
    <t>$160.00</t>
  </si>
  <si>
    <t>$60.00</t>
  </si>
  <si>
    <t>$52.00</t>
  </si>
  <si>
    <t>$36.95</t>
  </si>
  <si>
    <t>$99.00</t>
  </si>
  <si>
    <t>$545.00</t>
  </si>
  <si>
    <t>$22.95</t>
  </si>
  <si>
    <t>$25.95</t>
  </si>
  <si>
    <t>$155.00</t>
  </si>
  <si>
    <t>$30.95</t>
  </si>
  <si>
    <t>$495.00</t>
  </si>
  <si>
    <t>$75.00</t>
  </si>
  <si>
    <t>$245.00</t>
  </si>
  <si>
    <t>$130.00</t>
  </si>
  <si>
    <t>$45.00</t>
  </si>
  <si>
    <t>$575.00</t>
  </si>
  <si>
    <t>$275.00</t>
  </si>
  <si>
    <t>$175.00</t>
  </si>
  <si>
    <t>$15.95</t>
  </si>
  <si>
    <t>$26.95</t>
  </si>
  <si>
    <t xml:space="preserve"> $180.00 </t>
  </si>
  <si>
    <t>$170.00</t>
  </si>
  <si>
    <t>$45.95</t>
  </si>
  <si>
    <t>$56.00</t>
  </si>
  <si>
    <t>$24.95</t>
  </si>
  <si>
    <t>$37.95</t>
  </si>
  <si>
    <t xml:space="preserve"> $42.95 </t>
  </si>
  <si>
    <t xml:space="preserve"> $31.95 </t>
  </si>
  <si>
    <t xml:space="preserve"> $45.95 </t>
  </si>
  <si>
    <t>$31.95</t>
  </si>
  <si>
    <t>$28.00</t>
  </si>
  <si>
    <t>$255.00</t>
  </si>
  <si>
    <t>$525.00</t>
  </si>
  <si>
    <t>$298.00</t>
  </si>
  <si>
    <t>$325.00</t>
  </si>
  <si>
    <t xml:space="preserve"> $190.00 </t>
  </si>
  <si>
    <t xml:space="preserve"> $395.00 </t>
  </si>
  <si>
    <t>$498.00</t>
  </si>
  <si>
    <t>Price tickets</t>
  </si>
  <si>
    <t>$28.95*</t>
  </si>
  <si>
    <t>$39.95*</t>
  </si>
  <si>
    <t>$17.95*</t>
  </si>
  <si>
    <t>$29.95*</t>
  </si>
  <si>
    <t>$18.95*</t>
  </si>
  <si>
    <t>$42.95*</t>
  </si>
  <si>
    <t>$27.95*</t>
  </si>
  <si>
    <t>$19.95*</t>
  </si>
  <si>
    <t>$32.95*</t>
  </si>
  <si>
    <t>$21.95*</t>
  </si>
  <si>
    <t>$98.00*</t>
  </si>
  <si>
    <t>$59.95*</t>
  </si>
  <si>
    <t>$49.95*</t>
  </si>
  <si>
    <t>$55.00*</t>
  </si>
  <si>
    <t>$36.95*</t>
  </si>
  <si>
    <t>$545.00*</t>
  </si>
  <si>
    <t>$22.95*</t>
  </si>
  <si>
    <t>$25.95*</t>
  </si>
  <si>
    <t>$44.95*</t>
  </si>
  <si>
    <t>$135.00*</t>
  </si>
  <si>
    <t>$34.95*</t>
  </si>
  <si>
    <t>$295.00*</t>
  </si>
  <si>
    <t>$275.00*</t>
  </si>
  <si>
    <t>$24.95*</t>
  </si>
  <si>
    <t>$37.95*</t>
  </si>
  <si>
    <t>$26.95*</t>
  </si>
  <si>
    <t>$498.00*</t>
  </si>
  <si>
    <t>690778</t>
  </si>
  <si>
    <t>4001505690778</t>
  </si>
  <si>
    <t>022098</t>
  </si>
  <si>
    <t>4001505022098</t>
  </si>
  <si>
    <t>Albert Einstein Teddy Bear</t>
  </si>
  <si>
    <t>355363</t>
  </si>
  <si>
    <t>355547</t>
  </si>
  <si>
    <r>
      <t xml:space="preserve">Disney </t>
    </r>
    <r>
      <rPr>
        <sz val="10"/>
        <rFont val="Arial"/>
        <family val="2"/>
      </rPr>
      <t>Mini Eeyore (Winnie the Pooh)</t>
    </r>
  </si>
  <si>
    <r>
      <t xml:space="preserve">Disney </t>
    </r>
    <r>
      <rPr>
        <sz val="10"/>
        <rFont val="Arial"/>
        <family val="2"/>
      </rPr>
      <t>Large Contemporary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Eeyore  (Winnie the Pooh)</t>
    </r>
  </si>
  <si>
    <r>
      <t>Disney</t>
    </r>
    <r>
      <rPr>
        <sz val="10"/>
        <rFont val="Arial"/>
        <family val="2"/>
      </rPr>
      <t xml:space="preserve"> - Miniature Piglet (Winnie the Pooh)</t>
    </r>
  </si>
  <si>
    <r>
      <t xml:space="preserve">Disney </t>
    </r>
    <r>
      <rPr>
        <sz val="10"/>
        <rFont val="Arial"/>
        <family val="2"/>
      </rPr>
      <t>Mini Tigger (Winnie the Pooh)</t>
    </r>
  </si>
  <si>
    <r>
      <t xml:space="preserve">Disney </t>
    </r>
    <r>
      <rPr>
        <sz val="10"/>
        <rFont val="Arial"/>
        <family val="2"/>
      </rPr>
      <t>Studio Winnie Pooh, blonde</t>
    </r>
  </si>
  <si>
    <r>
      <t xml:space="preserve">Albert Einstein </t>
    </r>
    <r>
      <rPr>
        <sz val="10"/>
        <rFont val="Arial"/>
        <family val="2"/>
      </rPr>
      <t>Teddy Bear (Plush)</t>
    </r>
  </si>
  <si>
    <r>
      <t>Disney</t>
    </r>
    <r>
      <rPr>
        <sz val="10"/>
        <rFont val="Arial"/>
        <family val="2"/>
      </rPr>
      <t xml:space="preserve"> Minnie Mouse 1932 Archive Collection</t>
    </r>
  </si>
  <si>
    <r>
      <rPr>
        <b/>
        <sz val="10"/>
        <rFont val="Arial"/>
        <family val="2"/>
      </rPr>
      <t>Disney</t>
    </r>
    <r>
      <rPr>
        <sz val="10"/>
        <rFont val="Arial"/>
        <family val="2"/>
      </rPr>
      <t xml:space="preserve"> Steamboat Willie Mickey Mouse</t>
    </r>
  </si>
  <si>
    <r>
      <rPr>
        <b/>
        <sz val="10"/>
        <rFont val="Arial"/>
        <family val="2"/>
      </rPr>
      <t>Disney</t>
    </r>
    <r>
      <rPr>
        <sz val="10"/>
        <rFont val="Arial"/>
        <family val="2"/>
      </rPr>
      <t xml:space="preserve"> Steamboat Willie Minnie Mouse</t>
    </r>
  </si>
  <si>
    <r>
      <t>Disney</t>
    </r>
    <r>
      <rPr>
        <sz val="10"/>
        <rFont val="Arial"/>
        <family val="2"/>
      </rPr>
      <t xml:space="preserve"> Goofy</t>
    </r>
  </si>
  <si>
    <r>
      <t xml:space="preserve">Disney </t>
    </r>
    <r>
      <rPr>
        <sz val="10"/>
        <rFont val="Arial"/>
        <family val="2"/>
      </rPr>
      <t>Olaf, Snowman</t>
    </r>
  </si>
  <si>
    <r>
      <rPr>
        <b/>
        <sz val="10"/>
        <rFont val="Arial"/>
        <family val="2"/>
      </rPr>
      <t>Disney</t>
    </r>
    <r>
      <rPr>
        <sz val="10"/>
        <rFont val="Arial"/>
        <family val="2"/>
      </rPr>
      <t xml:space="preserve"> Christopher Robin Gift Set</t>
    </r>
  </si>
  <si>
    <r>
      <rPr>
        <b/>
        <sz val="10"/>
        <rFont val="Arial"/>
        <family val="2"/>
      </rPr>
      <t xml:space="preserve">Warner Bros. </t>
    </r>
    <r>
      <rPr>
        <sz val="10"/>
        <rFont val="Arial"/>
        <family val="2"/>
      </rPr>
      <t>Porky Pig, pale pink</t>
    </r>
  </si>
  <si>
    <r>
      <rPr>
        <b/>
        <sz val="10"/>
        <rFont val="Arial"/>
        <family val="2"/>
      </rPr>
      <t xml:space="preserve">Warner Bros. </t>
    </r>
    <r>
      <rPr>
        <sz val="10"/>
        <rFont val="Arial"/>
        <family val="2"/>
      </rPr>
      <t>Foghorn Leghorn</t>
    </r>
  </si>
  <si>
    <r>
      <t xml:space="preserve">Fantastic Beasts </t>
    </r>
    <r>
      <rPr>
        <sz val="10"/>
        <rFont val="Arial"/>
        <family val="2"/>
      </rPr>
      <t>Demiguise</t>
    </r>
  </si>
  <si>
    <r>
      <rPr>
        <b/>
        <sz val="10"/>
        <rFont val="Arial"/>
        <family val="2"/>
      </rPr>
      <t>Harry Potter</t>
    </r>
    <r>
      <rPr>
        <sz val="10"/>
        <rFont val="Arial"/>
        <family val="2"/>
      </rPr>
      <t xml:space="preserve"> Buckbeak, grey/beige</t>
    </r>
  </si>
  <si>
    <r>
      <t xml:space="preserve">Harry Potter </t>
    </r>
    <r>
      <rPr>
        <sz val="10"/>
        <rFont val="Arial"/>
        <family val="2"/>
      </rPr>
      <t>Hedwig owl</t>
    </r>
  </si>
  <si>
    <r>
      <t xml:space="preserve">Harry Potter </t>
    </r>
    <r>
      <rPr>
        <sz val="10"/>
        <rFont val="Arial"/>
        <family val="2"/>
      </rPr>
      <t>Dumbledore Pendant</t>
    </r>
  </si>
  <si>
    <t>Fall Catalog Page</t>
  </si>
  <si>
    <t>006746</t>
  </si>
  <si>
    <t>403385</t>
  </si>
  <si>
    <t>006234</t>
  </si>
  <si>
    <t>006555</t>
  </si>
  <si>
    <t>006845</t>
  </si>
  <si>
    <t>006876</t>
  </si>
  <si>
    <t>006869</t>
  </si>
  <si>
    <t>006883</t>
  </si>
  <si>
    <t>006890</t>
  </si>
  <si>
    <t>006999</t>
  </si>
  <si>
    <t>690716</t>
  </si>
  <si>
    <t>355233</t>
  </si>
  <si>
    <t>355271</t>
  </si>
  <si>
    <t>354922</t>
  </si>
  <si>
    <t>355370</t>
  </si>
  <si>
    <t>355141</t>
  </si>
  <si>
    <t>355424</t>
  </si>
  <si>
    <t>000362</t>
  </si>
  <si>
    <t>039782</t>
  </si>
  <si>
    <t>026683</t>
  </si>
  <si>
    <t>026690</t>
  </si>
  <si>
    <t>033070</t>
  </si>
  <si>
    <t>069536</t>
  </si>
  <si>
    <t>069543</t>
  </si>
  <si>
    <t>069437</t>
  </si>
  <si>
    <t>069444</t>
  </si>
  <si>
    <t>080913</t>
  </si>
  <si>
    <t>113482</t>
  </si>
  <si>
    <t>062629</t>
  </si>
  <si>
    <t>062636</t>
  </si>
  <si>
    <t>062643</t>
  </si>
  <si>
    <t>063923</t>
  </si>
  <si>
    <t>063930</t>
  </si>
  <si>
    <t>063961</t>
  </si>
  <si>
    <t>069581</t>
  </si>
  <si>
    <t>113475</t>
  </si>
  <si>
    <t>063794</t>
  </si>
  <si>
    <t>063688</t>
  </si>
  <si>
    <t>076923</t>
  </si>
  <si>
    <t>073830</t>
  </si>
  <si>
    <t>076916</t>
  </si>
  <si>
    <t>069154</t>
  </si>
  <si>
    <t>085352</t>
  </si>
  <si>
    <t>069420</t>
  </si>
  <si>
    <t>064975</t>
  </si>
  <si>
    <t>060229</t>
  </si>
  <si>
    <t>240874</t>
  </si>
  <si>
    <t>240881</t>
  </si>
  <si>
    <t>242007</t>
  </si>
  <si>
    <t>242014</t>
  </si>
  <si>
    <t>4001505006746</t>
  </si>
  <si>
    <t>Designers Choice Elephant</t>
  </si>
  <si>
    <t>4001505403385</t>
  </si>
  <si>
    <t>1906 Teddy Bear Replica</t>
  </si>
  <si>
    <t>New
Fall</t>
  </si>
  <si>
    <t>4001505006234</t>
  </si>
  <si>
    <t>Winter Reindeer Ornament</t>
  </si>
  <si>
    <t>4001505006555</t>
  </si>
  <si>
    <t>Designers Choice Teddy Bear</t>
  </si>
  <si>
    <t>4001505006845</t>
  </si>
  <si>
    <t>Richard Steiff Teddy Bear Replica</t>
  </si>
  <si>
    <t>4001505006876</t>
  </si>
  <si>
    <t>The Nutcracker</t>
  </si>
  <si>
    <t>32cm</t>
  </si>
  <si>
    <t>4001505006869</t>
  </si>
  <si>
    <t>Nutcracker - Sugar Plum Fairy</t>
  </si>
  <si>
    <t>28-30cm</t>
  </si>
  <si>
    <t>4001505006883</t>
  </si>
  <si>
    <t>Nutcracker - Mouse King</t>
  </si>
  <si>
    <t>8/10cm</t>
  </si>
  <si>
    <t>4001505006890</t>
  </si>
  <si>
    <t>Christmas Teddy bear Nicola</t>
  </si>
  <si>
    <t>30-32</t>
  </si>
  <si>
    <t>4001505006999</t>
  </si>
  <si>
    <t>Royal Platinum Paper Teddy Bear</t>
  </si>
  <si>
    <t>4001505690716</t>
  </si>
  <si>
    <r>
      <t xml:space="preserve">Lady Anne Ivory's </t>
    </r>
    <r>
      <rPr>
        <sz val="10"/>
        <rFont val="Arial"/>
        <family val="2"/>
      </rPr>
      <t>- Agneatha Cat</t>
    </r>
  </si>
  <si>
    <t>4001505355233</t>
  </si>
  <si>
    <r>
      <t xml:space="preserve">Beatrix Potter - </t>
    </r>
    <r>
      <rPr>
        <sz val="10"/>
        <rFont val="Arial"/>
        <family val="2"/>
      </rPr>
      <t>Mrs Tiggy Winkle</t>
    </r>
  </si>
  <si>
    <t>4001505355271</t>
  </si>
  <si>
    <r>
      <rPr>
        <b/>
        <sz val="10"/>
        <rFont val="Arial"/>
        <family val="2"/>
      </rPr>
      <t>Beatrix Potter</t>
    </r>
    <r>
      <rPr>
        <sz val="10"/>
        <rFont val="Arial"/>
        <family val="2"/>
      </rPr>
      <t xml:space="preserve"> - Jemima Puddle Duck (Plush)</t>
    </r>
  </si>
  <si>
    <t>4001505354922</t>
  </si>
  <si>
    <r>
      <t xml:space="preserve">Disney </t>
    </r>
    <r>
      <rPr>
        <sz val="10"/>
        <rFont val="Arial"/>
        <family val="2"/>
      </rPr>
      <t>Lion King Gift Set</t>
    </r>
  </si>
  <si>
    <t>10-13</t>
  </si>
  <si>
    <t>4-5</t>
  </si>
  <si>
    <t>4001505355370</t>
  </si>
  <si>
    <r>
      <t xml:space="preserve">Disney - </t>
    </r>
    <r>
      <rPr>
        <sz val="10"/>
        <rFont val="Arial"/>
        <family val="2"/>
      </rPr>
      <t>Nala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(Lion King)</t>
    </r>
  </si>
  <si>
    <t>4001505355363</t>
  </si>
  <si>
    <r>
      <t xml:space="preserve">Disney - </t>
    </r>
    <r>
      <rPr>
        <sz val="10"/>
        <rFont val="Arial"/>
        <family val="2"/>
      </rPr>
      <t>Simba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(Lion King)</t>
    </r>
  </si>
  <si>
    <t>1994</t>
  </si>
  <si>
    <t>4001505355141</t>
  </si>
  <si>
    <r>
      <t xml:space="preserve">Disney - </t>
    </r>
    <r>
      <rPr>
        <sz val="10"/>
        <rFont val="Arial"/>
        <family val="2"/>
      </rPr>
      <t>Olaf Frozen Ornament</t>
    </r>
  </si>
  <si>
    <t>2013</t>
  </si>
  <si>
    <t>4001505355424</t>
  </si>
  <si>
    <r>
      <t>Disney -</t>
    </r>
    <r>
      <rPr>
        <sz val="10"/>
        <rFont val="Arial"/>
        <family val="2"/>
      </rPr>
      <t xml:space="preserve"> Winnie the Pooh (Christopher Robin)</t>
    </r>
  </si>
  <si>
    <t>2018</t>
  </si>
  <si>
    <t>4001505355547</t>
  </si>
  <si>
    <r>
      <t xml:space="preserve">Disney - </t>
    </r>
    <r>
      <rPr>
        <sz val="10"/>
        <rFont val="Arial"/>
        <family val="2"/>
      </rPr>
      <t>Giant Dumbo</t>
    </r>
  </si>
  <si>
    <t>4001505000362</t>
  </si>
  <si>
    <t>Teddy bear James</t>
  </si>
  <si>
    <t>4001505039782</t>
  </si>
  <si>
    <t>Keyring Samantha, Teddy Bear</t>
  </si>
  <si>
    <t>Wildlife Giftbox Husky</t>
  </si>
  <si>
    <t>Wildlife Giftbox Polar Bear</t>
  </si>
  <si>
    <t>Siberian Husky Dia</t>
  </si>
  <si>
    <t>4001505069536</t>
  </si>
  <si>
    <t>Luciana Llama</t>
  </si>
  <si>
    <t>4001505069543</t>
  </si>
  <si>
    <t>Leandro Llama</t>
  </si>
  <si>
    <t>4001505069437</t>
  </si>
  <si>
    <t>4001505069444</t>
  </si>
  <si>
    <t>4001505080913</t>
  </si>
  <si>
    <t>Hoppie Rabbit</t>
  </si>
  <si>
    <t>4001505113482</t>
  </si>
  <si>
    <t>Honey Teddy Bear</t>
  </si>
  <si>
    <t>4001505062629</t>
  </si>
  <si>
    <t>Lasse Polar Bear</t>
  </si>
  <si>
    <t>4001505062636</t>
  </si>
  <si>
    <t>4001505062643</t>
  </si>
  <si>
    <t>4001505063923</t>
  </si>
  <si>
    <t>Paule Penguin</t>
  </si>
  <si>
    <t>4001505063930</t>
  </si>
  <si>
    <t>4001505063961</t>
  </si>
  <si>
    <t>4001505069581</t>
  </si>
  <si>
    <t>Norri Narwhal</t>
  </si>
  <si>
    <t>4001505063794</t>
  </si>
  <si>
    <t>National Geographic - Hippo</t>
  </si>
  <si>
    <t>4001505063688</t>
  </si>
  <si>
    <t>National Geographic - Baby Seal</t>
  </si>
  <si>
    <t>4001505113475</t>
  </si>
  <si>
    <t>Cosy Year Teddy Bear 2020</t>
  </si>
  <si>
    <t>4001505076923</t>
  </si>
  <si>
    <t>Hercules Yorkshire Terrier</t>
  </si>
  <si>
    <t>4001505073830</t>
  </si>
  <si>
    <t>Dalle Guinea Pig</t>
  </si>
  <si>
    <t>4001505076916</t>
  </si>
  <si>
    <t>Lupi Dalmation</t>
  </si>
  <si>
    <t>4001505069154</t>
  </si>
  <si>
    <t>Wutzi Baby Boar</t>
  </si>
  <si>
    <t>4001505085352</t>
  </si>
  <si>
    <t>Hippopotamus, laying down</t>
  </si>
  <si>
    <t>4001505069420</t>
  </si>
  <si>
    <t>Retro Vintage - Baerlie Brown Bear, standing</t>
  </si>
  <si>
    <t>4001505064975</t>
  </si>
  <si>
    <t>Retro Vintage - Ellfie Elephant, standing</t>
  </si>
  <si>
    <t>4001505060229</t>
  </si>
  <si>
    <t>Retro Vintage - Aeffie Monkey</t>
  </si>
  <si>
    <t>4001505240874</t>
  </si>
  <si>
    <t>Happy 1st Birthday Girl Teddy Bear</t>
  </si>
  <si>
    <t>4001505240881</t>
  </si>
  <si>
    <t>Happy 1st Birthday Boy Teddy Bear</t>
  </si>
  <si>
    <t>4001505242007</t>
  </si>
  <si>
    <t>Fynn Teddy Bear Hand Puppet</t>
  </si>
  <si>
    <t>4001505242014</t>
  </si>
  <si>
    <t>Lotte Teddy Bear Hand Puppet</t>
  </si>
  <si>
    <r>
      <rPr>
        <b/>
        <sz val="10"/>
        <color theme="1"/>
        <rFont val="Arial"/>
        <family val="2"/>
      </rPr>
      <t>Paddington</t>
    </r>
    <r>
      <rPr>
        <sz val="10"/>
        <color theme="1"/>
        <rFont val="Arial"/>
        <family val="2"/>
      </rPr>
      <t xml:space="preserve"> </t>
    </r>
    <r>
      <rPr>
        <sz val="10"/>
        <rFont val="Arial"/>
        <family val="2"/>
      </rPr>
      <t>Aunt Lucy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</si>
</sst>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"/>
    <numFmt numFmtId="165" formatCode="&quot;$&quot;#,##0.00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HelveticaNeueLT Std"/>
      <family val="2"/>
    </font>
    <font>
      <b/>
      <sz val="28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HelveticaNeueLT Std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4" fontId="8" fillId="0" borderId="0" applyFont="0" applyFill="0" applyBorder="0" applyAlignment="0" applyProtection="0"/>
    <xf numFmtId="0" fontId="4" fillId="0" borderId="0"/>
    <xf numFmtId="0" fontId="25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3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31" applyNumberFormat="0" applyAlignment="0" applyProtection="0"/>
    <xf numFmtId="0" fontId="18" fillId="8" borderId="32" applyNumberFormat="0" applyAlignment="0" applyProtection="0"/>
    <xf numFmtId="0" fontId="19" fillId="8" borderId="31" applyNumberFormat="0" applyAlignment="0" applyProtection="0"/>
    <xf numFmtId="0" fontId="20" fillId="0" borderId="33" applyNumberFormat="0" applyFill="0" applyAlignment="0" applyProtection="0"/>
    <xf numFmtId="0" fontId="21" fillId="9" borderId="34" applyNumberFormat="0" applyAlignment="0" applyProtection="0"/>
    <xf numFmtId="0" fontId="22" fillId="0" borderId="0" applyNumberFormat="0" applyFill="0" applyBorder="0" applyAlignment="0" applyProtection="0"/>
    <xf numFmtId="0" fontId="1" fillId="10" borderId="35" applyNumberFormat="0" applyFont="0" applyAlignment="0" applyProtection="0"/>
    <xf numFmtId="0" fontId="23" fillId="0" borderId="0" applyNumberFormat="0" applyFill="0" applyBorder="0" applyAlignment="0" applyProtection="0"/>
    <xf numFmtId="0" fontId="3" fillId="0" borderId="36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324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/>
    </xf>
    <xf numFmtId="165" fontId="1" fillId="0" borderId="27" xfId="0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3" borderId="5" xfId="2" applyNumberFormat="1" applyFont="1" applyFill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0" fontId="0" fillId="0" borderId="23" xfId="0" applyBorder="1"/>
    <xf numFmtId="1" fontId="1" fillId="0" borderId="6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3" fillId="0" borderId="23" xfId="0" applyFont="1" applyBorder="1"/>
    <xf numFmtId="1" fontId="1" fillId="0" borderId="6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left" vertical="top"/>
    </xf>
    <xf numFmtId="49" fontId="4" fillId="0" borderId="1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top"/>
    </xf>
    <xf numFmtId="49" fontId="4" fillId="0" borderId="5" xfId="0" quotePrefix="1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top" wrapText="1"/>
    </xf>
    <xf numFmtId="49" fontId="1" fillId="0" borderId="5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6" xfId="0" applyFont="1" applyBorder="1"/>
    <xf numFmtId="49" fontId="1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left" vertical="center" wrapText="1"/>
    </xf>
    <xf numFmtId="165" fontId="1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44" fontId="1" fillId="0" borderId="6" xfId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5" fillId="0" borderId="5" xfId="3" applyBorder="1" applyAlignment="1">
      <alignment vertical="top"/>
    </xf>
    <xf numFmtId="0" fontId="1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center" vertical="center"/>
    </xf>
    <xf numFmtId="49" fontId="1" fillId="0" borderId="10" xfId="2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15" xfId="2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4" fillId="0" borderId="5" xfId="3" applyNumberFormat="1" applyFont="1" applyBorder="1" applyAlignment="1">
      <alignment vertical="top"/>
    </xf>
    <xf numFmtId="49" fontId="4" fillId="0" borderId="9" xfId="4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49" fontId="1" fillId="0" borderId="9" xfId="0" applyNumberFormat="1" applyFont="1" applyBorder="1" applyAlignment="1">
      <alignment horizontal="center"/>
    </xf>
    <xf numFmtId="0" fontId="3" fillId="0" borderId="8" xfId="0" applyFont="1" applyBorder="1"/>
    <xf numFmtId="49" fontId="1" fillId="3" borderId="10" xfId="2" applyNumberFormat="1" applyFont="1" applyFill="1" applyBorder="1" applyAlignment="1">
      <alignment horizontal="center" vertical="center"/>
    </xf>
    <xf numFmtId="49" fontId="4" fillId="0" borderId="5" xfId="4" applyNumberFormat="1" applyFont="1" applyBorder="1" applyAlignment="1">
      <alignment horizontal="center"/>
    </xf>
    <xf numFmtId="49" fontId="1" fillId="0" borderId="9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center" vertical="center" wrapText="1"/>
    </xf>
    <xf numFmtId="49" fontId="1" fillId="3" borderId="9" xfId="2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1" fillId="0" borderId="8" xfId="0" applyFont="1" applyBorder="1"/>
    <xf numFmtId="0" fontId="2" fillId="0" borderId="6" xfId="0" applyFont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5" fontId="1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/>
    </xf>
    <xf numFmtId="165" fontId="1" fillId="0" borderId="3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/>
    </xf>
    <xf numFmtId="0" fontId="1" fillId="0" borderId="7" xfId="0" applyFont="1" applyBorder="1"/>
    <xf numFmtId="44" fontId="1" fillId="0" borderId="7" xfId="1" applyFont="1" applyBorder="1" applyAlignment="1">
      <alignment horizontal="center" vertical="center"/>
    </xf>
    <xf numFmtId="0" fontId="0" fillId="0" borderId="24" xfId="0" applyBorder="1"/>
    <xf numFmtId="49" fontId="4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44" fontId="1" fillId="0" borderId="8" xfId="1" applyFont="1" applyBorder="1" applyAlignment="1">
      <alignment horizontal="center" vertical="center"/>
    </xf>
    <xf numFmtId="0" fontId="0" fillId="0" borderId="39" xfId="0" applyBorder="1"/>
    <xf numFmtId="49" fontId="0" fillId="0" borderId="10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1" fillId="0" borderId="40" xfId="0" applyNumberFormat="1" applyFont="1" applyBorder="1" applyAlignment="1">
      <alignment horizontal="left" vertical="center"/>
    </xf>
    <xf numFmtId="1" fontId="1" fillId="0" borderId="41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vertical="center" wrapText="1"/>
    </xf>
    <xf numFmtId="165" fontId="1" fillId="0" borderId="42" xfId="0" applyNumberFormat="1" applyFont="1" applyBorder="1" applyAlignment="1">
      <alignment horizontal="center" vertical="center"/>
    </xf>
    <xf numFmtId="49" fontId="1" fillId="0" borderId="10" xfId="2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left" vertical="top"/>
    </xf>
    <xf numFmtId="49" fontId="4" fillId="0" borderId="41" xfId="0" applyNumberFormat="1" applyFont="1" applyBorder="1" applyAlignment="1">
      <alignment horizontal="center" vertical="top"/>
    </xf>
    <xf numFmtId="1" fontId="1" fillId="0" borderId="41" xfId="0" applyNumberFormat="1" applyFont="1" applyBorder="1" applyAlignment="1">
      <alignment horizontal="center"/>
    </xf>
    <xf numFmtId="49" fontId="1" fillId="0" borderId="9" xfId="2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10" xfId="4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/>
    </xf>
    <xf numFmtId="164" fontId="2" fillId="0" borderId="15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1" fillId="0" borderId="43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9" fontId="1" fillId="3" borderId="3" xfId="2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top"/>
    </xf>
    <xf numFmtId="0" fontId="1" fillId="0" borderId="38" xfId="0" applyFont="1" applyBorder="1" applyAlignment="1">
      <alignment vertical="center"/>
    </xf>
    <xf numFmtId="0" fontId="4" fillId="0" borderId="6" xfId="0" applyFont="1" applyBorder="1" applyAlignment="1">
      <alignment horizontal="left" vertical="top"/>
    </xf>
    <xf numFmtId="0" fontId="26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/>
    </xf>
    <xf numFmtId="49" fontId="5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41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6" fillId="2" borderId="37" xfId="0" applyNumberFormat="1" applyFont="1" applyFill="1" applyBorder="1" applyAlignment="1">
      <alignment vertical="center"/>
    </xf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" fontId="4" fillId="0" borderId="8" xfId="0" applyNumberFormat="1" applyFont="1" applyBorder="1" applyAlignment="1">
      <alignment horizontal="left" vertical="top"/>
    </xf>
    <xf numFmtId="4" fontId="4" fillId="0" borderId="7" xfId="0" applyNumberFormat="1" applyFont="1" applyBorder="1" applyAlignment="1">
      <alignment horizontal="left" vertical="top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49" fontId="1" fillId="0" borderId="8" xfId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5" fontId="4" fillId="0" borderId="39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65" fontId="4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165" fontId="4" fillId="0" borderId="24" xfId="0" applyNumberFormat="1" applyFont="1" applyBorder="1" applyAlignment="1">
      <alignment horizontal="center" vertical="center"/>
    </xf>
    <xf numFmtId="0" fontId="27" fillId="0" borderId="23" xfId="0" applyFont="1" applyBorder="1"/>
    <xf numFmtId="0" fontId="2" fillId="0" borderId="23" xfId="0" applyFont="1" applyBorder="1"/>
    <xf numFmtId="0" fontId="2" fillId="0" borderId="42" xfId="0" applyFont="1" applyBorder="1" applyAlignment="1">
      <alignment horizontal="center"/>
    </xf>
    <xf numFmtId="165" fontId="4" fillId="0" borderId="42" xfId="0" applyNumberFormat="1" applyFont="1" applyBorder="1" applyAlignment="1">
      <alignment horizontal="center" vertical="center"/>
    </xf>
    <xf numFmtId="0" fontId="27" fillId="0" borderId="39" xfId="0" applyFont="1" applyBorder="1"/>
    <xf numFmtId="0" fontId="27" fillId="0" borderId="24" xfId="0" applyFont="1" applyBorder="1"/>
    <xf numFmtId="165" fontId="4" fillId="0" borderId="27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vertical="top"/>
    </xf>
    <xf numFmtId="49" fontId="27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 vertical="center"/>
    </xf>
    <xf numFmtId="0" fontId="27" fillId="0" borderId="0" xfId="0" applyFont="1"/>
    <xf numFmtId="49" fontId="4" fillId="0" borderId="9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2" fillId="0" borderId="8" xfId="0" applyFont="1" applyBorder="1"/>
    <xf numFmtId="49" fontId="4" fillId="0" borderId="9" xfId="2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/>
    </xf>
    <xf numFmtId="165" fontId="4" fillId="0" borderId="39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vertical="top"/>
    </xf>
    <xf numFmtId="49" fontId="27" fillId="0" borderId="8" xfId="0" applyNumberFormat="1" applyFont="1" applyBorder="1" applyAlignment="1">
      <alignment horizontal="center"/>
    </xf>
    <xf numFmtId="0" fontId="4" fillId="0" borderId="8" xfId="0" applyFont="1" applyBorder="1"/>
    <xf numFmtId="49" fontId="4" fillId="0" borderId="5" xfId="2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4" fillId="0" borderId="9" xfId="0" quotePrefix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5" xfId="3" applyFont="1" applyBorder="1" applyAlignment="1">
      <alignment vertical="top"/>
    </xf>
    <xf numFmtId="49" fontId="27" fillId="0" borderId="5" xfId="0" applyNumberFormat="1" applyFont="1" applyBorder="1" applyAlignment="1">
      <alignment horizontal="center" vertical="top"/>
    </xf>
    <xf numFmtId="49" fontId="4" fillId="0" borderId="5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3" borderId="5" xfId="2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1" fontId="27" fillId="0" borderId="6" xfId="0" applyNumberFormat="1" applyFont="1" applyBorder="1" applyAlignment="1">
      <alignment horizontal="center"/>
    </xf>
    <xf numFmtId="0" fontId="27" fillId="0" borderId="6" xfId="0" applyFont="1" applyBorder="1" applyAlignment="1">
      <alignment vertical="top"/>
    </xf>
    <xf numFmtId="1" fontId="22" fillId="0" borderId="6" xfId="0" applyNumberFormat="1" applyFont="1" applyBorder="1" applyAlignment="1">
      <alignment horizontal="center" vertical="center"/>
    </xf>
    <xf numFmtId="165" fontId="22" fillId="0" borderId="2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0" fontId="28" fillId="0" borderId="0" xfId="0" applyFont="1"/>
    <xf numFmtId="165" fontId="22" fillId="0" borderId="6" xfId="0" applyNumberFormat="1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/>
    </xf>
    <xf numFmtId="165" fontId="2" fillId="0" borderId="23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4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44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7" xfId="0" applyNumberFormat="1" applyFont="1" applyFill="1" applyBorder="1" applyAlignment="1">
      <alignment horizontal="center" vertical="center"/>
    </xf>
  </cellXfs>
  <cellStyles count="49">
    <cellStyle name="20% - Accent1 2" xfId="23" xr:uid="{00000000-0005-0000-0000-000000000000}"/>
    <cellStyle name="20% - Accent2 2" xfId="27" xr:uid="{00000000-0005-0000-0000-000001000000}"/>
    <cellStyle name="20% - Accent3 2" xfId="31" xr:uid="{00000000-0005-0000-0000-000002000000}"/>
    <cellStyle name="20% - Accent4 2" xfId="35" xr:uid="{00000000-0005-0000-0000-000003000000}"/>
    <cellStyle name="20% - Accent5 2" xfId="39" xr:uid="{00000000-0005-0000-0000-000004000000}"/>
    <cellStyle name="20% - Accent6 2" xfId="43" xr:uid="{00000000-0005-0000-0000-000005000000}"/>
    <cellStyle name="40% - Accent1 2" xfId="24" xr:uid="{00000000-0005-0000-0000-000006000000}"/>
    <cellStyle name="40% - Accent2 2" xfId="28" xr:uid="{00000000-0005-0000-0000-000007000000}"/>
    <cellStyle name="40% - Accent3 2" xfId="32" xr:uid="{00000000-0005-0000-0000-000008000000}"/>
    <cellStyle name="40% - Accent4 2" xfId="36" xr:uid="{00000000-0005-0000-0000-000009000000}"/>
    <cellStyle name="40% - Accent5 2" xfId="40" xr:uid="{00000000-0005-0000-0000-00000A000000}"/>
    <cellStyle name="40% - Accent6 2" xfId="44" xr:uid="{00000000-0005-0000-0000-00000B000000}"/>
    <cellStyle name="60% - Accent1 2" xfId="25" xr:uid="{00000000-0005-0000-0000-00000C000000}"/>
    <cellStyle name="60% - Accent2 2" xfId="29" xr:uid="{00000000-0005-0000-0000-00000D000000}"/>
    <cellStyle name="60% - Accent3 2" xfId="33" xr:uid="{00000000-0005-0000-0000-00000E000000}"/>
    <cellStyle name="60% - Accent4 2" xfId="37" xr:uid="{00000000-0005-0000-0000-00000F000000}"/>
    <cellStyle name="60% - Accent5 2" xfId="41" xr:uid="{00000000-0005-0000-0000-000010000000}"/>
    <cellStyle name="60% - Accent6 2" xfId="45" xr:uid="{00000000-0005-0000-0000-000011000000}"/>
    <cellStyle name="Accent1 2" xfId="22" xr:uid="{00000000-0005-0000-0000-000012000000}"/>
    <cellStyle name="Accent2 2" xfId="26" xr:uid="{00000000-0005-0000-0000-000013000000}"/>
    <cellStyle name="Accent3 2" xfId="30" xr:uid="{00000000-0005-0000-0000-000014000000}"/>
    <cellStyle name="Accent4 2" xfId="34" xr:uid="{00000000-0005-0000-0000-000015000000}"/>
    <cellStyle name="Accent5 2" xfId="38" xr:uid="{00000000-0005-0000-0000-000016000000}"/>
    <cellStyle name="Accent6 2" xfId="42" xr:uid="{00000000-0005-0000-0000-000017000000}"/>
    <cellStyle name="Bad 2" xfId="11" xr:uid="{00000000-0005-0000-0000-000018000000}"/>
    <cellStyle name="Calculation 2" xfId="15" xr:uid="{00000000-0005-0000-0000-000019000000}"/>
    <cellStyle name="Check Cell 2" xfId="17" xr:uid="{00000000-0005-0000-0000-00001A000000}"/>
    <cellStyle name="Currency" xfId="1" builtinId="4"/>
    <cellStyle name="Currency 2" xfId="46" xr:uid="{00000000-0005-0000-0000-00001C000000}"/>
    <cellStyle name="Explanatory Text 2" xfId="20" xr:uid="{00000000-0005-0000-0000-00001D000000}"/>
    <cellStyle name="Good 2" xfId="10" xr:uid="{00000000-0005-0000-0000-00001E000000}"/>
    <cellStyle name="Heading 1 2" xfId="6" xr:uid="{00000000-0005-0000-0000-00001F000000}"/>
    <cellStyle name="Heading 2 2" xfId="7" xr:uid="{00000000-0005-0000-0000-000020000000}"/>
    <cellStyle name="Heading 3 2" xfId="8" xr:uid="{00000000-0005-0000-0000-000021000000}"/>
    <cellStyle name="Heading 4 2" xfId="9" xr:uid="{00000000-0005-0000-0000-000022000000}"/>
    <cellStyle name="Input 2" xfId="13" xr:uid="{00000000-0005-0000-0000-000023000000}"/>
    <cellStyle name="Linked Cell 2" xfId="16" xr:uid="{00000000-0005-0000-0000-000024000000}"/>
    <cellStyle name="Neutral 2" xfId="12" xr:uid="{00000000-0005-0000-0000-000025000000}"/>
    <cellStyle name="Normal" xfId="0" builtinId="0"/>
    <cellStyle name="Normal 2" xfId="4" xr:uid="{00000000-0005-0000-0000-000027000000}"/>
    <cellStyle name="Normal 2 2" xfId="48" xr:uid="{00000000-0005-0000-0000-000028000000}"/>
    <cellStyle name="Normal 3" xfId="3" xr:uid="{00000000-0005-0000-0000-000029000000}"/>
    <cellStyle name="Normal 4" xfId="47" xr:uid="{00000000-0005-0000-0000-00002A000000}"/>
    <cellStyle name="Note 2" xfId="19" xr:uid="{00000000-0005-0000-0000-00002B000000}"/>
    <cellStyle name="Output 2" xfId="14" xr:uid="{00000000-0005-0000-0000-00002C000000}"/>
    <cellStyle name="Standard_Tabelle1" xfId="2" xr:uid="{00000000-0005-0000-0000-00002D000000}"/>
    <cellStyle name="Title 2" xfId="5" xr:uid="{00000000-0005-0000-0000-00002E000000}"/>
    <cellStyle name="Total 2" xfId="21" xr:uid="{00000000-0005-0000-0000-00002F000000}"/>
    <cellStyle name="Warning Text 2" xfId="18" xr:uid="{00000000-0005-0000-0000-000030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35"/>
  <sheetViews>
    <sheetView tabSelected="1" zoomScale="112" zoomScaleNormal="112" workbookViewId="0">
      <pane ySplit="3" topLeftCell="A514" activePane="bottomLeft" state="frozen"/>
      <selection pane="bottomLeft" activeCell="K3" sqref="K3"/>
    </sheetView>
  </sheetViews>
  <sheetFormatPr defaultColWidth="9.1796875" defaultRowHeight="14.5"/>
  <cols>
    <col min="1" max="1" width="7.54296875" style="30" bestFit="1" customWidth="1"/>
    <col min="2" max="2" width="14.1796875" style="227" customWidth="1"/>
    <col min="3" max="3" width="56" style="31" bestFit="1" customWidth="1"/>
    <col min="4" max="4" width="6.1796875" style="32" customWidth="1"/>
    <col min="5" max="5" width="6.7265625" style="65" customWidth="1"/>
    <col min="6" max="6" width="8.54296875" style="65" bestFit="1" customWidth="1"/>
    <col min="7" max="7" width="8.1796875" style="65" customWidth="1"/>
    <col min="8" max="8" width="8.54296875" style="65" hidden="1" customWidth="1"/>
    <col min="9" max="9" width="8.54296875" style="65" customWidth="1"/>
    <col min="10" max="10" width="7.81640625" style="65" customWidth="1"/>
    <col min="11" max="11" width="9.1796875" style="4" bestFit="1"/>
    <col min="12" max="12" width="10.26953125" style="259" customWidth="1"/>
    <col min="13" max="16384" width="9.1796875" style="14"/>
  </cols>
  <sheetData>
    <row r="1" spans="1:13" ht="35">
      <c r="A1" s="321" t="s">
        <v>1126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3"/>
    </row>
    <row r="2" spans="1:13" ht="15" thickBot="1">
      <c r="A2" s="10"/>
      <c r="B2" s="206"/>
      <c r="C2" s="91" t="s">
        <v>0</v>
      </c>
      <c r="K2" s="92"/>
      <c r="L2" s="245"/>
    </row>
    <row r="3" spans="1:13" ht="42" customHeight="1" thickBot="1">
      <c r="A3" s="37" t="s">
        <v>652</v>
      </c>
      <c r="B3" s="207" t="s">
        <v>653</v>
      </c>
      <c r="C3" s="38" t="s">
        <v>654</v>
      </c>
      <c r="D3" s="38" t="s">
        <v>1828</v>
      </c>
      <c r="E3" s="38" t="s">
        <v>656</v>
      </c>
      <c r="F3" s="38" t="s">
        <v>675</v>
      </c>
      <c r="G3" s="38" t="s">
        <v>657</v>
      </c>
      <c r="H3" s="38" t="s">
        <v>1773</v>
      </c>
      <c r="I3" s="38" t="s">
        <v>1476</v>
      </c>
      <c r="J3" s="38" t="s">
        <v>658</v>
      </c>
      <c r="K3" s="38" t="s">
        <v>1127</v>
      </c>
      <c r="L3" s="47" t="s">
        <v>674</v>
      </c>
    </row>
    <row r="4" spans="1:13" ht="5.25" customHeight="1">
      <c r="A4" s="33"/>
      <c r="B4" s="208"/>
      <c r="C4" s="35"/>
      <c r="D4" s="35"/>
      <c r="E4" s="34"/>
      <c r="F4" s="34"/>
      <c r="G4" s="34"/>
      <c r="H4" s="34"/>
      <c r="I4" s="34"/>
      <c r="J4" s="34"/>
      <c r="K4" s="36"/>
      <c r="L4" s="48"/>
    </row>
    <row r="5" spans="1:13" ht="15.5">
      <c r="A5" s="318" t="s">
        <v>580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20"/>
    </row>
    <row r="6" spans="1:13" ht="6.75" customHeight="1">
      <c r="A6" s="186"/>
      <c r="B6" s="209"/>
      <c r="C6" s="188"/>
      <c r="D6" s="188"/>
      <c r="E6" s="187"/>
      <c r="F6" s="187"/>
      <c r="G6" s="187"/>
      <c r="H6" s="187"/>
      <c r="I6" s="187"/>
      <c r="J6" s="187"/>
      <c r="K6" s="189"/>
      <c r="L6" s="190"/>
    </row>
    <row r="7" spans="1:13">
      <c r="A7" s="315" t="s">
        <v>900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7"/>
    </row>
    <row r="8" spans="1:13" customFormat="1">
      <c r="A8" s="94" t="s">
        <v>1748</v>
      </c>
      <c r="B8" s="211" t="s">
        <v>1749</v>
      </c>
      <c r="C8" s="93" t="s">
        <v>1929</v>
      </c>
      <c r="D8" s="99" t="s">
        <v>1</v>
      </c>
      <c r="E8" s="99"/>
      <c r="F8" s="64">
        <v>40</v>
      </c>
      <c r="G8" s="64">
        <v>16</v>
      </c>
      <c r="H8" s="64"/>
      <c r="I8" s="64">
        <v>1</v>
      </c>
      <c r="J8" s="60">
        <v>1500</v>
      </c>
      <c r="K8" s="97">
        <v>375</v>
      </c>
      <c r="L8" s="314" t="s">
        <v>1128</v>
      </c>
      <c r="M8" s="14"/>
    </row>
    <row r="9" spans="1:13" customFormat="1">
      <c r="A9" s="94" t="s">
        <v>581</v>
      </c>
      <c r="B9" s="211" t="s">
        <v>660</v>
      </c>
      <c r="C9" s="93" t="s">
        <v>582</v>
      </c>
      <c r="D9" s="99"/>
      <c r="E9" s="99" t="s">
        <v>2</v>
      </c>
      <c r="F9" s="64">
        <f>G9*2.54</f>
        <v>33.020000000000003</v>
      </c>
      <c r="G9" s="64">
        <v>13</v>
      </c>
      <c r="H9" s="64"/>
      <c r="I9" s="64">
        <v>1</v>
      </c>
      <c r="J9" s="60">
        <v>1000</v>
      </c>
      <c r="K9" s="97">
        <v>245</v>
      </c>
      <c r="L9" s="314" t="s">
        <v>1128</v>
      </c>
      <c r="M9" s="14"/>
    </row>
    <row r="10" spans="1:13" customFormat="1">
      <c r="A10" s="94" t="s">
        <v>782</v>
      </c>
      <c r="B10" s="211" t="s">
        <v>783</v>
      </c>
      <c r="C10" s="93" t="s">
        <v>784</v>
      </c>
      <c r="D10" s="99"/>
      <c r="E10" s="99"/>
      <c r="F10" s="64">
        <v>32</v>
      </c>
      <c r="G10" s="64">
        <v>13</v>
      </c>
      <c r="H10" s="64"/>
      <c r="I10" s="64">
        <v>1</v>
      </c>
      <c r="J10" s="60">
        <v>1000</v>
      </c>
      <c r="K10" s="97">
        <v>255</v>
      </c>
      <c r="L10" s="247"/>
      <c r="M10" s="14"/>
    </row>
    <row r="11" spans="1:13" customFormat="1">
      <c r="A11" s="94" t="s">
        <v>780</v>
      </c>
      <c r="B11" s="211" t="s">
        <v>781</v>
      </c>
      <c r="C11" s="93" t="s">
        <v>1402</v>
      </c>
      <c r="D11" s="99"/>
      <c r="E11" s="99"/>
      <c r="F11" s="64">
        <v>14</v>
      </c>
      <c r="G11" s="64">
        <v>6</v>
      </c>
      <c r="H11" s="64"/>
      <c r="I11" s="64">
        <v>1</v>
      </c>
      <c r="J11" s="60">
        <v>1000</v>
      </c>
      <c r="K11" s="97">
        <v>110</v>
      </c>
      <c r="L11" s="247"/>
      <c r="M11" s="14"/>
    </row>
    <row r="12" spans="1:13" s="266" customFormat="1">
      <c r="A12" s="125" t="s">
        <v>1124</v>
      </c>
      <c r="B12" s="261" t="str">
        <f>4001505&amp;A12</f>
        <v>4001505683541</v>
      </c>
      <c r="C12" s="262" t="s">
        <v>1755</v>
      </c>
      <c r="D12" s="263"/>
      <c r="E12" s="263"/>
      <c r="F12" s="16">
        <v>22</v>
      </c>
      <c r="G12" s="16">
        <v>9</v>
      </c>
      <c r="H12" s="16"/>
      <c r="I12" s="16">
        <v>1</v>
      </c>
      <c r="J12" s="264">
        <v>2000</v>
      </c>
      <c r="K12" s="265">
        <v>195</v>
      </c>
      <c r="L12" s="314" t="s">
        <v>1128</v>
      </c>
      <c r="M12" s="14"/>
    </row>
    <row r="13" spans="1:13" s="266" customFormat="1">
      <c r="A13" s="267" t="s">
        <v>1130</v>
      </c>
      <c r="B13" s="268" t="s">
        <v>1588</v>
      </c>
      <c r="C13" s="269" t="s">
        <v>1756</v>
      </c>
      <c r="D13" s="263"/>
      <c r="E13" s="263"/>
      <c r="F13" s="16">
        <v>34</v>
      </c>
      <c r="G13" s="16">
        <v>13</v>
      </c>
      <c r="H13" s="16"/>
      <c r="I13" s="16">
        <v>1</v>
      </c>
      <c r="J13" s="264">
        <v>500</v>
      </c>
      <c r="K13" s="265">
        <v>525</v>
      </c>
      <c r="L13" s="314" t="s">
        <v>1128</v>
      </c>
      <c r="M13" s="14"/>
    </row>
    <row r="14" spans="1:13" s="266" customFormat="1">
      <c r="A14" s="267" t="s">
        <v>1132</v>
      </c>
      <c r="B14" s="268" t="s">
        <v>1133</v>
      </c>
      <c r="C14" s="291" t="s">
        <v>1134</v>
      </c>
      <c r="D14" s="286"/>
      <c r="E14" s="286"/>
      <c r="F14" s="141">
        <v>25</v>
      </c>
      <c r="G14" s="141">
        <v>10</v>
      </c>
      <c r="H14" s="141"/>
      <c r="I14" s="141">
        <v>1</v>
      </c>
      <c r="J14" s="287">
        <v>750</v>
      </c>
      <c r="K14" s="274">
        <v>198</v>
      </c>
      <c r="L14" s="313"/>
      <c r="M14" s="14"/>
    </row>
    <row r="15" spans="1:13" s="276" customFormat="1">
      <c r="A15" s="270" t="s">
        <v>1594</v>
      </c>
      <c r="B15" s="271" t="str">
        <f>4001505&amp;A15</f>
        <v>4001505683657</v>
      </c>
      <c r="C15" s="272" t="s">
        <v>1757</v>
      </c>
      <c r="D15" s="238"/>
      <c r="E15" s="273"/>
      <c r="F15" s="141">
        <v>16</v>
      </c>
      <c r="G15" s="141">
        <f>F15/2.54</f>
        <v>6.2992125984251963</v>
      </c>
      <c r="H15" s="141"/>
      <c r="I15" s="141">
        <v>1</v>
      </c>
      <c r="J15" s="141" t="s">
        <v>1184</v>
      </c>
      <c r="K15" s="274">
        <v>155</v>
      </c>
      <c r="L15" s="275"/>
      <c r="M15" s="14"/>
    </row>
    <row r="16" spans="1:13" s="266" customFormat="1">
      <c r="A16" s="149" t="s">
        <v>1131</v>
      </c>
      <c r="B16" s="271" t="s">
        <v>1589</v>
      </c>
      <c r="C16" s="277" t="s">
        <v>1471</v>
      </c>
      <c r="D16" s="278"/>
      <c r="E16" s="16"/>
      <c r="F16" s="16">
        <v>35</v>
      </c>
      <c r="G16" s="16">
        <v>14</v>
      </c>
      <c r="H16" s="16"/>
      <c r="I16" s="16">
        <v>1</v>
      </c>
      <c r="J16" s="16">
        <v>750</v>
      </c>
      <c r="K16" s="265">
        <v>298</v>
      </c>
      <c r="L16" s="275"/>
      <c r="M16" s="14"/>
    </row>
    <row r="17" spans="1:13" s="266" customFormat="1">
      <c r="A17" s="279" t="s">
        <v>1136</v>
      </c>
      <c r="B17" s="280" t="s">
        <v>1137</v>
      </c>
      <c r="C17" s="262" t="s">
        <v>1758</v>
      </c>
      <c r="D17" s="263"/>
      <c r="E17" s="263"/>
      <c r="F17" s="16" t="s">
        <v>712</v>
      </c>
      <c r="G17" s="16">
        <v>9.4488188976377945</v>
      </c>
      <c r="H17" s="16"/>
      <c r="I17" s="16">
        <v>1</v>
      </c>
      <c r="J17" s="264">
        <v>2000</v>
      </c>
      <c r="K17" s="265">
        <v>195</v>
      </c>
      <c r="L17" s="275"/>
      <c r="M17" s="14"/>
    </row>
    <row r="18" spans="1:13" s="276" customFormat="1">
      <c r="A18" s="184" t="s">
        <v>1139</v>
      </c>
      <c r="B18" s="281" t="s">
        <v>1140</v>
      </c>
      <c r="C18" s="282" t="s">
        <v>1759</v>
      </c>
      <c r="D18" s="283"/>
      <c r="E18" s="283"/>
      <c r="F18" s="179" t="s">
        <v>959</v>
      </c>
      <c r="G18" s="179">
        <v>33.464566929133859</v>
      </c>
      <c r="H18" s="179"/>
      <c r="I18" s="179">
        <v>1</v>
      </c>
      <c r="J18" s="284" t="s">
        <v>1141</v>
      </c>
      <c r="K18" s="285">
        <v>1295</v>
      </c>
      <c r="L18" s="249"/>
      <c r="M18" s="14"/>
    </row>
    <row r="19" spans="1:13" s="276" customFormat="1">
      <c r="A19" s="315" t="s">
        <v>901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7"/>
      <c r="M19" s="14"/>
    </row>
    <row r="20" spans="1:13" s="266" customFormat="1">
      <c r="A20" s="72" t="s">
        <v>1775</v>
      </c>
      <c r="B20" s="280" t="s">
        <v>1826</v>
      </c>
      <c r="C20" s="198" t="s">
        <v>1827</v>
      </c>
      <c r="D20" s="203" t="s">
        <v>1</v>
      </c>
      <c r="E20" s="294"/>
      <c r="F20" s="16">
        <v>46</v>
      </c>
      <c r="G20" s="16">
        <v>18</v>
      </c>
      <c r="H20" s="16"/>
      <c r="I20" s="16">
        <v>1</v>
      </c>
      <c r="J20" s="264">
        <v>906</v>
      </c>
      <c r="K20" s="265">
        <v>550</v>
      </c>
      <c r="L20" s="314" t="s">
        <v>1128</v>
      </c>
      <c r="M20" s="14"/>
    </row>
    <row r="21" spans="1:13" s="266" customFormat="1">
      <c r="A21" s="149" t="s">
        <v>1151</v>
      </c>
      <c r="B21" s="268" t="s">
        <v>1152</v>
      </c>
      <c r="C21" s="185" t="s">
        <v>1472</v>
      </c>
      <c r="D21" s="286"/>
      <c r="E21" s="182"/>
      <c r="F21" s="141" t="s">
        <v>955</v>
      </c>
      <c r="G21" s="141">
        <v>15.748031496062993</v>
      </c>
      <c r="H21" s="141"/>
      <c r="I21" s="141">
        <v>1</v>
      </c>
      <c r="J21" s="287" t="s">
        <v>1153</v>
      </c>
      <c r="K21" s="274">
        <v>475</v>
      </c>
      <c r="L21" s="250"/>
      <c r="M21" s="14"/>
    </row>
    <row r="22" spans="1:13" s="266" customFormat="1">
      <c r="A22" s="78" t="s">
        <v>1147</v>
      </c>
      <c r="B22" s="288" t="s">
        <v>1148</v>
      </c>
      <c r="C22" s="79" t="s">
        <v>1149</v>
      </c>
      <c r="D22" s="283"/>
      <c r="E22" s="89"/>
      <c r="F22" s="179" t="s">
        <v>960</v>
      </c>
      <c r="G22" s="179">
        <v>11.417322834645669</v>
      </c>
      <c r="H22" s="179"/>
      <c r="I22" s="179">
        <v>1</v>
      </c>
      <c r="J22" s="284" t="s">
        <v>1150</v>
      </c>
      <c r="K22" s="285">
        <v>270</v>
      </c>
      <c r="L22" s="249"/>
      <c r="M22" s="14"/>
    </row>
    <row r="23" spans="1:13" s="276" customFormat="1" ht="15.75" customHeight="1">
      <c r="A23" s="315" t="s">
        <v>902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7"/>
      <c r="M23" s="14"/>
    </row>
    <row r="24" spans="1:13" s="266" customFormat="1">
      <c r="A24" s="72" t="s">
        <v>1776</v>
      </c>
      <c r="B24" s="280" t="s">
        <v>1829</v>
      </c>
      <c r="C24" s="75" t="s">
        <v>1830</v>
      </c>
      <c r="D24" s="203" t="s">
        <v>1</v>
      </c>
      <c r="E24" s="294"/>
      <c r="F24" s="16">
        <v>12</v>
      </c>
      <c r="G24" s="16">
        <v>4.7244094488188972</v>
      </c>
      <c r="H24" s="16"/>
      <c r="I24" s="16">
        <v>1</v>
      </c>
      <c r="J24" s="264">
        <v>1500</v>
      </c>
      <c r="K24" s="265">
        <v>145</v>
      </c>
      <c r="L24" s="248"/>
      <c r="M24" s="14"/>
    </row>
    <row r="25" spans="1:13" s="266" customFormat="1">
      <c r="A25" s="72" t="s">
        <v>1774</v>
      </c>
      <c r="B25" s="280" t="s">
        <v>1824</v>
      </c>
      <c r="C25" s="198" t="s">
        <v>1825</v>
      </c>
      <c r="D25" s="203" t="s">
        <v>1</v>
      </c>
      <c r="E25" s="294"/>
      <c r="F25" s="16">
        <v>16</v>
      </c>
      <c r="G25" s="16">
        <v>6</v>
      </c>
      <c r="H25" s="16"/>
      <c r="I25" s="16">
        <v>1</v>
      </c>
      <c r="J25" s="264">
        <v>500</v>
      </c>
      <c r="K25" s="265">
        <v>170</v>
      </c>
      <c r="L25" s="314" t="s">
        <v>1128</v>
      </c>
      <c r="M25" s="14"/>
    </row>
    <row r="26" spans="1:13" s="266" customFormat="1">
      <c r="A26" s="72" t="s">
        <v>1777</v>
      </c>
      <c r="B26" s="280" t="s">
        <v>1831</v>
      </c>
      <c r="C26" s="74" t="s">
        <v>1832</v>
      </c>
      <c r="D26" s="203" t="s">
        <v>1</v>
      </c>
      <c r="E26" s="294"/>
      <c r="F26" s="16">
        <v>32</v>
      </c>
      <c r="G26" s="16">
        <v>12.598425196850393</v>
      </c>
      <c r="H26" s="16"/>
      <c r="I26" s="16">
        <v>1</v>
      </c>
      <c r="J26" s="264">
        <v>500</v>
      </c>
      <c r="K26" s="265">
        <v>255</v>
      </c>
      <c r="L26" s="314" t="s">
        <v>1128</v>
      </c>
      <c r="M26" s="14"/>
    </row>
    <row r="27" spans="1:13" s="266" customFormat="1">
      <c r="A27" s="72" t="s">
        <v>1778</v>
      </c>
      <c r="B27" s="280" t="s">
        <v>1833</v>
      </c>
      <c r="C27" s="75" t="s">
        <v>1834</v>
      </c>
      <c r="D27" s="203" t="s">
        <v>1</v>
      </c>
      <c r="E27" s="294"/>
      <c r="F27" s="16">
        <v>35</v>
      </c>
      <c r="G27" s="16">
        <v>13.779527559055119</v>
      </c>
      <c r="H27" s="16"/>
      <c r="I27" s="16">
        <v>1</v>
      </c>
      <c r="J27" s="264">
        <v>1902</v>
      </c>
      <c r="K27" s="265">
        <v>340</v>
      </c>
      <c r="L27" s="248"/>
      <c r="M27" s="14"/>
    </row>
    <row r="28" spans="1:13" s="266" customFormat="1">
      <c r="A28" s="72" t="s">
        <v>1779</v>
      </c>
      <c r="B28" s="280" t="s">
        <v>1835</v>
      </c>
      <c r="C28" s="75" t="s">
        <v>1836</v>
      </c>
      <c r="D28" s="203" t="s">
        <v>1</v>
      </c>
      <c r="E28" s="294"/>
      <c r="F28" s="16" t="s">
        <v>1837</v>
      </c>
      <c r="G28" s="16">
        <v>13</v>
      </c>
      <c r="H28" s="16"/>
      <c r="I28" s="16">
        <v>1</v>
      </c>
      <c r="J28" s="264">
        <v>1225</v>
      </c>
      <c r="K28" s="265">
        <v>298</v>
      </c>
      <c r="L28" s="248"/>
      <c r="M28" s="14"/>
    </row>
    <row r="29" spans="1:13" s="266" customFormat="1">
      <c r="A29" s="72" t="s">
        <v>1780</v>
      </c>
      <c r="B29" s="280" t="s">
        <v>1838</v>
      </c>
      <c r="C29" s="74" t="s">
        <v>1839</v>
      </c>
      <c r="D29" s="203" t="s">
        <v>1</v>
      </c>
      <c r="E29" s="294"/>
      <c r="F29" s="16" t="s">
        <v>1840</v>
      </c>
      <c r="G29" s="16">
        <v>12</v>
      </c>
      <c r="H29" s="16"/>
      <c r="I29" s="16">
        <v>1</v>
      </c>
      <c r="J29" s="264">
        <v>1225</v>
      </c>
      <c r="K29" s="265">
        <v>255</v>
      </c>
      <c r="L29" s="314" t="s">
        <v>1128</v>
      </c>
      <c r="M29" s="14"/>
    </row>
    <row r="30" spans="1:13" s="266" customFormat="1">
      <c r="A30" s="72" t="s">
        <v>1781</v>
      </c>
      <c r="B30" s="280" t="s">
        <v>1841</v>
      </c>
      <c r="C30" s="74" t="s">
        <v>1842</v>
      </c>
      <c r="D30" s="203" t="s">
        <v>1</v>
      </c>
      <c r="E30" s="294"/>
      <c r="F30" s="16" t="s">
        <v>1843</v>
      </c>
      <c r="G30" s="16">
        <v>3.5433070866141732</v>
      </c>
      <c r="H30" s="16"/>
      <c r="I30" s="16">
        <v>1</v>
      </c>
      <c r="J30" s="264">
        <v>1225</v>
      </c>
      <c r="K30" s="265">
        <v>135</v>
      </c>
      <c r="L30" s="314" t="s">
        <v>1128</v>
      </c>
      <c r="M30" s="14"/>
    </row>
    <row r="31" spans="1:13" s="266" customFormat="1">
      <c r="A31" s="72" t="s">
        <v>1782</v>
      </c>
      <c r="B31" s="280" t="s">
        <v>1844</v>
      </c>
      <c r="C31" s="75" t="s">
        <v>1845</v>
      </c>
      <c r="D31" s="203" t="s">
        <v>1</v>
      </c>
      <c r="E31" s="294"/>
      <c r="F31" s="16" t="s">
        <v>1846</v>
      </c>
      <c r="G31" s="16">
        <v>13</v>
      </c>
      <c r="H31" s="16"/>
      <c r="I31" s="16">
        <v>1</v>
      </c>
      <c r="J31" s="264">
        <v>1225</v>
      </c>
      <c r="K31" s="265">
        <v>210</v>
      </c>
      <c r="L31" s="248"/>
      <c r="M31" s="14"/>
    </row>
    <row r="32" spans="1:13" s="305" customFormat="1">
      <c r="A32" s="72" t="s">
        <v>1783</v>
      </c>
      <c r="B32" s="216" t="s">
        <v>1847</v>
      </c>
      <c r="C32" s="95" t="s">
        <v>1848</v>
      </c>
      <c r="D32" s="203" t="s">
        <v>1</v>
      </c>
      <c r="E32" s="294"/>
      <c r="F32" s="16">
        <v>30</v>
      </c>
      <c r="G32" s="16">
        <v>12</v>
      </c>
      <c r="H32" s="16"/>
      <c r="I32" s="16">
        <v>1</v>
      </c>
      <c r="J32" s="16">
        <v>919</v>
      </c>
      <c r="K32" s="265">
        <v>220</v>
      </c>
      <c r="L32" s="247"/>
      <c r="M32" s="14"/>
    </row>
    <row r="33" spans="1:13" s="266" customFormat="1">
      <c r="A33" s="149" t="s">
        <v>1179</v>
      </c>
      <c r="B33" s="268" t="s">
        <v>1180</v>
      </c>
      <c r="C33" s="150" t="s">
        <v>1181</v>
      </c>
      <c r="D33" s="286"/>
      <c r="E33" s="183"/>
      <c r="F33" s="141" t="s">
        <v>1145</v>
      </c>
      <c r="G33" s="141">
        <v>4.7244094488188972</v>
      </c>
      <c r="H33" s="141"/>
      <c r="I33" s="141">
        <v>1</v>
      </c>
      <c r="J33" s="287" t="s">
        <v>1167</v>
      </c>
      <c r="K33" s="274">
        <v>150</v>
      </c>
      <c r="L33" s="314" t="s">
        <v>1128</v>
      </c>
      <c r="M33" s="14"/>
    </row>
    <row r="34" spans="1:13" s="266" customFormat="1">
      <c r="A34" s="72" t="s">
        <v>1176</v>
      </c>
      <c r="B34" s="280" t="s">
        <v>1177</v>
      </c>
      <c r="C34" s="74" t="s">
        <v>1178</v>
      </c>
      <c r="D34" s="263"/>
      <c r="E34" s="87"/>
      <c r="F34" s="16" t="s">
        <v>681</v>
      </c>
      <c r="G34" s="16">
        <v>3.9370078740157481</v>
      </c>
      <c r="H34" s="16"/>
      <c r="I34" s="16">
        <v>1</v>
      </c>
      <c r="J34" s="264" t="s">
        <v>1146</v>
      </c>
      <c r="K34" s="265">
        <v>110</v>
      </c>
      <c r="L34" s="314" t="s">
        <v>1128</v>
      </c>
      <c r="M34" s="14"/>
    </row>
    <row r="35" spans="1:13" s="266" customFormat="1">
      <c r="A35" s="72" t="s">
        <v>837</v>
      </c>
      <c r="B35" s="280" t="s">
        <v>838</v>
      </c>
      <c r="C35" s="74" t="s">
        <v>910</v>
      </c>
      <c r="D35" s="263"/>
      <c r="E35" s="87"/>
      <c r="F35" s="16">
        <v>25</v>
      </c>
      <c r="G35" s="16">
        <v>10</v>
      </c>
      <c r="H35" s="16"/>
      <c r="I35" s="16">
        <v>1</v>
      </c>
      <c r="J35" s="264">
        <v>1000</v>
      </c>
      <c r="K35" s="265">
        <v>290</v>
      </c>
      <c r="L35" s="247"/>
      <c r="M35" s="14"/>
    </row>
    <row r="36" spans="1:13" s="266" customFormat="1">
      <c r="A36" s="72" t="s">
        <v>1172</v>
      </c>
      <c r="B36" s="280" t="s">
        <v>1173</v>
      </c>
      <c r="C36" s="74" t="s">
        <v>1174</v>
      </c>
      <c r="D36" s="263"/>
      <c r="E36" s="87"/>
      <c r="F36" s="16" t="s">
        <v>1175</v>
      </c>
      <c r="G36" s="16">
        <v>8.2677165354330704</v>
      </c>
      <c r="H36" s="16"/>
      <c r="I36" s="16">
        <v>1</v>
      </c>
      <c r="J36" s="264" t="s">
        <v>1167</v>
      </c>
      <c r="K36" s="265">
        <v>190</v>
      </c>
      <c r="L36" s="314" t="s">
        <v>1128</v>
      </c>
      <c r="M36" s="14"/>
    </row>
    <row r="37" spans="1:13" s="266" customFormat="1">
      <c r="A37" s="72" t="s">
        <v>1168</v>
      </c>
      <c r="B37" s="280" t="s">
        <v>1169</v>
      </c>
      <c r="C37" s="74" t="s">
        <v>1170</v>
      </c>
      <c r="D37" s="263"/>
      <c r="E37" s="87"/>
      <c r="F37" s="16" t="s">
        <v>1102</v>
      </c>
      <c r="G37" s="16">
        <v>14.566929133858267</v>
      </c>
      <c r="H37" s="16"/>
      <c r="I37" s="16">
        <v>1</v>
      </c>
      <c r="J37" s="264" t="s">
        <v>1171</v>
      </c>
      <c r="K37" s="265">
        <v>350</v>
      </c>
      <c r="L37" s="314" t="s">
        <v>1128</v>
      </c>
      <c r="M37" s="14"/>
    </row>
    <row r="38" spans="1:13" s="266" customFormat="1">
      <c r="A38" s="72" t="s">
        <v>1164</v>
      </c>
      <c r="B38" s="280" t="s">
        <v>1165</v>
      </c>
      <c r="C38" s="74" t="s">
        <v>1166</v>
      </c>
      <c r="D38" s="263"/>
      <c r="E38" s="87"/>
      <c r="F38" s="16" t="s">
        <v>681</v>
      </c>
      <c r="G38" s="16">
        <v>3.9370078740157481</v>
      </c>
      <c r="H38" s="16"/>
      <c r="I38" s="16">
        <v>1</v>
      </c>
      <c r="J38" s="264" t="s">
        <v>1167</v>
      </c>
      <c r="K38" s="265">
        <v>150</v>
      </c>
      <c r="L38" s="314" t="s">
        <v>1128</v>
      </c>
      <c r="M38" s="14"/>
    </row>
    <row r="39" spans="1:13" s="266" customFormat="1">
      <c r="A39" s="72" t="s">
        <v>1161</v>
      </c>
      <c r="B39" s="280" t="s">
        <v>1162</v>
      </c>
      <c r="C39" s="74" t="s">
        <v>1473</v>
      </c>
      <c r="D39" s="263"/>
      <c r="E39" s="87"/>
      <c r="F39" s="16" t="s">
        <v>712</v>
      </c>
      <c r="G39" s="16">
        <v>9.4488188976377945</v>
      </c>
      <c r="H39" s="16"/>
      <c r="I39" s="16">
        <v>1</v>
      </c>
      <c r="J39" s="264" t="s">
        <v>1163</v>
      </c>
      <c r="K39" s="265">
        <v>235</v>
      </c>
      <c r="L39" s="247"/>
      <c r="M39" s="14"/>
    </row>
    <row r="40" spans="1:13" s="266" customFormat="1">
      <c r="A40" s="72" t="s">
        <v>1158</v>
      </c>
      <c r="B40" s="280" t="s">
        <v>1159</v>
      </c>
      <c r="C40" s="74" t="s">
        <v>1160</v>
      </c>
      <c r="D40" s="263"/>
      <c r="E40" s="87"/>
      <c r="F40" s="16" t="s">
        <v>956</v>
      </c>
      <c r="G40" s="16">
        <v>16.929133858267715</v>
      </c>
      <c r="H40" s="16"/>
      <c r="I40" s="16">
        <v>1</v>
      </c>
      <c r="J40" s="264" t="s">
        <v>1141</v>
      </c>
      <c r="K40" s="265">
        <v>595</v>
      </c>
      <c r="L40" s="247"/>
      <c r="M40" s="14"/>
    </row>
    <row r="41" spans="1:13" s="266" customFormat="1">
      <c r="A41" s="72" t="s">
        <v>1154</v>
      </c>
      <c r="B41" s="280" t="s">
        <v>1155</v>
      </c>
      <c r="C41" s="74" t="s">
        <v>1156</v>
      </c>
      <c r="D41" s="263"/>
      <c r="E41" s="87"/>
      <c r="F41" s="16" t="s">
        <v>960</v>
      </c>
      <c r="G41" s="16">
        <v>11.417322834645669</v>
      </c>
      <c r="H41" s="16"/>
      <c r="I41" s="16">
        <v>1</v>
      </c>
      <c r="J41" s="264" t="s">
        <v>1157</v>
      </c>
      <c r="K41" s="265">
        <v>235</v>
      </c>
      <c r="L41" s="314" t="s">
        <v>1128</v>
      </c>
      <c r="M41" s="14"/>
    </row>
    <row r="42" spans="1:13" s="266" customFormat="1">
      <c r="A42" s="78" t="s">
        <v>583</v>
      </c>
      <c r="B42" s="288" t="s">
        <v>661</v>
      </c>
      <c r="C42" s="79" t="s">
        <v>584</v>
      </c>
      <c r="D42" s="283"/>
      <c r="E42" s="89" t="s">
        <v>2</v>
      </c>
      <c r="F42" s="179">
        <v>13</v>
      </c>
      <c r="G42" s="179">
        <v>5.1181102362204722</v>
      </c>
      <c r="H42" s="179"/>
      <c r="I42" s="179">
        <v>1</v>
      </c>
      <c r="J42" s="284">
        <v>1000</v>
      </c>
      <c r="K42" s="285">
        <v>215</v>
      </c>
      <c r="L42" s="249"/>
      <c r="M42" s="14"/>
    </row>
    <row r="43" spans="1:13" s="276" customFormat="1">
      <c r="A43" s="315" t="s">
        <v>903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7"/>
      <c r="M43" s="14"/>
    </row>
    <row r="44" spans="1:13" s="276" customFormat="1">
      <c r="A44" s="292" t="s">
        <v>1784</v>
      </c>
      <c r="B44" s="216" t="s">
        <v>1849</v>
      </c>
      <c r="C44" s="289" t="s">
        <v>1850</v>
      </c>
      <c r="D44" s="203" t="s">
        <v>1</v>
      </c>
      <c r="E44" s="294"/>
      <c r="F44" s="16">
        <v>40</v>
      </c>
      <c r="G44" s="16">
        <v>15.748031496062993</v>
      </c>
      <c r="H44" s="16"/>
      <c r="I44" s="16">
        <v>1</v>
      </c>
      <c r="J44" s="16">
        <v>1000</v>
      </c>
      <c r="K44" s="265">
        <v>385</v>
      </c>
      <c r="L44" s="248"/>
      <c r="M44" s="14"/>
    </row>
    <row r="45" spans="1:13" s="276" customFormat="1">
      <c r="A45" s="292" t="s">
        <v>1785</v>
      </c>
      <c r="B45" s="216" t="s">
        <v>1851</v>
      </c>
      <c r="C45" s="289" t="s">
        <v>1852</v>
      </c>
      <c r="D45" s="203" t="s">
        <v>1</v>
      </c>
      <c r="E45" s="294"/>
      <c r="F45" s="16">
        <v>22</v>
      </c>
      <c r="G45" s="16">
        <v>8.6614173228346463</v>
      </c>
      <c r="H45" s="16"/>
      <c r="I45" s="16">
        <v>1</v>
      </c>
      <c r="J45" s="16">
        <v>2000</v>
      </c>
      <c r="K45" s="265">
        <v>220</v>
      </c>
      <c r="L45" s="314" t="s">
        <v>1128</v>
      </c>
      <c r="M45" s="14"/>
    </row>
    <row r="46" spans="1:13" s="276" customFormat="1">
      <c r="A46" s="72" t="s">
        <v>1786</v>
      </c>
      <c r="B46" s="216" t="s">
        <v>1853</v>
      </c>
      <c r="C46" s="95" t="s">
        <v>1854</v>
      </c>
      <c r="D46" s="203" t="s">
        <v>1</v>
      </c>
      <c r="E46" s="294"/>
      <c r="F46" s="16">
        <v>27</v>
      </c>
      <c r="G46" s="16">
        <v>11</v>
      </c>
      <c r="H46" s="16"/>
      <c r="I46" s="16">
        <v>1</v>
      </c>
      <c r="J46" s="16" t="s">
        <v>772</v>
      </c>
      <c r="K46" s="265">
        <v>90</v>
      </c>
      <c r="L46" s="248"/>
      <c r="M46" s="14"/>
    </row>
    <row r="47" spans="1:13" s="276" customFormat="1">
      <c r="A47" s="292" t="s">
        <v>1787</v>
      </c>
      <c r="B47" s="216" t="s">
        <v>1855</v>
      </c>
      <c r="C47" s="289" t="s">
        <v>1856</v>
      </c>
      <c r="D47" s="203" t="s">
        <v>1</v>
      </c>
      <c r="E47" s="294"/>
      <c r="F47" s="16" t="s">
        <v>1857</v>
      </c>
      <c r="G47" s="16" t="s">
        <v>1858</v>
      </c>
      <c r="H47" s="16"/>
      <c r="I47" s="16">
        <v>1</v>
      </c>
      <c r="J47" s="16" t="s">
        <v>1141</v>
      </c>
      <c r="K47" s="265">
        <v>450</v>
      </c>
      <c r="L47" s="314" t="s">
        <v>1128</v>
      </c>
      <c r="M47" s="14"/>
    </row>
    <row r="48" spans="1:13" s="276" customFormat="1">
      <c r="A48" s="292" t="s">
        <v>1788</v>
      </c>
      <c r="B48" s="216" t="s">
        <v>1859</v>
      </c>
      <c r="C48" s="289" t="s">
        <v>1860</v>
      </c>
      <c r="D48" s="203" t="s">
        <v>1</v>
      </c>
      <c r="E48" s="294"/>
      <c r="F48" s="16">
        <v>24</v>
      </c>
      <c r="G48" s="16">
        <v>9.4488188976377945</v>
      </c>
      <c r="H48" s="16"/>
      <c r="I48" s="16">
        <v>1</v>
      </c>
      <c r="J48" s="16">
        <v>1994</v>
      </c>
      <c r="K48" s="265">
        <v>220</v>
      </c>
      <c r="L48" s="248"/>
      <c r="M48" s="14"/>
    </row>
    <row r="49" spans="1:13" s="276" customFormat="1">
      <c r="A49" s="292" t="s">
        <v>1753</v>
      </c>
      <c r="B49" s="216" t="s">
        <v>1861</v>
      </c>
      <c r="C49" s="289" t="s">
        <v>1862</v>
      </c>
      <c r="D49" s="203" t="s">
        <v>1</v>
      </c>
      <c r="E49" s="294"/>
      <c r="F49" s="16">
        <v>25</v>
      </c>
      <c r="G49" s="16">
        <v>10</v>
      </c>
      <c r="H49" s="16"/>
      <c r="I49" s="16">
        <v>1</v>
      </c>
      <c r="J49" s="16" t="s">
        <v>1863</v>
      </c>
      <c r="K49" s="265">
        <v>220</v>
      </c>
      <c r="L49" s="248"/>
      <c r="M49" s="14"/>
    </row>
    <row r="50" spans="1:13" s="276" customFormat="1">
      <c r="A50" s="292" t="s">
        <v>1789</v>
      </c>
      <c r="B50" s="216" t="s">
        <v>1864</v>
      </c>
      <c r="C50" s="289" t="s">
        <v>1865</v>
      </c>
      <c r="D50" s="203" t="s">
        <v>1</v>
      </c>
      <c r="E50" s="294"/>
      <c r="F50" s="16">
        <v>12</v>
      </c>
      <c r="G50" s="16">
        <v>4.7244094488188972</v>
      </c>
      <c r="H50" s="16"/>
      <c r="I50" s="16">
        <v>1</v>
      </c>
      <c r="J50" s="16" t="s">
        <v>1866</v>
      </c>
      <c r="K50" s="265">
        <v>135</v>
      </c>
      <c r="L50" s="248"/>
      <c r="M50" s="14"/>
    </row>
    <row r="51" spans="1:13" s="276" customFormat="1">
      <c r="A51" s="292" t="s">
        <v>1790</v>
      </c>
      <c r="B51" s="216" t="s">
        <v>1867</v>
      </c>
      <c r="C51" s="289" t="s">
        <v>1868</v>
      </c>
      <c r="D51" s="203" t="s">
        <v>1</v>
      </c>
      <c r="E51" s="294"/>
      <c r="F51" s="16">
        <v>30</v>
      </c>
      <c r="G51" s="16">
        <v>11.811023622047244</v>
      </c>
      <c r="H51" s="16"/>
      <c r="I51" s="16">
        <v>1</v>
      </c>
      <c r="J51" s="16" t="s">
        <v>1869</v>
      </c>
      <c r="K51" s="265">
        <v>220</v>
      </c>
      <c r="L51" s="248"/>
      <c r="M51" s="14"/>
    </row>
    <row r="52" spans="1:13" s="276" customFormat="1">
      <c r="A52" s="292" t="s">
        <v>1754</v>
      </c>
      <c r="B52" s="216" t="s">
        <v>1870</v>
      </c>
      <c r="C52" s="289" t="s">
        <v>1871</v>
      </c>
      <c r="D52" s="203" t="s">
        <v>1</v>
      </c>
      <c r="E52" s="294"/>
      <c r="F52" s="16">
        <v>32</v>
      </c>
      <c r="G52" s="16">
        <v>12.598425196850393</v>
      </c>
      <c r="H52" s="16"/>
      <c r="I52" s="16">
        <v>1</v>
      </c>
      <c r="J52" s="16" t="s">
        <v>1135</v>
      </c>
      <c r="K52" s="265">
        <v>495</v>
      </c>
      <c r="L52" s="314" t="s">
        <v>1128</v>
      </c>
      <c r="M52" s="14"/>
    </row>
    <row r="53" spans="1:13" s="276" customFormat="1">
      <c r="A53" s="270" t="s">
        <v>1750</v>
      </c>
      <c r="B53" s="271" t="s">
        <v>1751</v>
      </c>
      <c r="C53" s="289" t="s">
        <v>1760</v>
      </c>
      <c r="D53" s="238"/>
      <c r="E53" s="273"/>
      <c r="F53" s="141">
        <v>28</v>
      </c>
      <c r="G53" s="141">
        <v>11</v>
      </c>
      <c r="H53" s="141"/>
      <c r="I53" s="141">
        <v>1</v>
      </c>
      <c r="J53" s="141" t="s">
        <v>772</v>
      </c>
      <c r="K53" s="274">
        <v>55</v>
      </c>
      <c r="L53" s="246"/>
      <c r="M53" s="14"/>
    </row>
    <row r="54" spans="1:13" s="276" customFormat="1">
      <c r="A54" s="270" t="s">
        <v>1595</v>
      </c>
      <c r="B54" s="271" t="str">
        <f>4001505&amp;A54</f>
        <v>4001505354397</v>
      </c>
      <c r="C54" s="289" t="s">
        <v>1597</v>
      </c>
      <c r="D54" s="238"/>
      <c r="E54" s="273"/>
      <c r="F54" s="141">
        <v>30</v>
      </c>
      <c r="G54" s="141">
        <f>F54/2.54</f>
        <v>11.811023622047244</v>
      </c>
      <c r="H54" s="141"/>
      <c r="I54" s="141">
        <v>1</v>
      </c>
      <c r="J54" s="141">
        <v>1940</v>
      </c>
      <c r="K54" s="274">
        <v>325</v>
      </c>
      <c r="L54" s="246"/>
      <c r="M54" s="14"/>
    </row>
    <row r="55" spans="1:13" s="276" customFormat="1">
      <c r="A55" s="270" t="s">
        <v>686</v>
      </c>
      <c r="B55" s="271" t="str">
        <f>4001505&amp;A55</f>
        <v>4001505354007</v>
      </c>
      <c r="C55" s="272" t="s">
        <v>1761</v>
      </c>
      <c r="D55" s="238"/>
      <c r="E55" s="273"/>
      <c r="F55" s="141">
        <v>31</v>
      </c>
      <c r="G55" s="141">
        <f>F55/2.54</f>
        <v>12.204724409448819</v>
      </c>
      <c r="H55" s="141"/>
      <c r="I55" s="141">
        <v>1</v>
      </c>
      <c r="J55" s="141">
        <v>2000</v>
      </c>
      <c r="K55" s="274">
        <v>325</v>
      </c>
      <c r="L55" s="246"/>
      <c r="M55" s="14"/>
    </row>
    <row r="56" spans="1:13" s="276" customFormat="1">
      <c r="A56" s="119" t="s">
        <v>1380</v>
      </c>
      <c r="B56" s="290" t="s">
        <v>1191</v>
      </c>
      <c r="C56" s="291" t="s">
        <v>1762</v>
      </c>
      <c r="D56" s="5"/>
      <c r="E56" s="278"/>
      <c r="F56" s="16">
        <v>35</v>
      </c>
      <c r="G56" s="16">
        <v>13.779527559055119</v>
      </c>
      <c r="H56" s="16"/>
      <c r="I56" s="16">
        <v>1</v>
      </c>
      <c r="J56" s="16" t="s">
        <v>1190</v>
      </c>
      <c r="K56" s="265">
        <v>385</v>
      </c>
      <c r="L56" s="248"/>
      <c r="M56" s="14"/>
    </row>
    <row r="57" spans="1:13" s="276" customFormat="1">
      <c r="A57" s="119" t="s">
        <v>1379</v>
      </c>
      <c r="B57" s="290" t="s">
        <v>1189</v>
      </c>
      <c r="C57" s="291" t="s">
        <v>1763</v>
      </c>
      <c r="D57" s="5"/>
      <c r="E57" s="278"/>
      <c r="F57" s="16">
        <v>35</v>
      </c>
      <c r="G57" s="16">
        <v>13.779527559055119</v>
      </c>
      <c r="H57" s="16"/>
      <c r="I57" s="16">
        <v>1</v>
      </c>
      <c r="J57" s="16" t="s">
        <v>1190</v>
      </c>
      <c r="K57" s="265">
        <v>385</v>
      </c>
      <c r="L57" s="314" t="s">
        <v>1128</v>
      </c>
      <c r="M57" s="14"/>
    </row>
    <row r="58" spans="1:13" s="276" customFormat="1">
      <c r="A58" s="292" t="s">
        <v>688</v>
      </c>
      <c r="B58" s="216" t="str">
        <f>4001505&amp;A58</f>
        <v>4001505355011</v>
      </c>
      <c r="C58" s="293" t="s">
        <v>1764</v>
      </c>
      <c r="D58" s="1"/>
      <c r="E58" s="294"/>
      <c r="F58" s="16">
        <v>36</v>
      </c>
      <c r="G58" s="16">
        <f>F58/2.54</f>
        <v>14.173228346456693</v>
      </c>
      <c r="H58" s="16"/>
      <c r="I58" s="16">
        <v>1</v>
      </c>
      <c r="J58" s="16">
        <v>2000</v>
      </c>
      <c r="K58" s="265">
        <v>298</v>
      </c>
      <c r="L58" s="248"/>
      <c r="M58" s="14"/>
    </row>
    <row r="59" spans="1:13" s="276" customFormat="1">
      <c r="A59" s="295" t="s">
        <v>777</v>
      </c>
      <c r="B59" s="271" t="s">
        <v>778</v>
      </c>
      <c r="C59" s="272" t="s">
        <v>1765</v>
      </c>
      <c r="D59" s="263"/>
      <c r="E59" s="294"/>
      <c r="F59" s="16">
        <v>28</v>
      </c>
      <c r="G59" s="16">
        <v>11</v>
      </c>
      <c r="H59" s="16"/>
      <c r="I59" s="16">
        <v>1</v>
      </c>
      <c r="J59" s="264">
        <v>2013</v>
      </c>
      <c r="K59" s="296">
        <v>190</v>
      </c>
      <c r="L59" s="247"/>
      <c r="M59" s="14"/>
    </row>
    <row r="60" spans="1:13" s="276" customFormat="1">
      <c r="A60" s="125" t="s">
        <v>1122</v>
      </c>
      <c r="B60" s="261" t="str">
        <f>4001505&amp;A60</f>
        <v>4001505355417</v>
      </c>
      <c r="C60" s="297" t="s">
        <v>1766</v>
      </c>
      <c r="D60" s="5"/>
      <c r="E60" s="278"/>
      <c r="F60" s="16" t="s">
        <v>772</v>
      </c>
      <c r="G60" s="16" t="s">
        <v>772</v>
      </c>
      <c r="H60" s="16"/>
      <c r="I60" s="16"/>
      <c r="J60" s="16">
        <v>2000</v>
      </c>
      <c r="K60" s="265">
        <v>450</v>
      </c>
      <c r="L60" s="314" t="s">
        <v>1128</v>
      </c>
      <c r="M60" s="14"/>
    </row>
    <row r="61" spans="1:13" s="276" customFormat="1">
      <c r="A61" s="119" t="s">
        <v>1187</v>
      </c>
      <c r="B61" s="290" t="s">
        <v>1188</v>
      </c>
      <c r="C61" s="291" t="s">
        <v>1767</v>
      </c>
      <c r="D61" s="5"/>
      <c r="E61" s="278"/>
      <c r="F61" s="16" t="s">
        <v>954</v>
      </c>
      <c r="G61" s="16">
        <v>9.0551181102362204</v>
      </c>
      <c r="H61" s="16"/>
      <c r="I61" s="16">
        <v>1</v>
      </c>
      <c r="J61" s="16" t="s">
        <v>1146</v>
      </c>
      <c r="K61" s="265">
        <v>270</v>
      </c>
      <c r="L61" s="248"/>
      <c r="M61" s="14"/>
    </row>
    <row r="62" spans="1:13" s="276" customFormat="1">
      <c r="A62" s="270" t="s">
        <v>970</v>
      </c>
      <c r="B62" s="271" t="str">
        <f>4001505&amp;A62</f>
        <v>4001505354533</v>
      </c>
      <c r="C62" s="298" t="s">
        <v>1768</v>
      </c>
      <c r="D62" s="5"/>
      <c r="E62" s="278"/>
      <c r="F62" s="16">
        <v>34</v>
      </c>
      <c r="G62" s="16">
        <f>F62/2.54</f>
        <v>13.385826771653543</v>
      </c>
      <c r="H62" s="16"/>
      <c r="I62" s="16">
        <v>1</v>
      </c>
      <c r="J62" s="16">
        <v>1500</v>
      </c>
      <c r="K62" s="265">
        <v>335</v>
      </c>
      <c r="L62" s="248"/>
      <c r="M62" s="14"/>
    </row>
    <row r="63" spans="1:13" s="276" customFormat="1">
      <c r="A63" s="295" t="s">
        <v>774</v>
      </c>
      <c r="B63" s="271" t="s">
        <v>775</v>
      </c>
      <c r="C63" s="272" t="s">
        <v>1769</v>
      </c>
      <c r="D63" s="263"/>
      <c r="E63" s="294"/>
      <c r="F63" s="16">
        <v>45</v>
      </c>
      <c r="G63" s="16">
        <v>18</v>
      </c>
      <c r="H63" s="16"/>
      <c r="I63" s="16">
        <v>1</v>
      </c>
      <c r="J63" s="264">
        <v>750</v>
      </c>
      <c r="K63" s="296">
        <v>395</v>
      </c>
      <c r="L63" s="247"/>
      <c r="M63" s="14"/>
    </row>
    <row r="64" spans="1:13" s="276" customFormat="1">
      <c r="A64" s="7" t="s">
        <v>683</v>
      </c>
      <c r="B64" s="216" t="str">
        <f t="shared" ref="B64:B69" si="0">4001505&amp;A64</f>
        <v>4001505355073</v>
      </c>
      <c r="C64" s="299" t="s">
        <v>1770</v>
      </c>
      <c r="D64" s="1"/>
      <c r="E64" s="1"/>
      <c r="F64" s="16" t="s">
        <v>685</v>
      </c>
      <c r="G64" s="16">
        <f t="shared" ref="G64:G69" si="1">F64/2.54</f>
        <v>12.204724409448819</v>
      </c>
      <c r="H64" s="16"/>
      <c r="I64" s="16">
        <v>1</v>
      </c>
      <c r="J64" s="1" t="s">
        <v>772</v>
      </c>
      <c r="K64" s="265">
        <v>110</v>
      </c>
      <c r="L64" s="248"/>
      <c r="M64" s="14"/>
    </row>
    <row r="65" spans="1:13" s="276" customFormat="1">
      <c r="A65" s="300" t="s">
        <v>785</v>
      </c>
      <c r="B65" s="216" t="str">
        <f t="shared" si="0"/>
        <v>4001505355080</v>
      </c>
      <c r="C65" s="293" t="s">
        <v>1771</v>
      </c>
      <c r="D65" s="1"/>
      <c r="E65" s="294"/>
      <c r="F65" s="16">
        <v>25</v>
      </c>
      <c r="G65" s="16">
        <f t="shared" si="1"/>
        <v>9.8425196850393704</v>
      </c>
      <c r="H65" s="16"/>
      <c r="I65" s="16">
        <v>1</v>
      </c>
      <c r="J65" s="16" t="s">
        <v>772</v>
      </c>
      <c r="K65" s="265">
        <v>98</v>
      </c>
      <c r="L65" s="248"/>
      <c r="M65" s="14"/>
    </row>
    <row r="66" spans="1:13" s="276" customFormat="1">
      <c r="A66" s="118" t="s">
        <v>1103</v>
      </c>
      <c r="B66" s="216" t="str">
        <f t="shared" si="0"/>
        <v>4001505355097</v>
      </c>
      <c r="C66" s="293" t="s">
        <v>1772</v>
      </c>
      <c r="D66" s="1"/>
      <c r="E66" s="294"/>
      <c r="F66" s="16">
        <v>17</v>
      </c>
      <c r="G66" s="16">
        <f t="shared" si="1"/>
        <v>6.6929133858267713</v>
      </c>
      <c r="H66" s="16"/>
      <c r="I66" s="16">
        <v>1</v>
      </c>
      <c r="J66" s="16" t="s">
        <v>772</v>
      </c>
      <c r="K66" s="265">
        <v>32.950000000000003</v>
      </c>
      <c r="L66" s="248"/>
      <c r="M66" s="14"/>
    </row>
    <row r="67" spans="1:13">
      <c r="A67" s="107" t="s">
        <v>899</v>
      </c>
      <c r="B67" s="103" t="str">
        <f t="shared" si="0"/>
        <v>4001505355103</v>
      </c>
      <c r="C67" s="132" t="s">
        <v>950</v>
      </c>
      <c r="D67" s="56"/>
      <c r="E67" s="90"/>
      <c r="F67" s="64">
        <v>12</v>
      </c>
      <c r="G67" s="64">
        <f t="shared" si="1"/>
        <v>4.7244094488188972</v>
      </c>
      <c r="H67" s="64"/>
      <c r="I67" s="64">
        <v>1</v>
      </c>
      <c r="J67" s="64" t="s">
        <v>772</v>
      </c>
      <c r="K67" s="97">
        <v>26.95</v>
      </c>
      <c r="L67" s="248"/>
    </row>
    <row r="68" spans="1:13">
      <c r="A68" s="72" t="s">
        <v>972</v>
      </c>
      <c r="B68" s="216" t="str">
        <f t="shared" si="0"/>
        <v>4001505355110</v>
      </c>
      <c r="C68" s="131" t="s">
        <v>973</v>
      </c>
      <c r="D68" s="112"/>
      <c r="E68" s="15"/>
      <c r="F68" s="64">
        <v>14</v>
      </c>
      <c r="G68" s="64">
        <f t="shared" si="1"/>
        <v>5.5118110236220472</v>
      </c>
      <c r="H68" s="64"/>
      <c r="I68" s="64">
        <v>1</v>
      </c>
      <c r="J68" s="64" t="s">
        <v>772</v>
      </c>
      <c r="K68" s="97">
        <v>34.950000000000003</v>
      </c>
      <c r="L68" s="248"/>
    </row>
    <row r="69" spans="1:13">
      <c r="A69" s="72" t="s">
        <v>974</v>
      </c>
      <c r="B69" s="216" t="str">
        <f t="shared" si="0"/>
        <v>4001505355127</v>
      </c>
      <c r="C69" s="131" t="s">
        <v>975</v>
      </c>
      <c r="D69" s="112"/>
      <c r="E69" s="15"/>
      <c r="F69" s="64">
        <v>31</v>
      </c>
      <c r="G69" s="64">
        <f t="shared" si="1"/>
        <v>12.204724409448819</v>
      </c>
      <c r="H69" s="64"/>
      <c r="I69" s="64">
        <v>1</v>
      </c>
      <c r="J69" s="64" t="s">
        <v>772</v>
      </c>
      <c r="K69" s="97">
        <v>98</v>
      </c>
      <c r="L69" s="248"/>
    </row>
    <row r="70" spans="1:13">
      <c r="A70" s="102" t="s">
        <v>650</v>
      </c>
      <c r="B70" s="103" t="s">
        <v>662</v>
      </c>
      <c r="C70" s="23" t="s">
        <v>651</v>
      </c>
      <c r="D70" s="15"/>
      <c r="E70" s="64"/>
      <c r="F70" s="64">
        <f>G70*2.54</f>
        <v>40</v>
      </c>
      <c r="G70" s="64">
        <v>15.748031496062993</v>
      </c>
      <c r="H70" s="64"/>
      <c r="I70" s="64">
        <v>1</v>
      </c>
      <c r="J70" s="16">
        <v>2000</v>
      </c>
      <c r="K70" s="97">
        <v>210</v>
      </c>
      <c r="L70" s="314" t="s">
        <v>1128</v>
      </c>
    </row>
    <row r="71" spans="1:13">
      <c r="A71" s="118" t="s">
        <v>1104</v>
      </c>
      <c r="B71" s="103" t="str">
        <f>4001505&amp;A71</f>
        <v>4001505355158</v>
      </c>
      <c r="C71" s="100" t="s">
        <v>1106</v>
      </c>
      <c r="D71" s="56"/>
      <c r="E71" s="90"/>
      <c r="F71" s="64">
        <v>15</v>
      </c>
      <c r="G71" s="64">
        <f>F71/2.54</f>
        <v>5.9055118110236222</v>
      </c>
      <c r="H71" s="64"/>
      <c r="I71" s="64">
        <v>1</v>
      </c>
      <c r="J71" s="64" t="s">
        <v>772</v>
      </c>
      <c r="K71" s="97">
        <v>32.950000000000003</v>
      </c>
      <c r="L71" s="248"/>
    </row>
    <row r="72" spans="1:13">
      <c r="A72" s="85" t="s">
        <v>786</v>
      </c>
      <c r="B72" s="103" t="str">
        <f>4001505&amp;A72</f>
        <v>4001505355165</v>
      </c>
      <c r="C72" s="100" t="s">
        <v>776</v>
      </c>
      <c r="D72" s="99"/>
      <c r="E72" s="90"/>
      <c r="F72" s="64">
        <v>50</v>
      </c>
      <c r="G72" s="64">
        <f>F72/2.54</f>
        <v>19.685039370078741</v>
      </c>
      <c r="H72" s="64"/>
      <c r="I72" s="64">
        <v>1</v>
      </c>
      <c r="J72" s="64" t="s">
        <v>772</v>
      </c>
      <c r="K72" s="101">
        <v>180</v>
      </c>
      <c r="L72" s="247"/>
    </row>
    <row r="73" spans="1:13" customFormat="1">
      <c r="A73" s="102" t="s">
        <v>976</v>
      </c>
      <c r="B73" s="103" t="str">
        <f>4001505&amp;A73</f>
        <v>4001505355172</v>
      </c>
      <c r="C73" s="114" t="s">
        <v>977</v>
      </c>
      <c r="D73" s="112"/>
      <c r="E73" s="15"/>
      <c r="F73" s="64">
        <v>130</v>
      </c>
      <c r="G73" s="64">
        <f>F73/2.54</f>
        <v>51.181102362204726</v>
      </c>
      <c r="H73" s="64"/>
      <c r="I73" s="64">
        <v>1</v>
      </c>
      <c r="J73" s="64" t="s">
        <v>772</v>
      </c>
      <c r="K73" s="97">
        <v>170</v>
      </c>
      <c r="L73" s="248"/>
      <c r="M73" s="14"/>
    </row>
    <row r="74" spans="1:13" customFormat="1">
      <c r="A74" s="125" t="s">
        <v>1185</v>
      </c>
      <c r="B74" s="212" t="s">
        <v>1186</v>
      </c>
      <c r="C74" s="93" t="s">
        <v>1455</v>
      </c>
      <c r="D74" s="112"/>
      <c r="E74" s="15"/>
      <c r="F74" s="64" t="s">
        <v>953</v>
      </c>
      <c r="G74" s="64">
        <v>10.62992125984252</v>
      </c>
      <c r="H74" s="64"/>
      <c r="I74" s="64">
        <v>1</v>
      </c>
      <c r="J74" s="64" t="s">
        <v>1184</v>
      </c>
      <c r="K74" s="97">
        <v>210</v>
      </c>
      <c r="L74" s="248"/>
      <c r="M74" s="14"/>
    </row>
    <row r="75" spans="1:13" customFormat="1">
      <c r="A75" s="55" t="s">
        <v>1121</v>
      </c>
      <c r="B75" s="103" t="str">
        <f>4001505&amp;A75</f>
        <v>4001505355219</v>
      </c>
      <c r="C75" s="43" t="s">
        <v>1453</v>
      </c>
      <c r="D75" s="112"/>
      <c r="E75" s="15"/>
      <c r="F75" s="64">
        <v>30</v>
      </c>
      <c r="G75" s="64">
        <f>F75/2.54</f>
        <v>11.811023622047244</v>
      </c>
      <c r="H75" s="64"/>
      <c r="I75" s="64">
        <v>1</v>
      </c>
      <c r="J75" s="64">
        <v>2000</v>
      </c>
      <c r="K75" s="97">
        <v>195</v>
      </c>
      <c r="L75" s="314" t="s">
        <v>1128</v>
      </c>
      <c r="M75" s="14"/>
    </row>
    <row r="76" spans="1:13" customFormat="1">
      <c r="A76" s="102" t="s">
        <v>978</v>
      </c>
      <c r="B76" s="103" t="str">
        <f>4001505&amp;A76</f>
        <v>4001505355226</v>
      </c>
      <c r="C76" s="43" t="s">
        <v>1454</v>
      </c>
      <c r="D76" s="112"/>
      <c r="E76" s="15"/>
      <c r="F76" s="64">
        <v>26</v>
      </c>
      <c r="G76" s="64">
        <f>F76/2.54</f>
        <v>10.236220472440944</v>
      </c>
      <c r="H76" s="64"/>
      <c r="I76" s="64">
        <v>1</v>
      </c>
      <c r="J76" s="64">
        <v>2000</v>
      </c>
      <c r="K76" s="97">
        <v>225</v>
      </c>
      <c r="L76" s="314" t="s">
        <v>1128</v>
      </c>
      <c r="M76" s="14"/>
    </row>
    <row r="77" spans="1:13">
      <c r="A77" s="102" t="s">
        <v>1107</v>
      </c>
      <c r="B77" s="103" t="str">
        <f>4001505&amp;A77</f>
        <v>4001505355240</v>
      </c>
      <c r="C77" s="43" t="s">
        <v>1456</v>
      </c>
      <c r="D77" s="112"/>
      <c r="E77" s="15"/>
      <c r="F77" s="64">
        <v>30</v>
      </c>
      <c r="G77" s="64">
        <f>F77/2.54</f>
        <v>11.811023622047244</v>
      </c>
      <c r="H77" s="134"/>
      <c r="I77" s="134">
        <v>1</v>
      </c>
      <c r="J77" s="134" t="s">
        <v>772</v>
      </c>
      <c r="K77" s="97">
        <v>110</v>
      </c>
      <c r="L77" s="248"/>
    </row>
    <row r="78" spans="1:13">
      <c r="A78" s="102" t="s">
        <v>1120</v>
      </c>
      <c r="B78" s="103" t="str">
        <f>4001505&amp;A78</f>
        <v>4001505355257</v>
      </c>
      <c r="C78" s="114" t="s">
        <v>1457</v>
      </c>
      <c r="D78" s="112"/>
      <c r="E78" s="15"/>
      <c r="F78" s="64">
        <v>26</v>
      </c>
      <c r="G78" s="64">
        <f>F78/2.54</f>
        <v>10.236220472440944</v>
      </c>
      <c r="H78" s="64"/>
      <c r="I78" s="64">
        <v>1</v>
      </c>
      <c r="J78" s="64" t="s">
        <v>772</v>
      </c>
      <c r="K78" s="97">
        <v>99</v>
      </c>
      <c r="L78" s="248"/>
    </row>
    <row r="79" spans="1:13">
      <c r="A79" s="102" t="s">
        <v>1381</v>
      </c>
      <c r="B79" s="103" t="str">
        <f>4001505&amp;A79</f>
        <v>4001505355264</v>
      </c>
      <c r="C79" s="114" t="s">
        <v>1458</v>
      </c>
      <c r="D79" s="112"/>
      <c r="E79" s="15"/>
      <c r="F79" s="64">
        <v>25</v>
      </c>
      <c r="G79" s="64">
        <f>F79/2.54</f>
        <v>9.8425196850393704</v>
      </c>
      <c r="H79" s="68"/>
      <c r="I79" s="68">
        <v>1</v>
      </c>
      <c r="J79" s="68" t="s">
        <v>772</v>
      </c>
      <c r="K79" s="97">
        <v>115</v>
      </c>
      <c r="L79" s="248"/>
    </row>
    <row r="80" spans="1:13">
      <c r="A80" s="125" t="s">
        <v>1182</v>
      </c>
      <c r="B80" s="212" t="s">
        <v>1183</v>
      </c>
      <c r="C80" s="93" t="s">
        <v>1387</v>
      </c>
      <c r="D80" s="112"/>
      <c r="E80" s="15"/>
      <c r="F80" s="64" t="s">
        <v>699</v>
      </c>
      <c r="G80" s="64">
        <v>13.385826771653543</v>
      </c>
      <c r="H80" s="68"/>
      <c r="I80" s="68">
        <v>1</v>
      </c>
      <c r="J80" s="68" t="s">
        <v>1184</v>
      </c>
      <c r="K80" s="97">
        <v>315</v>
      </c>
      <c r="L80" s="314" t="s">
        <v>1128</v>
      </c>
    </row>
    <row r="81" spans="1:17">
      <c r="A81" s="177" t="s">
        <v>648</v>
      </c>
      <c r="B81" s="217" t="s">
        <v>663</v>
      </c>
      <c r="C81" s="39" t="s">
        <v>649</v>
      </c>
      <c r="D81" s="178"/>
      <c r="E81" s="68"/>
      <c r="F81" s="68">
        <f>G81*2.54</f>
        <v>38</v>
      </c>
      <c r="G81" s="68">
        <v>14.960629921259843</v>
      </c>
      <c r="H81" s="68"/>
      <c r="I81" s="68">
        <v>1</v>
      </c>
      <c r="J81" s="179">
        <v>2000</v>
      </c>
      <c r="K81" s="70">
        <v>545</v>
      </c>
      <c r="L81" s="314" t="s">
        <v>1128</v>
      </c>
    </row>
    <row r="82" spans="1:17">
      <c r="A82" s="315" t="s">
        <v>607</v>
      </c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7"/>
    </row>
    <row r="83" spans="1:17">
      <c r="A83" s="180" t="s">
        <v>1195</v>
      </c>
      <c r="B83" s="213" t="s">
        <v>1196</v>
      </c>
      <c r="C83" s="181" t="s">
        <v>1197</v>
      </c>
      <c r="D83" s="151"/>
      <c r="E83" s="182"/>
      <c r="F83" s="21">
        <v>22</v>
      </c>
      <c r="G83" s="21">
        <f t="shared" ref="G83:G87" si="2">F83/2.54</f>
        <v>8.6614173228346463</v>
      </c>
      <c r="H83" s="21"/>
      <c r="I83" s="21">
        <v>1</v>
      </c>
      <c r="J83" s="152"/>
      <c r="K83" s="136">
        <v>115</v>
      </c>
      <c r="L83" s="250"/>
    </row>
    <row r="84" spans="1:17">
      <c r="A84" s="72" t="s">
        <v>1192</v>
      </c>
      <c r="B84" s="211" t="s">
        <v>1193</v>
      </c>
      <c r="C84" s="74" t="s">
        <v>1194</v>
      </c>
      <c r="D84" s="99"/>
      <c r="E84" s="87"/>
      <c r="F84" s="64">
        <v>31</v>
      </c>
      <c r="G84" s="64">
        <f t="shared" si="2"/>
        <v>12.204724409448819</v>
      </c>
      <c r="H84" s="64"/>
      <c r="I84" s="64">
        <v>1</v>
      </c>
      <c r="J84" s="60"/>
      <c r="K84" s="97">
        <v>210</v>
      </c>
      <c r="L84" s="247"/>
    </row>
    <row r="85" spans="1:17" customFormat="1">
      <c r="A85" s="26" t="s">
        <v>979</v>
      </c>
      <c r="B85" s="103" t="str">
        <f>4001505&amp;A85</f>
        <v>4001505421570</v>
      </c>
      <c r="C85" s="43" t="s">
        <v>980</v>
      </c>
      <c r="D85" s="112"/>
      <c r="E85" s="15"/>
      <c r="F85" s="64">
        <v>24</v>
      </c>
      <c r="G85" s="64">
        <f t="shared" si="2"/>
        <v>9.4488188976377945</v>
      </c>
      <c r="H85" s="64"/>
      <c r="I85" s="64">
        <v>1</v>
      </c>
      <c r="J85" s="64"/>
      <c r="K85" s="97">
        <v>120</v>
      </c>
      <c r="L85" s="248"/>
      <c r="M85" s="14"/>
    </row>
    <row r="86" spans="1:17" customFormat="1">
      <c r="A86" s="26" t="s">
        <v>981</v>
      </c>
      <c r="B86" s="103" t="str">
        <f>4001505&amp;A86</f>
        <v>4001505421587</v>
      </c>
      <c r="C86" s="43" t="s">
        <v>982</v>
      </c>
      <c r="D86" s="112"/>
      <c r="E86" s="15"/>
      <c r="F86" s="64">
        <v>24</v>
      </c>
      <c r="G86" s="64">
        <f t="shared" si="2"/>
        <v>9.4488188976377945</v>
      </c>
      <c r="H86" s="64"/>
      <c r="I86" s="64">
        <v>1</v>
      </c>
      <c r="J86" s="64"/>
      <c r="K86" s="97">
        <v>120</v>
      </c>
      <c r="L86" s="248"/>
      <c r="M86" s="14"/>
    </row>
    <row r="87" spans="1:17" customFormat="1">
      <c r="A87" s="55" t="s">
        <v>983</v>
      </c>
      <c r="B87" s="103" t="str">
        <f>4001505&amp;A87</f>
        <v>4001505421594</v>
      </c>
      <c r="C87" s="43" t="s">
        <v>984</v>
      </c>
      <c r="D87" s="112"/>
      <c r="E87" s="15"/>
      <c r="F87" s="64">
        <v>24</v>
      </c>
      <c r="G87" s="64">
        <f t="shared" si="2"/>
        <v>9.4488188976377945</v>
      </c>
      <c r="H87" s="64"/>
      <c r="I87" s="64">
        <v>1</v>
      </c>
      <c r="J87" s="64"/>
      <c r="K87" s="97">
        <v>120</v>
      </c>
      <c r="L87" s="248"/>
      <c r="M87" s="14"/>
    </row>
    <row r="88" spans="1:17" ht="6" customHeight="1">
      <c r="A88" s="17"/>
      <c r="B88" s="218"/>
      <c r="C88" s="19"/>
      <c r="D88" s="18"/>
      <c r="E88" s="18"/>
      <c r="F88" s="18"/>
      <c r="G88" s="18"/>
      <c r="H88" s="18"/>
      <c r="I88" s="18"/>
      <c r="J88" s="18"/>
      <c r="K88" s="18"/>
      <c r="L88" s="51"/>
    </row>
    <row r="89" spans="1:17" ht="15.5">
      <c r="A89" s="318" t="s">
        <v>585</v>
      </c>
      <c r="B89" s="319"/>
      <c r="C89" s="319"/>
      <c r="D89" s="319"/>
      <c r="E89" s="319"/>
      <c r="F89" s="319"/>
      <c r="G89" s="319"/>
      <c r="H89" s="319"/>
      <c r="I89" s="319"/>
      <c r="J89" s="319"/>
      <c r="K89" s="319"/>
      <c r="L89" s="320"/>
      <c r="P89" s="138"/>
      <c r="Q89" s="31"/>
    </row>
    <row r="90" spans="1:17" ht="5.25" customHeight="1">
      <c r="A90" s="11"/>
      <c r="B90" s="219"/>
      <c r="C90" s="13"/>
      <c r="D90" s="12"/>
      <c r="E90" s="12"/>
      <c r="F90" s="12"/>
      <c r="G90" s="12"/>
      <c r="H90" s="12"/>
      <c r="I90" s="12"/>
      <c r="J90" s="12"/>
      <c r="K90" s="12"/>
      <c r="L90" s="52"/>
      <c r="P90" s="138"/>
      <c r="Q90" s="31"/>
    </row>
    <row r="91" spans="1:17">
      <c r="A91" s="315" t="s">
        <v>904</v>
      </c>
      <c r="B91" s="316"/>
      <c r="C91" s="316"/>
      <c r="D91" s="316"/>
      <c r="E91" s="316"/>
      <c r="F91" s="316"/>
      <c r="G91" s="316"/>
      <c r="H91" s="316"/>
      <c r="I91" s="316"/>
      <c r="J91" s="316"/>
      <c r="K91" s="316"/>
      <c r="L91" s="317"/>
      <c r="P91" s="138"/>
      <c r="Q91" s="31"/>
    </row>
    <row r="92" spans="1:17" s="276" customFormat="1">
      <c r="A92" s="72" t="s">
        <v>1791</v>
      </c>
      <c r="B92" s="216" t="s">
        <v>1872</v>
      </c>
      <c r="C92" s="95" t="s">
        <v>1873</v>
      </c>
      <c r="D92" s="203" t="s">
        <v>1</v>
      </c>
      <c r="E92" s="294"/>
      <c r="F92" s="16">
        <v>26</v>
      </c>
      <c r="G92" s="16">
        <v>10.236220472440944</v>
      </c>
      <c r="H92" s="16"/>
      <c r="I92" s="16">
        <v>1</v>
      </c>
      <c r="J92" s="16"/>
      <c r="K92" s="265">
        <v>165</v>
      </c>
      <c r="L92" s="248"/>
      <c r="M92" s="14"/>
    </row>
    <row r="93" spans="1:17" s="276" customFormat="1">
      <c r="A93" s="72" t="s">
        <v>1792</v>
      </c>
      <c r="B93" s="216" t="s">
        <v>1874</v>
      </c>
      <c r="C93" s="95" t="s">
        <v>1875</v>
      </c>
      <c r="D93" s="203" t="s">
        <v>1</v>
      </c>
      <c r="E93" s="294"/>
      <c r="F93" s="16">
        <v>11</v>
      </c>
      <c r="G93" s="16">
        <v>4.3307086614173231</v>
      </c>
      <c r="H93" s="16"/>
      <c r="I93" s="16">
        <v>1</v>
      </c>
      <c r="J93" s="16"/>
      <c r="K93" s="265">
        <v>115</v>
      </c>
      <c r="L93" s="248"/>
      <c r="M93" s="14"/>
    </row>
    <row r="94" spans="1:17">
      <c r="A94" s="20" t="s">
        <v>3</v>
      </c>
      <c r="B94" s="210" t="s">
        <v>4</v>
      </c>
      <c r="C94" s="22" t="s">
        <v>5</v>
      </c>
      <c r="D94" s="40"/>
      <c r="E94" s="21" t="s">
        <v>2</v>
      </c>
      <c r="F94" s="21">
        <f t="shared" ref="F94:F100" si="3">G94*2.54</f>
        <v>30</v>
      </c>
      <c r="G94" s="21">
        <v>11.811023622047244</v>
      </c>
      <c r="H94" s="21"/>
      <c r="I94" s="21">
        <v>1</v>
      </c>
      <c r="J94" s="21"/>
      <c r="K94" s="136">
        <v>205</v>
      </c>
      <c r="L94" s="246"/>
      <c r="P94" s="138"/>
      <c r="Q94" s="31"/>
    </row>
    <row r="95" spans="1:17">
      <c r="A95" s="102" t="s">
        <v>6</v>
      </c>
      <c r="B95" s="103" t="s">
        <v>7</v>
      </c>
      <c r="C95" s="23" t="s">
        <v>1474</v>
      </c>
      <c r="D95" s="15"/>
      <c r="E95" s="64" t="s">
        <v>2</v>
      </c>
      <c r="F95" s="64">
        <f t="shared" si="3"/>
        <v>35</v>
      </c>
      <c r="G95" s="64">
        <v>13.779527559055119</v>
      </c>
      <c r="H95" s="64"/>
      <c r="I95" s="64">
        <v>1</v>
      </c>
      <c r="J95" s="64"/>
      <c r="K95" s="101">
        <v>220</v>
      </c>
      <c r="L95" s="248"/>
      <c r="P95" s="138"/>
      <c r="Q95" s="31"/>
    </row>
    <row r="96" spans="1:17">
      <c r="A96" s="102" t="s">
        <v>8</v>
      </c>
      <c r="B96" s="103" t="s">
        <v>9</v>
      </c>
      <c r="C96" s="23" t="s">
        <v>10</v>
      </c>
      <c r="D96" s="15"/>
      <c r="E96" s="64" t="s">
        <v>2</v>
      </c>
      <c r="F96" s="64">
        <f t="shared" si="3"/>
        <v>42</v>
      </c>
      <c r="G96" s="64">
        <v>16.535433070866141</v>
      </c>
      <c r="H96" s="64"/>
      <c r="I96" s="64">
        <v>1</v>
      </c>
      <c r="J96" s="64"/>
      <c r="K96" s="101">
        <v>290</v>
      </c>
      <c r="L96" s="248"/>
      <c r="P96" s="138"/>
      <c r="Q96" s="31"/>
    </row>
    <row r="97" spans="1:17">
      <c r="A97" s="102" t="s">
        <v>11</v>
      </c>
      <c r="B97" s="103" t="s">
        <v>12</v>
      </c>
      <c r="C97" s="23" t="s">
        <v>13</v>
      </c>
      <c r="D97" s="15"/>
      <c r="E97" s="64" t="s">
        <v>2</v>
      </c>
      <c r="F97" s="64">
        <f t="shared" si="3"/>
        <v>25</v>
      </c>
      <c r="G97" s="64">
        <v>9.8425196850393704</v>
      </c>
      <c r="H97" s="64"/>
      <c r="I97" s="64">
        <v>1</v>
      </c>
      <c r="J97" s="64"/>
      <c r="K97" s="101">
        <v>175</v>
      </c>
      <c r="L97" s="248"/>
      <c r="P97" s="138"/>
      <c r="Q97" s="31"/>
    </row>
    <row r="98" spans="1:17">
      <c r="A98" s="102" t="s">
        <v>14</v>
      </c>
      <c r="B98" s="103" t="s">
        <v>15</v>
      </c>
      <c r="C98" s="23" t="s">
        <v>13</v>
      </c>
      <c r="D98" s="15"/>
      <c r="E98" s="64" t="s">
        <v>2</v>
      </c>
      <c r="F98" s="64">
        <f t="shared" si="3"/>
        <v>35</v>
      </c>
      <c r="G98" s="64">
        <v>13.779527559055119</v>
      </c>
      <c r="H98" s="64"/>
      <c r="I98" s="64">
        <v>1</v>
      </c>
      <c r="J98" s="64"/>
      <c r="K98" s="101">
        <v>220</v>
      </c>
      <c r="L98" s="248"/>
    </row>
    <row r="99" spans="1:17">
      <c r="A99" s="102" t="s">
        <v>16</v>
      </c>
      <c r="B99" s="103" t="s">
        <v>17</v>
      </c>
      <c r="C99" s="23" t="s">
        <v>18</v>
      </c>
      <c r="D99" s="15"/>
      <c r="E99" s="64" t="s">
        <v>2</v>
      </c>
      <c r="F99" s="64">
        <f t="shared" si="3"/>
        <v>25</v>
      </c>
      <c r="G99" s="64">
        <v>9.8425196850393704</v>
      </c>
      <c r="H99" s="64"/>
      <c r="I99" s="64">
        <v>1</v>
      </c>
      <c r="J99" s="64"/>
      <c r="K99" s="101">
        <v>175</v>
      </c>
      <c r="L99" s="248"/>
    </row>
    <row r="100" spans="1:17">
      <c r="A100" s="102" t="s">
        <v>20</v>
      </c>
      <c r="B100" s="103" t="s">
        <v>21</v>
      </c>
      <c r="C100" s="23" t="s">
        <v>1461</v>
      </c>
      <c r="D100" s="15"/>
      <c r="E100" s="64" t="s">
        <v>2</v>
      </c>
      <c r="F100" s="64">
        <f t="shared" si="3"/>
        <v>33</v>
      </c>
      <c r="G100" s="64">
        <v>12.992125984251969</v>
      </c>
      <c r="H100" s="64"/>
      <c r="I100" s="64">
        <v>1</v>
      </c>
      <c r="J100" s="64"/>
      <c r="K100" s="101">
        <v>215</v>
      </c>
      <c r="L100" s="248"/>
    </row>
    <row r="101" spans="1:17">
      <c r="A101" s="57" t="s">
        <v>1210</v>
      </c>
      <c r="B101" s="103" t="s">
        <v>1211</v>
      </c>
      <c r="C101" s="43" t="s">
        <v>1212</v>
      </c>
      <c r="D101" s="15"/>
      <c r="E101" s="64"/>
      <c r="F101" s="64" t="s">
        <v>694</v>
      </c>
      <c r="G101" s="64">
        <v>6.2992125984251963</v>
      </c>
      <c r="H101" s="64"/>
      <c r="I101" s="64">
        <v>1</v>
      </c>
      <c r="J101" s="97"/>
      <c r="K101" s="97">
        <v>140</v>
      </c>
      <c r="L101" s="248"/>
    </row>
    <row r="102" spans="1:17">
      <c r="A102" s="57" t="s">
        <v>1208</v>
      </c>
      <c r="B102" s="103" t="s">
        <v>1209</v>
      </c>
      <c r="C102" s="43" t="s">
        <v>1213</v>
      </c>
      <c r="D102" s="15"/>
      <c r="E102" s="64"/>
      <c r="F102" s="64" t="s">
        <v>1145</v>
      </c>
      <c r="G102" s="64">
        <v>4.7244094488188972</v>
      </c>
      <c r="H102" s="64"/>
      <c r="I102" s="64">
        <v>1</v>
      </c>
      <c r="J102" s="97"/>
      <c r="K102" s="97">
        <v>140</v>
      </c>
      <c r="L102" s="248"/>
    </row>
    <row r="103" spans="1:17">
      <c r="A103" s="57" t="s">
        <v>1206</v>
      </c>
      <c r="B103" s="103" t="s">
        <v>1207</v>
      </c>
      <c r="C103" s="43" t="s">
        <v>1216</v>
      </c>
      <c r="D103" s="15"/>
      <c r="E103" s="64"/>
      <c r="F103" s="64" t="s">
        <v>691</v>
      </c>
      <c r="G103" s="64">
        <v>5.9055118110236222</v>
      </c>
      <c r="H103" s="64"/>
      <c r="I103" s="64">
        <v>1</v>
      </c>
      <c r="J103" s="97"/>
      <c r="K103" s="97">
        <v>150</v>
      </c>
      <c r="L103" s="248"/>
    </row>
    <row r="104" spans="1:17">
      <c r="A104" s="72" t="s">
        <v>22</v>
      </c>
      <c r="B104" s="103" t="s">
        <v>23</v>
      </c>
      <c r="C104" s="23" t="s">
        <v>24</v>
      </c>
      <c r="D104" s="15"/>
      <c r="E104" s="64" t="s">
        <v>2</v>
      </c>
      <c r="F104" s="64">
        <f>G104*2.54</f>
        <v>31.999999999999996</v>
      </c>
      <c r="G104" s="64">
        <v>12.598425196850393</v>
      </c>
      <c r="H104" s="64"/>
      <c r="I104" s="64">
        <v>1</v>
      </c>
      <c r="J104" s="64"/>
      <c r="K104" s="97">
        <v>220</v>
      </c>
      <c r="L104" s="248"/>
    </row>
    <row r="105" spans="1:17" customFormat="1">
      <c r="A105" s="72" t="s">
        <v>849</v>
      </c>
      <c r="B105" s="211" t="s">
        <v>850</v>
      </c>
      <c r="C105" s="74" t="s">
        <v>915</v>
      </c>
      <c r="D105" s="99"/>
      <c r="E105" s="87"/>
      <c r="F105" s="64">
        <v>38</v>
      </c>
      <c r="G105" s="64">
        <v>15</v>
      </c>
      <c r="H105" s="64"/>
      <c r="I105" s="64">
        <v>1</v>
      </c>
      <c r="J105" s="60"/>
      <c r="K105" s="97">
        <v>230</v>
      </c>
      <c r="L105" s="247"/>
      <c r="M105" s="14"/>
    </row>
    <row r="106" spans="1:17" customFormat="1">
      <c r="A106" s="57" t="s">
        <v>985</v>
      </c>
      <c r="B106" s="103" t="str">
        <f t="shared" ref="B106:B111" si="4">4001505&amp;A106</f>
        <v>4001505026836</v>
      </c>
      <c r="C106" s="43" t="s">
        <v>986</v>
      </c>
      <c r="D106" s="112"/>
      <c r="E106" s="15"/>
      <c r="F106" s="64">
        <v>16</v>
      </c>
      <c r="G106" s="64">
        <f t="shared" ref="G106:G111" si="5">F106/2.54</f>
        <v>6.2992125984251963</v>
      </c>
      <c r="H106" s="64"/>
      <c r="I106" s="64">
        <v>1</v>
      </c>
      <c r="J106" s="64"/>
      <c r="K106" s="97">
        <v>135</v>
      </c>
      <c r="L106" s="248"/>
      <c r="M106" s="14"/>
    </row>
    <row r="107" spans="1:17" customFormat="1">
      <c r="A107" s="57" t="s">
        <v>987</v>
      </c>
      <c r="B107" s="103" t="str">
        <f t="shared" si="4"/>
        <v>4001505026843</v>
      </c>
      <c r="C107" s="43" t="s">
        <v>988</v>
      </c>
      <c r="D107" s="112"/>
      <c r="E107" s="15"/>
      <c r="F107" s="64">
        <v>16</v>
      </c>
      <c r="G107" s="64">
        <f t="shared" si="5"/>
        <v>6.2992125984251963</v>
      </c>
      <c r="H107" s="64"/>
      <c r="I107" s="64">
        <v>1</v>
      </c>
      <c r="J107" s="64"/>
      <c r="K107" s="97">
        <v>135</v>
      </c>
      <c r="L107" s="248"/>
      <c r="M107" s="14"/>
    </row>
    <row r="108" spans="1:17" customFormat="1">
      <c r="A108" s="57" t="s">
        <v>989</v>
      </c>
      <c r="B108" s="103" t="str">
        <f t="shared" si="4"/>
        <v>4001505026850</v>
      </c>
      <c r="C108" s="43" t="s">
        <v>990</v>
      </c>
      <c r="D108" s="112"/>
      <c r="E108" s="15"/>
      <c r="F108" s="64">
        <v>16</v>
      </c>
      <c r="G108" s="64">
        <f t="shared" si="5"/>
        <v>6.2992125984251963</v>
      </c>
      <c r="H108" s="64"/>
      <c r="I108" s="64">
        <v>1</v>
      </c>
      <c r="J108" s="64"/>
      <c r="K108" s="97">
        <v>135</v>
      </c>
      <c r="L108" s="248"/>
      <c r="M108" s="14"/>
    </row>
    <row r="109" spans="1:17" customFormat="1">
      <c r="A109" s="57" t="s">
        <v>991</v>
      </c>
      <c r="B109" s="103" t="str">
        <f t="shared" si="4"/>
        <v>4001505026867</v>
      </c>
      <c r="C109" s="43" t="s">
        <v>992</v>
      </c>
      <c r="D109" s="112"/>
      <c r="E109" s="15"/>
      <c r="F109" s="64">
        <v>16</v>
      </c>
      <c r="G109" s="64">
        <f t="shared" si="5"/>
        <v>6.2992125984251963</v>
      </c>
      <c r="H109" s="64"/>
      <c r="I109" s="64">
        <v>1</v>
      </c>
      <c r="J109" s="64"/>
      <c r="K109" s="97">
        <v>150</v>
      </c>
      <c r="L109" s="248"/>
      <c r="M109" s="14"/>
    </row>
    <row r="110" spans="1:17" customFormat="1">
      <c r="A110" s="58" t="s">
        <v>993</v>
      </c>
      <c r="B110" s="103" t="str">
        <f t="shared" si="4"/>
        <v>4001505026874</v>
      </c>
      <c r="C110" s="43" t="s">
        <v>994</v>
      </c>
      <c r="D110" s="112"/>
      <c r="E110" s="15"/>
      <c r="F110" s="64">
        <v>15</v>
      </c>
      <c r="G110" s="64">
        <f t="shared" si="5"/>
        <v>5.9055118110236222</v>
      </c>
      <c r="H110" s="64"/>
      <c r="I110" s="64">
        <v>1</v>
      </c>
      <c r="J110" s="64"/>
      <c r="K110" s="97">
        <v>150</v>
      </c>
      <c r="L110" s="248"/>
      <c r="M110" s="14"/>
    </row>
    <row r="111" spans="1:17">
      <c r="A111" s="57" t="s">
        <v>995</v>
      </c>
      <c r="B111" s="103" t="str">
        <f t="shared" si="4"/>
        <v>4001505026881</v>
      </c>
      <c r="C111" s="43" t="s">
        <v>996</v>
      </c>
      <c r="D111" s="112"/>
      <c r="E111" s="15"/>
      <c r="F111" s="64">
        <v>16</v>
      </c>
      <c r="G111" s="64">
        <f t="shared" si="5"/>
        <v>6.2992125984251963</v>
      </c>
      <c r="H111" s="64"/>
      <c r="I111" s="64">
        <v>1</v>
      </c>
      <c r="J111" s="64"/>
      <c r="K111" s="97">
        <v>150</v>
      </c>
      <c r="L111" s="248"/>
    </row>
    <row r="112" spans="1:17">
      <c r="A112" s="57" t="s">
        <v>1204</v>
      </c>
      <c r="B112" s="103" t="s">
        <v>1205</v>
      </c>
      <c r="C112" s="43" t="s">
        <v>1215</v>
      </c>
      <c r="D112" s="15"/>
      <c r="E112" s="64"/>
      <c r="F112" s="64" t="s">
        <v>691</v>
      </c>
      <c r="G112" s="64">
        <v>5.9055118110236222</v>
      </c>
      <c r="H112" s="64"/>
      <c r="I112" s="64">
        <v>1</v>
      </c>
      <c r="J112" s="97"/>
      <c r="K112" s="97">
        <v>150</v>
      </c>
      <c r="L112" s="248"/>
    </row>
    <row r="113" spans="1:13">
      <c r="A113" s="57" t="s">
        <v>1202</v>
      </c>
      <c r="B113" s="103" t="s">
        <v>1203</v>
      </c>
      <c r="C113" s="43" t="s">
        <v>1214</v>
      </c>
      <c r="D113" s="15"/>
      <c r="E113" s="64"/>
      <c r="F113" s="64" t="s">
        <v>694</v>
      </c>
      <c r="G113" s="64">
        <v>6.2992125984251963</v>
      </c>
      <c r="H113" s="64"/>
      <c r="I113" s="64">
        <v>1</v>
      </c>
      <c r="J113" s="97"/>
      <c r="K113" s="97">
        <v>150</v>
      </c>
      <c r="L113" s="248"/>
    </row>
    <row r="114" spans="1:13">
      <c r="A114" s="102" t="s">
        <v>25</v>
      </c>
      <c r="B114" s="103" t="s">
        <v>26</v>
      </c>
      <c r="C114" s="23" t="s">
        <v>27</v>
      </c>
      <c r="D114" s="15"/>
      <c r="E114" s="64" t="s">
        <v>2</v>
      </c>
      <c r="F114" s="64">
        <f>G114*2.54</f>
        <v>28</v>
      </c>
      <c r="G114" s="64">
        <v>11.023622047244094</v>
      </c>
      <c r="H114" s="64"/>
      <c r="I114" s="64">
        <v>1</v>
      </c>
      <c r="J114" s="64"/>
      <c r="K114" s="97">
        <v>150</v>
      </c>
      <c r="L114" s="248"/>
    </row>
    <row r="115" spans="1:13">
      <c r="A115" s="102" t="s">
        <v>28</v>
      </c>
      <c r="B115" s="103" t="s">
        <v>29</v>
      </c>
      <c r="C115" s="23" t="s">
        <v>1462</v>
      </c>
      <c r="D115" s="15"/>
      <c r="E115" s="64" t="s">
        <v>2</v>
      </c>
      <c r="F115" s="64">
        <f>G115*2.54</f>
        <v>35</v>
      </c>
      <c r="G115" s="64">
        <v>13.779527559055119</v>
      </c>
      <c r="H115" s="64"/>
      <c r="I115" s="64">
        <v>1</v>
      </c>
      <c r="J115" s="64"/>
      <c r="K115" s="97">
        <v>225</v>
      </c>
      <c r="L115" s="248"/>
    </row>
    <row r="116" spans="1:13">
      <c r="A116" s="72" t="s">
        <v>847</v>
      </c>
      <c r="B116" s="211" t="s">
        <v>848</v>
      </c>
      <c r="C116" s="77" t="s">
        <v>1463</v>
      </c>
      <c r="D116" s="99"/>
      <c r="E116" s="88"/>
      <c r="F116" s="64">
        <v>26</v>
      </c>
      <c r="G116" s="64">
        <v>10</v>
      </c>
      <c r="H116" s="64"/>
      <c r="I116" s="64">
        <v>1</v>
      </c>
      <c r="J116" s="60"/>
      <c r="K116" s="101">
        <v>175</v>
      </c>
      <c r="L116" s="62"/>
    </row>
    <row r="117" spans="1:13">
      <c r="A117" s="102" t="s">
        <v>30</v>
      </c>
      <c r="B117" s="103" t="s">
        <v>31</v>
      </c>
      <c r="C117" s="23" t="s">
        <v>32</v>
      </c>
      <c r="D117" s="15"/>
      <c r="E117" s="64" t="s">
        <v>2</v>
      </c>
      <c r="F117" s="64">
        <f>G117*2.54</f>
        <v>28</v>
      </c>
      <c r="G117" s="64">
        <v>11.023622047244094</v>
      </c>
      <c r="H117" s="64"/>
      <c r="I117" s="64">
        <v>1</v>
      </c>
      <c r="J117" s="64"/>
      <c r="K117" s="101">
        <v>185</v>
      </c>
      <c r="L117" s="248"/>
    </row>
    <row r="118" spans="1:13">
      <c r="A118" s="76" t="s">
        <v>841</v>
      </c>
      <c r="B118" s="211" t="s">
        <v>842</v>
      </c>
      <c r="C118" s="73" t="s">
        <v>912</v>
      </c>
      <c r="D118" s="99"/>
      <c r="E118" s="86"/>
      <c r="F118" s="64">
        <v>9</v>
      </c>
      <c r="G118" s="64">
        <v>5</v>
      </c>
      <c r="H118" s="64"/>
      <c r="I118" s="64">
        <v>1</v>
      </c>
      <c r="J118" s="60"/>
      <c r="K118" s="101">
        <v>230</v>
      </c>
      <c r="L118" s="62"/>
    </row>
    <row r="119" spans="1:13">
      <c r="A119" s="72" t="s">
        <v>843</v>
      </c>
      <c r="B119" s="211" t="s">
        <v>844</v>
      </c>
      <c r="C119" s="74" t="s">
        <v>913</v>
      </c>
      <c r="D119" s="99"/>
      <c r="E119" s="87"/>
      <c r="F119" s="64">
        <v>27</v>
      </c>
      <c r="G119" s="64">
        <v>11</v>
      </c>
      <c r="H119" s="64"/>
      <c r="I119" s="64">
        <v>1</v>
      </c>
      <c r="J119" s="60"/>
      <c r="K119" s="101">
        <v>265</v>
      </c>
      <c r="L119" s="247"/>
    </row>
    <row r="120" spans="1:13">
      <c r="A120" s="72" t="s">
        <v>845</v>
      </c>
      <c r="B120" s="211" t="s">
        <v>846</v>
      </c>
      <c r="C120" s="74" t="s">
        <v>914</v>
      </c>
      <c r="D120" s="99"/>
      <c r="E120" s="87"/>
      <c r="F120" s="64">
        <v>26</v>
      </c>
      <c r="G120" s="64">
        <v>10</v>
      </c>
      <c r="H120" s="64"/>
      <c r="I120" s="64">
        <v>1</v>
      </c>
      <c r="J120" s="60"/>
      <c r="K120" s="101">
        <v>265</v>
      </c>
      <c r="L120" s="247"/>
    </row>
    <row r="121" spans="1:13">
      <c r="A121" s="102" t="s">
        <v>33</v>
      </c>
      <c r="B121" s="103" t="s">
        <v>34</v>
      </c>
      <c r="C121" s="23" t="s">
        <v>1464</v>
      </c>
      <c r="D121" s="15"/>
      <c r="E121" s="64" t="s">
        <v>2</v>
      </c>
      <c r="F121" s="64">
        <f>G121*2.54</f>
        <v>10</v>
      </c>
      <c r="G121" s="64">
        <v>3.9370078740157481</v>
      </c>
      <c r="H121" s="64"/>
      <c r="I121" s="64">
        <v>1</v>
      </c>
      <c r="J121" s="64"/>
      <c r="K121" s="101">
        <v>55</v>
      </c>
      <c r="L121" s="248"/>
    </row>
    <row r="122" spans="1:13">
      <c r="A122" s="102" t="s">
        <v>35</v>
      </c>
      <c r="B122" s="103" t="s">
        <v>36</v>
      </c>
      <c r="C122" s="23" t="s">
        <v>1465</v>
      </c>
      <c r="D122" s="15"/>
      <c r="E122" s="64" t="s">
        <v>2</v>
      </c>
      <c r="F122" s="64">
        <f>G122*2.54</f>
        <v>10</v>
      </c>
      <c r="G122" s="64">
        <v>3.9370078740157481</v>
      </c>
      <c r="H122" s="64"/>
      <c r="I122" s="64">
        <v>1</v>
      </c>
      <c r="J122" s="64"/>
      <c r="K122" s="101">
        <v>60</v>
      </c>
      <c r="L122" s="248"/>
    </row>
    <row r="123" spans="1:13">
      <c r="A123" s="177" t="s">
        <v>37</v>
      </c>
      <c r="B123" s="217" t="s">
        <v>38</v>
      </c>
      <c r="C123" s="39" t="s">
        <v>39</v>
      </c>
      <c r="D123" s="106"/>
      <c r="E123" s="68" t="s">
        <v>2</v>
      </c>
      <c r="F123" s="68">
        <f>G123*2.54</f>
        <v>10</v>
      </c>
      <c r="G123" s="68">
        <v>3.9370078740157481</v>
      </c>
      <c r="H123" s="68"/>
      <c r="I123" s="68">
        <v>1</v>
      </c>
      <c r="J123" s="68"/>
      <c r="K123" s="147">
        <v>60</v>
      </c>
      <c r="L123" s="251"/>
    </row>
    <row r="124" spans="1:13">
      <c r="A124" s="315" t="s">
        <v>905</v>
      </c>
      <c r="B124" s="316"/>
      <c r="C124" s="316"/>
      <c r="D124" s="316"/>
      <c r="E124" s="316"/>
      <c r="F124" s="316"/>
      <c r="G124" s="316"/>
      <c r="H124" s="316"/>
      <c r="I124" s="316"/>
      <c r="J124" s="316"/>
      <c r="K124" s="316"/>
      <c r="L124" s="317"/>
    </row>
    <row r="125" spans="1:13" s="276" customFormat="1">
      <c r="A125" s="301" t="s">
        <v>1793</v>
      </c>
      <c r="B125" s="306" t="str">
        <f>4001505&amp;A125</f>
        <v>4001505026683</v>
      </c>
      <c r="C125" s="307" t="s">
        <v>1876</v>
      </c>
      <c r="D125" s="203" t="s">
        <v>1</v>
      </c>
      <c r="E125" s="294"/>
      <c r="F125" s="16">
        <v>11</v>
      </c>
      <c r="G125" s="16">
        <v>4.3307086614173231</v>
      </c>
      <c r="H125" s="16"/>
      <c r="I125" s="16">
        <v>1</v>
      </c>
      <c r="J125" s="265"/>
      <c r="K125" s="265">
        <v>89</v>
      </c>
      <c r="L125" s="248"/>
      <c r="M125" s="14"/>
    </row>
    <row r="126" spans="1:13" s="276" customFormat="1">
      <c r="A126" s="301" t="s">
        <v>1794</v>
      </c>
      <c r="B126" s="306" t="str">
        <f>4001505&amp;A126</f>
        <v>4001505026690</v>
      </c>
      <c r="C126" s="307" t="s">
        <v>1877</v>
      </c>
      <c r="D126" s="203" t="s">
        <v>1</v>
      </c>
      <c r="E126" s="294"/>
      <c r="F126" s="16">
        <v>12</v>
      </c>
      <c r="G126" s="16">
        <v>4.7244094488188972</v>
      </c>
      <c r="H126" s="16"/>
      <c r="I126" s="16">
        <v>1</v>
      </c>
      <c r="J126" s="265"/>
      <c r="K126" s="265">
        <v>89</v>
      </c>
      <c r="L126" s="248"/>
      <c r="M126" s="14"/>
    </row>
    <row r="127" spans="1:13" s="276" customFormat="1">
      <c r="A127" s="301" t="s">
        <v>1795</v>
      </c>
      <c r="B127" s="306" t="str">
        <f>4001505&amp;A127</f>
        <v>4001505033070</v>
      </c>
      <c r="C127" s="307" t="s">
        <v>1878</v>
      </c>
      <c r="D127" s="203" t="s">
        <v>1</v>
      </c>
      <c r="E127" s="294"/>
      <c r="F127" s="16">
        <v>35</v>
      </c>
      <c r="G127" s="16">
        <v>13.779527559055119</v>
      </c>
      <c r="H127" s="16"/>
      <c r="I127" s="16">
        <v>1</v>
      </c>
      <c r="J127" s="16"/>
      <c r="K127" s="296">
        <v>190</v>
      </c>
      <c r="L127" s="248"/>
      <c r="M127" s="14"/>
    </row>
    <row r="128" spans="1:13">
      <c r="A128" s="128" t="s">
        <v>1224</v>
      </c>
      <c r="B128" s="210" t="s">
        <v>1225</v>
      </c>
      <c r="C128" s="115" t="s">
        <v>1466</v>
      </c>
      <c r="D128" s="40"/>
      <c r="E128" s="21" t="s">
        <v>2</v>
      </c>
      <c r="F128" s="21" t="s">
        <v>1226</v>
      </c>
      <c r="G128" s="21">
        <v>14.173228346456693</v>
      </c>
      <c r="H128" s="21"/>
      <c r="I128" s="21">
        <v>1</v>
      </c>
      <c r="J128" s="136"/>
      <c r="K128" s="136">
        <v>210</v>
      </c>
      <c r="L128" s="246"/>
    </row>
    <row r="129" spans="1:13">
      <c r="A129" s="58" t="s">
        <v>997</v>
      </c>
      <c r="B129" s="103" t="str">
        <f>4001505&amp;A129</f>
        <v>4001505026928</v>
      </c>
      <c r="C129" s="43" t="s">
        <v>998</v>
      </c>
      <c r="D129" s="112"/>
      <c r="E129" s="15"/>
      <c r="F129" s="64">
        <v>12</v>
      </c>
      <c r="G129" s="64">
        <f>F129/2.54</f>
        <v>4.7244094488188972</v>
      </c>
      <c r="H129" s="64"/>
      <c r="I129" s="64">
        <v>1</v>
      </c>
      <c r="J129" s="64"/>
      <c r="K129" s="101">
        <v>89</v>
      </c>
      <c r="L129" s="248"/>
    </row>
    <row r="130" spans="1:13">
      <c r="A130" s="58" t="s">
        <v>999</v>
      </c>
      <c r="B130" s="103" t="str">
        <f>4001505&amp;A130</f>
        <v>4001505026935</v>
      </c>
      <c r="C130" s="43" t="s">
        <v>1000</v>
      </c>
      <c r="D130" s="112"/>
      <c r="E130" s="15"/>
      <c r="F130" s="64">
        <v>11</v>
      </c>
      <c r="G130" s="64">
        <f>F130/2.54</f>
        <v>4.3307086614173231</v>
      </c>
      <c r="H130" s="64"/>
      <c r="I130" s="64">
        <v>1</v>
      </c>
      <c r="J130" s="56"/>
      <c r="K130" s="101">
        <v>89</v>
      </c>
      <c r="L130" s="248"/>
    </row>
    <row r="131" spans="1:13">
      <c r="A131" s="58" t="s">
        <v>1001</v>
      </c>
      <c r="B131" s="103" t="str">
        <f>4001505&amp;A131</f>
        <v>4001505026942</v>
      </c>
      <c r="C131" s="43" t="s">
        <v>1002</v>
      </c>
      <c r="D131" s="112"/>
      <c r="E131" s="15"/>
      <c r="F131" s="64">
        <v>16</v>
      </c>
      <c r="G131" s="64">
        <f>F131/2.54</f>
        <v>6.2992125984251963</v>
      </c>
      <c r="H131" s="64"/>
      <c r="I131" s="64">
        <v>1</v>
      </c>
      <c r="J131" s="56"/>
      <c r="K131" s="101">
        <v>89</v>
      </c>
      <c r="L131" s="248"/>
    </row>
    <row r="132" spans="1:13">
      <c r="A132" s="72" t="s">
        <v>851</v>
      </c>
      <c r="B132" s="211" t="s">
        <v>852</v>
      </c>
      <c r="C132" s="74" t="s">
        <v>916</v>
      </c>
      <c r="D132" s="99"/>
      <c r="E132" s="87"/>
      <c r="F132" s="64">
        <v>11</v>
      </c>
      <c r="G132" s="64">
        <v>5</v>
      </c>
      <c r="H132" s="64"/>
      <c r="I132" s="64">
        <v>1</v>
      </c>
      <c r="J132" s="60"/>
      <c r="K132" s="101">
        <v>95</v>
      </c>
      <c r="L132" s="62"/>
    </row>
    <row r="133" spans="1:13">
      <c r="A133" s="72" t="s">
        <v>40</v>
      </c>
      <c r="B133" s="103" t="s">
        <v>41</v>
      </c>
      <c r="C133" s="23" t="s">
        <v>42</v>
      </c>
      <c r="D133" s="15"/>
      <c r="E133" s="64" t="s">
        <v>2</v>
      </c>
      <c r="F133" s="64">
        <f>G133*2.54</f>
        <v>35</v>
      </c>
      <c r="G133" s="64">
        <v>13.779527559055119</v>
      </c>
      <c r="H133" s="64"/>
      <c r="I133" s="64">
        <v>1</v>
      </c>
      <c r="J133" s="64"/>
      <c r="K133" s="101">
        <v>240</v>
      </c>
      <c r="L133" s="248"/>
    </row>
    <row r="134" spans="1:13">
      <c r="A134" s="57" t="s">
        <v>1200</v>
      </c>
      <c r="B134" s="103" t="s">
        <v>1201</v>
      </c>
      <c r="C134" s="43" t="s">
        <v>1217</v>
      </c>
      <c r="D134" s="15"/>
      <c r="E134" s="64"/>
      <c r="F134" s="64" t="s">
        <v>681</v>
      </c>
      <c r="G134" s="64">
        <v>3.9370078740157481</v>
      </c>
      <c r="H134" s="64"/>
      <c r="I134" s="64">
        <v>1</v>
      </c>
      <c r="J134" s="97"/>
      <c r="K134" s="97">
        <v>95</v>
      </c>
      <c r="L134" s="248"/>
    </row>
    <row r="135" spans="1:13">
      <c r="A135" s="72" t="s">
        <v>43</v>
      </c>
      <c r="B135" s="103" t="s">
        <v>44</v>
      </c>
      <c r="C135" s="23" t="s">
        <v>45</v>
      </c>
      <c r="D135" s="15"/>
      <c r="E135" s="64" t="s">
        <v>2</v>
      </c>
      <c r="F135" s="64">
        <f>G135*2.54</f>
        <v>10</v>
      </c>
      <c r="G135" s="64">
        <v>3.9370078740157481</v>
      </c>
      <c r="H135" s="64"/>
      <c r="I135" s="64">
        <v>1</v>
      </c>
      <c r="J135" s="64"/>
      <c r="K135" s="97">
        <v>98</v>
      </c>
      <c r="L135" s="248"/>
    </row>
    <row r="136" spans="1:13">
      <c r="A136" s="57" t="s">
        <v>1198</v>
      </c>
      <c r="B136" s="103" t="s">
        <v>1199</v>
      </c>
      <c r="C136" s="43" t="s">
        <v>1218</v>
      </c>
      <c r="D136" s="15"/>
      <c r="E136" s="64"/>
      <c r="F136" s="64" t="s">
        <v>702</v>
      </c>
      <c r="G136" s="64">
        <v>5.5118110236220472</v>
      </c>
      <c r="H136" s="64"/>
      <c r="I136" s="64">
        <v>1</v>
      </c>
      <c r="J136" s="97"/>
      <c r="K136" s="97">
        <v>95</v>
      </c>
      <c r="L136" s="248"/>
    </row>
    <row r="137" spans="1:13">
      <c r="A137" s="72" t="s">
        <v>609</v>
      </c>
      <c r="B137" s="103" t="s">
        <v>610</v>
      </c>
      <c r="C137" s="95" t="s">
        <v>645</v>
      </c>
      <c r="D137" s="15"/>
      <c r="E137" s="64" t="s">
        <v>2</v>
      </c>
      <c r="F137" s="64">
        <f>G137*2.54</f>
        <v>25.4</v>
      </c>
      <c r="G137" s="1">
        <v>10</v>
      </c>
      <c r="H137" s="64"/>
      <c r="I137" s="64">
        <v>1</v>
      </c>
      <c r="J137" s="1"/>
      <c r="K137" s="97">
        <v>210</v>
      </c>
      <c r="L137" s="248"/>
    </row>
    <row r="138" spans="1:13" customFormat="1">
      <c r="A138" s="72" t="s">
        <v>839</v>
      </c>
      <c r="B138" s="211" t="s">
        <v>840</v>
      </c>
      <c r="C138" s="109" t="s">
        <v>911</v>
      </c>
      <c r="D138" s="99"/>
      <c r="E138" s="1"/>
      <c r="F138" s="64">
        <v>7</v>
      </c>
      <c r="G138" s="64">
        <v>4</v>
      </c>
      <c r="H138" s="64"/>
      <c r="I138" s="64">
        <v>1</v>
      </c>
      <c r="J138" s="60"/>
      <c r="K138" s="97">
        <v>230</v>
      </c>
      <c r="L138" s="62"/>
      <c r="M138" s="14"/>
    </row>
    <row r="139" spans="1:13" customFormat="1">
      <c r="A139" s="57" t="s">
        <v>1236</v>
      </c>
      <c r="B139" s="103" t="s">
        <v>1237</v>
      </c>
      <c r="C139" s="43" t="s">
        <v>1238</v>
      </c>
      <c r="D139" s="15"/>
      <c r="E139" s="64" t="s">
        <v>2</v>
      </c>
      <c r="F139" s="64" t="s">
        <v>1239</v>
      </c>
      <c r="G139" s="64">
        <v>1.9685039370078741</v>
      </c>
      <c r="H139" s="64"/>
      <c r="I139" s="64">
        <v>1</v>
      </c>
      <c r="J139" s="97"/>
      <c r="K139" s="97">
        <v>110</v>
      </c>
      <c r="L139" s="248"/>
      <c r="M139" s="14"/>
    </row>
    <row r="140" spans="1:13">
      <c r="A140" s="57" t="s">
        <v>1233</v>
      </c>
      <c r="B140" s="103" t="s">
        <v>1234</v>
      </c>
      <c r="C140" s="43" t="s">
        <v>1235</v>
      </c>
      <c r="D140" s="15"/>
      <c r="E140" s="64" t="s">
        <v>2</v>
      </c>
      <c r="F140" s="64" t="s">
        <v>690</v>
      </c>
      <c r="G140" s="64">
        <v>3.1496062992125982</v>
      </c>
      <c r="H140" s="64"/>
      <c r="I140" s="64">
        <v>1</v>
      </c>
      <c r="J140" s="97"/>
      <c r="K140" s="97">
        <v>110</v>
      </c>
      <c r="L140" s="248"/>
    </row>
    <row r="141" spans="1:13">
      <c r="A141" s="57" t="s">
        <v>1230</v>
      </c>
      <c r="B141" s="103" t="s">
        <v>1231</v>
      </c>
      <c r="C141" s="43" t="s">
        <v>1232</v>
      </c>
      <c r="D141" s="15"/>
      <c r="E141" s="64" t="s">
        <v>2</v>
      </c>
      <c r="F141" s="64" t="s">
        <v>678</v>
      </c>
      <c r="G141" s="64">
        <v>4.3307086614173231</v>
      </c>
      <c r="H141" s="64"/>
      <c r="I141" s="64">
        <v>1</v>
      </c>
      <c r="J141" s="97"/>
      <c r="K141" s="97">
        <v>120</v>
      </c>
      <c r="L141" s="248"/>
    </row>
    <row r="142" spans="1:13">
      <c r="A142" s="58" t="s">
        <v>692</v>
      </c>
      <c r="B142" s="103" t="str">
        <f>4001505&amp;A142</f>
        <v>4001505036057</v>
      </c>
      <c r="C142" s="23" t="s">
        <v>693</v>
      </c>
      <c r="D142" s="56"/>
      <c r="E142" s="56"/>
      <c r="F142" s="64" t="s">
        <v>680</v>
      </c>
      <c r="G142" s="64">
        <f>F142/2.54</f>
        <v>5.1181102362204722</v>
      </c>
      <c r="H142" s="64"/>
      <c r="I142" s="64">
        <v>1</v>
      </c>
      <c r="J142" s="56"/>
      <c r="K142" s="97">
        <v>55</v>
      </c>
      <c r="L142" s="248"/>
    </row>
    <row r="143" spans="1:13">
      <c r="A143" s="58" t="s">
        <v>695</v>
      </c>
      <c r="B143" s="103" t="str">
        <f>4001505&amp;A143</f>
        <v>4001505039553</v>
      </c>
      <c r="C143" s="23" t="s">
        <v>696</v>
      </c>
      <c r="D143" s="56"/>
      <c r="E143" s="56"/>
      <c r="F143" s="64" t="s">
        <v>678</v>
      </c>
      <c r="G143" s="64">
        <f>F143/2.54</f>
        <v>4.3307086614173231</v>
      </c>
      <c r="H143" s="64"/>
      <c r="I143" s="64">
        <v>1</v>
      </c>
      <c r="J143" s="56"/>
      <c r="K143" s="97">
        <v>95</v>
      </c>
      <c r="L143" s="248"/>
    </row>
    <row r="144" spans="1:13">
      <c r="A144" s="57" t="s">
        <v>1227</v>
      </c>
      <c r="B144" s="103" t="s">
        <v>1228</v>
      </c>
      <c r="C144" s="43" t="s">
        <v>1229</v>
      </c>
      <c r="D144" s="15"/>
      <c r="E144" s="64" t="s">
        <v>2</v>
      </c>
      <c r="F144" s="64" t="s">
        <v>1101</v>
      </c>
      <c r="G144" s="64">
        <v>3.5433070866141732</v>
      </c>
      <c r="H144" s="64"/>
      <c r="I144" s="64">
        <v>1</v>
      </c>
      <c r="J144" s="97"/>
      <c r="K144" s="97">
        <v>58</v>
      </c>
      <c r="L144" s="248"/>
    </row>
    <row r="145" spans="1:13">
      <c r="A145" s="72" t="s">
        <v>46</v>
      </c>
      <c r="B145" s="103" t="s">
        <v>47</v>
      </c>
      <c r="C145" s="23" t="s">
        <v>48</v>
      </c>
      <c r="D145" s="15"/>
      <c r="E145" s="64" t="s">
        <v>2</v>
      </c>
      <c r="F145" s="64">
        <f>G145*2.54</f>
        <v>30</v>
      </c>
      <c r="G145" s="64">
        <v>11.811023622047244</v>
      </c>
      <c r="H145" s="64"/>
      <c r="I145" s="64">
        <v>1</v>
      </c>
      <c r="J145" s="64"/>
      <c r="K145" s="97">
        <v>240</v>
      </c>
      <c r="L145" s="248"/>
    </row>
    <row r="146" spans="1:13">
      <c r="A146" s="72" t="s">
        <v>49</v>
      </c>
      <c r="B146" s="103" t="s">
        <v>50</v>
      </c>
      <c r="C146" s="23" t="s">
        <v>51</v>
      </c>
      <c r="D146" s="15"/>
      <c r="E146" s="64" t="s">
        <v>2</v>
      </c>
      <c r="F146" s="64">
        <f>G146*2.54</f>
        <v>22.000000000000004</v>
      </c>
      <c r="G146" s="64">
        <v>8.6614173228346463</v>
      </c>
      <c r="H146" s="64"/>
      <c r="I146" s="64">
        <v>1</v>
      </c>
      <c r="J146" s="64"/>
      <c r="K146" s="97">
        <v>98</v>
      </c>
      <c r="L146" s="248"/>
    </row>
    <row r="147" spans="1:13">
      <c r="A147" s="177" t="s">
        <v>52</v>
      </c>
      <c r="B147" s="217" t="s">
        <v>53</v>
      </c>
      <c r="C147" s="39" t="s">
        <v>54</v>
      </c>
      <c r="D147" s="106"/>
      <c r="E147" s="68" t="s">
        <v>2</v>
      </c>
      <c r="F147" s="68">
        <f>G147*2.54</f>
        <v>10</v>
      </c>
      <c r="G147" s="68">
        <v>3.9370078740157481</v>
      </c>
      <c r="H147" s="68"/>
      <c r="I147" s="68">
        <v>1</v>
      </c>
      <c r="J147" s="68"/>
      <c r="K147" s="70">
        <v>95</v>
      </c>
      <c r="L147" s="251"/>
    </row>
    <row r="148" spans="1:13">
      <c r="A148" s="315" t="s">
        <v>1491</v>
      </c>
      <c r="B148" s="316"/>
      <c r="C148" s="316" t="s">
        <v>1491</v>
      </c>
      <c r="D148" s="316"/>
      <c r="E148" s="316"/>
      <c r="F148" s="316"/>
      <c r="G148" s="316"/>
      <c r="H148" s="316"/>
      <c r="I148" s="316"/>
      <c r="J148" s="316"/>
      <c r="K148" s="316"/>
      <c r="L148" s="317"/>
    </row>
    <row r="149" spans="1:13">
      <c r="A149" s="192" t="s">
        <v>1482</v>
      </c>
      <c r="B149" s="23" t="s">
        <v>1581</v>
      </c>
      <c r="C149" s="23" t="s">
        <v>1483</v>
      </c>
      <c r="D149" s="140"/>
      <c r="E149" s="21"/>
      <c r="F149" s="21">
        <v>14</v>
      </c>
      <c r="G149" s="21">
        <v>5</v>
      </c>
      <c r="H149" s="21"/>
      <c r="I149" s="21">
        <v>1</v>
      </c>
      <c r="J149" s="141"/>
      <c r="K149" s="136">
        <v>27.95</v>
      </c>
      <c r="L149" s="246"/>
    </row>
    <row r="150" spans="1:13">
      <c r="A150" s="192" t="s">
        <v>1487</v>
      </c>
      <c r="B150" s="23" t="s">
        <v>1582</v>
      </c>
      <c r="C150" s="23" t="s">
        <v>1488</v>
      </c>
      <c r="D150" s="139"/>
      <c r="E150" s="64"/>
      <c r="F150" s="64">
        <v>11</v>
      </c>
      <c r="G150" s="64">
        <v>4</v>
      </c>
      <c r="H150" s="64"/>
      <c r="I150" s="64">
        <v>1</v>
      </c>
      <c r="J150" s="16"/>
      <c r="K150" s="97">
        <v>27.95</v>
      </c>
      <c r="L150" s="248"/>
    </row>
    <row r="151" spans="1:13">
      <c r="A151" s="192" t="s">
        <v>1484</v>
      </c>
      <c r="B151" s="23" t="s">
        <v>1583</v>
      </c>
      <c r="C151" s="23" t="s">
        <v>1492</v>
      </c>
      <c r="D151" s="139"/>
      <c r="E151" s="64"/>
      <c r="F151" s="64">
        <v>13</v>
      </c>
      <c r="G151" s="64">
        <v>5</v>
      </c>
      <c r="H151" s="64"/>
      <c r="I151" s="64">
        <v>1</v>
      </c>
      <c r="J151" s="16"/>
      <c r="K151" s="97">
        <v>27.95</v>
      </c>
      <c r="L151" s="248"/>
    </row>
    <row r="152" spans="1:13">
      <c r="A152" s="192" t="s">
        <v>1489</v>
      </c>
      <c r="B152" s="23" t="s">
        <v>1584</v>
      </c>
      <c r="C152" s="23" t="s">
        <v>1490</v>
      </c>
      <c r="D152" s="139"/>
      <c r="E152" s="64"/>
      <c r="F152" s="64">
        <v>14</v>
      </c>
      <c r="G152" s="64">
        <v>5</v>
      </c>
      <c r="H152" s="64"/>
      <c r="I152" s="64">
        <v>1</v>
      </c>
      <c r="J152" s="16"/>
      <c r="K152" s="97">
        <v>27.95</v>
      </c>
      <c r="L152" s="248"/>
    </row>
    <row r="153" spans="1:13">
      <c r="A153" s="192" t="s">
        <v>1480</v>
      </c>
      <c r="B153" s="23" t="s">
        <v>1585</v>
      </c>
      <c r="C153" s="23" t="s">
        <v>1481</v>
      </c>
      <c r="D153" s="139"/>
      <c r="E153" s="64"/>
      <c r="F153" s="64">
        <v>15</v>
      </c>
      <c r="G153" s="64">
        <v>6</v>
      </c>
      <c r="H153" s="64"/>
      <c r="I153" s="64">
        <v>1</v>
      </c>
      <c r="J153" s="16"/>
      <c r="K153" s="97">
        <v>27.95</v>
      </c>
      <c r="L153" s="248"/>
    </row>
    <row r="154" spans="1:13">
      <c r="A154" s="192" t="s">
        <v>1485</v>
      </c>
      <c r="B154" s="23" t="s">
        <v>1586</v>
      </c>
      <c r="C154" s="23" t="s">
        <v>1486</v>
      </c>
      <c r="D154" s="139"/>
      <c r="E154" s="64"/>
      <c r="F154" s="64">
        <v>14</v>
      </c>
      <c r="G154" s="64">
        <v>5</v>
      </c>
      <c r="H154" s="64"/>
      <c r="I154" s="64">
        <v>1</v>
      </c>
      <c r="J154" s="16"/>
      <c r="K154" s="97">
        <v>27.95</v>
      </c>
      <c r="L154" s="248"/>
    </row>
    <row r="155" spans="1:13">
      <c r="A155" s="193" t="s">
        <v>1478</v>
      </c>
      <c r="B155" s="23" t="s">
        <v>1587</v>
      </c>
      <c r="C155" s="39" t="s">
        <v>1479</v>
      </c>
      <c r="D155" s="178"/>
      <c r="E155" s="68"/>
      <c r="F155" s="68">
        <v>13</v>
      </c>
      <c r="G155" s="68">
        <v>5</v>
      </c>
      <c r="H155" s="68"/>
      <c r="I155" s="68">
        <v>1</v>
      </c>
      <c r="J155" s="179"/>
      <c r="K155" s="70">
        <v>27.95</v>
      </c>
      <c r="L155" s="251"/>
    </row>
    <row r="156" spans="1:13">
      <c r="A156" s="315" t="s">
        <v>644</v>
      </c>
      <c r="B156" s="316"/>
      <c r="C156" s="316"/>
      <c r="D156" s="316"/>
      <c r="E156" s="316"/>
      <c r="F156" s="316"/>
      <c r="G156" s="316"/>
      <c r="H156" s="316"/>
      <c r="I156" s="316"/>
      <c r="J156" s="316"/>
      <c r="K156" s="316"/>
      <c r="L156" s="317"/>
    </row>
    <row r="157" spans="1:13">
      <c r="A157" s="165" t="s">
        <v>205</v>
      </c>
      <c r="B157" s="210" t="s">
        <v>206</v>
      </c>
      <c r="C157" s="115" t="s">
        <v>1459</v>
      </c>
      <c r="D157" s="40" t="s">
        <v>2</v>
      </c>
      <c r="E157" s="21" t="s">
        <v>1</v>
      </c>
      <c r="F157" s="21">
        <f>G157*2.54</f>
        <v>70</v>
      </c>
      <c r="G157" s="21">
        <v>27.559055118110237</v>
      </c>
      <c r="H157" s="21"/>
      <c r="I157" s="21">
        <v>1</v>
      </c>
      <c r="J157" s="21"/>
      <c r="K157" s="136">
        <v>545</v>
      </c>
      <c r="L157" s="246"/>
    </row>
    <row r="158" spans="1:13">
      <c r="A158" s="102" t="s">
        <v>962</v>
      </c>
      <c r="B158" s="103" t="s">
        <v>963</v>
      </c>
      <c r="C158" s="43" t="s">
        <v>964</v>
      </c>
      <c r="D158" s="15"/>
      <c r="E158" s="64" t="s">
        <v>1</v>
      </c>
      <c r="F158" s="64">
        <v>70</v>
      </c>
      <c r="G158" s="64">
        <v>28</v>
      </c>
      <c r="H158" s="64"/>
      <c r="I158" s="64">
        <v>1</v>
      </c>
      <c r="J158" s="64"/>
      <c r="K158" s="97">
        <v>498</v>
      </c>
      <c r="L158" s="248"/>
    </row>
    <row r="159" spans="1:13">
      <c r="A159" s="44" t="s">
        <v>207</v>
      </c>
      <c r="B159" s="103" t="s">
        <v>208</v>
      </c>
      <c r="C159" s="43" t="s">
        <v>209</v>
      </c>
      <c r="D159" s="15" t="s">
        <v>2</v>
      </c>
      <c r="E159" s="64" t="s">
        <v>1</v>
      </c>
      <c r="F159" s="64">
        <f t="shared" ref="F159:F169" si="6">G159*2.54</f>
        <v>70</v>
      </c>
      <c r="G159" s="64">
        <v>27.559055118110237</v>
      </c>
      <c r="H159" s="64"/>
      <c r="I159" s="64">
        <v>1</v>
      </c>
      <c r="J159" s="64"/>
      <c r="K159" s="97">
        <v>545</v>
      </c>
      <c r="L159" s="248"/>
    </row>
    <row r="160" spans="1:13" customFormat="1">
      <c r="A160" s="104" t="s">
        <v>210</v>
      </c>
      <c r="B160" s="217" t="s">
        <v>211</v>
      </c>
      <c r="C160" s="105" t="s">
        <v>1460</v>
      </c>
      <c r="D160" s="15"/>
      <c r="E160" s="68" t="s">
        <v>1</v>
      </c>
      <c r="F160" s="68">
        <f t="shared" si="6"/>
        <v>70</v>
      </c>
      <c r="G160" s="68">
        <v>27.559055118110237</v>
      </c>
      <c r="H160" s="68"/>
      <c r="I160" s="68">
        <v>1</v>
      </c>
      <c r="J160" s="68"/>
      <c r="K160" s="70">
        <v>545</v>
      </c>
      <c r="L160" s="251"/>
      <c r="M160" s="14"/>
    </row>
    <row r="161" spans="1:12">
      <c r="A161" s="44" t="s">
        <v>212</v>
      </c>
      <c r="B161" s="103" t="s">
        <v>213</v>
      </c>
      <c r="C161" s="43" t="s">
        <v>214</v>
      </c>
      <c r="D161" s="15"/>
      <c r="E161" s="64"/>
      <c r="F161" s="64">
        <f t="shared" si="6"/>
        <v>120</v>
      </c>
      <c r="G161" s="64">
        <v>47.244094488188978</v>
      </c>
      <c r="H161" s="64"/>
      <c r="I161" s="64">
        <v>1</v>
      </c>
      <c r="J161" s="64"/>
      <c r="K161" s="97">
        <v>495</v>
      </c>
      <c r="L161" s="248"/>
    </row>
    <row r="162" spans="1:12">
      <c r="A162" s="44" t="s">
        <v>215</v>
      </c>
      <c r="B162" s="103" t="s">
        <v>216</v>
      </c>
      <c r="C162" s="43" t="s">
        <v>217</v>
      </c>
      <c r="D162" s="15"/>
      <c r="E162" s="64"/>
      <c r="F162" s="64">
        <f t="shared" si="6"/>
        <v>120</v>
      </c>
      <c r="G162" s="64">
        <v>47.244094488188978</v>
      </c>
      <c r="H162" s="64"/>
      <c r="I162" s="64">
        <v>1</v>
      </c>
      <c r="J162" s="64"/>
      <c r="K162" s="97">
        <v>495</v>
      </c>
      <c r="L162" s="248"/>
    </row>
    <row r="163" spans="1:12">
      <c r="A163" s="44" t="s">
        <v>218</v>
      </c>
      <c r="B163" s="103" t="s">
        <v>219</v>
      </c>
      <c r="C163" s="43" t="s">
        <v>220</v>
      </c>
      <c r="D163" s="15"/>
      <c r="E163" s="64" t="s">
        <v>1</v>
      </c>
      <c r="F163" s="64">
        <f t="shared" si="6"/>
        <v>70</v>
      </c>
      <c r="G163" s="64">
        <v>27.559055118110237</v>
      </c>
      <c r="H163" s="64"/>
      <c r="I163" s="64">
        <v>1</v>
      </c>
      <c r="J163" s="64"/>
      <c r="K163" s="97">
        <v>275</v>
      </c>
      <c r="L163" s="248"/>
    </row>
    <row r="164" spans="1:12">
      <c r="A164" s="44" t="s">
        <v>221</v>
      </c>
      <c r="B164" s="103" t="s">
        <v>222</v>
      </c>
      <c r="C164" s="43" t="s">
        <v>646</v>
      </c>
      <c r="D164" s="15"/>
      <c r="E164" s="64"/>
      <c r="F164" s="64">
        <f t="shared" si="6"/>
        <v>60</v>
      </c>
      <c r="G164" s="64">
        <v>23.622047244094489</v>
      </c>
      <c r="H164" s="64"/>
      <c r="I164" s="64">
        <v>1</v>
      </c>
      <c r="J164" s="64"/>
      <c r="K164" s="97">
        <v>395</v>
      </c>
      <c r="L164" s="248"/>
    </row>
    <row r="165" spans="1:12">
      <c r="A165" s="44" t="s">
        <v>223</v>
      </c>
      <c r="B165" s="103" t="s">
        <v>224</v>
      </c>
      <c r="C165" s="43" t="s">
        <v>225</v>
      </c>
      <c r="D165" s="15"/>
      <c r="E165" s="64" t="s">
        <v>1</v>
      </c>
      <c r="F165" s="64">
        <f t="shared" si="6"/>
        <v>70</v>
      </c>
      <c r="G165" s="64">
        <v>27.559055118110237</v>
      </c>
      <c r="H165" s="64"/>
      <c r="I165" s="64">
        <v>1</v>
      </c>
      <c r="J165" s="64"/>
      <c r="K165" s="97">
        <v>295</v>
      </c>
      <c r="L165" s="248"/>
    </row>
    <row r="166" spans="1:12">
      <c r="A166" s="44" t="s">
        <v>226</v>
      </c>
      <c r="B166" s="103" t="s">
        <v>227</v>
      </c>
      <c r="C166" s="43" t="s">
        <v>228</v>
      </c>
      <c r="D166" s="15"/>
      <c r="E166" s="64"/>
      <c r="F166" s="64">
        <f t="shared" si="6"/>
        <v>120</v>
      </c>
      <c r="G166" s="64">
        <v>47.244094488188978</v>
      </c>
      <c r="H166" s="64"/>
      <c r="I166" s="64">
        <v>1</v>
      </c>
      <c r="J166" s="64"/>
      <c r="K166" s="97">
        <v>995</v>
      </c>
      <c r="L166" s="248"/>
    </row>
    <row r="167" spans="1:12">
      <c r="A167" s="26" t="s">
        <v>55</v>
      </c>
      <c r="B167" s="103" t="s">
        <v>56</v>
      </c>
      <c r="C167" s="23" t="s">
        <v>57</v>
      </c>
      <c r="D167" s="15"/>
      <c r="E167" s="64" t="s">
        <v>2</v>
      </c>
      <c r="F167" s="64">
        <f t="shared" si="6"/>
        <v>160</v>
      </c>
      <c r="G167" s="64">
        <v>62.99212598425197</v>
      </c>
      <c r="H167" s="64"/>
      <c r="I167" s="64">
        <v>1</v>
      </c>
      <c r="J167" s="64"/>
      <c r="K167" s="97">
        <v>3700</v>
      </c>
      <c r="L167" s="248"/>
    </row>
    <row r="168" spans="1:12">
      <c r="A168" s="26" t="s">
        <v>58</v>
      </c>
      <c r="B168" s="103" t="s">
        <v>59</v>
      </c>
      <c r="C168" s="23" t="s">
        <v>60</v>
      </c>
      <c r="D168" s="15"/>
      <c r="E168" s="64" t="s">
        <v>2</v>
      </c>
      <c r="F168" s="64">
        <f t="shared" si="6"/>
        <v>95</v>
      </c>
      <c r="G168" s="64">
        <v>37.401574803149607</v>
      </c>
      <c r="H168" s="64"/>
      <c r="I168" s="64">
        <v>1</v>
      </c>
      <c r="J168" s="64"/>
      <c r="K168" s="97">
        <v>1350</v>
      </c>
      <c r="L168" s="248"/>
    </row>
    <row r="169" spans="1:12">
      <c r="A169" s="26" t="s">
        <v>61</v>
      </c>
      <c r="B169" s="103" t="s">
        <v>62</v>
      </c>
      <c r="C169" s="23" t="s">
        <v>60</v>
      </c>
      <c r="D169" s="15"/>
      <c r="E169" s="64" t="s">
        <v>2</v>
      </c>
      <c r="F169" s="64">
        <f t="shared" si="6"/>
        <v>75</v>
      </c>
      <c r="G169" s="64">
        <v>29.527559055118111</v>
      </c>
      <c r="H169" s="64"/>
      <c r="I169" s="64">
        <v>1</v>
      </c>
      <c r="J169" s="64"/>
      <c r="K169" s="97">
        <v>950</v>
      </c>
      <c r="L169" s="248"/>
    </row>
    <row r="170" spans="1:12">
      <c r="A170" s="58" t="s">
        <v>1003</v>
      </c>
      <c r="B170" s="103" t="str">
        <f>4001505&amp;A170</f>
        <v>4001505501616</v>
      </c>
      <c r="C170" s="43" t="s">
        <v>1004</v>
      </c>
      <c r="D170" s="112"/>
      <c r="E170" s="15"/>
      <c r="F170" s="64">
        <v>195</v>
      </c>
      <c r="G170" s="64">
        <f>F170/2.54</f>
        <v>76.771653543307082</v>
      </c>
      <c r="H170" s="64"/>
      <c r="I170" s="64">
        <v>1</v>
      </c>
      <c r="J170" s="56"/>
      <c r="K170" s="97">
        <v>4750</v>
      </c>
      <c r="L170" s="248"/>
    </row>
    <row r="171" spans="1:12">
      <c r="A171" s="57" t="s">
        <v>1221</v>
      </c>
      <c r="B171" s="103" t="s">
        <v>1222</v>
      </c>
      <c r="C171" s="43" t="s">
        <v>1223</v>
      </c>
      <c r="D171" s="15"/>
      <c r="E171" s="64" t="s">
        <v>2</v>
      </c>
      <c r="F171" s="64" t="s">
        <v>958</v>
      </c>
      <c r="G171" s="64">
        <v>39.370078740157481</v>
      </c>
      <c r="H171" s="64"/>
      <c r="I171" s="64">
        <v>1</v>
      </c>
      <c r="J171" s="97"/>
      <c r="K171" s="97">
        <v>1495</v>
      </c>
      <c r="L171" s="248"/>
    </row>
    <row r="172" spans="1:12">
      <c r="A172" s="57" t="s">
        <v>1219</v>
      </c>
      <c r="B172" s="103" t="s">
        <v>1220</v>
      </c>
      <c r="C172" s="43" t="s">
        <v>1467</v>
      </c>
      <c r="D172" s="15"/>
      <c r="E172" s="64" t="s">
        <v>2</v>
      </c>
      <c r="F172" s="64" t="s">
        <v>961</v>
      </c>
      <c r="G172" s="64">
        <v>59.055118110236222</v>
      </c>
      <c r="H172" s="64"/>
      <c r="I172" s="64">
        <v>1</v>
      </c>
      <c r="J172" s="97"/>
      <c r="K172" s="97">
        <v>3500</v>
      </c>
      <c r="L172" s="248"/>
    </row>
    <row r="173" spans="1:12">
      <c r="A173" s="26" t="s">
        <v>63</v>
      </c>
      <c r="B173" s="103" t="s">
        <v>64</v>
      </c>
      <c r="C173" s="23" t="s">
        <v>1468</v>
      </c>
      <c r="D173" s="15"/>
      <c r="E173" s="64" t="s">
        <v>2</v>
      </c>
      <c r="F173" s="64">
        <f t="shared" ref="F173:F179" si="7">G173*2.54</f>
        <v>110</v>
      </c>
      <c r="G173" s="64">
        <v>43.30708661417323</v>
      </c>
      <c r="H173" s="64"/>
      <c r="I173" s="64">
        <v>1</v>
      </c>
      <c r="J173" s="64"/>
      <c r="K173" s="97">
        <v>1100</v>
      </c>
      <c r="L173" s="248"/>
    </row>
    <row r="174" spans="1:12">
      <c r="A174" s="26" t="s">
        <v>65</v>
      </c>
      <c r="B174" s="103" t="s">
        <v>66</v>
      </c>
      <c r="C174" s="23" t="s">
        <v>67</v>
      </c>
      <c r="D174" s="15"/>
      <c r="E174" s="64" t="s">
        <v>2</v>
      </c>
      <c r="F174" s="64">
        <f t="shared" si="7"/>
        <v>150</v>
      </c>
      <c r="G174" s="64">
        <v>59.055118110236222</v>
      </c>
      <c r="H174" s="64"/>
      <c r="I174" s="64">
        <v>1</v>
      </c>
      <c r="J174" s="64"/>
      <c r="K174" s="97">
        <v>2400</v>
      </c>
      <c r="L174" s="248"/>
    </row>
    <row r="175" spans="1:12">
      <c r="A175" s="26" t="s">
        <v>68</v>
      </c>
      <c r="B175" s="103" t="s">
        <v>69</v>
      </c>
      <c r="C175" s="23" t="s">
        <v>67</v>
      </c>
      <c r="D175" s="15"/>
      <c r="E175" s="64" t="s">
        <v>2</v>
      </c>
      <c r="F175" s="64">
        <f t="shared" si="7"/>
        <v>255</v>
      </c>
      <c r="G175" s="64">
        <v>100.39370078740157</v>
      </c>
      <c r="H175" s="64"/>
      <c r="I175" s="64">
        <v>1</v>
      </c>
      <c r="J175" s="64"/>
      <c r="K175" s="97">
        <v>4975</v>
      </c>
      <c r="L175" s="248"/>
    </row>
    <row r="176" spans="1:12">
      <c r="A176" s="26" t="s">
        <v>70</v>
      </c>
      <c r="B176" s="103" t="s">
        <v>71</v>
      </c>
      <c r="C176" s="23" t="s">
        <v>1469</v>
      </c>
      <c r="D176" s="15"/>
      <c r="E176" s="64" t="s">
        <v>2</v>
      </c>
      <c r="F176" s="64">
        <f t="shared" si="7"/>
        <v>80</v>
      </c>
      <c r="G176" s="64">
        <v>31.496062992125985</v>
      </c>
      <c r="H176" s="64"/>
      <c r="I176" s="64">
        <v>1</v>
      </c>
      <c r="J176" s="64"/>
      <c r="K176" s="97">
        <v>895</v>
      </c>
      <c r="L176" s="248"/>
    </row>
    <row r="177" spans="1:13">
      <c r="A177" s="26" t="s">
        <v>72</v>
      </c>
      <c r="B177" s="103" t="s">
        <v>73</v>
      </c>
      <c r="C177" s="23" t="s">
        <v>1469</v>
      </c>
      <c r="D177" s="15"/>
      <c r="E177" s="64" t="s">
        <v>2</v>
      </c>
      <c r="F177" s="64">
        <f t="shared" si="7"/>
        <v>110</v>
      </c>
      <c r="G177" s="64">
        <v>43.30708661417323</v>
      </c>
      <c r="H177" s="64"/>
      <c r="I177" s="64">
        <v>1</v>
      </c>
      <c r="J177" s="64"/>
      <c r="K177" s="97">
        <v>4975</v>
      </c>
      <c r="L177" s="248"/>
    </row>
    <row r="178" spans="1:13">
      <c r="A178" s="44" t="s">
        <v>229</v>
      </c>
      <c r="B178" s="103" t="s">
        <v>230</v>
      </c>
      <c r="C178" s="43" t="s">
        <v>231</v>
      </c>
      <c r="D178" s="15"/>
      <c r="E178" s="64"/>
      <c r="F178" s="64">
        <f t="shared" si="7"/>
        <v>37</v>
      </c>
      <c r="G178" s="64">
        <v>14.566929133858267</v>
      </c>
      <c r="H178" s="64"/>
      <c r="I178" s="64">
        <v>1</v>
      </c>
      <c r="J178" s="64"/>
      <c r="K178" s="97">
        <v>175</v>
      </c>
      <c r="L178" s="248"/>
    </row>
    <row r="179" spans="1:13">
      <c r="A179" s="26" t="s">
        <v>74</v>
      </c>
      <c r="B179" s="103" t="s">
        <v>75</v>
      </c>
      <c r="C179" s="23" t="s">
        <v>76</v>
      </c>
      <c r="D179" s="15"/>
      <c r="E179" s="64" t="s">
        <v>2</v>
      </c>
      <c r="F179" s="64">
        <f t="shared" si="7"/>
        <v>65</v>
      </c>
      <c r="G179" s="64">
        <v>25.590551181102363</v>
      </c>
      <c r="H179" s="64"/>
      <c r="I179" s="64">
        <v>1</v>
      </c>
      <c r="J179" s="64"/>
      <c r="K179" s="97">
        <v>395</v>
      </c>
      <c r="L179" s="248"/>
    </row>
    <row r="180" spans="1:13">
      <c r="A180" s="78" t="s">
        <v>853</v>
      </c>
      <c r="B180" s="214" t="s">
        <v>854</v>
      </c>
      <c r="C180" s="79" t="s">
        <v>917</v>
      </c>
      <c r="D180" s="143"/>
      <c r="E180" s="89"/>
      <c r="F180" s="68">
        <v>230</v>
      </c>
      <c r="G180" s="68">
        <v>91</v>
      </c>
      <c r="H180" s="68"/>
      <c r="I180" s="68">
        <v>1</v>
      </c>
      <c r="J180" s="69"/>
      <c r="K180" s="70">
        <v>9500</v>
      </c>
      <c r="L180" s="176"/>
    </row>
    <row r="181" spans="1:13">
      <c r="A181" s="315" t="s">
        <v>77</v>
      </c>
      <c r="B181" s="316"/>
      <c r="C181" s="316"/>
      <c r="D181" s="316"/>
      <c r="E181" s="316"/>
      <c r="F181" s="316"/>
      <c r="G181" s="316"/>
      <c r="H181" s="316"/>
      <c r="I181" s="316"/>
      <c r="J181" s="316"/>
      <c r="K181" s="316"/>
      <c r="L181" s="317"/>
    </row>
    <row r="182" spans="1:13">
      <c r="A182" s="28" t="s">
        <v>78</v>
      </c>
      <c r="B182" s="210" t="s">
        <v>79</v>
      </c>
      <c r="C182" s="22" t="s">
        <v>80</v>
      </c>
      <c r="D182" s="40"/>
      <c r="E182" s="21" t="s">
        <v>2</v>
      </c>
      <c r="F182" s="21">
        <f>G182*2.54</f>
        <v>27.000000000000004</v>
      </c>
      <c r="G182" s="21">
        <v>10.62992125984252</v>
      </c>
      <c r="H182" s="21"/>
      <c r="I182" s="21">
        <v>1</v>
      </c>
      <c r="J182" s="21"/>
      <c r="K182" s="154">
        <v>250</v>
      </c>
      <c r="L182" s="246"/>
    </row>
    <row r="183" spans="1:13">
      <c r="A183" s="26" t="s">
        <v>81</v>
      </c>
      <c r="B183" s="103" t="s">
        <v>82</v>
      </c>
      <c r="C183" s="23" t="s">
        <v>80</v>
      </c>
      <c r="D183" s="15"/>
      <c r="E183" s="64" t="s">
        <v>2</v>
      </c>
      <c r="F183" s="64">
        <f>G183*2.54</f>
        <v>27.000000000000004</v>
      </c>
      <c r="G183" s="64">
        <v>10.62992125984252</v>
      </c>
      <c r="H183" s="64"/>
      <c r="I183" s="64">
        <v>1</v>
      </c>
      <c r="J183" s="64"/>
      <c r="K183" s="101">
        <v>250</v>
      </c>
      <c r="L183" s="248"/>
    </row>
    <row r="184" spans="1:13" customFormat="1">
      <c r="A184" s="27" t="s">
        <v>83</v>
      </c>
      <c r="B184" s="217" t="s">
        <v>84</v>
      </c>
      <c r="C184" s="39" t="s">
        <v>85</v>
      </c>
      <c r="D184" s="15"/>
      <c r="E184" s="68" t="s">
        <v>2</v>
      </c>
      <c r="F184" s="68">
        <f>G184*2.54</f>
        <v>27.000000000000004</v>
      </c>
      <c r="G184" s="68">
        <v>10.62992125984252</v>
      </c>
      <c r="H184" s="68"/>
      <c r="I184" s="68">
        <v>1</v>
      </c>
      <c r="J184" s="68"/>
      <c r="K184" s="101">
        <v>250</v>
      </c>
      <c r="L184" s="251"/>
      <c r="M184" s="14"/>
    </row>
    <row r="185" spans="1:13">
      <c r="A185" s="76" t="s">
        <v>897</v>
      </c>
      <c r="B185" s="211" t="s">
        <v>898</v>
      </c>
      <c r="C185" s="74" t="s">
        <v>1099</v>
      </c>
      <c r="D185" s="99"/>
      <c r="E185" s="87"/>
      <c r="F185" s="64">
        <v>30</v>
      </c>
      <c r="G185" s="64">
        <v>12</v>
      </c>
      <c r="H185" s="64"/>
      <c r="I185" s="64">
        <v>1</v>
      </c>
      <c r="J185" s="60"/>
      <c r="K185" s="101">
        <v>69</v>
      </c>
      <c r="L185" s="247"/>
    </row>
    <row r="186" spans="1:13" ht="6" customHeight="1">
      <c r="A186" s="11"/>
      <c r="B186" s="219"/>
      <c r="C186" s="13"/>
      <c r="D186" s="12"/>
      <c r="E186" s="12"/>
      <c r="F186" s="12"/>
      <c r="G186" s="12"/>
      <c r="H186" s="12"/>
      <c r="I186" s="12"/>
      <c r="J186" s="12"/>
      <c r="K186" s="12"/>
      <c r="L186" s="52"/>
    </row>
    <row r="187" spans="1:13" ht="15.5">
      <c r="A187" s="318" t="s">
        <v>586</v>
      </c>
      <c r="B187" s="319"/>
      <c r="C187" s="319"/>
      <c r="D187" s="319"/>
      <c r="E187" s="319"/>
      <c r="F187" s="319"/>
      <c r="G187" s="319"/>
      <c r="H187" s="319"/>
      <c r="I187" s="319"/>
      <c r="J187" s="319"/>
      <c r="K187" s="319"/>
      <c r="L187" s="320"/>
    </row>
    <row r="188" spans="1:13" ht="6.75" customHeight="1">
      <c r="A188" s="11"/>
      <c r="B188" s="219"/>
      <c r="C188" s="13"/>
      <c r="D188" s="12"/>
      <c r="E188" s="12"/>
      <c r="F188" s="12"/>
      <c r="G188" s="12"/>
      <c r="H188" s="12"/>
      <c r="I188" s="12"/>
      <c r="J188" s="12"/>
      <c r="K188" s="12"/>
      <c r="L188" s="52"/>
    </row>
    <row r="189" spans="1:13" customFormat="1">
      <c r="A189" s="315" t="s">
        <v>718</v>
      </c>
      <c r="B189" s="316"/>
      <c r="C189" s="316"/>
      <c r="D189" s="316"/>
      <c r="E189" s="316"/>
      <c r="F189" s="316"/>
      <c r="G189" s="316"/>
      <c r="H189" s="316"/>
      <c r="I189" s="316"/>
      <c r="J189" s="316"/>
      <c r="K189" s="316"/>
      <c r="L189" s="317"/>
      <c r="M189" s="14"/>
    </row>
    <row r="190" spans="1:13" s="276" customFormat="1">
      <c r="A190" s="72" t="s">
        <v>1796</v>
      </c>
      <c r="B190" s="216" t="s">
        <v>1879</v>
      </c>
      <c r="C190" s="95" t="s">
        <v>1880</v>
      </c>
      <c r="D190" s="203" t="s">
        <v>1</v>
      </c>
      <c r="E190" s="294" t="s">
        <v>1</v>
      </c>
      <c r="F190" s="16">
        <v>29</v>
      </c>
      <c r="G190" s="16">
        <v>11.417322834645669</v>
      </c>
      <c r="H190" s="16"/>
      <c r="I190" s="16">
        <v>4</v>
      </c>
      <c r="J190" s="16"/>
      <c r="K190" s="265">
        <v>28.95</v>
      </c>
      <c r="L190" s="248"/>
      <c r="M190" s="14"/>
    </row>
    <row r="191" spans="1:13" s="276" customFormat="1">
      <c r="A191" s="72" t="s">
        <v>1797</v>
      </c>
      <c r="B191" s="216" t="s">
        <v>1881</v>
      </c>
      <c r="C191" s="95" t="s">
        <v>1882</v>
      </c>
      <c r="D191" s="203" t="s">
        <v>1</v>
      </c>
      <c r="E191" s="294" t="s">
        <v>1</v>
      </c>
      <c r="F191" s="16">
        <v>29</v>
      </c>
      <c r="G191" s="16">
        <v>11.417322834645669</v>
      </c>
      <c r="H191" s="16"/>
      <c r="I191" s="16">
        <v>4</v>
      </c>
      <c r="J191" s="16"/>
      <c r="K191" s="265">
        <v>28.95</v>
      </c>
      <c r="L191" s="248"/>
      <c r="M191" s="14"/>
    </row>
    <row r="192" spans="1:13" s="276" customFormat="1">
      <c r="A192" s="72" t="s">
        <v>1798</v>
      </c>
      <c r="B192" s="216" t="s">
        <v>1883</v>
      </c>
      <c r="C192" s="95" t="s">
        <v>1880</v>
      </c>
      <c r="D192" s="203" t="s">
        <v>1</v>
      </c>
      <c r="E192" s="294" t="s">
        <v>1</v>
      </c>
      <c r="F192" s="16">
        <v>19</v>
      </c>
      <c r="G192" s="16">
        <v>7.4803149606299213</v>
      </c>
      <c r="H192" s="16"/>
      <c r="I192" s="16">
        <v>6</v>
      </c>
      <c r="J192" s="16"/>
      <c r="K192" s="265">
        <v>18.95</v>
      </c>
      <c r="L192" s="248"/>
      <c r="M192" s="14"/>
    </row>
    <row r="193" spans="1:13" s="276" customFormat="1">
      <c r="A193" s="72" t="s">
        <v>1799</v>
      </c>
      <c r="B193" s="216" t="s">
        <v>1884</v>
      </c>
      <c r="C193" s="95" t="s">
        <v>1882</v>
      </c>
      <c r="D193" s="203" t="s">
        <v>1</v>
      </c>
      <c r="E193" s="294" t="s">
        <v>1</v>
      </c>
      <c r="F193" s="16">
        <v>19</v>
      </c>
      <c r="G193" s="16">
        <v>7.4803149606299213</v>
      </c>
      <c r="H193" s="16"/>
      <c r="I193" s="16">
        <v>6</v>
      </c>
      <c r="J193" s="16"/>
      <c r="K193" s="265">
        <v>18.95</v>
      </c>
      <c r="L193" s="248"/>
      <c r="M193" s="14"/>
    </row>
    <row r="194" spans="1:13" s="276" customFormat="1">
      <c r="A194" s="72" t="s">
        <v>1800</v>
      </c>
      <c r="B194" s="216" t="s">
        <v>1885</v>
      </c>
      <c r="C194" s="95" t="s">
        <v>1886</v>
      </c>
      <c r="D194" s="203" t="s">
        <v>1</v>
      </c>
      <c r="E194" s="294" t="s">
        <v>1</v>
      </c>
      <c r="F194" s="16">
        <v>48</v>
      </c>
      <c r="G194" s="16">
        <v>18.897637795275589</v>
      </c>
      <c r="H194" s="16"/>
      <c r="I194" s="16">
        <v>1</v>
      </c>
      <c r="J194" s="16"/>
      <c r="K194" s="265">
        <v>68.95</v>
      </c>
      <c r="L194" s="248"/>
      <c r="M194" s="14"/>
    </row>
    <row r="195" spans="1:13" s="305" customFormat="1">
      <c r="A195" s="292" t="s">
        <v>1801</v>
      </c>
      <c r="B195" s="216" t="s">
        <v>1887</v>
      </c>
      <c r="C195" s="46" t="s">
        <v>1888</v>
      </c>
      <c r="D195" s="203" t="s">
        <v>1</v>
      </c>
      <c r="E195" s="294" t="s">
        <v>1</v>
      </c>
      <c r="F195" s="16">
        <v>48</v>
      </c>
      <c r="G195" s="16">
        <v>19</v>
      </c>
      <c r="H195" s="308"/>
      <c r="I195" s="16">
        <v>1</v>
      </c>
      <c r="J195" s="308"/>
      <c r="K195" s="265">
        <v>68.95</v>
      </c>
      <c r="L195" s="309"/>
      <c r="M195" s="14"/>
    </row>
    <row r="196" spans="1:13" s="311" customFormat="1">
      <c r="A196" s="292" t="s">
        <v>1802</v>
      </c>
      <c r="B196" s="216" t="s">
        <v>1889</v>
      </c>
      <c r="C196" s="310" t="s">
        <v>1890</v>
      </c>
      <c r="D196" s="203" t="s">
        <v>1</v>
      </c>
      <c r="E196" s="294" t="s">
        <v>1</v>
      </c>
      <c r="F196" s="16">
        <v>18</v>
      </c>
      <c r="G196" s="16">
        <v>7.0866141732283463</v>
      </c>
      <c r="H196" s="308"/>
      <c r="I196" s="16">
        <v>6</v>
      </c>
      <c r="J196" s="308"/>
      <c r="K196" s="265">
        <v>22.95</v>
      </c>
      <c r="L196" s="248"/>
      <c r="M196" s="14"/>
    </row>
    <row r="197" spans="1:13" s="311" customFormat="1">
      <c r="A197" s="292" t="s">
        <v>1803</v>
      </c>
      <c r="B197" s="216" t="s">
        <v>1891</v>
      </c>
      <c r="C197" s="310" t="s">
        <v>1890</v>
      </c>
      <c r="D197" s="203" t="s">
        <v>1</v>
      </c>
      <c r="E197" s="294" t="s">
        <v>1</v>
      </c>
      <c r="F197" s="16">
        <v>28</v>
      </c>
      <c r="G197" s="16">
        <v>11.023622047244094</v>
      </c>
      <c r="H197" s="308"/>
      <c r="I197" s="16">
        <v>4</v>
      </c>
      <c r="J197" s="308"/>
      <c r="K197" s="265">
        <v>30.95</v>
      </c>
      <c r="L197" s="248"/>
      <c r="M197" s="14"/>
    </row>
    <row r="198" spans="1:13" s="311" customFormat="1">
      <c r="A198" s="292" t="s">
        <v>1804</v>
      </c>
      <c r="B198" s="216" t="s">
        <v>1892</v>
      </c>
      <c r="C198" s="310" t="s">
        <v>1890</v>
      </c>
      <c r="D198" s="203" t="s">
        <v>1</v>
      </c>
      <c r="E198" s="294" t="s">
        <v>1</v>
      </c>
      <c r="F198" s="16">
        <v>35</v>
      </c>
      <c r="G198" s="16">
        <v>13.779527559055119</v>
      </c>
      <c r="H198" s="308"/>
      <c r="I198" s="16">
        <v>2</v>
      </c>
      <c r="J198" s="308"/>
      <c r="K198" s="265">
        <v>44.95</v>
      </c>
      <c r="L198" s="248"/>
      <c r="M198" s="14"/>
    </row>
    <row r="199" spans="1:13" s="311" customFormat="1">
      <c r="A199" s="292" t="s">
        <v>1805</v>
      </c>
      <c r="B199" s="216" t="s">
        <v>1893</v>
      </c>
      <c r="C199" s="310" t="s">
        <v>1894</v>
      </c>
      <c r="D199" s="203" t="s">
        <v>1</v>
      </c>
      <c r="E199" s="294" t="s">
        <v>1</v>
      </c>
      <c r="F199" s="16">
        <v>14</v>
      </c>
      <c r="G199" s="16">
        <v>5.5118110236220472</v>
      </c>
      <c r="H199" s="308"/>
      <c r="I199" s="16">
        <v>6</v>
      </c>
      <c r="J199" s="308"/>
      <c r="K199" s="265">
        <v>17.95</v>
      </c>
      <c r="L199" s="248"/>
      <c r="M199" s="14"/>
    </row>
    <row r="200" spans="1:13" s="311" customFormat="1">
      <c r="A200" s="292" t="s">
        <v>1806</v>
      </c>
      <c r="B200" s="216" t="s">
        <v>1895</v>
      </c>
      <c r="C200" s="310" t="s">
        <v>1894</v>
      </c>
      <c r="D200" s="203" t="s">
        <v>1</v>
      </c>
      <c r="E200" s="294" t="s">
        <v>1</v>
      </c>
      <c r="F200" s="16">
        <v>22</v>
      </c>
      <c r="G200" s="16">
        <v>8.6614173228346463</v>
      </c>
      <c r="H200" s="308"/>
      <c r="I200" s="16">
        <v>4</v>
      </c>
      <c r="J200" s="308"/>
      <c r="K200" s="265">
        <v>28.95</v>
      </c>
      <c r="L200" s="248"/>
      <c r="M200" s="14"/>
    </row>
    <row r="201" spans="1:13" s="311" customFormat="1">
      <c r="A201" s="292" t="s">
        <v>1807</v>
      </c>
      <c r="B201" s="216" t="s">
        <v>1896</v>
      </c>
      <c r="C201" s="310" t="s">
        <v>1894</v>
      </c>
      <c r="D201" s="203" t="s">
        <v>1</v>
      </c>
      <c r="E201" s="294" t="s">
        <v>1</v>
      </c>
      <c r="F201" s="16">
        <v>30</v>
      </c>
      <c r="G201" s="16">
        <v>11.811023622047244</v>
      </c>
      <c r="H201" s="308"/>
      <c r="I201" s="16">
        <v>2</v>
      </c>
      <c r="J201" s="308"/>
      <c r="K201" s="265">
        <v>39.950000000000003</v>
      </c>
      <c r="L201" s="248"/>
      <c r="M201" s="14"/>
    </row>
    <row r="202" spans="1:13" s="311" customFormat="1">
      <c r="A202" s="292" t="s">
        <v>1808</v>
      </c>
      <c r="B202" s="216" t="s">
        <v>1897</v>
      </c>
      <c r="C202" s="310" t="s">
        <v>1898</v>
      </c>
      <c r="D202" s="203" t="s">
        <v>1</v>
      </c>
      <c r="E202" s="294" t="s">
        <v>1</v>
      </c>
      <c r="F202" s="16">
        <v>30</v>
      </c>
      <c r="G202" s="16">
        <v>11.811023622047244</v>
      </c>
      <c r="H202" s="308"/>
      <c r="I202" s="16">
        <v>4</v>
      </c>
      <c r="J202" s="308"/>
      <c r="K202" s="265">
        <v>28.95</v>
      </c>
      <c r="L202" s="248"/>
      <c r="M202" s="14"/>
    </row>
    <row r="203" spans="1:13">
      <c r="A203" s="126" t="s">
        <v>1041</v>
      </c>
      <c r="B203" s="210" t="str">
        <f>4001505&amp;A203</f>
        <v>4001505057151</v>
      </c>
      <c r="C203" s="115" t="s">
        <v>1042</v>
      </c>
      <c r="D203" s="164"/>
      <c r="E203" s="164" t="s">
        <v>1</v>
      </c>
      <c r="F203" s="21">
        <v>18</v>
      </c>
      <c r="G203" s="21">
        <f>F203/2.54</f>
        <v>7.0866141732283463</v>
      </c>
      <c r="H203" s="21"/>
      <c r="I203" s="21">
        <v>6</v>
      </c>
      <c r="J203" s="21"/>
      <c r="K203" s="136">
        <v>17.95</v>
      </c>
      <c r="L203" s="246"/>
    </row>
    <row r="204" spans="1:13">
      <c r="A204" s="55" t="s">
        <v>1043</v>
      </c>
      <c r="B204" s="103" t="str">
        <f>4001505&amp;A204</f>
        <v>4001505057168</v>
      </c>
      <c r="C204" s="43" t="s">
        <v>1042</v>
      </c>
      <c r="D204" s="112"/>
      <c r="E204" s="112" t="s">
        <v>1</v>
      </c>
      <c r="F204" s="64">
        <v>28</v>
      </c>
      <c r="G204" s="64">
        <f>F204/2.54</f>
        <v>11.023622047244094</v>
      </c>
      <c r="H204" s="64"/>
      <c r="I204" s="64">
        <v>4</v>
      </c>
      <c r="J204" s="64"/>
      <c r="K204" s="97">
        <v>28.95</v>
      </c>
      <c r="L204" s="248"/>
    </row>
    <row r="205" spans="1:13">
      <c r="A205" s="55" t="s">
        <v>1044</v>
      </c>
      <c r="B205" s="103" t="str">
        <f>4001505&amp;A205</f>
        <v>4001505057175</v>
      </c>
      <c r="C205" s="43" t="s">
        <v>1042</v>
      </c>
      <c r="D205" s="112"/>
      <c r="E205" s="112" t="s">
        <v>1</v>
      </c>
      <c r="F205" s="64">
        <v>38</v>
      </c>
      <c r="G205" s="64">
        <f>F205/2.54</f>
        <v>14.960629921259843</v>
      </c>
      <c r="H205" s="64"/>
      <c r="I205" s="64">
        <v>2</v>
      </c>
      <c r="J205" s="64"/>
      <c r="K205" s="97">
        <v>39.950000000000003</v>
      </c>
      <c r="L205" s="248"/>
    </row>
    <row r="206" spans="1:13">
      <c r="A206" s="94" t="s">
        <v>747</v>
      </c>
      <c r="B206" s="211" t="s">
        <v>748</v>
      </c>
      <c r="C206" s="93" t="s">
        <v>749</v>
      </c>
      <c r="D206" s="64"/>
      <c r="E206" s="64" t="s">
        <v>1</v>
      </c>
      <c r="F206" s="60">
        <v>20</v>
      </c>
      <c r="G206" s="60">
        <v>7.8740157480314963</v>
      </c>
      <c r="H206" s="60"/>
      <c r="I206" s="60">
        <v>6</v>
      </c>
      <c r="J206" s="64"/>
      <c r="K206" s="97">
        <v>17.95</v>
      </c>
      <c r="L206" s="252"/>
    </row>
    <row r="207" spans="1:13">
      <c r="A207" s="94" t="s">
        <v>750</v>
      </c>
      <c r="B207" s="211" t="s">
        <v>751</v>
      </c>
      <c r="C207" s="93" t="s">
        <v>749</v>
      </c>
      <c r="D207" s="64"/>
      <c r="E207" s="64" t="s">
        <v>1</v>
      </c>
      <c r="F207" s="60">
        <v>30</v>
      </c>
      <c r="G207" s="60">
        <v>11.811023622047244</v>
      </c>
      <c r="H207" s="60"/>
      <c r="I207" s="60">
        <v>4</v>
      </c>
      <c r="J207" s="64"/>
      <c r="K207" s="97">
        <v>28.95</v>
      </c>
      <c r="L207" s="252"/>
    </row>
    <row r="208" spans="1:13">
      <c r="A208" s="72" t="s">
        <v>796</v>
      </c>
      <c r="B208" s="211" t="s">
        <v>797</v>
      </c>
      <c r="C208" s="77" t="s">
        <v>922</v>
      </c>
      <c r="D208" s="99"/>
      <c r="E208" s="87" t="s">
        <v>1</v>
      </c>
      <c r="F208" s="64">
        <v>30</v>
      </c>
      <c r="G208" s="64">
        <v>12</v>
      </c>
      <c r="H208" s="64"/>
      <c r="I208" s="64">
        <v>4</v>
      </c>
      <c r="J208" s="60"/>
      <c r="K208" s="97">
        <v>28.95</v>
      </c>
      <c r="L208" s="247"/>
    </row>
    <row r="209" spans="1:12">
      <c r="A209" s="72" t="s">
        <v>809</v>
      </c>
      <c r="B209" s="211" t="s">
        <v>810</v>
      </c>
      <c r="C209" s="77" t="s">
        <v>922</v>
      </c>
      <c r="D209" s="99"/>
      <c r="E209" s="87" t="s">
        <v>1</v>
      </c>
      <c r="F209" s="64">
        <v>40</v>
      </c>
      <c r="G209" s="64">
        <v>16</v>
      </c>
      <c r="H209" s="64"/>
      <c r="I209" s="64">
        <v>2</v>
      </c>
      <c r="J209" s="60"/>
      <c r="K209" s="97">
        <v>39.950000000000003</v>
      </c>
      <c r="L209" s="247"/>
    </row>
    <row r="210" spans="1:12">
      <c r="A210" s="55" t="s">
        <v>1028</v>
      </c>
      <c r="B210" s="103" t="str">
        <f>4001505&amp;A210</f>
        <v>4001505060366</v>
      </c>
      <c r="C210" s="43" t="s">
        <v>1029</v>
      </c>
      <c r="D210" s="112"/>
      <c r="E210" s="112" t="s">
        <v>1</v>
      </c>
      <c r="F210" s="64">
        <v>39</v>
      </c>
      <c r="G210" s="64">
        <f>F210/2.54</f>
        <v>15.354330708661417</v>
      </c>
      <c r="H210" s="64"/>
      <c r="I210" s="64">
        <v>2</v>
      </c>
      <c r="J210" s="64"/>
      <c r="K210" s="97">
        <v>39.950000000000003</v>
      </c>
      <c r="L210" s="248"/>
    </row>
    <row r="211" spans="1:12">
      <c r="A211" s="57" t="s">
        <v>1240</v>
      </c>
      <c r="B211" s="103" t="s">
        <v>1241</v>
      </c>
      <c r="C211" s="43" t="s">
        <v>1388</v>
      </c>
      <c r="D211" s="15"/>
      <c r="E211" s="112" t="s">
        <v>1</v>
      </c>
      <c r="F211" s="64" t="s">
        <v>694</v>
      </c>
      <c r="G211" s="64">
        <v>6.2992125984251963</v>
      </c>
      <c r="H211" s="64"/>
      <c r="I211" s="64">
        <v>4</v>
      </c>
      <c r="J211" s="97"/>
      <c r="K211" s="97">
        <v>17.95</v>
      </c>
      <c r="L211" s="248"/>
    </row>
    <row r="212" spans="1:12">
      <c r="A212" s="57" t="s">
        <v>1242</v>
      </c>
      <c r="B212" s="103" t="s">
        <v>1243</v>
      </c>
      <c r="C212" s="43" t="s">
        <v>1389</v>
      </c>
      <c r="D212" s="15"/>
      <c r="E212" s="112" t="s">
        <v>1</v>
      </c>
      <c r="F212" s="64" t="s">
        <v>951</v>
      </c>
      <c r="G212" s="64">
        <v>15.354330708661417</v>
      </c>
      <c r="H212" s="64"/>
      <c r="I212" s="64">
        <v>2</v>
      </c>
      <c r="J212" s="97"/>
      <c r="K212" s="97">
        <v>39.950000000000003</v>
      </c>
      <c r="L212" s="248"/>
    </row>
    <row r="213" spans="1:12">
      <c r="A213" s="57" t="s">
        <v>1244</v>
      </c>
      <c r="B213" s="103" t="s">
        <v>1245</v>
      </c>
      <c r="C213" s="43" t="s">
        <v>1390</v>
      </c>
      <c r="D213" s="15"/>
      <c r="E213" s="112" t="s">
        <v>1</v>
      </c>
      <c r="F213" s="64" t="s">
        <v>953</v>
      </c>
      <c r="G213" s="64">
        <v>10.62992125984252</v>
      </c>
      <c r="H213" s="64"/>
      <c r="I213" s="64">
        <v>4</v>
      </c>
      <c r="J213" s="97"/>
      <c r="K213" s="97">
        <v>29.95</v>
      </c>
      <c r="L213" s="248"/>
    </row>
    <row r="214" spans="1:12">
      <c r="A214" s="57" t="s">
        <v>1246</v>
      </c>
      <c r="B214" s="103" t="s">
        <v>1247</v>
      </c>
      <c r="C214" s="43" t="s">
        <v>1391</v>
      </c>
      <c r="D214" s="15"/>
      <c r="E214" s="112" t="s">
        <v>1</v>
      </c>
      <c r="F214" s="64" t="s">
        <v>953</v>
      </c>
      <c r="G214" s="64">
        <v>10.62992125984252</v>
      </c>
      <c r="H214" s="64"/>
      <c r="I214" s="64">
        <v>4</v>
      </c>
      <c r="J214" s="97"/>
      <c r="K214" s="97">
        <v>29.95</v>
      </c>
      <c r="L214" s="248"/>
    </row>
    <row r="215" spans="1:12">
      <c r="A215" s="57" t="s">
        <v>1248</v>
      </c>
      <c r="B215" s="103" t="s">
        <v>1249</v>
      </c>
      <c r="C215" s="43" t="s">
        <v>1392</v>
      </c>
      <c r="D215" s="15"/>
      <c r="E215" s="112" t="s">
        <v>1</v>
      </c>
      <c r="F215" s="64" t="s">
        <v>953</v>
      </c>
      <c r="G215" s="64">
        <v>10.62992125984252</v>
      </c>
      <c r="H215" s="64"/>
      <c r="I215" s="64">
        <v>4</v>
      </c>
      <c r="J215" s="97"/>
      <c r="K215" s="97">
        <v>29.95</v>
      </c>
      <c r="L215" s="248"/>
    </row>
    <row r="216" spans="1:12">
      <c r="A216" s="55" t="s">
        <v>1005</v>
      </c>
      <c r="B216" s="103" t="str">
        <f>4001505&amp;A216</f>
        <v>4001505064678</v>
      </c>
      <c r="C216" s="43" t="s">
        <v>1006</v>
      </c>
      <c r="D216" s="112"/>
      <c r="E216" s="112" t="s">
        <v>1</v>
      </c>
      <c r="F216" s="64">
        <v>22</v>
      </c>
      <c r="G216" s="64">
        <f>F216/2.54</f>
        <v>8.6614173228346463</v>
      </c>
      <c r="H216" s="64"/>
      <c r="I216" s="64">
        <v>1</v>
      </c>
      <c r="J216" s="64"/>
      <c r="K216" s="97">
        <v>27.95</v>
      </c>
      <c r="L216" s="248"/>
    </row>
    <row r="217" spans="1:12">
      <c r="A217" s="94" t="s">
        <v>763</v>
      </c>
      <c r="B217" s="211" t="s">
        <v>764</v>
      </c>
      <c r="C217" s="93" t="s">
        <v>762</v>
      </c>
      <c r="D217" s="64"/>
      <c r="E217" s="64" t="s">
        <v>1</v>
      </c>
      <c r="F217" s="60">
        <v>30</v>
      </c>
      <c r="G217" s="60">
        <v>11.811023622047244</v>
      </c>
      <c r="H217" s="60"/>
      <c r="I217" s="60">
        <v>4</v>
      </c>
      <c r="J217" s="64"/>
      <c r="K217" s="97">
        <v>28.95</v>
      </c>
      <c r="L217" s="252"/>
    </row>
    <row r="218" spans="1:12">
      <c r="A218" s="94" t="s">
        <v>760</v>
      </c>
      <c r="B218" s="211" t="s">
        <v>761</v>
      </c>
      <c r="C218" s="93" t="s">
        <v>762</v>
      </c>
      <c r="D218" s="64"/>
      <c r="E218" s="64" t="s">
        <v>1</v>
      </c>
      <c r="F218" s="60">
        <v>20</v>
      </c>
      <c r="G218" s="60">
        <v>7.8740157480314963</v>
      </c>
      <c r="H218" s="60"/>
      <c r="I218" s="60">
        <v>6</v>
      </c>
      <c r="J218" s="64"/>
      <c r="K218" s="97">
        <v>17.95</v>
      </c>
      <c r="L218" s="252"/>
    </row>
    <row r="219" spans="1:12">
      <c r="A219" s="55" t="s">
        <v>1025</v>
      </c>
      <c r="B219" s="103" t="str">
        <f>4001505&amp;A219</f>
        <v>4001505065675</v>
      </c>
      <c r="C219" s="43" t="s">
        <v>1026</v>
      </c>
      <c r="D219" s="112"/>
      <c r="E219" s="112" t="s">
        <v>1</v>
      </c>
      <c r="F219" s="64">
        <v>20</v>
      </c>
      <c r="G219" s="64">
        <f>F219/2.54</f>
        <v>7.8740157480314963</v>
      </c>
      <c r="H219" s="64"/>
      <c r="I219" s="64">
        <v>6</v>
      </c>
      <c r="J219" s="56"/>
      <c r="K219" s="97">
        <v>17.95</v>
      </c>
      <c r="L219" s="248"/>
    </row>
    <row r="220" spans="1:12">
      <c r="A220" s="55" t="s">
        <v>1027</v>
      </c>
      <c r="B220" s="103" t="str">
        <f>4001505&amp;A220</f>
        <v>4001505065682</v>
      </c>
      <c r="C220" s="43" t="s">
        <v>1026</v>
      </c>
      <c r="D220" s="112"/>
      <c r="E220" s="112" t="s">
        <v>1</v>
      </c>
      <c r="F220" s="64">
        <v>30</v>
      </c>
      <c r="G220" s="64">
        <f>F220/2.54</f>
        <v>11.811023622047244</v>
      </c>
      <c r="H220" s="64"/>
      <c r="I220" s="64">
        <v>4</v>
      </c>
      <c r="J220" s="56"/>
      <c r="K220" s="97">
        <v>28.95</v>
      </c>
      <c r="L220" s="248"/>
    </row>
    <row r="221" spans="1:12">
      <c r="A221" s="57" t="s">
        <v>1250</v>
      </c>
      <c r="B221" s="103" t="s">
        <v>1251</v>
      </c>
      <c r="C221" s="43" t="s">
        <v>1393</v>
      </c>
      <c r="D221" s="15"/>
      <c r="E221" s="112" t="s">
        <v>1</v>
      </c>
      <c r="F221" s="64" t="s">
        <v>704</v>
      </c>
      <c r="G221" s="64">
        <v>11.811023622047244</v>
      </c>
      <c r="H221" s="64"/>
      <c r="I221" s="64">
        <v>4</v>
      </c>
      <c r="J221" s="97"/>
      <c r="K221" s="97">
        <v>28.95</v>
      </c>
      <c r="L221" s="248"/>
    </row>
    <row r="222" spans="1:12">
      <c r="A222" s="57" t="s">
        <v>1252</v>
      </c>
      <c r="B222" s="103" t="s">
        <v>1253</v>
      </c>
      <c r="C222" s="43" t="s">
        <v>1394</v>
      </c>
      <c r="D222" s="15"/>
      <c r="E222" s="112" t="s">
        <v>1</v>
      </c>
      <c r="F222" s="64" t="s">
        <v>955</v>
      </c>
      <c r="G222" s="64">
        <v>15.748031496062993</v>
      </c>
      <c r="H222" s="64"/>
      <c r="I222" s="64">
        <v>2</v>
      </c>
      <c r="J222" s="97"/>
      <c r="K222" s="97">
        <v>39.950000000000003</v>
      </c>
      <c r="L222" s="248"/>
    </row>
    <row r="223" spans="1:12">
      <c r="A223" s="94" t="s">
        <v>755</v>
      </c>
      <c r="B223" s="211" t="s">
        <v>756</v>
      </c>
      <c r="C223" s="93" t="s">
        <v>757</v>
      </c>
      <c r="D223" s="64"/>
      <c r="E223" s="64" t="s">
        <v>1</v>
      </c>
      <c r="F223" s="60">
        <v>20</v>
      </c>
      <c r="G223" s="60">
        <v>7.8740157480314963</v>
      </c>
      <c r="H223" s="60"/>
      <c r="I223" s="60">
        <v>6</v>
      </c>
      <c r="J223" s="64"/>
      <c r="K223" s="97">
        <v>17.95</v>
      </c>
      <c r="L223" s="252"/>
    </row>
    <row r="224" spans="1:12">
      <c r="A224" s="94" t="s">
        <v>758</v>
      </c>
      <c r="B224" s="211" t="s">
        <v>759</v>
      </c>
      <c r="C224" s="93" t="s">
        <v>757</v>
      </c>
      <c r="D224" s="64"/>
      <c r="E224" s="64" t="s">
        <v>1</v>
      </c>
      <c r="F224" s="60">
        <v>30</v>
      </c>
      <c r="G224" s="60">
        <v>11.811023622047244</v>
      </c>
      <c r="H224" s="60"/>
      <c r="I224" s="60">
        <v>4</v>
      </c>
      <c r="J224" s="64"/>
      <c r="K224" s="97">
        <v>28.95</v>
      </c>
      <c r="L224" s="252"/>
    </row>
    <row r="225" spans="1:13">
      <c r="A225" s="57" t="s">
        <v>1254</v>
      </c>
      <c r="B225" s="103" t="s">
        <v>1255</v>
      </c>
      <c r="C225" s="43" t="s">
        <v>1395</v>
      </c>
      <c r="D225" s="15"/>
      <c r="E225" s="112" t="s">
        <v>1</v>
      </c>
      <c r="F225" s="64" t="s">
        <v>952</v>
      </c>
      <c r="G225" s="64">
        <v>11.023622047244094</v>
      </c>
      <c r="H225" s="64"/>
      <c r="I225" s="64">
        <v>4</v>
      </c>
      <c r="J225" s="97"/>
      <c r="K225" s="97">
        <v>28.95</v>
      </c>
      <c r="L225" s="248"/>
    </row>
    <row r="226" spans="1:13">
      <c r="A226" s="57" t="s">
        <v>1256</v>
      </c>
      <c r="B226" s="103" t="s">
        <v>1257</v>
      </c>
      <c r="C226" s="43" t="s">
        <v>1395</v>
      </c>
      <c r="D226" s="15"/>
      <c r="E226" s="112" t="s">
        <v>1</v>
      </c>
      <c r="F226" s="64" t="s">
        <v>705</v>
      </c>
      <c r="G226" s="64">
        <v>7.0866141732283463</v>
      </c>
      <c r="H226" s="64"/>
      <c r="I226" s="64">
        <v>6</v>
      </c>
      <c r="J226" s="97"/>
      <c r="K226" s="97">
        <v>17.95</v>
      </c>
      <c r="L226" s="248"/>
    </row>
    <row r="227" spans="1:13">
      <c r="A227" s="57" t="s">
        <v>1258</v>
      </c>
      <c r="B227" s="103" t="s">
        <v>1259</v>
      </c>
      <c r="C227" s="43" t="s">
        <v>1396</v>
      </c>
      <c r="D227" s="15"/>
      <c r="E227" s="112" t="s">
        <v>1</v>
      </c>
      <c r="F227" s="64" t="s">
        <v>694</v>
      </c>
      <c r="G227" s="64">
        <v>6.2992125984251963</v>
      </c>
      <c r="H227" s="64"/>
      <c r="I227" s="64">
        <v>4</v>
      </c>
      <c r="J227" s="97"/>
      <c r="K227" s="97">
        <v>17.95</v>
      </c>
      <c r="L227" s="248"/>
    </row>
    <row r="228" spans="1:13">
      <c r="A228" s="55" t="s">
        <v>1009</v>
      </c>
      <c r="B228" s="103" t="str">
        <f>4001505&amp;A228</f>
        <v>4001505072550</v>
      </c>
      <c r="C228" s="43" t="s">
        <v>1010</v>
      </c>
      <c r="D228" s="112"/>
      <c r="E228" s="112" t="s">
        <v>1</v>
      </c>
      <c r="F228" s="64">
        <v>22</v>
      </c>
      <c r="G228" s="64">
        <f>F228/2.54</f>
        <v>8.6614173228346463</v>
      </c>
      <c r="H228" s="64"/>
      <c r="I228" s="64">
        <v>1</v>
      </c>
      <c r="J228" s="64"/>
      <c r="K228" s="97">
        <v>27.95</v>
      </c>
      <c r="L228" s="248"/>
    </row>
    <row r="229" spans="1:13">
      <c r="A229" s="94" t="s">
        <v>726</v>
      </c>
      <c r="B229" s="211" t="s">
        <v>727</v>
      </c>
      <c r="C229" s="93" t="s">
        <v>728</v>
      </c>
      <c r="D229" s="64"/>
      <c r="E229" s="64" t="s">
        <v>1</v>
      </c>
      <c r="F229" s="60">
        <v>20.32</v>
      </c>
      <c r="G229" s="60">
        <v>8</v>
      </c>
      <c r="H229" s="60"/>
      <c r="I229" s="60">
        <v>6</v>
      </c>
      <c r="J229" s="64"/>
      <c r="K229" s="97">
        <v>17.95</v>
      </c>
      <c r="L229" s="252"/>
    </row>
    <row r="230" spans="1:13">
      <c r="A230" s="94" t="s">
        <v>729</v>
      </c>
      <c r="B230" s="211" t="s">
        <v>730</v>
      </c>
      <c r="C230" s="93" t="s">
        <v>728</v>
      </c>
      <c r="D230" s="64"/>
      <c r="E230" s="64" t="s">
        <v>1</v>
      </c>
      <c r="F230" s="60">
        <v>30.48</v>
      </c>
      <c r="G230" s="60">
        <v>12</v>
      </c>
      <c r="H230" s="60"/>
      <c r="I230" s="60">
        <v>4</v>
      </c>
      <c r="J230" s="64"/>
      <c r="K230" s="97">
        <v>28.95</v>
      </c>
      <c r="L230" s="252"/>
    </row>
    <row r="231" spans="1:13">
      <c r="A231" s="94" t="s">
        <v>731</v>
      </c>
      <c r="B231" s="211" t="s">
        <v>732</v>
      </c>
      <c r="C231" s="93" t="s">
        <v>728</v>
      </c>
      <c r="D231" s="64"/>
      <c r="E231" s="64" t="s">
        <v>1</v>
      </c>
      <c r="F231" s="60">
        <v>40.64</v>
      </c>
      <c r="G231" s="60">
        <v>16</v>
      </c>
      <c r="H231" s="60"/>
      <c r="I231" s="60">
        <v>2</v>
      </c>
      <c r="J231" s="64"/>
      <c r="K231" s="97">
        <v>39.950000000000003</v>
      </c>
      <c r="L231" s="252"/>
    </row>
    <row r="232" spans="1:13">
      <c r="A232" s="55" t="s">
        <v>1037</v>
      </c>
      <c r="B232" s="103" t="str">
        <f>4001505&amp;A232</f>
        <v>4001505073441</v>
      </c>
      <c r="C232" s="43" t="s">
        <v>1038</v>
      </c>
      <c r="D232" s="112"/>
      <c r="E232" s="112" t="s">
        <v>1</v>
      </c>
      <c r="F232" s="64">
        <v>18</v>
      </c>
      <c r="G232" s="64">
        <f>F232/2.54</f>
        <v>7.0866141732283463</v>
      </c>
      <c r="H232" s="64"/>
      <c r="I232" s="64">
        <v>6</v>
      </c>
      <c r="J232" s="64"/>
      <c r="K232" s="97">
        <v>17.95</v>
      </c>
      <c r="L232" s="248"/>
    </row>
    <row r="233" spans="1:13">
      <c r="A233" s="55" t="s">
        <v>1039</v>
      </c>
      <c r="B233" s="103" t="str">
        <f>4001505&amp;A233</f>
        <v>4001505073458</v>
      </c>
      <c r="C233" s="43" t="s">
        <v>1038</v>
      </c>
      <c r="D233" s="112"/>
      <c r="E233" s="112" t="s">
        <v>1</v>
      </c>
      <c r="F233" s="64">
        <v>28</v>
      </c>
      <c r="G233" s="64">
        <f>F233/2.54</f>
        <v>11.023622047244094</v>
      </c>
      <c r="H233" s="64"/>
      <c r="I233" s="64">
        <v>4</v>
      </c>
      <c r="J233" s="64"/>
      <c r="K233" s="97">
        <v>28.95</v>
      </c>
      <c r="L233" s="248"/>
    </row>
    <row r="234" spans="1:13">
      <c r="A234" s="55" t="s">
        <v>1040</v>
      </c>
      <c r="B234" s="103" t="str">
        <f>4001505&amp;A234</f>
        <v>4001505073595</v>
      </c>
      <c r="C234" s="43" t="s">
        <v>1038</v>
      </c>
      <c r="D234" s="112"/>
      <c r="E234" s="112" t="s">
        <v>1</v>
      </c>
      <c r="F234" s="64">
        <v>38</v>
      </c>
      <c r="G234" s="64">
        <f>F234/2.54</f>
        <v>14.960629921259843</v>
      </c>
      <c r="H234" s="64"/>
      <c r="I234" s="64">
        <v>2</v>
      </c>
      <c r="J234" s="64"/>
      <c r="K234" s="97">
        <v>39.950000000000003</v>
      </c>
      <c r="L234" s="248"/>
    </row>
    <row r="235" spans="1:13">
      <c r="A235" s="57" t="s">
        <v>1260</v>
      </c>
      <c r="B235" s="103" t="s">
        <v>1261</v>
      </c>
      <c r="C235" s="43" t="s">
        <v>1397</v>
      </c>
      <c r="D235" s="15"/>
      <c r="E235" s="112" t="s">
        <v>1</v>
      </c>
      <c r="F235" s="64" t="s">
        <v>702</v>
      </c>
      <c r="G235" s="64">
        <v>5.5118110236220472</v>
      </c>
      <c r="H235" s="64"/>
      <c r="I235" s="64">
        <v>4</v>
      </c>
      <c r="J235" s="97"/>
      <c r="K235" s="97">
        <v>17.95</v>
      </c>
      <c r="L235" s="248"/>
    </row>
    <row r="236" spans="1:13">
      <c r="A236" s="94" t="s">
        <v>733</v>
      </c>
      <c r="B236" s="211" t="s">
        <v>734</v>
      </c>
      <c r="C236" s="93" t="s">
        <v>735</v>
      </c>
      <c r="D236" s="64"/>
      <c r="E236" s="64" t="s">
        <v>1</v>
      </c>
      <c r="F236" s="60">
        <v>20.32</v>
      </c>
      <c r="G236" s="60">
        <v>8</v>
      </c>
      <c r="H236" s="60"/>
      <c r="I236" s="60">
        <v>6</v>
      </c>
      <c r="J236" s="64"/>
      <c r="K236" s="97">
        <v>17.95</v>
      </c>
      <c r="L236" s="252"/>
    </row>
    <row r="237" spans="1:13">
      <c r="A237" s="94" t="s">
        <v>736</v>
      </c>
      <c r="B237" s="211" t="s">
        <v>737</v>
      </c>
      <c r="C237" s="93" t="s">
        <v>735</v>
      </c>
      <c r="D237" s="64"/>
      <c r="E237" s="64" t="s">
        <v>1</v>
      </c>
      <c r="F237" s="60">
        <v>30.48</v>
      </c>
      <c r="G237" s="60">
        <v>12</v>
      </c>
      <c r="H237" s="60"/>
      <c r="I237" s="60">
        <v>4</v>
      </c>
      <c r="J237" s="64"/>
      <c r="K237" s="97">
        <v>28.95</v>
      </c>
      <c r="L237" s="252"/>
    </row>
    <row r="238" spans="1:13">
      <c r="A238" s="94" t="s">
        <v>738</v>
      </c>
      <c r="B238" s="211" t="s">
        <v>739</v>
      </c>
      <c r="C238" s="93" t="s">
        <v>735</v>
      </c>
      <c r="D238" s="64"/>
      <c r="E238" s="64" t="s">
        <v>1</v>
      </c>
      <c r="F238" s="60">
        <v>40.64</v>
      </c>
      <c r="G238" s="60">
        <v>16</v>
      </c>
      <c r="H238" s="60"/>
      <c r="I238" s="60">
        <v>2</v>
      </c>
      <c r="J238" s="64"/>
      <c r="K238" s="97">
        <v>39.950000000000003</v>
      </c>
      <c r="L238" s="252"/>
    </row>
    <row r="239" spans="1:13">
      <c r="A239" s="57" t="s">
        <v>1262</v>
      </c>
      <c r="B239" s="103" t="s">
        <v>1263</v>
      </c>
      <c r="C239" s="43" t="s">
        <v>1398</v>
      </c>
      <c r="D239" s="15"/>
      <c r="E239" s="112" t="s">
        <v>1</v>
      </c>
      <c r="F239" s="64" t="s">
        <v>694</v>
      </c>
      <c r="G239" s="64">
        <v>6.2992125984251963</v>
      </c>
      <c r="H239" s="64"/>
      <c r="I239" s="64">
        <v>4</v>
      </c>
      <c r="J239" s="97"/>
      <c r="K239" s="97">
        <v>17.95</v>
      </c>
      <c r="L239" s="248"/>
    </row>
    <row r="240" spans="1:13" customFormat="1">
      <c r="A240" s="55" t="s">
        <v>1007</v>
      </c>
      <c r="B240" s="103" t="str">
        <f>4001505&amp;A240</f>
        <v>4001505080296</v>
      </c>
      <c r="C240" s="43" t="s">
        <v>1008</v>
      </c>
      <c r="D240" s="112"/>
      <c r="E240" s="112" t="s">
        <v>1</v>
      </c>
      <c r="F240" s="64">
        <v>23</v>
      </c>
      <c r="G240" s="64">
        <f>F240/2.54</f>
        <v>9.0551181102362204</v>
      </c>
      <c r="H240" s="64"/>
      <c r="I240" s="64">
        <v>1</v>
      </c>
      <c r="J240" s="64"/>
      <c r="K240" s="97">
        <v>27.95</v>
      </c>
      <c r="L240" s="248"/>
      <c r="M240" s="14"/>
    </row>
    <row r="241" spans="1:13" customFormat="1">
      <c r="A241" s="94" t="s">
        <v>719</v>
      </c>
      <c r="B241" s="211" t="s">
        <v>720</v>
      </c>
      <c r="C241" s="93" t="s">
        <v>721</v>
      </c>
      <c r="D241" s="64"/>
      <c r="E241" s="64" t="s">
        <v>1</v>
      </c>
      <c r="F241" s="60">
        <v>20.32</v>
      </c>
      <c r="G241" s="60">
        <v>8</v>
      </c>
      <c r="H241" s="60"/>
      <c r="I241" s="60">
        <v>6</v>
      </c>
      <c r="J241" s="64"/>
      <c r="K241" s="97">
        <v>17.95</v>
      </c>
      <c r="L241" s="252"/>
      <c r="M241" s="14"/>
    </row>
    <row r="242" spans="1:13">
      <c r="A242" s="94" t="s">
        <v>722</v>
      </c>
      <c r="B242" s="211" t="s">
        <v>723</v>
      </c>
      <c r="C242" s="93" t="s">
        <v>721</v>
      </c>
      <c r="D242" s="64"/>
      <c r="E242" s="64" t="s">
        <v>1</v>
      </c>
      <c r="F242" s="60">
        <v>30.48</v>
      </c>
      <c r="G242" s="60">
        <v>12</v>
      </c>
      <c r="H242" s="60"/>
      <c r="I242" s="60">
        <v>4</v>
      </c>
      <c r="J242" s="64"/>
      <c r="K242" s="97">
        <v>28.95</v>
      </c>
      <c r="L242" s="252"/>
    </row>
    <row r="243" spans="1:13">
      <c r="A243" s="94" t="s">
        <v>724</v>
      </c>
      <c r="B243" s="211" t="s">
        <v>725</v>
      </c>
      <c r="C243" s="93" t="s">
        <v>721</v>
      </c>
      <c r="D243" s="64"/>
      <c r="E243" s="64" t="s">
        <v>1</v>
      </c>
      <c r="F243" s="60">
        <v>40.64</v>
      </c>
      <c r="G243" s="60">
        <v>16</v>
      </c>
      <c r="H243" s="60"/>
      <c r="I243" s="60">
        <v>2</v>
      </c>
      <c r="J243" s="64"/>
      <c r="K243" s="97">
        <v>39.950000000000003</v>
      </c>
      <c r="L243" s="252"/>
    </row>
    <row r="244" spans="1:13">
      <c r="A244" s="72" t="s">
        <v>787</v>
      </c>
      <c r="B244" s="211" t="s">
        <v>1591</v>
      </c>
      <c r="C244" s="77" t="s">
        <v>919</v>
      </c>
      <c r="D244" s="99"/>
      <c r="E244" s="87" t="s">
        <v>1</v>
      </c>
      <c r="F244" s="64">
        <v>20</v>
      </c>
      <c r="G244" s="64">
        <v>8</v>
      </c>
      <c r="H244" s="64"/>
      <c r="I244" s="64">
        <v>6</v>
      </c>
      <c r="J244" s="60"/>
      <c r="K244" s="97">
        <v>17.95</v>
      </c>
      <c r="L244" s="247"/>
    </row>
    <row r="245" spans="1:13">
      <c r="A245" s="80" t="s">
        <v>804</v>
      </c>
      <c r="B245" s="211" t="s">
        <v>1590</v>
      </c>
      <c r="C245" s="77" t="s">
        <v>919</v>
      </c>
      <c r="D245" s="99"/>
      <c r="E245" s="87" t="s">
        <v>1</v>
      </c>
      <c r="F245" s="64">
        <v>30</v>
      </c>
      <c r="G245" s="64">
        <v>12</v>
      </c>
      <c r="H245" s="64"/>
      <c r="I245" s="64">
        <v>4</v>
      </c>
      <c r="J245" s="60"/>
      <c r="K245" s="97">
        <v>28.95</v>
      </c>
      <c r="L245" s="247"/>
    </row>
    <row r="246" spans="1:13">
      <c r="A246" s="72" t="s">
        <v>788</v>
      </c>
      <c r="B246" s="211" t="s">
        <v>789</v>
      </c>
      <c r="C246" s="77" t="s">
        <v>919</v>
      </c>
      <c r="D246" s="99"/>
      <c r="E246" s="87" t="s">
        <v>1</v>
      </c>
      <c r="F246" s="64">
        <v>45</v>
      </c>
      <c r="G246" s="64">
        <v>18</v>
      </c>
      <c r="H246" s="64"/>
      <c r="I246" s="64">
        <v>2</v>
      </c>
      <c r="J246" s="60"/>
      <c r="K246" s="97">
        <v>39.950000000000003</v>
      </c>
      <c r="L246" s="247"/>
    </row>
    <row r="247" spans="1:13">
      <c r="A247" s="76" t="s">
        <v>807</v>
      </c>
      <c r="B247" s="211" t="s">
        <v>808</v>
      </c>
      <c r="C247" s="82" t="s">
        <v>921</v>
      </c>
      <c r="D247" s="99"/>
      <c r="E247" s="87" t="s">
        <v>1</v>
      </c>
      <c r="F247" s="64">
        <v>30</v>
      </c>
      <c r="G247" s="64">
        <v>12</v>
      </c>
      <c r="H247" s="64"/>
      <c r="I247" s="64">
        <v>4</v>
      </c>
      <c r="J247" s="60"/>
      <c r="K247" s="97">
        <v>28.95</v>
      </c>
      <c r="L247" s="247"/>
    </row>
    <row r="248" spans="1:13" customFormat="1">
      <c r="A248" s="76" t="s">
        <v>794</v>
      </c>
      <c r="B248" s="211" t="s">
        <v>795</v>
      </c>
      <c r="C248" s="82" t="s">
        <v>921</v>
      </c>
      <c r="D248" s="99"/>
      <c r="E248" s="89" t="s">
        <v>1</v>
      </c>
      <c r="F248" s="64">
        <v>40</v>
      </c>
      <c r="G248" s="64">
        <v>16</v>
      </c>
      <c r="H248" s="64"/>
      <c r="I248" s="64">
        <v>2</v>
      </c>
      <c r="J248" s="60"/>
      <c r="K248" s="97">
        <v>39.950000000000003</v>
      </c>
      <c r="L248" s="253"/>
      <c r="M248" s="14"/>
    </row>
    <row r="249" spans="1:13" customFormat="1">
      <c r="A249" s="57" t="s">
        <v>1264</v>
      </c>
      <c r="B249" s="103" t="s">
        <v>1265</v>
      </c>
      <c r="C249" s="43" t="s">
        <v>1399</v>
      </c>
      <c r="D249" s="15"/>
      <c r="E249" s="133" t="s">
        <v>1</v>
      </c>
      <c r="F249" s="64" t="s">
        <v>694</v>
      </c>
      <c r="G249" s="64">
        <v>6.2992125984251963</v>
      </c>
      <c r="H249" s="64"/>
      <c r="I249" s="64">
        <v>4</v>
      </c>
      <c r="J249" s="97"/>
      <c r="K249" s="97">
        <v>17.95</v>
      </c>
      <c r="L249" s="248"/>
      <c r="M249" s="14"/>
    </row>
    <row r="250" spans="1:13" customFormat="1">
      <c r="A250" s="55" t="s">
        <v>1033</v>
      </c>
      <c r="B250" s="103" t="str">
        <f>4001505&amp;A250</f>
        <v>4001505083563</v>
      </c>
      <c r="C250" s="43" t="s">
        <v>1034</v>
      </c>
      <c r="D250" s="112"/>
      <c r="E250" s="133" t="s">
        <v>1</v>
      </c>
      <c r="F250" s="64">
        <v>18</v>
      </c>
      <c r="G250" s="64">
        <f>F250/2.54</f>
        <v>7.0866141732283463</v>
      </c>
      <c r="H250" s="64"/>
      <c r="I250" s="64">
        <v>6</v>
      </c>
      <c r="J250" s="64"/>
      <c r="K250" s="97">
        <v>17.95</v>
      </c>
      <c r="L250" s="248"/>
      <c r="M250" s="14"/>
    </row>
    <row r="251" spans="1:13" customFormat="1">
      <c r="A251" s="55" t="s">
        <v>1035</v>
      </c>
      <c r="B251" s="103" t="str">
        <f>4001505&amp;A251</f>
        <v>4001505083570</v>
      </c>
      <c r="C251" s="43" t="s">
        <v>1034</v>
      </c>
      <c r="D251" s="112"/>
      <c r="E251" s="133" t="s">
        <v>1</v>
      </c>
      <c r="F251" s="64">
        <v>28</v>
      </c>
      <c r="G251" s="64">
        <f>F251/2.54</f>
        <v>11.023622047244094</v>
      </c>
      <c r="H251" s="64"/>
      <c r="I251" s="64">
        <v>4</v>
      </c>
      <c r="J251" s="64"/>
      <c r="K251" s="97">
        <v>28.95</v>
      </c>
      <c r="L251" s="248"/>
      <c r="M251" s="14"/>
    </row>
    <row r="252" spans="1:13" customFormat="1">
      <c r="A252" s="55" t="s">
        <v>1036</v>
      </c>
      <c r="B252" s="103" t="str">
        <f>4001505&amp;A252</f>
        <v>4001505083587</v>
      </c>
      <c r="C252" s="43" t="s">
        <v>1034</v>
      </c>
      <c r="D252" s="112"/>
      <c r="E252" s="133" t="s">
        <v>1</v>
      </c>
      <c r="F252" s="64">
        <v>38</v>
      </c>
      <c r="G252" s="64">
        <f>F252/2.54</f>
        <v>14.960629921259843</v>
      </c>
      <c r="H252" s="64"/>
      <c r="I252" s="64">
        <v>2</v>
      </c>
      <c r="J252" s="64"/>
      <c r="K252" s="97">
        <v>39.950000000000003</v>
      </c>
      <c r="L252" s="248"/>
      <c r="M252" s="14"/>
    </row>
    <row r="253" spans="1:13" customFormat="1">
      <c r="A253" s="72" t="s">
        <v>798</v>
      </c>
      <c r="B253" s="211" t="s">
        <v>799</v>
      </c>
      <c r="C253" s="77" t="s">
        <v>918</v>
      </c>
      <c r="D253" s="99"/>
      <c r="E253" s="89" t="s">
        <v>1</v>
      </c>
      <c r="F253" s="64">
        <v>20</v>
      </c>
      <c r="G253" s="64">
        <v>8</v>
      </c>
      <c r="H253" s="64"/>
      <c r="I253" s="64">
        <v>6</v>
      </c>
      <c r="J253" s="60"/>
      <c r="K253" s="97">
        <v>17.95</v>
      </c>
      <c r="L253" s="247"/>
      <c r="M253" s="14"/>
    </row>
    <row r="254" spans="1:13" customFormat="1">
      <c r="A254" s="72" t="s">
        <v>800</v>
      </c>
      <c r="B254" s="211" t="s">
        <v>801</v>
      </c>
      <c r="C254" s="77" t="s">
        <v>918</v>
      </c>
      <c r="D254" s="99"/>
      <c r="E254" s="89" t="s">
        <v>1</v>
      </c>
      <c r="F254" s="64">
        <v>30</v>
      </c>
      <c r="G254" s="64">
        <v>12</v>
      </c>
      <c r="H254" s="64"/>
      <c r="I254" s="64">
        <v>4</v>
      </c>
      <c r="J254" s="60"/>
      <c r="K254" s="97">
        <v>28.95</v>
      </c>
      <c r="L254" s="253"/>
      <c r="M254" s="14"/>
    </row>
    <row r="255" spans="1:13" customFormat="1">
      <c r="A255" s="72" t="s">
        <v>802</v>
      </c>
      <c r="B255" s="211" t="s">
        <v>803</v>
      </c>
      <c r="C255" s="77" t="s">
        <v>918</v>
      </c>
      <c r="D255" s="99"/>
      <c r="E255" s="89" t="s">
        <v>1</v>
      </c>
      <c r="F255" s="64">
        <v>45</v>
      </c>
      <c r="G255" s="64">
        <v>18</v>
      </c>
      <c r="H255" s="64"/>
      <c r="I255" s="64">
        <v>2</v>
      </c>
      <c r="J255" s="60"/>
      <c r="K255" s="97">
        <v>39.950000000000003</v>
      </c>
      <c r="L255" s="247"/>
      <c r="M255" s="14"/>
    </row>
    <row r="256" spans="1:13" customFormat="1">
      <c r="A256" s="55" t="s">
        <v>1017</v>
      </c>
      <c r="B256" s="103" t="str">
        <f t="shared" ref="B256:B261" si="8">4001505&amp;A256</f>
        <v>4001505087745</v>
      </c>
      <c r="C256" s="43" t="s">
        <v>1018</v>
      </c>
      <c r="D256" s="112"/>
      <c r="E256" s="133" t="s">
        <v>1</v>
      </c>
      <c r="F256" s="64">
        <v>18</v>
      </c>
      <c r="G256" s="64">
        <f t="shared" ref="G256:G261" si="9">F256/2.54</f>
        <v>7.0866141732283463</v>
      </c>
      <c r="H256" s="64"/>
      <c r="I256" s="64">
        <v>6</v>
      </c>
      <c r="J256" s="64"/>
      <c r="K256" s="97">
        <v>18.95</v>
      </c>
      <c r="L256" s="248"/>
      <c r="M256" s="14"/>
    </row>
    <row r="257" spans="1:13" customFormat="1">
      <c r="A257" s="55" t="s">
        <v>1019</v>
      </c>
      <c r="B257" s="103" t="str">
        <f t="shared" si="8"/>
        <v>4001505087752</v>
      </c>
      <c r="C257" s="43" t="s">
        <v>1018</v>
      </c>
      <c r="D257" s="112"/>
      <c r="E257" s="133" t="s">
        <v>1</v>
      </c>
      <c r="F257" s="64">
        <v>25</v>
      </c>
      <c r="G257" s="64">
        <f t="shared" si="9"/>
        <v>9.8425196850393704</v>
      </c>
      <c r="H257" s="64"/>
      <c r="I257" s="64">
        <v>4</v>
      </c>
      <c r="J257" s="64"/>
      <c r="K257" s="97">
        <v>29.95</v>
      </c>
      <c r="L257" s="248"/>
      <c r="M257" s="14"/>
    </row>
    <row r="258" spans="1:13" customFormat="1">
      <c r="A258" s="55" t="s">
        <v>1020</v>
      </c>
      <c r="B258" s="103" t="str">
        <f t="shared" si="8"/>
        <v>4001505087769</v>
      </c>
      <c r="C258" s="43" t="s">
        <v>1018</v>
      </c>
      <c r="D258" s="112"/>
      <c r="E258" s="133" t="s">
        <v>1</v>
      </c>
      <c r="F258" s="64">
        <v>35</v>
      </c>
      <c r="G258" s="64">
        <f t="shared" si="9"/>
        <v>13.779527559055119</v>
      </c>
      <c r="H258" s="64"/>
      <c r="I258" s="64">
        <v>2</v>
      </c>
      <c r="J258" s="64"/>
      <c r="K258" s="97">
        <v>42.95</v>
      </c>
      <c r="L258" s="248"/>
      <c r="M258" s="14"/>
    </row>
    <row r="259" spans="1:13" customFormat="1">
      <c r="A259" s="55" t="s">
        <v>1021</v>
      </c>
      <c r="B259" s="103" t="str">
        <f t="shared" si="8"/>
        <v>4001505087776</v>
      </c>
      <c r="C259" s="43" t="s">
        <v>1022</v>
      </c>
      <c r="D259" s="112"/>
      <c r="E259" s="133" t="s">
        <v>1</v>
      </c>
      <c r="F259" s="64">
        <v>18</v>
      </c>
      <c r="G259" s="64">
        <f t="shared" si="9"/>
        <v>7.0866141732283463</v>
      </c>
      <c r="H259" s="64"/>
      <c r="I259" s="64">
        <v>6</v>
      </c>
      <c r="J259" s="64"/>
      <c r="K259" s="97">
        <v>18.95</v>
      </c>
      <c r="L259" s="248"/>
      <c r="M259" s="14"/>
    </row>
    <row r="260" spans="1:13" customFormat="1">
      <c r="A260" s="55" t="s">
        <v>1023</v>
      </c>
      <c r="B260" s="103" t="str">
        <f t="shared" si="8"/>
        <v>4001505087783</v>
      </c>
      <c r="C260" s="43" t="s">
        <v>1022</v>
      </c>
      <c r="D260" s="112"/>
      <c r="E260" s="133" t="s">
        <v>1</v>
      </c>
      <c r="F260" s="64">
        <v>25</v>
      </c>
      <c r="G260" s="64">
        <f t="shared" si="9"/>
        <v>9.8425196850393704</v>
      </c>
      <c r="H260" s="64"/>
      <c r="I260" s="64">
        <v>4</v>
      </c>
      <c r="J260" s="64"/>
      <c r="K260" s="97">
        <v>29.95</v>
      </c>
      <c r="L260" s="248"/>
      <c r="M260" s="14"/>
    </row>
    <row r="261" spans="1:13" customFormat="1">
      <c r="A261" s="58" t="s">
        <v>1024</v>
      </c>
      <c r="B261" s="103" t="str">
        <f t="shared" si="8"/>
        <v>4001505087790</v>
      </c>
      <c r="C261" s="43" t="s">
        <v>1022</v>
      </c>
      <c r="D261" s="112"/>
      <c r="E261" s="133" t="s">
        <v>1</v>
      </c>
      <c r="F261" s="64">
        <v>35</v>
      </c>
      <c r="G261" s="64">
        <f t="shared" si="9"/>
        <v>13.779527559055119</v>
      </c>
      <c r="H261" s="64"/>
      <c r="I261" s="64">
        <v>2</v>
      </c>
      <c r="J261" s="56"/>
      <c r="K261" s="97">
        <v>42.95</v>
      </c>
      <c r="L261" s="248"/>
      <c r="M261" s="14"/>
    </row>
    <row r="262" spans="1:13" customFormat="1">
      <c r="A262" s="124" t="s">
        <v>1266</v>
      </c>
      <c r="B262" s="217" t="s">
        <v>1267</v>
      </c>
      <c r="C262" s="105" t="s">
        <v>1400</v>
      </c>
      <c r="D262" s="15"/>
      <c r="E262" s="133" t="s">
        <v>1</v>
      </c>
      <c r="F262" s="68" t="s">
        <v>952</v>
      </c>
      <c r="G262" s="68">
        <v>11.023622047244094</v>
      </c>
      <c r="H262" s="68"/>
      <c r="I262" s="68">
        <v>4</v>
      </c>
      <c r="J262" s="70"/>
      <c r="K262" s="70">
        <v>28.95</v>
      </c>
      <c r="L262" s="251"/>
      <c r="M262" s="14"/>
    </row>
    <row r="263" spans="1:13" customFormat="1">
      <c r="A263" s="57" t="s">
        <v>1268</v>
      </c>
      <c r="B263" s="103" t="s">
        <v>1269</v>
      </c>
      <c r="C263" s="43" t="s">
        <v>1400</v>
      </c>
      <c r="D263" s="15"/>
      <c r="E263" s="133" t="s">
        <v>1</v>
      </c>
      <c r="F263" s="64" t="s">
        <v>709</v>
      </c>
      <c r="G263" s="64">
        <v>14.960629921259843</v>
      </c>
      <c r="H263" s="64"/>
      <c r="I263" s="64">
        <v>2</v>
      </c>
      <c r="J263" s="97"/>
      <c r="K263" s="97">
        <v>39.950000000000003</v>
      </c>
      <c r="L263" s="248"/>
      <c r="M263" s="14"/>
    </row>
    <row r="264" spans="1:13" customFormat="1">
      <c r="A264" s="94" t="s">
        <v>740</v>
      </c>
      <c r="B264" s="211" t="s">
        <v>741</v>
      </c>
      <c r="C264" s="93" t="s">
        <v>742</v>
      </c>
      <c r="D264" s="64"/>
      <c r="E264" s="68" t="s">
        <v>1</v>
      </c>
      <c r="F264" s="60">
        <v>20.32</v>
      </c>
      <c r="G264" s="60">
        <v>8</v>
      </c>
      <c r="H264" s="60"/>
      <c r="I264" s="60">
        <v>6</v>
      </c>
      <c r="J264" s="64"/>
      <c r="K264" s="97">
        <v>17.95</v>
      </c>
      <c r="L264" s="252"/>
      <c r="M264" s="14"/>
    </row>
    <row r="265" spans="1:13" customFormat="1">
      <c r="A265" s="94" t="s">
        <v>743</v>
      </c>
      <c r="B265" s="211" t="s">
        <v>744</v>
      </c>
      <c r="C265" s="93" t="s">
        <v>742</v>
      </c>
      <c r="D265" s="64"/>
      <c r="E265" s="68" t="s">
        <v>1</v>
      </c>
      <c r="F265" s="60">
        <v>30.48</v>
      </c>
      <c r="G265" s="60">
        <v>12</v>
      </c>
      <c r="H265" s="60"/>
      <c r="I265" s="60">
        <v>4</v>
      </c>
      <c r="J265" s="64"/>
      <c r="K265" s="97">
        <v>28.95</v>
      </c>
      <c r="L265" s="252"/>
      <c r="M265" s="14"/>
    </row>
    <row r="266" spans="1:13" customFormat="1">
      <c r="A266" s="94" t="s">
        <v>745</v>
      </c>
      <c r="B266" s="211" t="s">
        <v>746</v>
      </c>
      <c r="C266" s="93" t="s">
        <v>742</v>
      </c>
      <c r="D266" s="64"/>
      <c r="E266" s="64" t="s">
        <v>1</v>
      </c>
      <c r="F266" s="60">
        <v>40.64</v>
      </c>
      <c r="G266" s="60">
        <v>16</v>
      </c>
      <c r="H266" s="60"/>
      <c r="I266" s="60">
        <v>2</v>
      </c>
      <c r="J266" s="64"/>
      <c r="K266" s="97">
        <v>39.950000000000003</v>
      </c>
      <c r="L266" s="252"/>
      <c r="M266" s="14"/>
    </row>
    <row r="267" spans="1:13" customFormat="1">
      <c r="A267" s="72" t="s">
        <v>790</v>
      </c>
      <c r="B267" s="211" t="s">
        <v>791</v>
      </c>
      <c r="C267" s="81" t="s">
        <v>920</v>
      </c>
      <c r="D267" s="99"/>
      <c r="E267" s="87" t="s">
        <v>1</v>
      </c>
      <c r="F267" s="64">
        <v>20</v>
      </c>
      <c r="G267" s="64">
        <v>8</v>
      </c>
      <c r="H267" s="64"/>
      <c r="I267" s="64">
        <v>6</v>
      </c>
      <c r="J267" s="60"/>
      <c r="K267" s="97">
        <v>17.95</v>
      </c>
      <c r="L267" s="247"/>
      <c r="M267" s="14"/>
    </row>
    <row r="268" spans="1:13" customFormat="1">
      <c r="A268" s="72" t="s">
        <v>792</v>
      </c>
      <c r="B268" s="211" t="s">
        <v>793</v>
      </c>
      <c r="C268" s="81" t="s">
        <v>920</v>
      </c>
      <c r="D268" s="99"/>
      <c r="E268" s="87" t="s">
        <v>1</v>
      </c>
      <c r="F268" s="64">
        <v>30</v>
      </c>
      <c r="G268" s="64">
        <v>12</v>
      </c>
      <c r="H268" s="64"/>
      <c r="I268" s="64">
        <v>4</v>
      </c>
      <c r="J268" s="60"/>
      <c r="K268" s="97">
        <v>28.95</v>
      </c>
      <c r="L268" s="253"/>
      <c r="M268" s="14"/>
    </row>
    <row r="269" spans="1:13" customFormat="1">
      <c r="A269" s="72" t="s">
        <v>805</v>
      </c>
      <c r="B269" s="211" t="s">
        <v>806</v>
      </c>
      <c r="C269" s="81" t="s">
        <v>920</v>
      </c>
      <c r="D269" s="99"/>
      <c r="E269" s="87" t="s">
        <v>1</v>
      </c>
      <c r="F269" s="64">
        <v>45</v>
      </c>
      <c r="G269" s="64">
        <v>18</v>
      </c>
      <c r="H269" s="64"/>
      <c r="I269" s="64">
        <v>2</v>
      </c>
      <c r="J269" s="60"/>
      <c r="K269" s="97">
        <v>39.950000000000003</v>
      </c>
      <c r="L269" s="247"/>
      <c r="M269" s="14"/>
    </row>
    <row r="270" spans="1:13" customFormat="1">
      <c r="A270" s="57" t="s">
        <v>1270</v>
      </c>
      <c r="B270" s="103" t="s">
        <v>1271</v>
      </c>
      <c r="C270" s="43" t="s">
        <v>1401</v>
      </c>
      <c r="D270" s="15"/>
      <c r="E270" s="112" t="s">
        <v>1</v>
      </c>
      <c r="F270" s="64" t="s">
        <v>704</v>
      </c>
      <c r="G270" s="64">
        <v>11.811023622047244</v>
      </c>
      <c r="H270" s="64"/>
      <c r="I270" s="64">
        <v>4</v>
      </c>
      <c r="J270" s="97"/>
      <c r="K270" s="97">
        <v>28.95</v>
      </c>
      <c r="L270" s="248"/>
      <c r="M270" s="14"/>
    </row>
    <row r="271" spans="1:13" customFormat="1">
      <c r="A271" s="57" t="s">
        <v>1272</v>
      </c>
      <c r="B271" s="103" t="s">
        <v>1273</v>
      </c>
      <c r="C271" s="43" t="s">
        <v>1401</v>
      </c>
      <c r="D271" s="15"/>
      <c r="E271" s="112" t="s">
        <v>1</v>
      </c>
      <c r="F271" s="64" t="s">
        <v>955</v>
      </c>
      <c r="G271" s="64">
        <v>15.748031496062993</v>
      </c>
      <c r="H271" s="64"/>
      <c r="I271" s="64">
        <v>2</v>
      </c>
      <c r="J271" s="97"/>
      <c r="K271" s="97">
        <v>39.950000000000003</v>
      </c>
      <c r="L271" s="248"/>
      <c r="M271" s="14"/>
    </row>
    <row r="272" spans="1:13" customFormat="1">
      <c r="A272" s="55" t="s">
        <v>1011</v>
      </c>
      <c r="B272" s="103" t="str">
        <f>4001505&amp;A272</f>
        <v>4001505113666</v>
      </c>
      <c r="C272" s="43" t="s">
        <v>1012</v>
      </c>
      <c r="D272" s="112"/>
      <c r="E272" s="112" t="s">
        <v>1</v>
      </c>
      <c r="F272" s="64">
        <v>19</v>
      </c>
      <c r="G272" s="64">
        <f>F272/2.54</f>
        <v>7.4803149606299213</v>
      </c>
      <c r="H272" s="64"/>
      <c r="I272" s="64">
        <v>6</v>
      </c>
      <c r="J272" s="64"/>
      <c r="K272" s="97">
        <v>19.95</v>
      </c>
      <c r="L272" s="248"/>
      <c r="M272" s="14"/>
    </row>
    <row r="273" spans="1:13" customFormat="1">
      <c r="A273" s="55" t="s">
        <v>1013</v>
      </c>
      <c r="B273" s="103" t="str">
        <f>4001505&amp;A273</f>
        <v>4001505113673</v>
      </c>
      <c r="C273" s="43" t="s">
        <v>1012</v>
      </c>
      <c r="D273" s="112"/>
      <c r="E273" s="112" t="s">
        <v>1</v>
      </c>
      <c r="F273" s="64">
        <v>29</v>
      </c>
      <c r="G273" s="64">
        <f>F273/2.54</f>
        <v>11.417322834645669</v>
      </c>
      <c r="H273" s="64"/>
      <c r="I273" s="64">
        <v>4</v>
      </c>
      <c r="J273" s="64"/>
      <c r="K273" s="97">
        <v>29.95</v>
      </c>
      <c r="L273" s="248"/>
      <c r="M273" s="14"/>
    </row>
    <row r="274" spans="1:13" customFormat="1">
      <c r="A274" s="55" t="s">
        <v>1014</v>
      </c>
      <c r="B274" s="103" t="str">
        <f>4001505&amp;A274</f>
        <v>4001505113741</v>
      </c>
      <c r="C274" s="43" t="s">
        <v>1015</v>
      </c>
      <c r="D274" s="112"/>
      <c r="E274" s="112" t="s">
        <v>1</v>
      </c>
      <c r="F274" s="64">
        <v>19</v>
      </c>
      <c r="G274" s="64">
        <f>F274/2.54</f>
        <v>7.4803149606299213</v>
      </c>
      <c r="H274" s="64"/>
      <c r="I274" s="64">
        <v>6</v>
      </c>
      <c r="J274" s="64"/>
      <c r="K274" s="97">
        <v>19.95</v>
      </c>
      <c r="L274" s="248"/>
      <c r="M274" s="14"/>
    </row>
    <row r="275" spans="1:13" customFormat="1">
      <c r="A275" s="55" t="s">
        <v>1016</v>
      </c>
      <c r="B275" s="103" t="str">
        <f>4001505&amp;A275</f>
        <v>4001505113758</v>
      </c>
      <c r="C275" s="43" t="s">
        <v>1015</v>
      </c>
      <c r="D275" s="112"/>
      <c r="E275" s="112" t="s">
        <v>1</v>
      </c>
      <c r="F275" s="64">
        <v>29</v>
      </c>
      <c r="G275" s="64">
        <f>F275/2.54</f>
        <v>11.417322834645669</v>
      </c>
      <c r="H275" s="64"/>
      <c r="I275" s="64">
        <v>4</v>
      </c>
      <c r="J275" s="64"/>
      <c r="K275" s="97">
        <v>29.95</v>
      </c>
      <c r="L275" s="248"/>
      <c r="M275" s="14"/>
    </row>
    <row r="276" spans="1:13" customFormat="1">
      <c r="A276" s="94" t="s">
        <v>752</v>
      </c>
      <c r="B276" s="211" t="s">
        <v>753</v>
      </c>
      <c r="C276" s="93" t="s">
        <v>754</v>
      </c>
      <c r="D276" s="64"/>
      <c r="E276" s="64" t="s">
        <v>1</v>
      </c>
      <c r="F276" s="60">
        <v>25</v>
      </c>
      <c r="G276" s="60">
        <v>9.8425196850393704</v>
      </c>
      <c r="H276" s="60"/>
      <c r="I276" s="60">
        <v>4</v>
      </c>
      <c r="J276" s="64"/>
      <c r="K276" s="97">
        <v>28.95</v>
      </c>
      <c r="L276" s="252"/>
      <c r="M276" s="14"/>
    </row>
    <row r="277" spans="1:13" customFormat="1">
      <c r="A277" s="72" t="s">
        <v>811</v>
      </c>
      <c r="B277" s="211" t="s">
        <v>812</v>
      </c>
      <c r="C277" s="77" t="s">
        <v>923</v>
      </c>
      <c r="D277" s="99"/>
      <c r="E277" s="87" t="s">
        <v>1</v>
      </c>
      <c r="F277" s="64">
        <v>28</v>
      </c>
      <c r="G277" s="64">
        <v>11</v>
      </c>
      <c r="H277" s="64"/>
      <c r="I277" s="64">
        <v>4</v>
      </c>
      <c r="J277" s="60"/>
      <c r="K277" s="97">
        <v>28.95</v>
      </c>
      <c r="L277" s="247"/>
      <c r="M277" s="14"/>
    </row>
    <row r="278" spans="1:13" customFormat="1">
      <c r="A278" s="72" t="s">
        <v>813</v>
      </c>
      <c r="B278" s="211" t="s">
        <v>814</v>
      </c>
      <c r="C278" s="77" t="s">
        <v>924</v>
      </c>
      <c r="D278" s="99"/>
      <c r="E278" s="87" t="s">
        <v>1</v>
      </c>
      <c r="F278" s="64">
        <v>28</v>
      </c>
      <c r="G278" s="64">
        <v>11</v>
      </c>
      <c r="H278" s="64"/>
      <c r="I278" s="64">
        <v>4</v>
      </c>
      <c r="J278" s="60"/>
      <c r="K278" s="97">
        <v>28.95</v>
      </c>
      <c r="L278" s="247"/>
      <c r="M278" s="14"/>
    </row>
    <row r="279" spans="1:13" customFormat="1">
      <c r="A279" s="72" t="s">
        <v>815</v>
      </c>
      <c r="B279" s="211" t="s">
        <v>816</v>
      </c>
      <c r="C279" s="77" t="s">
        <v>925</v>
      </c>
      <c r="D279" s="99"/>
      <c r="E279" s="87" t="s">
        <v>1</v>
      </c>
      <c r="F279" s="64">
        <v>28</v>
      </c>
      <c r="G279" s="64">
        <v>11</v>
      </c>
      <c r="H279" s="64"/>
      <c r="I279" s="64">
        <v>4</v>
      </c>
      <c r="J279" s="60"/>
      <c r="K279" s="97">
        <v>28.95</v>
      </c>
      <c r="L279" s="247"/>
      <c r="M279" s="14"/>
    </row>
    <row r="280" spans="1:13" customFormat="1">
      <c r="A280" s="72" t="s">
        <v>817</v>
      </c>
      <c r="B280" s="211" t="s">
        <v>818</v>
      </c>
      <c r="C280" s="77" t="s">
        <v>926</v>
      </c>
      <c r="D280" s="99"/>
      <c r="E280" s="87" t="s">
        <v>1</v>
      </c>
      <c r="F280" s="64">
        <v>28</v>
      </c>
      <c r="G280" s="64">
        <v>11</v>
      </c>
      <c r="H280" s="64"/>
      <c r="I280" s="64">
        <v>4</v>
      </c>
      <c r="J280" s="60"/>
      <c r="K280" s="97">
        <v>28.95</v>
      </c>
      <c r="L280" s="247"/>
      <c r="M280" s="14"/>
    </row>
    <row r="281" spans="1:13" customFormat="1">
      <c r="A281" s="76" t="s">
        <v>819</v>
      </c>
      <c r="B281" s="211" t="s">
        <v>820</v>
      </c>
      <c r="C281" s="74" t="s">
        <v>927</v>
      </c>
      <c r="D281" s="99"/>
      <c r="E281" s="87" t="s">
        <v>1</v>
      </c>
      <c r="F281" s="64">
        <v>22</v>
      </c>
      <c r="G281" s="64">
        <v>9</v>
      </c>
      <c r="H281" s="64"/>
      <c r="I281" s="64">
        <v>4</v>
      </c>
      <c r="J281" s="60"/>
      <c r="K281" s="97">
        <v>22.95</v>
      </c>
      <c r="L281" s="247"/>
      <c r="M281" s="14"/>
    </row>
    <row r="282" spans="1:13" customFormat="1">
      <c r="A282" s="76" t="s">
        <v>821</v>
      </c>
      <c r="B282" s="211" t="s">
        <v>822</v>
      </c>
      <c r="C282" s="74" t="s">
        <v>928</v>
      </c>
      <c r="D282" s="99"/>
      <c r="E282" s="87" t="s">
        <v>1</v>
      </c>
      <c r="F282" s="64">
        <v>22</v>
      </c>
      <c r="G282" s="64">
        <v>9</v>
      </c>
      <c r="H282" s="64"/>
      <c r="I282" s="64">
        <v>4</v>
      </c>
      <c r="J282" s="60"/>
      <c r="K282" s="97">
        <v>22.95</v>
      </c>
      <c r="L282" s="247"/>
      <c r="M282" s="14"/>
    </row>
    <row r="283" spans="1:13" customFormat="1">
      <c r="A283" s="76" t="s">
        <v>823</v>
      </c>
      <c r="B283" s="211" t="s">
        <v>824</v>
      </c>
      <c r="C283" s="74" t="s">
        <v>929</v>
      </c>
      <c r="D283" s="99"/>
      <c r="E283" s="87" t="s">
        <v>1</v>
      </c>
      <c r="F283" s="64">
        <v>22</v>
      </c>
      <c r="G283" s="64">
        <v>9</v>
      </c>
      <c r="H283" s="64"/>
      <c r="I283" s="64">
        <v>4</v>
      </c>
      <c r="J283" s="60"/>
      <c r="K283" s="97">
        <v>22.95</v>
      </c>
      <c r="L283" s="247"/>
      <c r="M283" s="14"/>
    </row>
    <row r="284" spans="1:13" customFormat="1">
      <c r="A284" s="76" t="s">
        <v>825</v>
      </c>
      <c r="B284" s="211" t="s">
        <v>826</v>
      </c>
      <c r="C284" s="74" t="s">
        <v>930</v>
      </c>
      <c r="D284" s="99"/>
      <c r="E284" s="87" t="s">
        <v>1</v>
      </c>
      <c r="F284" s="64">
        <v>22</v>
      </c>
      <c r="G284" s="64">
        <v>9</v>
      </c>
      <c r="H284" s="64"/>
      <c r="I284" s="64">
        <v>4</v>
      </c>
      <c r="J284" s="60"/>
      <c r="K284" s="97">
        <v>22.95</v>
      </c>
      <c r="L284" s="247"/>
      <c r="M284" s="14"/>
    </row>
    <row r="285" spans="1:13">
      <c r="A285" s="315" t="s">
        <v>1493</v>
      </c>
      <c r="B285" s="316"/>
      <c r="C285" s="316"/>
      <c r="D285" s="316"/>
      <c r="E285" s="316"/>
      <c r="F285" s="316"/>
      <c r="G285" s="316"/>
      <c r="H285" s="316"/>
      <c r="I285" s="316"/>
      <c r="J285" s="316"/>
      <c r="K285" s="316" t="s">
        <v>2</v>
      </c>
      <c r="L285" s="317"/>
    </row>
    <row r="286" spans="1:13" s="276" customFormat="1">
      <c r="A286" s="302" t="s">
        <v>1810</v>
      </c>
      <c r="B286" s="216" t="s">
        <v>1899</v>
      </c>
      <c r="C286" s="95" t="s">
        <v>1900</v>
      </c>
      <c r="D286" s="203" t="s">
        <v>1</v>
      </c>
      <c r="E286" s="294"/>
      <c r="F286" s="16">
        <v>43</v>
      </c>
      <c r="G286" s="16">
        <v>17</v>
      </c>
      <c r="H286" s="16"/>
      <c r="I286" s="16">
        <v>1</v>
      </c>
      <c r="J286" s="16"/>
      <c r="K286" s="265">
        <v>120</v>
      </c>
      <c r="L286" s="248"/>
      <c r="M286" s="14"/>
    </row>
    <row r="287" spans="1:13" s="276" customFormat="1">
      <c r="A287" s="292" t="s">
        <v>1811</v>
      </c>
      <c r="B287" s="216" t="s">
        <v>1901</v>
      </c>
      <c r="C287" s="310" t="s">
        <v>1902</v>
      </c>
      <c r="D287" s="203" t="s">
        <v>1</v>
      </c>
      <c r="E287" s="294"/>
      <c r="F287" s="16">
        <v>23</v>
      </c>
      <c r="G287" s="16">
        <v>9</v>
      </c>
      <c r="H287" s="16"/>
      <c r="I287" s="16">
        <v>1</v>
      </c>
      <c r="J287" s="16"/>
      <c r="K287" s="265">
        <v>55</v>
      </c>
      <c r="L287" s="248"/>
      <c r="M287" s="14"/>
    </row>
    <row r="288" spans="1:13">
      <c r="A288" s="174" t="s">
        <v>715</v>
      </c>
      <c r="B288" s="210" t="str">
        <f t="shared" ref="B288:B295" si="10">4001505&amp;A288</f>
        <v>4001505057113</v>
      </c>
      <c r="C288" s="22" t="s">
        <v>1494</v>
      </c>
      <c r="D288" s="175"/>
      <c r="E288" s="175"/>
      <c r="F288" s="21" t="s">
        <v>716</v>
      </c>
      <c r="G288" s="21">
        <f t="shared" ref="G288:G295" si="11">F288/2.54</f>
        <v>13.779527559055119</v>
      </c>
      <c r="H288" s="21"/>
      <c r="I288" s="21">
        <v>1</v>
      </c>
      <c r="J288" s="21"/>
      <c r="K288" s="136">
        <v>85</v>
      </c>
      <c r="L288" s="246"/>
    </row>
    <row r="289" spans="1:13">
      <c r="A289" s="55" t="s">
        <v>1070</v>
      </c>
      <c r="B289" s="103" t="str">
        <f t="shared" si="10"/>
        <v>4001505062193</v>
      </c>
      <c r="C289" s="111" t="s">
        <v>1495</v>
      </c>
      <c r="D289" s="112"/>
      <c r="E289" s="112"/>
      <c r="F289" s="64">
        <v>23</v>
      </c>
      <c r="G289" s="64">
        <f t="shared" si="11"/>
        <v>9.0551181102362204</v>
      </c>
      <c r="H289" s="64"/>
      <c r="I289" s="64">
        <v>1</v>
      </c>
      <c r="J289" s="64"/>
      <c r="K289" s="97">
        <v>68</v>
      </c>
      <c r="L289" s="248"/>
    </row>
    <row r="290" spans="1:13">
      <c r="A290" s="55" t="s">
        <v>1071</v>
      </c>
      <c r="B290" s="103" t="str">
        <f t="shared" si="10"/>
        <v>4001505062216</v>
      </c>
      <c r="C290" s="111" t="s">
        <v>1496</v>
      </c>
      <c r="D290" s="112"/>
      <c r="E290" s="112"/>
      <c r="F290" s="64">
        <v>35</v>
      </c>
      <c r="G290" s="64">
        <f t="shared" si="11"/>
        <v>13.779527559055119</v>
      </c>
      <c r="H290" s="64"/>
      <c r="I290" s="64">
        <v>1</v>
      </c>
      <c r="J290" s="64"/>
      <c r="K290" s="97">
        <v>115</v>
      </c>
      <c r="L290" s="248"/>
    </row>
    <row r="291" spans="1:13">
      <c r="A291" s="55" t="s">
        <v>1073</v>
      </c>
      <c r="B291" s="103" t="str">
        <f t="shared" si="10"/>
        <v>4001505063008</v>
      </c>
      <c r="C291" s="111" t="s">
        <v>1497</v>
      </c>
      <c r="D291" s="112"/>
      <c r="E291" s="112"/>
      <c r="F291" s="64">
        <v>35</v>
      </c>
      <c r="G291" s="64">
        <f t="shared" si="11"/>
        <v>13.779527559055119</v>
      </c>
      <c r="H291" s="64"/>
      <c r="I291" s="64">
        <v>1</v>
      </c>
      <c r="J291" s="64"/>
      <c r="K291" s="97">
        <v>55</v>
      </c>
      <c r="L291" s="248"/>
    </row>
    <row r="292" spans="1:13">
      <c r="A292" s="58" t="s">
        <v>714</v>
      </c>
      <c r="B292" s="103" t="str">
        <f t="shared" si="10"/>
        <v>4001505064234</v>
      </c>
      <c r="C292" s="23" t="s">
        <v>1498</v>
      </c>
      <c r="D292" s="56"/>
      <c r="E292" s="56"/>
      <c r="F292" s="64" t="s">
        <v>679</v>
      </c>
      <c r="G292" s="64">
        <f t="shared" si="11"/>
        <v>12.598425196850393</v>
      </c>
      <c r="H292" s="64"/>
      <c r="I292" s="64">
        <v>1</v>
      </c>
      <c r="J292" s="64"/>
      <c r="K292" s="97">
        <v>85</v>
      </c>
      <c r="L292" s="248"/>
    </row>
    <row r="293" spans="1:13">
      <c r="A293" s="58" t="s">
        <v>717</v>
      </c>
      <c r="B293" s="103" t="str">
        <f t="shared" si="10"/>
        <v>4001505068287</v>
      </c>
      <c r="C293" s="23" t="s">
        <v>1499</v>
      </c>
      <c r="D293" s="56"/>
      <c r="E293" s="56"/>
      <c r="F293" s="64" t="s">
        <v>679</v>
      </c>
      <c r="G293" s="64">
        <f t="shared" si="11"/>
        <v>12.598425196850393</v>
      </c>
      <c r="H293" s="64"/>
      <c r="I293" s="64">
        <v>1</v>
      </c>
      <c r="J293" s="64"/>
      <c r="K293" s="97">
        <v>70</v>
      </c>
      <c r="L293" s="248"/>
    </row>
    <row r="294" spans="1:13">
      <c r="A294" s="116" t="s">
        <v>1069</v>
      </c>
      <c r="B294" s="103" t="str">
        <f t="shared" si="10"/>
        <v>4001505068799</v>
      </c>
      <c r="C294" s="117" t="s">
        <v>1500</v>
      </c>
      <c r="D294" s="112"/>
      <c r="E294" s="112"/>
      <c r="F294" s="64">
        <v>25</v>
      </c>
      <c r="G294" s="64">
        <f t="shared" si="11"/>
        <v>9.8425196850393704</v>
      </c>
      <c r="H294" s="64"/>
      <c r="I294" s="64">
        <v>1</v>
      </c>
      <c r="J294" s="64"/>
      <c r="K294" s="97">
        <v>55</v>
      </c>
      <c r="L294" s="248"/>
    </row>
    <row r="295" spans="1:13">
      <c r="A295" s="113" t="s">
        <v>1072</v>
      </c>
      <c r="B295" s="217" t="str">
        <f t="shared" si="10"/>
        <v>4001505070143</v>
      </c>
      <c r="C295" s="169" t="s">
        <v>1501</v>
      </c>
      <c r="D295" s="133"/>
      <c r="E295" s="133"/>
      <c r="F295" s="68">
        <v>18</v>
      </c>
      <c r="G295" s="68">
        <f t="shared" si="11"/>
        <v>7.0866141732283463</v>
      </c>
      <c r="H295" s="68"/>
      <c r="I295" s="68">
        <v>1</v>
      </c>
      <c r="J295" s="68"/>
      <c r="K295" s="70">
        <v>49.95</v>
      </c>
      <c r="L295" s="251"/>
    </row>
    <row r="296" spans="1:13">
      <c r="A296" s="315" t="s">
        <v>608</v>
      </c>
      <c r="B296" s="316"/>
      <c r="C296" s="316"/>
      <c r="D296" s="316"/>
      <c r="E296" s="316"/>
      <c r="F296" s="316"/>
      <c r="G296" s="316"/>
      <c r="H296" s="316"/>
      <c r="I296" s="316"/>
      <c r="J296" s="316"/>
      <c r="K296" s="316" t="s">
        <v>2</v>
      </c>
      <c r="L296" s="317"/>
    </row>
    <row r="297" spans="1:13" customFormat="1">
      <c r="A297" s="170" t="s">
        <v>835</v>
      </c>
      <c r="B297" s="220" t="s">
        <v>836</v>
      </c>
      <c r="C297" s="171" t="s">
        <v>937</v>
      </c>
      <c r="D297" s="151"/>
      <c r="E297" s="172"/>
      <c r="F297" s="159">
        <v>18</v>
      </c>
      <c r="G297" s="159">
        <v>7</v>
      </c>
      <c r="H297" s="159"/>
      <c r="I297" s="159">
        <v>2</v>
      </c>
      <c r="J297" s="173"/>
      <c r="K297" s="136">
        <v>32.950000000000003</v>
      </c>
      <c r="L297" s="254"/>
      <c r="M297" s="14"/>
    </row>
    <row r="298" spans="1:13" customFormat="1">
      <c r="A298" s="83" t="s">
        <v>833</v>
      </c>
      <c r="B298" s="214" t="s">
        <v>834</v>
      </c>
      <c r="C298" s="79" t="s">
        <v>936</v>
      </c>
      <c r="D298" s="99"/>
      <c r="E298" s="89" t="s">
        <v>1</v>
      </c>
      <c r="F298" s="68">
        <v>35</v>
      </c>
      <c r="G298" s="68">
        <v>14</v>
      </c>
      <c r="H298" s="68"/>
      <c r="I298" s="68">
        <v>2</v>
      </c>
      <c r="J298" s="69"/>
      <c r="K298" s="97">
        <v>42.95</v>
      </c>
      <c r="L298" s="249"/>
      <c r="M298" s="14"/>
    </row>
    <row r="299" spans="1:13">
      <c r="A299" s="7" t="s">
        <v>611</v>
      </c>
      <c r="B299" s="103" t="s">
        <v>612</v>
      </c>
      <c r="C299" s="95" t="s">
        <v>613</v>
      </c>
      <c r="D299" s="15"/>
      <c r="E299" s="64"/>
      <c r="F299" s="64">
        <f t="shared" ref="F299:F304" si="12">G299*2.54</f>
        <v>17.78</v>
      </c>
      <c r="G299" s="1">
        <v>7</v>
      </c>
      <c r="H299" s="64"/>
      <c r="I299" s="64">
        <v>2</v>
      </c>
      <c r="J299" s="1"/>
      <c r="K299" s="97">
        <v>32.950000000000003</v>
      </c>
      <c r="L299" s="248"/>
    </row>
    <row r="300" spans="1:13">
      <c r="A300" s="7" t="s">
        <v>617</v>
      </c>
      <c r="B300" s="103" t="s">
        <v>618</v>
      </c>
      <c r="C300" s="95" t="s">
        <v>619</v>
      </c>
      <c r="D300" s="15"/>
      <c r="E300" s="64"/>
      <c r="F300" s="64">
        <f t="shared" si="12"/>
        <v>17.78</v>
      </c>
      <c r="G300" s="1">
        <v>7</v>
      </c>
      <c r="H300" s="64"/>
      <c r="I300" s="64">
        <v>2</v>
      </c>
      <c r="J300" s="1"/>
      <c r="K300" s="97">
        <v>32.950000000000003</v>
      </c>
      <c r="L300" s="248"/>
    </row>
    <row r="301" spans="1:13">
      <c r="A301" s="7" t="s">
        <v>614</v>
      </c>
      <c r="B301" s="103" t="s">
        <v>615</v>
      </c>
      <c r="C301" s="95" t="s">
        <v>616</v>
      </c>
      <c r="D301" s="15"/>
      <c r="E301" s="64"/>
      <c r="F301" s="64">
        <f t="shared" si="12"/>
        <v>17.78</v>
      </c>
      <c r="G301" s="1">
        <v>7</v>
      </c>
      <c r="H301" s="64"/>
      <c r="I301" s="64">
        <v>2</v>
      </c>
      <c r="J301" s="1"/>
      <c r="K301" s="97">
        <v>32.950000000000003</v>
      </c>
      <c r="L301" s="248"/>
    </row>
    <row r="302" spans="1:13">
      <c r="A302" s="7" t="s">
        <v>626</v>
      </c>
      <c r="B302" s="103" t="s">
        <v>627</v>
      </c>
      <c r="C302" s="95" t="s">
        <v>628</v>
      </c>
      <c r="D302" s="15"/>
      <c r="E302" s="64" t="s">
        <v>1</v>
      </c>
      <c r="F302" s="64">
        <f t="shared" si="12"/>
        <v>35.56</v>
      </c>
      <c r="G302" s="1">
        <v>14</v>
      </c>
      <c r="H302" s="64"/>
      <c r="I302" s="64">
        <v>2</v>
      </c>
      <c r="J302" s="1"/>
      <c r="K302" s="97">
        <v>42.95</v>
      </c>
      <c r="L302" s="248"/>
    </row>
    <row r="303" spans="1:13" customFormat="1">
      <c r="A303" s="7" t="s">
        <v>623</v>
      </c>
      <c r="B303" s="103" t="s">
        <v>624</v>
      </c>
      <c r="C303" s="95" t="s">
        <v>625</v>
      </c>
      <c r="D303" s="15"/>
      <c r="E303" s="64" t="s">
        <v>1</v>
      </c>
      <c r="F303" s="64">
        <f t="shared" si="12"/>
        <v>35.56</v>
      </c>
      <c r="G303" s="1">
        <v>14</v>
      </c>
      <c r="H303" s="64"/>
      <c r="I303" s="64">
        <v>2</v>
      </c>
      <c r="J303" s="1"/>
      <c r="K303" s="97">
        <v>42.95</v>
      </c>
      <c r="L303" s="248"/>
      <c r="M303" s="14"/>
    </row>
    <row r="304" spans="1:13">
      <c r="A304" s="166" t="s">
        <v>620</v>
      </c>
      <c r="B304" s="217" t="s">
        <v>621</v>
      </c>
      <c r="C304" s="167" t="s">
        <v>622</v>
      </c>
      <c r="D304" s="106"/>
      <c r="E304" s="68" t="s">
        <v>1</v>
      </c>
      <c r="F304" s="68">
        <f t="shared" si="12"/>
        <v>35.56</v>
      </c>
      <c r="G304" s="168">
        <v>14</v>
      </c>
      <c r="H304" s="68"/>
      <c r="I304" s="68">
        <v>2</v>
      </c>
      <c r="J304" s="168"/>
      <c r="K304" s="70">
        <v>42.95</v>
      </c>
      <c r="L304" s="251"/>
    </row>
    <row r="305" spans="1:13">
      <c r="A305" s="315" t="s">
        <v>906</v>
      </c>
      <c r="B305" s="316"/>
      <c r="C305" s="316"/>
      <c r="D305" s="316"/>
      <c r="E305" s="316"/>
      <c r="F305" s="316"/>
      <c r="G305" s="316"/>
      <c r="H305" s="316"/>
      <c r="I305" s="316"/>
      <c r="J305" s="316"/>
      <c r="K305" s="316" t="s">
        <v>2</v>
      </c>
      <c r="L305" s="317"/>
    </row>
    <row r="306" spans="1:13" s="276" customFormat="1">
      <c r="A306" s="72" t="s">
        <v>1809</v>
      </c>
      <c r="B306" s="216" t="s">
        <v>1903</v>
      </c>
      <c r="C306" s="95" t="s">
        <v>1904</v>
      </c>
      <c r="D306" s="203" t="s">
        <v>1</v>
      </c>
      <c r="E306" s="294" t="s">
        <v>1</v>
      </c>
      <c r="F306" s="16">
        <v>34</v>
      </c>
      <c r="G306" s="16">
        <v>13</v>
      </c>
      <c r="H306" s="16"/>
      <c r="I306" s="16">
        <v>1</v>
      </c>
      <c r="J306" s="16"/>
      <c r="K306" s="265">
        <v>49.95</v>
      </c>
      <c r="L306" s="248"/>
      <c r="M306" s="14"/>
    </row>
    <row r="307" spans="1:13">
      <c r="A307" s="28" t="s">
        <v>86</v>
      </c>
      <c r="B307" s="210" t="s">
        <v>87</v>
      </c>
      <c r="C307" s="22" t="s">
        <v>1403</v>
      </c>
      <c r="D307" s="40"/>
      <c r="E307" s="21" t="s">
        <v>2</v>
      </c>
      <c r="F307" s="21">
        <f>G307*2.54</f>
        <v>28</v>
      </c>
      <c r="G307" s="21">
        <v>11.023622047244094</v>
      </c>
      <c r="H307" s="21"/>
      <c r="I307" s="21">
        <v>1</v>
      </c>
      <c r="J307" s="21"/>
      <c r="K307" s="136">
        <v>90</v>
      </c>
      <c r="L307" s="246"/>
    </row>
    <row r="308" spans="1:13">
      <c r="A308" s="26" t="s">
        <v>88</v>
      </c>
      <c r="B308" s="103" t="s">
        <v>89</v>
      </c>
      <c r="C308" s="23" t="s">
        <v>1403</v>
      </c>
      <c r="D308" s="15"/>
      <c r="E308" s="64" t="s">
        <v>2</v>
      </c>
      <c r="F308" s="64">
        <f>G308*2.54</f>
        <v>35</v>
      </c>
      <c r="G308" s="64">
        <v>13.779527559055119</v>
      </c>
      <c r="H308" s="64"/>
      <c r="I308" s="64">
        <v>1</v>
      </c>
      <c r="J308" s="64"/>
      <c r="K308" s="97">
        <v>110</v>
      </c>
      <c r="L308" s="248"/>
    </row>
    <row r="309" spans="1:13">
      <c r="A309" s="57" t="s">
        <v>1297</v>
      </c>
      <c r="B309" s="103" t="s">
        <v>1298</v>
      </c>
      <c r="C309" s="43" t="s">
        <v>1299</v>
      </c>
      <c r="D309" s="15"/>
      <c r="E309" s="64" t="s">
        <v>2</v>
      </c>
      <c r="F309" s="64" t="s">
        <v>954</v>
      </c>
      <c r="G309" s="64">
        <v>9.0551181102362204</v>
      </c>
      <c r="H309" s="64"/>
      <c r="I309" s="64">
        <v>1</v>
      </c>
      <c r="J309" s="97"/>
      <c r="K309" s="97">
        <v>46.95</v>
      </c>
      <c r="L309" s="248"/>
    </row>
    <row r="310" spans="1:13">
      <c r="A310" s="57" t="s">
        <v>1294</v>
      </c>
      <c r="B310" s="103" t="s">
        <v>1295</v>
      </c>
      <c r="C310" s="43" t="s">
        <v>1296</v>
      </c>
      <c r="D310" s="15"/>
      <c r="E310" s="64" t="s">
        <v>2</v>
      </c>
      <c r="F310" s="64" t="s">
        <v>954</v>
      </c>
      <c r="G310" s="64">
        <v>9.0551181102362204</v>
      </c>
      <c r="H310" s="64"/>
      <c r="I310" s="64">
        <v>1</v>
      </c>
      <c r="J310" s="97"/>
      <c r="K310" s="97">
        <v>46.95</v>
      </c>
      <c r="L310" s="248"/>
    </row>
    <row r="311" spans="1:13">
      <c r="A311" s="57" t="s">
        <v>1291</v>
      </c>
      <c r="B311" s="103" t="s">
        <v>1292</v>
      </c>
      <c r="C311" s="43" t="s">
        <v>1293</v>
      </c>
      <c r="D311" s="15"/>
      <c r="E311" s="64" t="s">
        <v>2</v>
      </c>
      <c r="F311" s="64" t="s">
        <v>954</v>
      </c>
      <c r="G311" s="64">
        <v>9.0551181102362204</v>
      </c>
      <c r="H311" s="64"/>
      <c r="I311" s="64">
        <v>1</v>
      </c>
      <c r="J311" s="97"/>
      <c r="K311" s="97">
        <v>46.95</v>
      </c>
      <c r="L311" s="248"/>
    </row>
    <row r="312" spans="1:13">
      <c r="A312" s="26" t="s">
        <v>90</v>
      </c>
      <c r="B312" s="103" t="s">
        <v>91</v>
      </c>
      <c r="C312" s="23" t="s">
        <v>92</v>
      </c>
      <c r="D312" s="15"/>
      <c r="E312" s="64" t="s">
        <v>2</v>
      </c>
      <c r="F312" s="64">
        <f t="shared" ref="F312:F333" si="13">G312*2.54</f>
        <v>28</v>
      </c>
      <c r="G312" s="64">
        <v>11.023622047244094</v>
      </c>
      <c r="H312" s="64"/>
      <c r="I312" s="64">
        <v>1</v>
      </c>
      <c r="J312" s="64"/>
      <c r="K312" s="97">
        <v>90</v>
      </c>
      <c r="L312" s="248"/>
    </row>
    <row r="313" spans="1:13">
      <c r="A313" s="26" t="s">
        <v>93</v>
      </c>
      <c r="B313" s="103" t="s">
        <v>94</v>
      </c>
      <c r="C313" s="23" t="s">
        <v>92</v>
      </c>
      <c r="D313" s="15"/>
      <c r="E313" s="64" t="s">
        <v>2</v>
      </c>
      <c r="F313" s="64">
        <f t="shared" si="13"/>
        <v>35</v>
      </c>
      <c r="G313" s="64">
        <v>13.779527559055119</v>
      </c>
      <c r="H313" s="64"/>
      <c r="I313" s="64">
        <v>1</v>
      </c>
      <c r="J313" s="64"/>
      <c r="K313" s="97">
        <v>110</v>
      </c>
      <c r="L313" s="248"/>
    </row>
    <row r="314" spans="1:13">
      <c r="A314" s="26" t="s">
        <v>95</v>
      </c>
      <c r="B314" s="103" t="s">
        <v>96</v>
      </c>
      <c r="C314" s="23" t="s">
        <v>97</v>
      </c>
      <c r="D314" s="15"/>
      <c r="E314" s="64" t="s">
        <v>1</v>
      </c>
      <c r="F314" s="64">
        <f t="shared" si="13"/>
        <v>40</v>
      </c>
      <c r="G314" s="64">
        <v>15.748031496062993</v>
      </c>
      <c r="H314" s="64"/>
      <c r="I314" s="64">
        <v>2</v>
      </c>
      <c r="J314" s="64"/>
      <c r="K314" s="97">
        <v>39.950000000000003</v>
      </c>
      <c r="L314" s="248"/>
    </row>
    <row r="315" spans="1:13">
      <c r="A315" s="26" t="s">
        <v>98</v>
      </c>
      <c r="B315" s="103" t="s">
        <v>99</v>
      </c>
      <c r="C315" s="23" t="s">
        <v>97</v>
      </c>
      <c r="D315" s="15"/>
      <c r="E315" s="64" t="s">
        <v>1</v>
      </c>
      <c r="F315" s="64">
        <f t="shared" si="13"/>
        <v>28</v>
      </c>
      <c r="G315" s="64">
        <v>11.023622047244094</v>
      </c>
      <c r="H315" s="64"/>
      <c r="I315" s="64">
        <v>4</v>
      </c>
      <c r="J315" s="64"/>
      <c r="K315" s="97">
        <v>29.95</v>
      </c>
      <c r="L315" s="248"/>
    </row>
    <row r="316" spans="1:13">
      <c r="A316" s="26" t="s">
        <v>101</v>
      </c>
      <c r="B316" s="103" t="s">
        <v>102</v>
      </c>
      <c r="C316" s="23" t="s">
        <v>100</v>
      </c>
      <c r="D316" s="15"/>
      <c r="E316" s="64" t="s">
        <v>1</v>
      </c>
      <c r="F316" s="64">
        <f t="shared" si="13"/>
        <v>30</v>
      </c>
      <c r="G316" s="64">
        <v>11.811023622047244</v>
      </c>
      <c r="H316" s="64"/>
      <c r="I316" s="64">
        <v>4</v>
      </c>
      <c r="J316" s="64"/>
      <c r="K316" s="97">
        <v>32.950000000000003</v>
      </c>
      <c r="L316" s="248"/>
    </row>
    <row r="317" spans="1:13">
      <c r="A317" s="26" t="s">
        <v>103</v>
      </c>
      <c r="B317" s="103" t="s">
        <v>104</v>
      </c>
      <c r="C317" s="23" t="s">
        <v>100</v>
      </c>
      <c r="D317" s="15"/>
      <c r="E317" s="64" t="s">
        <v>1</v>
      </c>
      <c r="F317" s="64">
        <f t="shared" si="13"/>
        <v>23</v>
      </c>
      <c r="G317" s="64">
        <v>9.0551181102362204</v>
      </c>
      <c r="H317" s="64"/>
      <c r="I317" s="64">
        <v>4</v>
      </c>
      <c r="J317" s="64"/>
      <c r="K317" s="97">
        <v>27.95</v>
      </c>
      <c r="L317" s="248"/>
    </row>
    <row r="318" spans="1:13">
      <c r="A318" s="26" t="s">
        <v>105</v>
      </c>
      <c r="B318" s="103" t="s">
        <v>106</v>
      </c>
      <c r="C318" s="23" t="s">
        <v>100</v>
      </c>
      <c r="D318" s="15"/>
      <c r="E318" s="64" t="s">
        <v>1</v>
      </c>
      <c r="F318" s="64">
        <f t="shared" si="13"/>
        <v>15.999999999999998</v>
      </c>
      <c r="G318" s="64">
        <v>6.2992125984251963</v>
      </c>
      <c r="H318" s="64"/>
      <c r="I318" s="64">
        <v>1</v>
      </c>
      <c r="J318" s="64"/>
      <c r="K318" s="97">
        <v>21.95</v>
      </c>
      <c r="L318" s="248"/>
    </row>
    <row r="319" spans="1:13">
      <c r="A319" s="26" t="s">
        <v>107</v>
      </c>
      <c r="B319" s="103" t="s">
        <v>108</v>
      </c>
      <c r="C319" s="23" t="s">
        <v>109</v>
      </c>
      <c r="D319" s="15"/>
      <c r="E319" s="64" t="s">
        <v>1</v>
      </c>
      <c r="F319" s="64">
        <f t="shared" si="13"/>
        <v>15.999999999999998</v>
      </c>
      <c r="G319" s="64">
        <v>6.2992125984251963</v>
      </c>
      <c r="H319" s="64"/>
      <c r="I319" s="64">
        <v>1</v>
      </c>
      <c r="J319" s="64"/>
      <c r="K319" s="97">
        <v>21.95</v>
      </c>
      <c r="L319" s="248"/>
    </row>
    <row r="320" spans="1:13">
      <c r="A320" s="26" t="s">
        <v>110</v>
      </c>
      <c r="B320" s="103" t="s">
        <v>111</v>
      </c>
      <c r="C320" s="23" t="s">
        <v>100</v>
      </c>
      <c r="D320" s="15"/>
      <c r="E320" s="64" t="s">
        <v>2</v>
      </c>
      <c r="F320" s="64">
        <f t="shared" si="13"/>
        <v>40</v>
      </c>
      <c r="G320" s="64">
        <v>15.748031496062993</v>
      </c>
      <c r="H320" s="64"/>
      <c r="I320" s="64">
        <v>1</v>
      </c>
      <c r="J320" s="64"/>
      <c r="K320" s="97">
        <v>21.95</v>
      </c>
      <c r="L320" s="248"/>
    </row>
    <row r="321" spans="1:12">
      <c r="A321" s="26" t="s">
        <v>112</v>
      </c>
      <c r="B321" s="103" t="s">
        <v>113</v>
      </c>
      <c r="C321" s="23" t="s">
        <v>109</v>
      </c>
      <c r="D321" s="15"/>
      <c r="E321" s="64" t="s">
        <v>1</v>
      </c>
      <c r="F321" s="64">
        <f t="shared" si="13"/>
        <v>23</v>
      </c>
      <c r="G321" s="64">
        <v>9.0551181102362204</v>
      </c>
      <c r="H321" s="64"/>
      <c r="I321" s="64">
        <v>4</v>
      </c>
      <c r="J321" s="64"/>
      <c r="K321" s="97">
        <v>27.95</v>
      </c>
      <c r="L321" s="248"/>
    </row>
    <row r="322" spans="1:12">
      <c r="A322" s="26" t="s">
        <v>114</v>
      </c>
      <c r="B322" s="103" t="s">
        <v>115</v>
      </c>
      <c r="C322" s="23" t="s">
        <v>109</v>
      </c>
      <c r="D322" s="15"/>
      <c r="E322" s="64" t="s">
        <v>2</v>
      </c>
      <c r="F322" s="64">
        <f t="shared" si="13"/>
        <v>30</v>
      </c>
      <c r="G322" s="64">
        <v>11.811023622047244</v>
      </c>
      <c r="H322" s="64"/>
      <c r="I322" s="64">
        <v>1</v>
      </c>
      <c r="J322" s="64"/>
      <c r="K322" s="97">
        <v>44.95</v>
      </c>
      <c r="L322" s="248"/>
    </row>
    <row r="323" spans="1:12">
      <c r="A323" s="26" t="s">
        <v>116</v>
      </c>
      <c r="B323" s="103" t="s">
        <v>117</v>
      </c>
      <c r="C323" s="23" t="s">
        <v>118</v>
      </c>
      <c r="D323" s="15"/>
      <c r="E323" s="64" t="s">
        <v>2</v>
      </c>
      <c r="F323" s="64">
        <f t="shared" si="13"/>
        <v>30</v>
      </c>
      <c r="G323" s="64">
        <v>11.811023622047244</v>
      </c>
      <c r="H323" s="64"/>
      <c r="I323" s="64">
        <v>1</v>
      </c>
      <c r="J323" s="64"/>
      <c r="K323" s="97">
        <v>70</v>
      </c>
      <c r="L323" s="248"/>
    </row>
    <row r="324" spans="1:12">
      <c r="A324" s="26" t="s">
        <v>119</v>
      </c>
      <c r="B324" s="103" t="s">
        <v>120</v>
      </c>
      <c r="C324" s="23" t="s">
        <v>118</v>
      </c>
      <c r="D324" s="15"/>
      <c r="E324" s="64" t="s">
        <v>2</v>
      </c>
      <c r="F324" s="64">
        <f t="shared" si="13"/>
        <v>40</v>
      </c>
      <c r="G324" s="64">
        <v>15.748031496062993</v>
      </c>
      <c r="H324" s="64"/>
      <c r="I324" s="64">
        <v>1</v>
      </c>
      <c r="J324" s="64"/>
      <c r="K324" s="97">
        <v>98</v>
      </c>
      <c r="L324" s="248"/>
    </row>
    <row r="325" spans="1:12">
      <c r="A325" s="26" t="s">
        <v>122</v>
      </c>
      <c r="B325" s="103" t="s">
        <v>123</v>
      </c>
      <c r="C325" s="23" t="s">
        <v>121</v>
      </c>
      <c r="D325" s="15"/>
      <c r="E325" s="64" t="s">
        <v>2</v>
      </c>
      <c r="F325" s="64">
        <f t="shared" si="13"/>
        <v>40</v>
      </c>
      <c r="G325" s="64">
        <v>15.748031496062993</v>
      </c>
      <c r="H325" s="64"/>
      <c r="I325" s="64">
        <v>1</v>
      </c>
      <c r="J325" s="64"/>
      <c r="K325" s="97">
        <v>98</v>
      </c>
      <c r="L325" s="248"/>
    </row>
    <row r="326" spans="1:12">
      <c r="A326" s="26" t="s">
        <v>124</v>
      </c>
      <c r="B326" s="103" t="s">
        <v>125</v>
      </c>
      <c r="C326" s="23" t="s">
        <v>126</v>
      </c>
      <c r="D326" s="15"/>
      <c r="E326" s="64" t="s">
        <v>1</v>
      </c>
      <c r="F326" s="64">
        <f t="shared" si="13"/>
        <v>28</v>
      </c>
      <c r="G326" s="64">
        <v>11.023622047244094</v>
      </c>
      <c r="H326" s="64"/>
      <c r="I326" s="64">
        <v>4</v>
      </c>
      <c r="J326" s="64"/>
      <c r="K326" s="97">
        <v>32.950000000000003</v>
      </c>
      <c r="L326" s="248"/>
    </row>
    <row r="327" spans="1:12">
      <c r="A327" s="26" t="s">
        <v>127</v>
      </c>
      <c r="B327" s="103" t="s">
        <v>128</v>
      </c>
      <c r="C327" s="23" t="s">
        <v>126</v>
      </c>
      <c r="D327" s="15"/>
      <c r="E327" s="64" t="s">
        <v>1</v>
      </c>
      <c r="F327" s="64">
        <f t="shared" si="13"/>
        <v>65</v>
      </c>
      <c r="G327" s="64">
        <v>25.590551181102363</v>
      </c>
      <c r="H327" s="64"/>
      <c r="I327" s="64">
        <v>1</v>
      </c>
      <c r="J327" s="64"/>
      <c r="K327" s="97">
        <v>98</v>
      </c>
      <c r="L327" s="248"/>
    </row>
    <row r="328" spans="1:12">
      <c r="A328" s="26" t="s">
        <v>129</v>
      </c>
      <c r="B328" s="103" t="s">
        <v>130</v>
      </c>
      <c r="C328" s="23" t="s">
        <v>131</v>
      </c>
      <c r="D328" s="15"/>
      <c r="E328" s="64" t="s">
        <v>2</v>
      </c>
      <c r="F328" s="64">
        <f t="shared" si="13"/>
        <v>25</v>
      </c>
      <c r="G328" s="64">
        <v>9.8425196850393704</v>
      </c>
      <c r="H328" s="64"/>
      <c r="I328" s="64">
        <v>1</v>
      </c>
      <c r="J328" s="64"/>
      <c r="K328" s="97">
        <v>55</v>
      </c>
      <c r="L328" s="248"/>
    </row>
    <row r="329" spans="1:12">
      <c r="A329" s="26" t="s">
        <v>132</v>
      </c>
      <c r="B329" s="103" t="s">
        <v>133</v>
      </c>
      <c r="C329" s="23" t="s">
        <v>1404</v>
      </c>
      <c r="D329" s="15"/>
      <c r="E329" s="64" t="s">
        <v>2</v>
      </c>
      <c r="F329" s="64">
        <f t="shared" si="13"/>
        <v>24</v>
      </c>
      <c r="G329" s="64">
        <v>9.4488188976377945</v>
      </c>
      <c r="H329" s="64"/>
      <c r="I329" s="64">
        <v>1</v>
      </c>
      <c r="J329" s="64"/>
      <c r="K329" s="97">
        <v>49.95</v>
      </c>
      <c r="L329" s="248"/>
    </row>
    <row r="330" spans="1:12">
      <c r="A330" s="126" t="s">
        <v>1750</v>
      </c>
      <c r="B330" s="210" t="s">
        <v>1751</v>
      </c>
      <c r="C330" s="260" t="s">
        <v>1752</v>
      </c>
      <c r="D330" s="175"/>
      <c r="E330" s="194"/>
      <c r="F330" s="21">
        <v>28</v>
      </c>
      <c r="G330" s="21">
        <v>11</v>
      </c>
      <c r="H330" s="21"/>
      <c r="I330" s="21">
        <v>1</v>
      </c>
      <c r="J330" s="21" t="s">
        <v>772</v>
      </c>
      <c r="K330" s="136">
        <v>55</v>
      </c>
      <c r="L330" s="246"/>
    </row>
    <row r="331" spans="1:12">
      <c r="A331" s="26" t="s">
        <v>134</v>
      </c>
      <c r="B331" s="103" t="s">
        <v>135</v>
      </c>
      <c r="C331" s="23" t="s">
        <v>136</v>
      </c>
      <c r="D331" s="15"/>
      <c r="E331" s="64"/>
      <c r="F331" s="64">
        <f t="shared" si="13"/>
        <v>31.999999999999996</v>
      </c>
      <c r="G331" s="64">
        <v>12.598425196850393</v>
      </c>
      <c r="H331" s="64"/>
      <c r="I331" s="64">
        <v>1</v>
      </c>
      <c r="J331" s="64"/>
      <c r="K331" s="97">
        <v>65</v>
      </c>
      <c r="L331" s="248"/>
    </row>
    <row r="332" spans="1:12">
      <c r="A332" s="26" t="s">
        <v>137</v>
      </c>
      <c r="B332" s="103" t="s">
        <v>138</v>
      </c>
      <c r="C332" s="23" t="s">
        <v>136</v>
      </c>
      <c r="D332" s="15"/>
      <c r="E332" s="64" t="s">
        <v>2</v>
      </c>
      <c r="F332" s="64">
        <f t="shared" si="13"/>
        <v>40</v>
      </c>
      <c r="G332" s="64">
        <v>15.748031496062993</v>
      </c>
      <c r="H332" s="64"/>
      <c r="I332" s="64">
        <v>1</v>
      </c>
      <c r="J332" s="64"/>
      <c r="K332" s="97">
        <v>98</v>
      </c>
      <c r="L332" s="248"/>
    </row>
    <row r="333" spans="1:12">
      <c r="A333" s="26" t="s">
        <v>139</v>
      </c>
      <c r="B333" s="103" t="s">
        <v>140</v>
      </c>
      <c r="C333" s="23" t="s">
        <v>141</v>
      </c>
      <c r="D333" s="15"/>
      <c r="E333" s="64" t="s">
        <v>1</v>
      </c>
      <c r="F333" s="64">
        <f t="shared" si="13"/>
        <v>31.999999999999996</v>
      </c>
      <c r="G333" s="64">
        <v>12.598425196850393</v>
      </c>
      <c r="H333" s="64"/>
      <c r="I333" s="64">
        <v>1</v>
      </c>
      <c r="J333" s="64"/>
      <c r="K333" s="97">
        <v>59.95</v>
      </c>
      <c r="L333" s="248"/>
    </row>
    <row r="334" spans="1:12">
      <c r="A334" s="55" t="s">
        <v>1049</v>
      </c>
      <c r="B334" s="103" t="str">
        <f>4001505&amp;A334</f>
        <v>4001505022937</v>
      </c>
      <c r="C334" s="43" t="s">
        <v>1050</v>
      </c>
      <c r="D334" s="112"/>
      <c r="E334" s="15"/>
      <c r="F334" s="64">
        <v>30</v>
      </c>
      <c r="G334" s="64">
        <f>F334/2.54</f>
        <v>11.811023622047244</v>
      </c>
      <c r="H334" s="64"/>
      <c r="I334" s="64">
        <v>1</v>
      </c>
      <c r="J334" s="64"/>
      <c r="K334" s="97">
        <v>49.95</v>
      </c>
      <c r="L334" s="248"/>
    </row>
    <row r="335" spans="1:12">
      <c r="A335" s="26" t="s">
        <v>142</v>
      </c>
      <c r="B335" s="103" t="s">
        <v>143</v>
      </c>
      <c r="C335" s="23" t="s">
        <v>144</v>
      </c>
      <c r="D335" s="15"/>
      <c r="E335" s="64"/>
      <c r="F335" s="64">
        <f t="shared" ref="F335:F340" si="14">G335*2.54</f>
        <v>28</v>
      </c>
      <c r="G335" s="64">
        <v>11.023622047244094</v>
      </c>
      <c r="H335" s="64"/>
      <c r="I335" s="64">
        <v>1</v>
      </c>
      <c r="J335" s="64"/>
      <c r="K335" s="97">
        <v>44.95</v>
      </c>
      <c r="L335" s="248"/>
    </row>
    <row r="336" spans="1:12">
      <c r="A336" s="26" t="s">
        <v>145</v>
      </c>
      <c r="B336" s="103" t="s">
        <v>146</v>
      </c>
      <c r="C336" s="23" t="s">
        <v>144</v>
      </c>
      <c r="D336" s="15"/>
      <c r="E336" s="64"/>
      <c r="F336" s="64">
        <f t="shared" si="14"/>
        <v>24</v>
      </c>
      <c r="G336" s="64">
        <v>9.4488188976377945</v>
      </c>
      <c r="H336" s="64"/>
      <c r="I336" s="64">
        <v>1</v>
      </c>
      <c r="J336" s="64"/>
      <c r="K336" s="97">
        <v>42.95</v>
      </c>
      <c r="L336" s="248"/>
    </row>
    <row r="337" spans="1:12">
      <c r="A337" s="26" t="s">
        <v>147</v>
      </c>
      <c r="B337" s="103" t="s">
        <v>148</v>
      </c>
      <c r="C337" s="23" t="s">
        <v>149</v>
      </c>
      <c r="D337" s="15"/>
      <c r="E337" s="64" t="s">
        <v>2</v>
      </c>
      <c r="F337" s="64">
        <f t="shared" si="14"/>
        <v>23</v>
      </c>
      <c r="G337" s="64">
        <v>9.0551181102362204</v>
      </c>
      <c r="H337" s="64"/>
      <c r="I337" s="64">
        <v>1</v>
      </c>
      <c r="J337" s="64"/>
      <c r="K337" s="97">
        <v>38.950000000000003</v>
      </c>
      <c r="L337" s="248"/>
    </row>
    <row r="338" spans="1:12">
      <c r="A338" s="26" t="s">
        <v>150</v>
      </c>
      <c r="B338" s="103" t="s">
        <v>151</v>
      </c>
      <c r="C338" s="23" t="s">
        <v>149</v>
      </c>
      <c r="D338" s="15"/>
      <c r="E338" s="64" t="s">
        <v>2</v>
      </c>
      <c r="F338" s="64">
        <f t="shared" si="14"/>
        <v>30</v>
      </c>
      <c r="G338" s="64">
        <v>11.811023622047244</v>
      </c>
      <c r="H338" s="64"/>
      <c r="I338" s="64">
        <v>1</v>
      </c>
      <c r="J338" s="64"/>
      <c r="K338" s="97">
        <v>44.95</v>
      </c>
      <c r="L338" s="248"/>
    </row>
    <row r="339" spans="1:12">
      <c r="A339" s="26" t="s">
        <v>152</v>
      </c>
      <c r="B339" s="103" t="s">
        <v>153</v>
      </c>
      <c r="C339" s="23" t="s">
        <v>1405</v>
      </c>
      <c r="D339" s="15"/>
      <c r="E339" s="64" t="s">
        <v>1</v>
      </c>
      <c r="F339" s="64">
        <f t="shared" si="14"/>
        <v>15.999999999999998</v>
      </c>
      <c r="G339" s="64">
        <v>6.2992125984251963</v>
      </c>
      <c r="H339" s="64"/>
      <c r="I339" s="64">
        <v>4</v>
      </c>
      <c r="J339" s="64"/>
      <c r="K339" s="97">
        <v>28.95</v>
      </c>
      <c r="L339" s="248"/>
    </row>
    <row r="340" spans="1:12">
      <c r="A340" s="26" t="s">
        <v>154</v>
      </c>
      <c r="B340" s="103" t="s">
        <v>155</v>
      </c>
      <c r="C340" s="23" t="s">
        <v>1406</v>
      </c>
      <c r="D340" s="15"/>
      <c r="E340" s="64" t="s">
        <v>2</v>
      </c>
      <c r="F340" s="64">
        <f t="shared" si="14"/>
        <v>40</v>
      </c>
      <c r="G340" s="64">
        <v>15.748031496062993</v>
      </c>
      <c r="H340" s="64"/>
      <c r="I340" s="64">
        <v>1</v>
      </c>
      <c r="J340" s="64"/>
      <c r="K340" s="97">
        <v>90</v>
      </c>
      <c r="L340" s="248"/>
    </row>
    <row r="341" spans="1:12">
      <c r="A341" s="57" t="s">
        <v>1289</v>
      </c>
      <c r="B341" s="103" t="s">
        <v>1290</v>
      </c>
      <c r="C341" s="43" t="s">
        <v>1407</v>
      </c>
      <c r="D341" s="15"/>
      <c r="E341" s="64" t="s">
        <v>2</v>
      </c>
      <c r="F341" s="64" t="s">
        <v>953</v>
      </c>
      <c r="G341" s="64">
        <v>10.62992125984252</v>
      </c>
      <c r="H341" s="64"/>
      <c r="I341" s="64">
        <v>1</v>
      </c>
      <c r="J341" s="97"/>
      <c r="K341" s="97">
        <v>58</v>
      </c>
      <c r="L341" s="248"/>
    </row>
    <row r="342" spans="1:12">
      <c r="A342" s="57" t="s">
        <v>1287</v>
      </c>
      <c r="B342" s="103" t="s">
        <v>1288</v>
      </c>
      <c r="C342" s="43" t="s">
        <v>1408</v>
      </c>
      <c r="D342" s="15"/>
      <c r="E342" s="64" t="s">
        <v>2</v>
      </c>
      <c r="F342" s="64" t="s">
        <v>953</v>
      </c>
      <c r="G342" s="64">
        <v>10.62992125984252</v>
      </c>
      <c r="H342" s="64"/>
      <c r="I342" s="64">
        <v>1</v>
      </c>
      <c r="J342" s="97"/>
      <c r="K342" s="97">
        <v>58</v>
      </c>
      <c r="L342" s="248"/>
    </row>
    <row r="343" spans="1:12">
      <c r="A343" s="26" t="s">
        <v>156</v>
      </c>
      <c r="B343" s="103" t="s">
        <v>157</v>
      </c>
      <c r="C343" s="23" t="s">
        <v>158</v>
      </c>
      <c r="D343" s="15"/>
      <c r="E343" s="64" t="s">
        <v>2</v>
      </c>
      <c r="F343" s="64">
        <f t="shared" ref="F343:F353" si="15">G343*2.54</f>
        <v>30</v>
      </c>
      <c r="G343" s="64">
        <v>11.811023622047244</v>
      </c>
      <c r="H343" s="64"/>
      <c r="I343" s="64">
        <v>1</v>
      </c>
      <c r="J343" s="64"/>
      <c r="K343" s="97">
        <v>55</v>
      </c>
      <c r="L343" s="248"/>
    </row>
    <row r="344" spans="1:12">
      <c r="A344" s="26" t="s">
        <v>160</v>
      </c>
      <c r="B344" s="103" t="s">
        <v>161</v>
      </c>
      <c r="C344" s="23" t="s">
        <v>19</v>
      </c>
      <c r="D344" s="15"/>
      <c r="E344" s="64" t="s">
        <v>1</v>
      </c>
      <c r="F344" s="64">
        <f t="shared" si="15"/>
        <v>28</v>
      </c>
      <c r="G344" s="64">
        <v>11.023622047244094</v>
      </c>
      <c r="H344" s="64"/>
      <c r="I344" s="64">
        <v>4</v>
      </c>
      <c r="J344" s="64"/>
      <c r="K344" s="97">
        <v>32.950000000000003</v>
      </c>
      <c r="L344" s="248"/>
    </row>
    <row r="345" spans="1:12">
      <c r="A345" s="26" t="s">
        <v>162</v>
      </c>
      <c r="B345" s="103" t="s">
        <v>163</v>
      </c>
      <c r="C345" s="23" t="s">
        <v>159</v>
      </c>
      <c r="D345" s="15"/>
      <c r="E345" s="64" t="s">
        <v>1</v>
      </c>
      <c r="F345" s="64">
        <f t="shared" si="15"/>
        <v>28</v>
      </c>
      <c r="G345" s="64">
        <v>11.023622047244094</v>
      </c>
      <c r="H345" s="64"/>
      <c r="I345" s="64">
        <v>4</v>
      </c>
      <c r="J345" s="64"/>
      <c r="K345" s="97">
        <v>32.950000000000003</v>
      </c>
      <c r="L345" s="248"/>
    </row>
    <row r="346" spans="1:12">
      <c r="A346" s="26" t="s">
        <v>164</v>
      </c>
      <c r="B346" s="103" t="s">
        <v>165</v>
      </c>
      <c r="C346" s="23" t="s">
        <v>19</v>
      </c>
      <c r="D346" s="15"/>
      <c r="E346" s="64" t="s">
        <v>1</v>
      </c>
      <c r="F346" s="64">
        <f t="shared" si="15"/>
        <v>18</v>
      </c>
      <c r="G346" s="64">
        <v>7.0866141732283463</v>
      </c>
      <c r="H346" s="64"/>
      <c r="I346" s="64">
        <v>6</v>
      </c>
      <c r="J346" s="64"/>
      <c r="K346" s="97">
        <v>19.95</v>
      </c>
      <c r="L346" s="248"/>
    </row>
    <row r="347" spans="1:12">
      <c r="A347" s="26" t="s">
        <v>166</v>
      </c>
      <c r="B347" s="103" t="s">
        <v>167</v>
      </c>
      <c r="C347" s="23" t="s">
        <v>159</v>
      </c>
      <c r="D347" s="15"/>
      <c r="E347" s="64" t="s">
        <v>1</v>
      </c>
      <c r="F347" s="64">
        <f t="shared" si="15"/>
        <v>18</v>
      </c>
      <c r="G347" s="64">
        <v>7.0866141732283463</v>
      </c>
      <c r="H347" s="64"/>
      <c r="I347" s="64">
        <v>6</v>
      </c>
      <c r="J347" s="64"/>
      <c r="K347" s="97">
        <v>19.95</v>
      </c>
      <c r="L347" s="248"/>
    </row>
    <row r="348" spans="1:12">
      <c r="A348" s="26" t="s">
        <v>168</v>
      </c>
      <c r="B348" s="103" t="s">
        <v>169</v>
      </c>
      <c r="C348" s="23" t="s">
        <v>159</v>
      </c>
      <c r="D348" s="15"/>
      <c r="E348" s="64" t="s">
        <v>2</v>
      </c>
      <c r="F348" s="64">
        <f t="shared" si="15"/>
        <v>80</v>
      </c>
      <c r="G348" s="64">
        <v>31.496062992125985</v>
      </c>
      <c r="H348" s="64"/>
      <c r="I348" s="64">
        <v>1</v>
      </c>
      <c r="J348" s="64"/>
      <c r="K348" s="97">
        <v>165</v>
      </c>
      <c r="L348" s="248"/>
    </row>
    <row r="349" spans="1:12">
      <c r="A349" s="26" t="s">
        <v>170</v>
      </c>
      <c r="B349" s="103" t="s">
        <v>171</v>
      </c>
      <c r="C349" s="23" t="s">
        <v>172</v>
      </c>
      <c r="D349" s="15"/>
      <c r="E349" s="64"/>
      <c r="F349" s="64">
        <f t="shared" si="15"/>
        <v>28</v>
      </c>
      <c r="G349" s="64">
        <v>11.023622047244094</v>
      </c>
      <c r="H349" s="64"/>
      <c r="I349" s="64">
        <v>1</v>
      </c>
      <c r="J349" s="64"/>
      <c r="K349" s="97">
        <v>55</v>
      </c>
      <c r="L349" s="248"/>
    </row>
    <row r="350" spans="1:12">
      <c r="A350" s="26" t="s">
        <v>173</v>
      </c>
      <c r="B350" s="103" t="s">
        <v>174</v>
      </c>
      <c r="C350" s="23" t="s">
        <v>159</v>
      </c>
      <c r="D350" s="15"/>
      <c r="E350" s="64" t="s">
        <v>1</v>
      </c>
      <c r="F350" s="64">
        <f t="shared" si="15"/>
        <v>40</v>
      </c>
      <c r="G350" s="64">
        <v>15.748031496062993</v>
      </c>
      <c r="H350" s="64"/>
      <c r="I350" s="64">
        <v>2</v>
      </c>
      <c r="J350" s="64"/>
      <c r="K350" s="97">
        <v>42.95</v>
      </c>
      <c r="L350" s="248"/>
    </row>
    <row r="351" spans="1:12">
      <c r="A351" s="26" t="s">
        <v>175</v>
      </c>
      <c r="B351" s="103" t="s">
        <v>176</v>
      </c>
      <c r="C351" s="23" t="s">
        <v>19</v>
      </c>
      <c r="D351" s="15"/>
      <c r="E351" s="64" t="s">
        <v>1</v>
      </c>
      <c r="F351" s="64">
        <f t="shared" si="15"/>
        <v>40</v>
      </c>
      <c r="G351" s="64">
        <v>15.748031496062993</v>
      </c>
      <c r="H351" s="64"/>
      <c r="I351" s="64">
        <v>2</v>
      </c>
      <c r="J351" s="64"/>
      <c r="K351" s="97">
        <v>42.95</v>
      </c>
      <c r="L351" s="248"/>
    </row>
    <row r="352" spans="1:12">
      <c r="A352" s="26" t="s">
        <v>177</v>
      </c>
      <c r="B352" s="103" t="s">
        <v>178</v>
      </c>
      <c r="C352" s="23" t="s">
        <v>172</v>
      </c>
      <c r="D352" s="15"/>
      <c r="E352" s="64" t="s">
        <v>2</v>
      </c>
      <c r="F352" s="64">
        <f t="shared" si="15"/>
        <v>40</v>
      </c>
      <c r="G352" s="64">
        <v>15.748031496062993</v>
      </c>
      <c r="H352" s="64"/>
      <c r="I352" s="64">
        <v>1</v>
      </c>
      <c r="J352" s="64"/>
      <c r="K352" s="97">
        <v>80</v>
      </c>
      <c r="L352" s="248"/>
    </row>
    <row r="353" spans="1:13">
      <c r="A353" s="26" t="s">
        <v>179</v>
      </c>
      <c r="B353" s="103" t="s">
        <v>180</v>
      </c>
      <c r="C353" s="23" t="s">
        <v>181</v>
      </c>
      <c r="D353" s="15"/>
      <c r="E353" s="64" t="s">
        <v>2</v>
      </c>
      <c r="F353" s="64">
        <f t="shared" si="15"/>
        <v>28</v>
      </c>
      <c r="G353" s="64">
        <v>11.023622047244094</v>
      </c>
      <c r="H353" s="64"/>
      <c r="I353" s="64">
        <v>1</v>
      </c>
      <c r="J353" s="64"/>
      <c r="K353" s="97">
        <v>44.95</v>
      </c>
      <c r="L353" s="248"/>
    </row>
    <row r="354" spans="1:13">
      <c r="A354" s="58" t="s">
        <v>1051</v>
      </c>
      <c r="B354" s="103" t="str">
        <f>4001505&amp;A354</f>
        <v>4001505113376</v>
      </c>
      <c r="C354" s="43" t="s">
        <v>1052</v>
      </c>
      <c r="D354" s="112"/>
      <c r="E354" s="112" t="s">
        <v>1</v>
      </c>
      <c r="F354" s="64">
        <v>34</v>
      </c>
      <c r="G354" s="64">
        <f>F354/2.54</f>
        <v>13.385826771653543</v>
      </c>
      <c r="H354" s="64"/>
      <c r="I354" s="64">
        <v>1</v>
      </c>
      <c r="J354" s="64"/>
      <c r="K354" s="97">
        <v>49.95</v>
      </c>
      <c r="L354" s="248"/>
    </row>
    <row r="355" spans="1:13">
      <c r="A355" s="55" t="s">
        <v>1047</v>
      </c>
      <c r="B355" s="103" t="str">
        <f>4001505&amp;A355</f>
        <v>4001505113529</v>
      </c>
      <c r="C355" s="43" t="s">
        <v>1048</v>
      </c>
      <c r="D355" s="112"/>
      <c r="E355" s="15"/>
      <c r="F355" s="64">
        <v>28</v>
      </c>
      <c r="G355" s="64">
        <f>F355/2.54</f>
        <v>11.023622047244094</v>
      </c>
      <c r="H355" s="64"/>
      <c r="I355" s="64">
        <v>1</v>
      </c>
      <c r="J355" s="64"/>
      <c r="K355" s="97">
        <v>44.95</v>
      </c>
      <c r="L355" s="248"/>
    </row>
    <row r="356" spans="1:13">
      <c r="A356" s="55" t="s">
        <v>1045</v>
      </c>
      <c r="B356" s="103" t="str">
        <f>4001505&amp;A356</f>
        <v>4001505113543</v>
      </c>
      <c r="C356" s="43" t="s">
        <v>1046</v>
      </c>
      <c r="D356" s="112"/>
      <c r="E356" s="15"/>
      <c r="F356" s="64">
        <v>28</v>
      </c>
      <c r="G356" s="64">
        <f>F356/2.54</f>
        <v>11.023622047244094</v>
      </c>
      <c r="H356" s="64"/>
      <c r="I356" s="64">
        <v>1</v>
      </c>
      <c r="J356" s="64"/>
      <c r="K356" s="97">
        <v>44.95</v>
      </c>
      <c r="L356" s="248"/>
    </row>
    <row r="357" spans="1:13">
      <c r="A357" s="57" t="s">
        <v>1300</v>
      </c>
      <c r="B357" s="103" t="s">
        <v>1301</v>
      </c>
      <c r="C357" s="43" t="s">
        <v>1302</v>
      </c>
      <c r="D357" s="15"/>
      <c r="E357" s="64" t="s">
        <v>2</v>
      </c>
      <c r="F357" s="64" t="s">
        <v>705</v>
      </c>
      <c r="G357" s="64">
        <v>7.0866141732283463</v>
      </c>
      <c r="H357" s="64"/>
      <c r="I357" s="64">
        <v>6</v>
      </c>
      <c r="J357" s="97"/>
      <c r="K357" s="97">
        <v>18.95</v>
      </c>
      <c r="L357" s="248"/>
    </row>
    <row r="358" spans="1:13">
      <c r="A358" s="57" t="s">
        <v>1303</v>
      </c>
      <c r="B358" s="103" t="s">
        <v>1304</v>
      </c>
      <c r="C358" s="43" t="s">
        <v>1302</v>
      </c>
      <c r="D358" s="15"/>
      <c r="E358" s="64" t="s">
        <v>2</v>
      </c>
      <c r="F358" s="64" t="s">
        <v>952</v>
      </c>
      <c r="G358" s="64">
        <v>11.023622047244094</v>
      </c>
      <c r="H358" s="64"/>
      <c r="I358" s="64">
        <v>4</v>
      </c>
      <c r="J358" s="97"/>
      <c r="K358" s="97">
        <v>32.950000000000003</v>
      </c>
      <c r="L358" s="248"/>
    </row>
    <row r="359" spans="1:13">
      <c r="A359" s="57" t="s">
        <v>1305</v>
      </c>
      <c r="B359" s="103" t="s">
        <v>1306</v>
      </c>
      <c r="C359" s="43" t="s">
        <v>1302</v>
      </c>
      <c r="D359" s="15"/>
      <c r="E359" s="64" t="s">
        <v>2</v>
      </c>
      <c r="F359" s="64" t="s">
        <v>955</v>
      </c>
      <c r="G359" s="64">
        <v>15.748031496062993</v>
      </c>
      <c r="H359" s="64"/>
      <c r="I359" s="64">
        <v>2</v>
      </c>
      <c r="J359" s="97"/>
      <c r="K359" s="97">
        <v>42.95</v>
      </c>
      <c r="L359" s="248"/>
    </row>
    <row r="360" spans="1:13">
      <c r="A360" s="57" t="s">
        <v>1307</v>
      </c>
      <c r="B360" s="103" t="s">
        <v>1308</v>
      </c>
      <c r="C360" s="43" t="s">
        <v>1309</v>
      </c>
      <c r="D360" s="15"/>
      <c r="E360" s="64" t="s">
        <v>2</v>
      </c>
      <c r="F360" s="64" t="s">
        <v>705</v>
      </c>
      <c r="G360" s="64">
        <v>7.0866141732283463</v>
      </c>
      <c r="H360" s="64"/>
      <c r="I360" s="64">
        <v>6</v>
      </c>
      <c r="J360" s="97"/>
      <c r="K360" s="97">
        <v>18.95</v>
      </c>
      <c r="L360" s="248"/>
    </row>
    <row r="361" spans="1:13">
      <c r="A361" s="57" t="s">
        <v>1310</v>
      </c>
      <c r="B361" s="103" t="s">
        <v>1311</v>
      </c>
      <c r="C361" s="43" t="s">
        <v>1309</v>
      </c>
      <c r="D361" s="15"/>
      <c r="E361" s="64" t="s">
        <v>2</v>
      </c>
      <c r="F361" s="64" t="s">
        <v>952</v>
      </c>
      <c r="G361" s="64">
        <v>11.023622047244094</v>
      </c>
      <c r="H361" s="64"/>
      <c r="I361" s="64">
        <v>4</v>
      </c>
      <c r="J361" s="97"/>
      <c r="K361" s="97">
        <v>32.950000000000003</v>
      </c>
      <c r="L361" s="248"/>
    </row>
    <row r="362" spans="1:13">
      <c r="A362" s="124" t="s">
        <v>1312</v>
      </c>
      <c r="B362" s="217" t="s">
        <v>1313</v>
      </c>
      <c r="C362" s="105" t="s">
        <v>1309</v>
      </c>
      <c r="D362" s="106"/>
      <c r="E362" s="68" t="s">
        <v>2</v>
      </c>
      <c r="F362" s="68" t="s">
        <v>955</v>
      </c>
      <c r="G362" s="68">
        <v>15.748031496062993</v>
      </c>
      <c r="H362" s="68"/>
      <c r="I362" s="68">
        <v>2</v>
      </c>
      <c r="J362" s="70"/>
      <c r="K362" s="70">
        <v>42.95</v>
      </c>
      <c r="L362" s="251"/>
    </row>
    <row r="363" spans="1:13">
      <c r="A363" s="315" t="s">
        <v>938</v>
      </c>
      <c r="B363" s="316"/>
      <c r="C363" s="316"/>
      <c r="D363" s="316"/>
      <c r="E363" s="316"/>
      <c r="F363" s="316"/>
      <c r="G363" s="316"/>
      <c r="H363" s="316"/>
      <c r="I363" s="316"/>
      <c r="J363" s="316"/>
      <c r="K363" s="316" t="s">
        <v>2</v>
      </c>
      <c r="L363" s="317"/>
    </row>
    <row r="364" spans="1:13" customFormat="1">
      <c r="A364" s="28" t="s">
        <v>182</v>
      </c>
      <c r="B364" s="210" t="s">
        <v>183</v>
      </c>
      <c r="C364" s="22" t="s">
        <v>184</v>
      </c>
      <c r="D364" s="40"/>
      <c r="E364" s="21" t="s">
        <v>1</v>
      </c>
      <c r="F364" s="21">
        <f>G364*2.54</f>
        <v>30</v>
      </c>
      <c r="G364" s="21">
        <v>11.811023622047244</v>
      </c>
      <c r="H364" s="21"/>
      <c r="I364" s="21">
        <v>2</v>
      </c>
      <c r="J364" s="21"/>
      <c r="K364" s="136">
        <v>55</v>
      </c>
      <c r="L364" s="246"/>
      <c r="M364" s="14"/>
    </row>
    <row r="365" spans="1:13" customFormat="1">
      <c r="A365" s="72" t="s">
        <v>855</v>
      </c>
      <c r="B365" s="211" t="s">
        <v>856</v>
      </c>
      <c r="C365" s="77" t="s">
        <v>1409</v>
      </c>
      <c r="D365" s="99"/>
      <c r="E365" s="88"/>
      <c r="F365" s="64">
        <v>18</v>
      </c>
      <c r="G365" s="64">
        <v>7</v>
      </c>
      <c r="H365" s="64"/>
      <c r="I365" s="64">
        <v>2</v>
      </c>
      <c r="J365" s="60"/>
      <c r="K365" s="97">
        <v>52</v>
      </c>
      <c r="L365" s="247"/>
      <c r="M365" s="14"/>
    </row>
    <row r="366" spans="1:13">
      <c r="A366" s="72" t="s">
        <v>857</v>
      </c>
      <c r="B366" s="211" t="s">
        <v>858</v>
      </c>
      <c r="C366" s="77" t="s">
        <v>931</v>
      </c>
      <c r="D366" s="99"/>
      <c r="E366" s="88"/>
      <c r="F366" s="64">
        <v>18</v>
      </c>
      <c r="G366" s="64">
        <v>7</v>
      </c>
      <c r="H366" s="64"/>
      <c r="I366" s="64">
        <v>2</v>
      </c>
      <c r="J366" s="60"/>
      <c r="K366" s="97">
        <v>52</v>
      </c>
      <c r="L366" s="247"/>
    </row>
    <row r="367" spans="1:13">
      <c r="A367" s="26" t="s">
        <v>185</v>
      </c>
      <c r="B367" s="103" t="s">
        <v>186</v>
      </c>
      <c r="C367" s="23" t="s">
        <v>187</v>
      </c>
      <c r="D367" s="15"/>
      <c r="E367" s="64" t="s">
        <v>1</v>
      </c>
      <c r="F367" s="64">
        <f t="shared" ref="F367:F373" si="16">G367*2.54</f>
        <v>22.000000000000004</v>
      </c>
      <c r="G367" s="64">
        <v>8.6614173228346463</v>
      </c>
      <c r="H367" s="64"/>
      <c r="I367" s="64">
        <v>2</v>
      </c>
      <c r="J367" s="64"/>
      <c r="K367" s="97">
        <v>42.95</v>
      </c>
      <c r="L367" s="248"/>
    </row>
    <row r="368" spans="1:13">
      <c r="A368" s="26" t="s">
        <v>188</v>
      </c>
      <c r="B368" s="103" t="s">
        <v>189</v>
      </c>
      <c r="C368" s="23" t="s">
        <v>1410</v>
      </c>
      <c r="D368" s="15"/>
      <c r="E368" s="64"/>
      <c r="F368" s="64">
        <f t="shared" si="16"/>
        <v>22.000000000000004</v>
      </c>
      <c r="G368" s="64">
        <v>8.6614173228346463</v>
      </c>
      <c r="H368" s="64"/>
      <c r="I368" s="64">
        <v>2</v>
      </c>
      <c r="J368" s="64"/>
      <c r="K368" s="97">
        <v>49.95</v>
      </c>
      <c r="L368" s="248"/>
    </row>
    <row r="369" spans="1:13">
      <c r="A369" s="26" t="s">
        <v>190</v>
      </c>
      <c r="B369" s="103" t="s">
        <v>191</v>
      </c>
      <c r="C369" s="23" t="s">
        <v>192</v>
      </c>
      <c r="D369" s="15"/>
      <c r="E369" s="64" t="s">
        <v>1</v>
      </c>
      <c r="F369" s="64">
        <f t="shared" si="16"/>
        <v>28</v>
      </c>
      <c r="G369" s="64">
        <v>11.023622047244094</v>
      </c>
      <c r="H369" s="64"/>
      <c r="I369" s="64">
        <v>2</v>
      </c>
      <c r="J369" s="64"/>
      <c r="K369" s="97">
        <v>42.95</v>
      </c>
      <c r="L369" s="248"/>
    </row>
    <row r="370" spans="1:13">
      <c r="A370" s="26" t="s">
        <v>193</v>
      </c>
      <c r="B370" s="103" t="s">
        <v>194</v>
      </c>
      <c r="C370" s="23" t="s">
        <v>195</v>
      </c>
      <c r="D370" s="15"/>
      <c r="E370" s="64" t="s">
        <v>1</v>
      </c>
      <c r="F370" s="64">
        <f t="shared" si="16"/>
        <v>28</v>
      </c>
      <c r="G370" s="64">
        <v>11.023622047244094</v>
      </c>
      <c r="H370" s="64"/>
      <c r="I370" s="64">
        <v>2</v>
      </c>
      <c r="J370" s="64"/>
      <c r="K370" s="97">
        <v>42.95</v>
      </c>
      <c r="L370" s="248"/>
    </row>
    <row r="371" spans="1:13">
      <c r="A371" s="26" t="s">
        <v>196</v>
      </c>
      <c r="B371" s="103" t="s">
        <v>197</v>
      </c>
      <c r="C371" s="23" t="s">
        <v>192</v>
      </c>
      <c r="D371" s="15"/>
      <c r="E371" s="64" t="s">
        <v>1</v>
      </c>
      <c r="F371" s="64">
        <f t="shared" si="16"/>
        <v>28</v>
      </c>
      <c r="G371" s="64">
        <v>11.023622047244094</v>
      </c>
      <c r="H371" s="64"/>
      <c r="I371" s="64">
        <v>2</v>
      </c>
      <c r="J371" s="64"/>
      <c r="K371" s="97">
        <v>42.95</v>
      </c>
      <c r="L371" s="248"/>
    </row>
    <row r="372" spans="1:13">
      <c r="A372" s="26" t="s">
        <v>198</v>
      </c>
      <c r="B372" s="103" t="s">
        <v>199</v>
      </c>
      <c r="C372" s="23" t="s">
        <v>195</v>
      </c>
      <c r="D372" s="15"/>
      <c r="E372" s="64" t="s">
        <v>1</v>
      </c>
      <c r="F372" s="64">
        <f t="shared" si="16"/>
        <v>23</v>
      </c>
      <c r="G372" s="64">
        <v>9.0551181102362204</v>
      </c>
      <c r="H372" s="64"/>
      <c r="I372" s="64">
        <v>2</v>
      </c>
      <c r="J372" s="64"/>
      <c r="K372" s="97">
        <v>49.95</v>
      </c>
      <c r="L372" s="248"/>
    </row>
    <row r="373" spans="1:13">
      <c r="A373" s="27" t="s">
        <v>200</v>
      </c>
      <c r="B373" s="217" t="s">
        <v>201</v>
      </c>
      <c r="C373" s="39" t="s">
        <v>195</v>
      </c>
      <c r="D373" s="106"/>
      <c r="E373" s="68" t="s">
        <v>2</v>
      </c>
      <c r="F373" s="68">
        <f t="shared" si="16"/>
        <v>24</v>
      </c>
      <c r="G373" s="68">
        <v>9.4488188976377945</v>
      </c>
      <c r="H373" s="68"/>
      <c r="I373" s="68">
        <v>2</v>
      </c>
      <c r="J373" s="68"/>
      <c r="K373" s="70">
        <v>49.95</v>
      </c>
      <c r="L373" s="251"/>
    </row>
    <row r="374" spans="1:13">
      <c r="A374" s="315" t="s">
        <v>907</v>
      </c>
      <c r="B374" s="316"/>
      <c r="C374" s="316"/>
      <c r="D374" s="316"/>
      <c r="E374" s="316"/>
      <c r="F374" s="316"/>
      <c r="G374" s="316"/>
      <c r="H374" s="316"/>
      <c r="I374" s="316"/>
      <c r="J374" s="316"/>
      <c r="K374" s="316" t="s">
        <v>2</v>
      </c>
      <c r="L374" s="317"/>
    </row>
    <row r="375" spans="1:13" s="276" customFormat="1">
      <c r="A375" s="72" t="s">
        <v>1812</v>
      </c>
      <c r="B375" s="216" t="s">
        <v>1905</v>
      </c>
      <c r="C375" s="95" t="s">
        <v>1906</v>
      </c>
      <c r="D375" s="203" t="s">
        <v>1</v>
      </c>
      <c r="E375" s="294" t="s">
        <v>1</v>
      </c>
      <c r="F375" s="16">
        <v>24</v>
      </c>
      <c r="G375" s="16">
        <v>9</v>
      </c>
      <c r="H375" s="16"/>
      <c r="I375" s="16">
        <v>1</v>
      </c>
      <c r="J375" s="16"/>
      <c r="K375" s="265">
        <v>55</v>
      </c>
      <c r="L375" s="248"/>
      <c r="M375" s="14"/>
    </row>
    <row r="376" spans="1:13" s="276" customFormat="1">
      <c r="A376" s="72" t="s">
        <v>1813</v>
      </c>
      <c r="B376" s="216" t="s">
        <v>1907</v>
      </c>
      <c r="C376" s="95" t="s">
        <v>1908</v>
      </c>
      <c r="D376" s="203" t="s">
        <v>1</v>
      </c>
      <c r="E376" s="294"/>
      <c r="F376" s="16">
        <v>22</v>
      </c>
      <c r="G376" s="16">
        <v>9</v>
      </c>
      <c r="H376" s="16"/>
      <c r="I376" s="16">
        <v>1</v>
      </c>
      <c r="J376" s="16"/>
      <c r="K376" s="265">
        <v>44.95</v>
      </c>
      <c r="L376" s="248"/>
      <c r="M376" s="14"/>
    </row>
    <row r="377" spans="1:13" s="276" customFormat="1">
      <c r="A377" s="72" t="s">
        <v>1814</v>
      </c>
      <c r="B377" s="216" t="s">
        <v>1909</v>
      </c>
      <c r="C377" s="95" t="s">
        <v>1910</v>
      </c>
      <c r="D377" s="203" t="s">
        <v>1</v>
      </c>
      <c r="E377" s="294" t="s">
        <v>1</v>
      </c>
      <c r="F377" s="16">
        <v>26</v>
      </c>
      <c r="G377" s="16">
        <v>10</v>
      </c>
      <c r="H377" s="16"/>
      <c r="I377" s="16">
        <v>1</v>
      </c>
      <c r="J377" s="16"/>
      <c r="K377" s="265">
        <v>54</v>
      </c>
      <c r="L377" s="248"/>
      <c r="M377" s="14"/>
    </row>
    <row r="378" spans="1:13" ht="14.25" customHeight="1">
      <c r="A378" s="28" t="s">
        <v>232</v>
      </c>
      <c r="B378" s="210" t="s">
        <v>233</v>
      </c>
      <c r="C378" s="22" t="s">
        <v>234</v>
      </c>
      <c r="D378" s="40"/>
      <c r="E378" s="21" t="s">
        <v>2</v>
      </c>
      <c r="F378" s="21">
        <f t="shared" ref="F378:F385" si="17">G378*2.54</f>
        <v>10</v>
      </c>
      <c r="G378" s="21">
        <v>3.9370078740157481</v>
      </c>
      <c r="H378" s="21"/>
      <c r="I378" s="21">
        <v>1</v>
      </c>
      <c r="J378" s="21"/>
      <c r="K378" s="136">
        <v>27.95</v>
      </c>
      <c r="L378" s="246"/>
    </row>
    <row r="379" spans="1:13">
      <c r="A379" s="26" t="s">
        <v>235</v>
      </c>
      <c r="B379" s="103" t="s">
        <v>236</v>
      </c>
      <c r="C379" s="23" t="s">
        <v>237</v>
      </c>
      <c r="D379" s="15"/>
      <c r="E379" s="64" t="s">
        <v>1</v>
      </c>
      <c r="F379" s="64">
        <f t="shared" si="17"/>
        <v>10</v>
      </c>
      <c r="G379" s="64">
        <v>3.9370078740157481</v>
      </c>
      <c r="H379" s="64"/>
      <c r="I379" s="64">
        <v>4</v>
      </c>
      <c r="J379" s="64"/>
      <c r="K379" s="97">
        <v>22.95</v>
      </c>
      <c r="L379" s="248"/>
    </row>
    <row r="380" spans="1:13">
      <c r="A380" s="26" t="s">
        <v>238</v>
      </c>
      <c r="B380" s="103" t="s">
        <v>239</v>
      </c>
      <c r="C380" s="23" t="s">
        <v>240</v>
      </c>
      <c r="D380" s="15"/>
      <c r="E380" s="64" t="s">
        <v>2</v>
      </c>
      <c r="F380" s="64">
        <f t="shared" si="17"/>
        <v>35</v>
      </c>
      <c r="G380" s="64">
        <v>13.779527559055119</v>
      </c>
      <c r="H380" s="64"/>
      <c r="I380" s="64">
        <v>1</v>
      </c>
      <c r="J380" s="64"/>
      <c r="K380" s="97">
        <v>98</v>
      </c>
      <c r="L380" s="248"/>
    </row>
    <row r="381" spans="1:13">
      <c r="A381" s="26" t="s">
        <v>241</v>
      </c>
      <c r="B381" s="103" t="s">
        <v>242</v>
      </c>
      <c r="C381" s="23" t="s">
        <v>243</v>
      </c>
      <c r="D381" s="15"/>
      <c r="E381" s="64" t="s">
        <v>2</v>
      </c>
      <c r="F381" s="64">
        <f t="shared" si="17"/>
        <v>35</v>
      </c>
      <c r="G381" s="64">
        <v>13.779527559055119</v>
      </c>
      <c r="H381" s="64"/>
      <c r="I381" s="64">
        <v>1</v>
      </c>
      <c r="J381" s="64"/>
      <c r="K381" s="97">
        <v>98</v>
      </c>
      <c r="L381" s="248"/>
    </row>
    <row r="382" spans="1:13">
      <c r="A382" s="2" t="s">
        <v>591</v>
      </c>
      <c r="B382" s="103" t="s">
        <v>666</v>
      </c>
      <c r="C382" s="24" t="s">
        <v>592</v>
      </c>
      <c r="D382" s="25"/>
      <c r="E382" s="64" t="s">
        <v>2</v>
      </c>
      <c r="F382" s="64">
        <f t="shared" si="17"/>
        <v>30</v>
      </c>
      <c r="G382" s="64">
        <v>11.811023622047244</v>
      </c>
      <c r="H382" s="64"/>
      <c r="I382" s="64">
        <v>1</v>
      </c>
      <c r="J382" s="64"/>
      <c r="K382" s="97">
        <v>90</v>
      </c>
      <c r="L382" s="248"/>
    </row>
    <row r="383" spans="1:13">
      <c r="A383" s="26" t="s">
        <v>244</v>
      </c>
      <c r="B383" s="103" t="s">
        <v>245</v>
      </c>
      <c r="C383" s="23" t="s">
        <v>246</v>
      </c>
      <c r="D383" s="15"/>
      <c r="E383" s="64" t="s">
        <v>2</v>
      </c>
      <c r="F383" s="64">
        <f t="shared" si="17"/>
        <v>26</v>
      </c>
      <c r="G383" s="64">
        <v>10.236220472440944</v>
      </c>
      <c r="H383" s="64"/>
      <c r="I383" s="64">
        <v>1</v>
      </c>
      <c r="J383" s="64"/>
      <c r="K383" s="97">
        <v>58</v>
      </c>
      <c r="L383" s="248"/>
    </row>
    <row r="384" spans="1:13">
      <c r="A384" s="26" t="s">
        <v>247</v>
      </c>
      <c r="B384" s="103" t="s">
        <v>248</v>
      </c>
      <c r="C384" s="23" t="s">
        <v>249</v>
      </c>
      <c r="D384" s="15"/>
      <c r="E384" s="64" t="s">
        <v>1</v>
      </c>
      <c r="F384" s="64">
        <f t="shared" si="17"/>
        <v>15</v>
      </c>
      <c r="G384" s="64">
        <v>5.9055118110236222</v>
      </c>
      <c r="H384" s="64"/>
      <c r="I384" s="64">
        <v>4</v>
      </c>
      <c r="J384" s="64"/>
      <c r="K384" s="97">
        <v>21.95</v>
      </c>
      <c r="L384" s="248"/>
    </row>
    <row r="385" spans="1:13">
      <c r="A385" s="3" t="s">
        <v>587</v>
      </c>
      <c r="B385" s="103" t="s">
        <v>664</v>
      </c>
      <c r="C385" s="96" t="s">
        <v>588</v>
      </c>
      <c r="D385" s="5"/>
      <c r="E385" s="64" t="s">
        <v>2</v>
      </c>
      <c r="F385" s="64">
        <f t="shared" si="17"/>
        <v>30</v>
      </c>
      <c r="G385" s="64">
        <v>11.811023622047244</v>
      </c>
      <c r="H385" s="64"/>
      <c r="I385" s="64">
        <v>1</v>
      </c>
      <c r="J385" s="64"/>
      <c r="K385" s="97">
        <v>65</v>
      </c>
      <c r="L385" s="248"/>
    </row>
    <row r="386" spans="1:13">
      <c r="A386" s="57" t="s">
        <v>1329</v>
      </c>
      <c r="B386" s="103" t="s">
        <v>1330</v>
      </c>
      <c r="C386" s="43" t="s">
        <v>1331</v>
      </c>
      <c r="D386" s="15"/>
      <c r="E386" s="64" t="s">
        <v>2</v>
      </c>
      <c r="F386" s="64" t="s">
        <v>694</v>
      </c>
      <c r="G386" s="64">
        <v>6.2992125984251963</v>
      </c>
      <c r="H386" s="64"/>
      <c r="I386" s="64">
        <v>1</v>
      </c>
      <c r="J386" s="97"/>
      <c r="K386" s="97">
        <v>34.950000000000003</v>
      </c>
      <c r="L386" s="248"/>
    </row>
    <row r="387" spans="1:13">
      <c r="A387" s="57" t="s">
        <v>1326</v>
      </c>
      <c r="B387" s="103" t="s">
        <v>1327</v>
      </c>
      <c r="C387" s="43" t="s">
        <v>1328</v>
      </c>
      <c r="D387" s="15"/>
      <c r="E387" s="64" t="s">
        <v>2</v>
      </c>
      <c r="F387" s="64" t="s">
        <v>679</v>
      </c>
      <c r="G387" s="64">
        <v>12.598425196850393</v>
      </c>
      <c r="H387" s="64"/>
      <c r="I387" s="64">
        <v>1</v>
      </c>
      <c r="J387" s="97"/>
      <c r="K387" s="97">
        <v>65</v>
      </c>
      <c r="L387" s="248"/>
    </row>
    <row r="388" spans="1:13" customFormat="1">
      <c r="A388" s="76" t="s">
        <v>861</v>
      </c>
      <c r="B388" s="211" t="s">
        <v>862</v>
      </c>
      <c r="C388" s="74" t="s">
        <v>1452</v>
      </c>
      <c r="D388" s="99"/>
      <c r="E388" s="87"/>
      <c r="F388" s="64">
        <v>15</v>
      </c>
      <c r="G388" s="64">
        <v>6</v>
      </c>
      <c r="H388" s="64"/>
      <c r="I388" s="64">
        <v>1</v>
      </c>
      <c r="J388" s="60"/>
      <c r="K388" s="97">
        <v>29.95</v>
      </c>
      <c r="L388" s="247"/>
      <c r="M388" s="14"/>
    </row>
    <row r="389" spans="1:13" customFormat="1">
      <c r="A389" s="26" t="s">
        <v>250</v>
      </c>
      <c r="B389" s="103" t="s">
        <v>251</v>
      </c>
      <c r="C389" s="23" t="s">
        <v>252</v>
      </c>
      <c r="D389" s="15"/>
      <c r="E389" s="64" t="s">
        <v>1</v>
      </c>
      <c r="F389" s="64">
        <f>G389*2.54</f>
        <v>14</v>
      </c>
      <c r="G389" s="64">
        <v>5.5118110236220472</v>
      </c>
      <c r="H389" s="64"/>
      <c r="I389" s="64">
        <v>4</v>
      </c>
      <c r="J389" s="64"/>
      <c r="K389" s="97">
        <v>25.95</v>
      </c>
      <c r="L389" s="248"/>
      <c r="M389" s="14"/>
    </row>
    <row r="390" spans="1:13" customFormat="1">
      <c r="A390" s="26" t="s">
        <v>253</v>
      </c>
      <c r="B390" s="103" t="s">
        <v>254</v>
      </c>
      <c r="C390" s="23" t="s">
        <v>255</v>
      </c>
      <c r="D390" s="15"/>
      <c r="E390" s="64" t="s">
        <v>2</v>
      </c>
      <c r="F390" s="64">
        <f>G390*2.54</f>
        <v>15.999999999999998</v>
      </c>
      <c r="G390" s="64">
        <v>6.2992125984251963</v>
      </c>
      <c r="H390" s="64"/>
      <c r="I390" s="64">
        <v>1</v>
      </c>
      <c r="J390" s="64"/>
      <c r="K390" s="97">
        <v>29.95</v>
      </c>
      <c r="L390" s="248"/>
      <c r="M390" s="14"/>
    </row>
    <row r="391" spans="1:13" customFormat="1">
      <c r="A391" s="124" t="s">
        <v>1323</v>
      </c>
      <c r="B391" s="217" t="s">
        <v>1324</v>
      </c>
      <c r="C391" s="105" t="s">
        <v>1325</v>
      </c>
      <c r="D391" s="15"/>
      <c r="E391" s="68" t="s">
        <v>2</v>
      </c>
      <c r="F391" s="68" t="s">
        <v>960</v>
      </c>
      <c r="G391" s="68">
        <v>11.417322834645669</v>
      </c>
      <c r="H391" s="68"/>
      <c r="I391" s="68">
        <v>1</v>
      </c>
      <c r="J391" s="70"/>
      <c r="K391" s="97">
        <v>120</v>
      </c>
      <c r="L391" s="251"/>
      <c r="M391" s="14"/>
    </row>
    <row r="392" spans="1:13" customFormat="1">
      <c r="A392" s="113" t="s">
        <v>700</v>
      </c>
      <c r="B392" s="217" t="str">
        <f>4001505&amp;A392</f>
        <v>4001505076947</v>
      </c>
      <c r="C392" s="39" t="s">
        <v>701</v>
      </c>
      <c r="D392" s="56"/>
      <c r="E392" s="110"/>
      <c r="F392" s="68" t="s">
        <v>698</v>
      </c>
      <c r="G392" s="68">
        <f>F392/2.54</f>
        <v>17.716535433070867</v>
      </c>
      <c r="H392" s="68"/>
      <c r="I392" s="68">
        <v>1</v>
      </c>
      <c r="J392" s="68"/>
      <c r="K392" s="97">
        <v>145</v>
      </c>
      <c r="L392" s="251"/>
      <c r="M392" s="14"/>
    </row>
    <row r="393" spans="1:13" customFormat="1">
      <c r="A393" s="27" t="s">
        <v>256</v>
      </c>
      <c r="B393" s="217" t="s">
        <v>257</v>
      </c>
      <c r="C393" s="39" t="s">
        <v>1411</v>
      </c>
      <c r="D393" s="15"/>
      <c r="E393" s="68" t="s">
        <v>2</v>
      </c>
      <c r="F393" s="68">
        <f>G393*2.54</f>
        <v>28</v>
      </c>
      <c r="G393" s="68">
        <v>11.023622047244094</v>
      </c>
      <c r="H393" s="68"/>
      <c r="I393" s="68">
        <v>1</v>
      </c>
      <c r="J393" s="68"/>
      <c r="K393" s="97">
        <v>98</v>
      </c>
      <c r="L393" s="251"/>
      <c r="M393" s="14"/>
    </row>
    <row r="394" spans="1:13" customFormat="1">
      <c r="A394" s="27" t="s">
        <v>258</v>
      </c>
      <c r="B394" s="217" t="s">
        <v>259</v>
      </c>
      <c r="C394" s="39" t="s">
        <v>1438</v>
      </c>
      <c r="D394" s="15"/>
      <c r="E394" s="68" t="s">
        <v>2</v>
      </c>
      <c r="F394" s="68">
        <f>G394*2.54</f>
        <v>30</v>
      </c>
      <c r="G394" s="68">
        <v>11.811023622047244</v>
      </c>
      <c r="H394" s="68"/>
      <c r="I394" s="68">
        <v>1</v>
      </c>
      <c r="J394" s="68"/>
      <c r="K394" s="97">
        <v>98</v>
      </c>
      <c r="L394" s="251"/>
      <c r="M394" s="14"/>
    </row>
    <row r="395" spans="1:13">
      <c r="A395" s="55" t="s">
        <v>1053</v>
      </c>
      <c r="B395" s="103" t="str">
        <f>4001505&amp;A395</f>
        <v>4001505077005</v>
      </c>
      <c r="C395" s="43" t="s">
        <v>1054</v>
      </c>
      <c r="D395" s="112"/>
      <c r="E395" s="15"/>
      <c r="F395" s="64">
        <v>24</v>
      </c>
      <c r="G395" s="64">
        <f>F395/2.54</f>
        <v>9.4488188976377945</v>
      </c>
      <c r="H395" s="64"/>
      <c r="I395" s="64">
        <v>1</v>
      </c>
      <c r="J395" s="64"/>
      <c r="K395" s="97">
        <v>80</v>
      </c>
      <c r="L395" s="248"/>
    </row>
    <row r="396" spans="1:13">
      <c r="A396" s="58" t="s">
        <v>703</v>
      </c>
      <c r="B396" s="103" t="str">
        <f>4001505&amp;A396</f>
        <v>4001505077043</v>
      </c>
      <c r="C396" s="23" t="s">
        <v>1412</v>
      </c>
      <c r="D396" s="56"/>
      <c r="E396" s="56"/>
      <c r="F396" s="64" t="s">
        <v>697</v>
      </c>
      <c r="G396" s="64">
        <f>F396/2.54</f>
        <v>8.6614173228346463</v>
      </c>
      <c r="H396" s="64"/>
      <c r="I396" s="64">
        <v>1</v>
      </c>
      <c r="J396" s="64"/>
      <c r="K396" s="97">
        <v>85</v>
      </c>
      <c r="L396" s="248"/>
    </row>
    <row r="397" spans="1:13">
      <c r="A397" s="27" t="s">
        <v>260</v>
      </c>
      <c r="B397" s="217" t="s">
        <v>261</v>
      </c>
      <c r="C397" s="39" t="s">
        <v>1437</v>
      </c>
      <c r="D397" s="15"/>
      <c r="E397" s="64" t="s">
        <v>2</v>
      </c>
      <c r="F397" s="64">
        <f>G397*2.54</f>
        <v>45</v>
      </c>
      <c r="G397" s="64">
        <v>17.716535433070867</v>
      </c>
      <c r="H397" s="64"/>
      <c r="I397" s="64">
        <v>1</v>
      </c>
      <c r="J397" s="64"/>
      <c r="K397" s="97">
        <v>110</v>
      </c>
      <c r="L397" s="248"/>
    </row>
    <row r="398" spans="1:13">
      <c r="A398" s="76" t="s">
        <v>871</v>
      </c>
      <c r="B398" s="211" t="s">
        <v>872</v>
      </c>
      <c r="C398" s="74" t="s">
        <v>1430</v>
      </c>
      <c r="D398" s="99"/>
      <c r="E398" s="87"/>
      <c r="F398" s="64">
        <v>64</v>
      </c>
      <c r="G398" s="64">
        <v>25</v>
      </c>
      <c r="H398" s="64"/>
      <c r="I398" s="64">
        <v>1</v>
      </c>
      <c r="J398" s="60"/>
      <c r="K398" s="97">
        <v>265</v>
      </c>
      <c r="L398" s="247"/>
    </row>
    <row r="399" spans="1:13">
      <c r="A399" s="76" t="s">
        <v>869</v>
      </c>
      <c r="B399" s="211" t="s">
        <v>870</v>
      </c>
      <c r="C399" s="74" t="s">
        <v>1431</v>
      </c>
      <c r="D399" s="99"/>
      <c r="E399" s="87"/>
      <c r="F399" s="64">
        <v>38</v>
      </c>
      <c r="G399" s="64">
        <v>15</v>
      </c>
      <c r="H399" s="64"/>
      <c r="I399" s="64">
        <v>1</v>
      </c>
      <c r="J399" s="60"/>
      <c r="K399" s="97">
        <v>160</v>
      </c>
      <c r="L399" s="247"/>
    </row>
    <row r="400" spans="1:13">
      <c r="A400" s="26" t="s">
        <v>262</v>
      </c>
      <c r="B400" s="103" t="s">
        <v>263</v>
      </c>
      <c r="C400" s="23" t="s">
        <v>264</v>
      </c>
      <c r="D400" s="15"/>
      <c r="E400" s="64" t="s">
        <v>2</v>
      </c>
      <c r="F400" s="64">
        <f>G400*2.54</f>
        <v>18</v>
      </c>
      <c r="G400" s="64">
        <v>7.0866141732283463</v>
      </c>
      <c r="H400" s="64"/>
      <c r="I400" s="64">
        <v>1</v>
      </c>
      <c r="J400" s="64"/>
      <c r="K400" s="97">
        <v>55</v>
      </c>
      <c r="L400" s="248"/>
    </row>
    <row r="401" spans="1:12">
      <c r="A401" s="26" t="s">
        <v>265</v>
      </c>
      <c r="B401" s="103" t="s">
        <v>266</v>
      </c>
      <c r="C401" s="23" t="s">
        <v>267</v>
      </c>
      <c r="D401" s="15"/>
      <c r="E401" s="64" t="s">
        <v>2</v>
      </c>
      <c r="F401" s="64">
        <f>G401*2.54</f>
        <v>31.999999999999996</v>
      </c>
      <c r="G401" s="64">
        <v>12.598425196850393</v>
      </c>
      <c r="H401" s="64"/>
      <c r="I401" s="64">
        <v>1</v>
      </c>
      <c r="J401" s="64"/>
      <c r="K401" s="97">
        <v>55</v>
      </c>
      <c r="L401" s="248"/>
    </row>
    <row r="402" spans="1:12">
      <c r="A402" s="26" t="s">
        <v>268</v>
      </c>
      <c r="B402" s="103" t="s">
        <v>269</v>
      </c>
      <c r="C402" s="23" t="s">
        <v>270</v>
      </c>
      <c r="D402" s="15"/>
      <c r="E402" s="64" t="s">
        <v>2</v>
      </c>
      <c r="F402" s="64">
        <f>G402*2.54</f>
        <v>14</v>
      </c>
      <c r="G402" s="64">
        <v>5.5118110236220472</v>
      </c>
      <c r="H402" s="64"/>
      <c r="I402" s="64">
        <v>1</v>
      </c>
      <c r="J402" s="64"/>
      <c r="K402" s="97">
        <v>29.95</v>
      </c>
      <c r="L402" s="248"/>
    </row>
    <row r="403" spans="1:12">
      <c r="A403" s="26" t="s">
        <v>271</v>
      </c>
      <c r="B403" s="103" t="s">
        <v>272</v>
      </c>
      <c r="C403" s="23" t="s">
        <v>273</v>
      </c>
      <c r="D403" s="15"/>
      <c r="E403" s="64"/>
      <c r="F403" s="64">
        <f>G403*2.54</f>
        <v>22.000000000000004</v>
      </c>
      <c r="G403" s="64">
        <v>8.6614173228346463</v>
      </c>
      <c r="H403" s="64"/>
      <c r="I403" s="64">
        <v>1</v>
      </c>
      <c r="J403" s="64"/>
      <c r="K403" s="97">
        <v>32.950000000000003</v>
      </c>
      <c r="L403" s="248"/>
    </row>
    <row r="404" spans="1:12">
      <c r="A404" s="26" t="s">
        <v>274</v>
      </c>
      <c r="B404" s="103" t="s">
        <v>275</v>
      </c>
      <c r="C404" s="23" t="s">
        <v>273</v>
      </c>
      <c r="D404" s="15"/>
      <c r="E404" s="64"/>
      <c r="F404" s="64">
        <f>G404*2.54</f>
        <v>28</v>
      </c>
      <c r="G404" s="64">
        <v>11.023622047244094</v>
      </c>
      <c r="H404" s="64"/>
      <c r="I404" s="64">
        <v>1</v>
      </c>
      <c r="J404" s="64"/>
      <c r="K404" s="97">
        <v>44.95</v>
      </c>
      <c r="L404" s="248"/>
    </row>
    <row r="405" spans="1:12">
      <c r="A405" s="76" t="s">
        <v>859</v>
      </c>
      <c r="B405" s="211" t="s">
        <v>860</v>
      </c>
      <c r="C405" s="74" t="s">
        <v>1432</v>
      </c>
      <c r="D405" s="99"/>
      <c r="E405" s="87"/>
      <c r="F405" s="64">
        <v>14</v>
      </c>
      <c r="G405" s="64">
        <v>6</v>
      </c>
      <c r="H405" s="64"/>
      <c r="I405" s="64">
        <v>1</v>
      </c>
      <c r="J405" s="60"/>
      <c r="K405" s="97">
        <v>29.95</v>
      </c>
      <c r="L405" s="247"/>
    </row>
    <row r="406" spans="1:12">
      <c r="A406" s="76" t="s">
        <v>863</v>
      </c>
      <c r="B406" s="211" t="s">
        <v>864</v>
      </c>
      <c r="C406" s="74" t="s">
        <v>1433</v>
      </c>
      <c r="D406" s="99"/>
      <c r="E406" s="87"/>
      <c r="F406" s="64">
        <v>14</v>
      </c>
      <c r="G406" s="64">
        <v>6</v>
      </c>
      <c r="H406" s="64"/>
      <c r="I406" s="64">
        <v>1</v>
      </c>
      <c r="J406" s="60"/>
      <c r="K406" s="97">
        <v>29.95</v>
      </c>
      <c r="L406" s="247"/>
    </row>
    <row r="407" spans="1:12">
      <c r="A407" s="58" t="s">
        <v>706</v>
      </c>
      <c r="B407" s="103" t="str">
        <f>4001505&amp;A407</f>
        <v>4001505080739</v>
      </c>
      <c r="C407" s="43" t="s">
        <v>1413</v>
      </c>
      <c r="D407" s="15"/>
      <c r="E407" s="15"/>
      <c r="F407" s="64" t="s">
        <v>705</v>
      </c>
      <c r="G407" s="64">
        <f>F407/2.54</f>
        <v>7.0866141732283463</v>
      </c>
      <c r="H407" s="64"/>
      <c r="I407" s="64">
        <v>1</v>
      </c>
      <c r="J407" s="43"/>
      <c r="K407" s="97">
        <v>42.95</v>
      </c>
      <c r="L407" s="248"/>
    </row>
    <row r="408" spans="1:12">
      <c r="A408" s="57" t="s">
        <v>1320</v>
      </c>
      <c r="B408" s="103" t="s">
        <v>1321</v>
      </c>
      <c r="C408" s="43" t="s">
        <v>1322</v>
      </c>
      <c r="D408" s="15"/>
      <c r="E408" s="64" t="s">
        <v>2</v>
      </c>
      <c r="F408" s="64" t="s">
        <v>712</v>
      </c>
      <c r="G408" s="64">
        <v>9.4488188976377945</v>
      </c>
      <c r="H408" s="64"/>
      <c r="I408" s="64">
        <v>1</v>
      </c>
      <c r="J408" s="97"/>
      <c r="K408" s="97">
        <v>58</v>
      </c>
      <c r="L408" s="248"/>
    </row>
    <row r="409" spans="1:12">
      <c r="A409" s="57" t="s">
        <v>1317</v>
      </c>
      <c r="B409" s="103" t="s">
        <v>1318</v>
      </c>
      <c r="C409" s="43" t="s">
        <v>1319</v>
      </c>
      <c r="D409" s="15"/>
      <c r="E409" s="64" t="s">
        <v>2</v>
      </c>
      <c r="F409" s="64" t="s">
        <v>712</v>
      </c>
      <c r="G409" s="64">
        <v>9.4488188976377945</v>
      </c>
      <c r="H409" s="64"/>
      <c r="I409" s="64">
        <v>1</v>
      </c>
      <c r="J409" s="97"/>
      <c r="K409" s="97">
        <v>58</v>
      </c>
      <c r="L409" s="248"/>
    </row>
    <row r="410" spans="1:12">
      <c r="A410" s="57" t="s">
        <v>1314</v>
      </c>
      <c r="B410" s="103" t="s">
        <v>1315</v>
      </c>
      <c r="C410" s="43" t="s">
        <v>1316</v>
      </c>
      <c r="D410" s="15"/>
      <c r="E410" s="64" t="s">
        <v>2</v>
      </c>
      <c r="F410" s="64" t="s">
        <v>712</v>
      </c>
      <c r="G410" s="64">
        <v>9.4488188976377945</v>
      </c>
      <c r="H410" s="64"/>
      <c r="I410" s="64">
        <v>1</v>
      </c>
      <c r="J410" s="97"/>
      <c r="K410" s="97">
        <v>58</v>
      </c>
      <c r="L410" s="248"/>
    </row>
    <row r="411" spans="1:12">
      <c r="A411" s="55" t="s">
        <v>1055</v>
      </c>
      <c r="B411" s="103" t="str">
        <f>4001505&amp;A411</f>
        <v>4001505083464</v>
      </c>
      <c r="C411" s="43" t="s">
        <v>1434</v>
      </c>
      <c r="D411" s="112"/>
      <c r="E411" s="15"/>
      <c r="F411" s="64">
        <v>29</v>
      </c>
      <c r="G411" s="64">
        <f>F411/2.54</f>
        <v>11.417322834645669</v>
      </c>
      <c r="H411" s="64"/>
      <c r="I411" s="64">
        <v>1</v>
      </c>
      <c r="J411" s="64"/>
      <c r="K411" s="97">
        <v>60</v>
      </c>
      <c r="L411" s="248"/>
    </row>
    <row r="412" spans="1:12">
      <c r="A412" s="55" t="s">
        <v>1056</v>
      </c>
      <c r="B412" s="103" t="str">
        <f>4001505&amp;A412</f>
        <v>4001505083471</v>
      </c>
      <c r="C412" s="43" t="s">
        <v>1057</v>
      </c>
      <c r="D412" s="112"/>
      <c r="E412" s="15"/>
      <c r="F412" s="64">
        <v>32</v>
      </c>
      <c r="G412" s="64">
        <f>F412/2.54</f>
        <v>12.598425196850393</v>
      </c>
      <c r="H412" s="64"/>
      <c r="I412" s="64">
        <v>1</v>
      </c>
      <c r="J412" s="64"/>
      <c r="K412" s="97">
        <v>115</v>
      </c>
      <c r="L412" s="248"/>
    </row>
    <row r="413" spans="1:12">
      <c r="A413" s="58" t="s">
        <v>1058</v>
      </c>
      <c r="B413" s="103" t="str">
        <f>4001505&amp;A413</f>
        <v>4001505083488</v>
      </c>
      <c r="C413" s="43" t="s">
        <v>1119</v>
      </c>
      <c r="D413" s="112"/>
      <c r="E413" s="15"/>
      <c r="F413" s="64">
        <v>37</v>
      </c>
      <c r="G413" s="64">
        <f>F413/2.54</f>
        <v>14.566929133858267</v>
      </c>
      <c r="H413" s="64"/>
      <c r="I413" s="64">
        <v>1</v>
      </c>
      <c r="J413" s="64"/>
      <c r="K413" s="97">
        <v>135</v>
      </c>
      <c r="L413" s="248"/>
    </row>
    <row r="414" spans="1:12">
      <c r="A414" s="26" t="s">
        <v>276</v>
      </c>
      <c r="B414" s="103" t="s">
        <v>277</v>
      </c>
      <c r="C414" s="23" t="s">
        <v>278</v>
      </c>
      <c r="D414" s="15"/>
      <c r="E414" s="64" t="s">
        <v>1</v>
      </c>
      <c r="F414" s="64">
        <f>G414*2.54</f>
        <v>17</v>
      </c>
      <c r="G414" s="64">
        <v>6.6929133858267713</v>
      </c>
      <c r="H414" s="64"/>
      <c r="I414" s="64">
        <v>4</v>
      </c>
      <c r="J414" s="64"/>
      <c r="K414" s="97">
        <v>29.95</v>
      </c>
      <c r="L414" s="248"/>
    </row>
    <row r="415" spans="1:12">
      <c r="A415" s="26" t="s">
        <v>279</v>
      </c>
      <c r="B415" s="103" t="s">
        <v>280</v>
      </c>
      <c r="C415" s="23" t="s">
        <v>281</v>
      </c>
      <c r="D415" s="15"/>
      <c r="E415" s="64"/>
      <c r="F415" s="64">
        <f>G415*2.54</f>
        <v>17</v>
      </c>
      <c r="G415" s="64">
        <v>6.6929133858267713</v>
      </c>
      <c r="H415" s="64"/>
      <c r="I415" s="64">
        <v>1</v>
      </c>
      <c r="J415" s="64"/>
      <c r="K415" s="97">
        <v>44.95</v>
      </c>
      <c r="L415" s="248"/>
    </row>
    <row r="416" spans="1:12">
      <c r="A416" s="26" t="s">
        <v>282</v>
      </c>
      <c r="B416" s="103" t="s">
        <v>283</v>
      </c>
      <c r="C416" s="23" t="s">
        <v>284</v>
      </c>
      <c r="D416" s="15"/>
      <c r="E416" s="64" t="s">
        <v>1</v>
      </c>
      <c r="F416" s="64">
        <f>G416*2.54</f>
        <v>17</v>
      </c>
      <c r="G416" s="64">
        <v>6.6929133858267713</v>
      </c>
      <c r="H416" s="64"/>
      <c r="I416" s="64">
        <v>4</v>
      </c>
      <c r="J416" s="64"/>
      <c r="K416" s="97">
        <v>36.950000000000003</v>
      </c>
      <c r="L416" s="248"/>
    </row>
    <row r="417" spans="1:12">
      <c r="A417" s="3" t="s">
        <v>589</v>
      </c>
      <c r="B417" s="103" t="s">
        <v>665</v>
      </c>
      <c r="C417" s="96" t="s">
        <v>590</v>
      </c>
      <c r="D417" s="5"/>
      <c r="E417" s="64" t="s">
        <v>2</v>
      </c>
      <c r="F417" s="64">
        <f>G417*2.54</f>
        <v>20</v>
      </c>
      <c r="G417" s="64">
        <v>7.8740157480314963</v>
      </c>
      <c r="H417" s="64"/>
      <c r="I417" s="64">
        <v>1</v>
      </c>
      <c r="J417" s="64"/>
      <c r="K417" s="97">
        <v>32.950000000000003</v>
      </c>
      <c r="L417" s="248"/>
    </row>
    <row r="418" spans="1:12">
      <c r="A418" s="76" t="s">
        <v>865</v>
      </c>
      <c r="B418" s="211" t="s">
        <v>866</v>
      </c>
      <c r="C418" s="74" t="s">
        <v>1435</v>
      </c>
      <c r="D418" s="99"/>
      <c r="E418" s="87"/>
      <c r="F418" s="64">
        <v>42</v>
      </c>
      <c r="G418" s="64">
        <v>17</v>
      </c>
      <c r="H418" s="64"/>
      <c r="I418" s="64">
        <v>1</v>
      </c>
      <c r="J418" s="60"/>
      <c r="K418" s="97">
        <v>195</v>
      </c>
      <c r="L418" s="247"/>
    </row>
    <row r="419" spans="1:12">
      <c r="A419" s="76" t="s">
        <v>873</v>
      </c>
      <c r="B419" s="211" t="s">
        <v>874</v>
      </c>
      <c r="C419" s="74" t="s">
        <v>1436</v>
      </c>
      <c r="D419" s="99"/>
      <c r="E419" s="87"/>
      <c r="F419" s="64">
        <v>30</v>
      </c>
      <c r="G419" s="64">
        <v>12</v>
      </c>
      <c r="H419" s="64"/>
      <c r="I419" s="64">
        <v>1</v>
      </c>
      <c r="J419" s="60"/>
      <c r="K419" s="97">
        <v>99</v>
      </c>
      <c r="L419" s="247"/>
    </row>
    <row r="420" spans="1:12">
      <c r="A420" s="26" t="s">
        <v>285</v>
      </c>
      <c r="B420" s="103" t="s">
        <v>286</v>
      </c>
      <c r="C420" s="23" t="s">
        <v>287</v>
      </c>
      <c r="D420" s="15"/>
      <c r="E420" s="64" t="s">
        <v>2</v>
      </c>
      <c r="F420" s="64">
        <f>G420*2.54</f>
        <v>25</v>
      </c>
      <c r="G420" s="64">
        <v>9.8425196850393704</v>
      </c>
      <c r="H420" s="64"/>
      <c r="I420" s="64">
        <v>1</v>
      </c>
      <c r="J420" s="64"/>
      <c r="K420" s="97">
        <v>70</v>
      </c>
      <c r="L420" s="248"/>
    </row>
    <row r="421" spans="1:12">
      <c r="A421" s="28" t="s">
        <v>288</v>
      </c>
      <c r="B421" s="210" t="s">
        <v>289</v>
      </c>
      <c r="C421" s="22" t="s">
        <v>1414</v>
      </c>
      <c r="D421" s="15"/>
      <c r="E421" s="64" t="s">
        <v>2</v>
      </c>
      <c r="F421" s="64">
        <f>G421*2.54</f>
        <v>25</v>
      </c>
      <c r="G421" s="64">
        <v>9.8425196850393704</v>
      </c>
      <c r="H421" s="64"/>
      <c r="I421" s="64">
        <v>1</v>
      </c>
      <c r="J421" s="64"/>
      <c r="K421" s="97">
        <v>70</v>
      </c>
      <c r="L421" s="248"/>
    </row>
    <row r="422" spans="1:12">
      <c r="A422" s="26" t="s">
        <v>290</v>
      </c>
      <c r="B422" s="103" t="s">
        <v>291</v>
      </c>
      <c r="C422" s="23" t="s">
        <v>292</v>
      </c>
      <c r="D422" s="15"/>
      <c r="E422" s="64" t="s">
        <v>2</v>
      </c>
      <c r="F422" s="64">
        <f>G422*2.54</f>
        <v>30</v>
      </c>
      <c r="G422" s="64">
        <v>11.811023622047244</v>
      </c>
      <c r="H422" s="64"/>
      <c r="I422" s="64">
        <v>1</v>
      </c>
      <c r="J422" s="64"/>
      <c r="K422" s="97">
        <v>90</v>
      </c>
      <c r="L422" s="248"/>
    </row>
    <row r="423" spans="1:12">
      <c r="A423" s="26" t="s">
        <v>293</v>
      </c>
      <c r="B423" s="103" t="s">
        <v>294</v>
      </c>
      <c r="C423" s="23" t="s">
        <v>295</v>
      </c>
      <c r="D423" s="15"/>
      <c r="E423" s="64" t="s">
        <v>2</v>
      </c>
      <c r="F423" s="64">
        <f>G423*2.54</f>
        <v>24</v>
      </c>
      <c r="G423" s="64">
        <v>9.4488188976377945</v>
      </c>
      <c r="H423" s="64"/>
      <c r="I423" s="64">
        <v>1</v>
      </c>
      <c r="J423" s="64"/>
      <c r="K423" s="97">
        <v>65</v>
      </c>
      <c r="L423" s="248"/>
    </row>
    <row r="424" spans="1:12">
      <c r="A424" s="58" t="s">
        <v>707</v>
      </c>
      <c r="B424" s="103" t="str">
        <f>4001505&amp;A424</f>
        <v>4001505099663</v>
      </c>
      <c r="C424" s="43" t="s">
        <v>708</v>
      </c>
      <c r="D424" s="15"/>
      <c r="E424" s="15"/>
      <c r="F424" s="64" t="s">
        <v>705</v>
      </c>
      <c r="G424" s="64">
        <f>F424/2.54</f>
        <v>7.0866141732283463</v>
      </c>
      <c r="H424" s="64"/>
      <c r="I424" s="64">
        <v>1</v>
      </c>
      <c r="J424" s="43"/>
      <c r="K424" s="97">
        <v>42.95</v>
      </c>
      <c r="L424" s="248"/>
    </row>
    <row r="425" spans="1:12">
      <c r="A425" s="26" t="s">
        <v>296</v>
      </c>
      <c r="B425" s="103" t="s">
        <v>297</v>
      </c>
      <c r="C425" s="23" t="s">
        <v>298</v>
      </c>
      <c r="D425" s="15"/>
      <c r="E425" s="64" t="s">
        <v>2</v>
      </c>
      <c r="F425" s="64">
        <f t="shared" ref="F425:F437" si="18">G425*2.54</f>
        <v>24</v>
      </c>
      <c r="G425" s="64">
        <v>9.4488188976377945</v>
      </c>
      <c r="H425" s="64"/>
      <c r="I425" s="64">
        <v>1</v>
      </c>
      <c r="J425" s="64"/>
      <c r="K425" s="97">
        <v>55</v>
      </c>
      <c r="L425" s="248"/>
    </row>
    <row r="426" spans="1:12">
      <c r="A426" s="26" t="s">
        <v>299</v>
      </c>
      <c r="B426" s="103" t="s">
        <v>300</v>
      </c>
      <c r="C426" s="23" t="s">
        <v>301</v>
      </c>
      <c r="D426" s="15"/>
      <c r="E426" s="64" t="s">
        <v>2</v>
      </c>
      <c r="F426" s="64">
        <f t="shared" si="18"/>
        <v>40.64</v>
      </c>
      <c r="G426" s="64">
        <v>16</v>
      </c>
      <c r="H426" s="64"/>
      <c r="I426" s="64">
        <v>1</v>
      </c>
      <c r="J426" s="64"/>
      <c r="K426" s="97">
        <v>90</v>
      </c>
      <c r="L426" s="248"/>
    </row>
    <row r="427" spans="1:12">
      <c r="A427" s="26" t="s">
        <v>302</v>
      </c>
      <c r="B427" s="103" t="s">
        <v>303</v>
      </c>
      <c r="C427" s="23" t="s">
        <v>304</v>
      </c>
      <c r="D427" s="15"/>
      <c r="E427" s="64" t="s">
        <v>1</v>
      </c>
      <c r="F427" s="64">
        <f t="shared" si="18"/>
        <v>17</v>
      </c>
      <c r="G427" s="64">
        <v>6.6929133858267713</v>
      </c>
      <c r="H427" s="64"/>
      <c r="I427" s="64">
        <v>4</v>
      </c>
      <c r="J427" s="64"/>
      <c r="K427" s="97">
        <v>27.95</v>
      </c>
      <c r="L427" s="248"/>
    </row>
    <row r="428" spans="1:12">
      <c r="A428" s="27" t="s">
        <v>305</v>
      </c>
      <c r="B428" s="217" t="s">
        <v>306</v>
      </c>
      <c r="C428" s="39" t="s">
        <v>307</v>
      </c>
      <c r="D428" s="15"/>
      <c r="E428" s="68" t="s">
        <v>2</v>
      </c>
      <c r="F428" s="64">
        <f t="shared" si="18"/>
        <v>35</v>
      </c>
      <c r="G428" s="68">
        <v>13.779527559055119</v>
      </c>
      <c r="H428" s="68"/>
      <c r="I428" s="68">
        <v>1</v>
      </c>
      <c r="J428" s="68"/>
      <c r="K428" s="97">
        <v>98</v>
      </c>
      <c r="L428" s="251"/>
    </row>
    <row r="429" spans="1:12">
      <c r="A429" s="26" t="s">
        <v>308</v>
      </c>
      <c r="B429" s="103" t="s">
        <v>309</v>
      </c>
      <c r="C429" s="23" t="s">
        <v>310</v>
      </c>
      <c r="D429" s="15"/>
      <c r="E429" s="64" t="s">
        <v>1</v>
      </c>
      <c r="F429" s="64">
        <f t="shared" si="18"/>
        <v>22.000000000000004</v>
      </c>
      <c r="G429" s="64">
        <v>8.6614173228346463</v>
      </c>
      <c r="H429" s="64"/>
      <c r="I429" s="64">
        <v>1</v>
      </c>
      <c r="J429" s="64"/>
      <c r="K429" s="97">
        <v>42.95</v>
      </c>
      <c r="L429" s="248"/>
    </row>
    <row r="430" spans="1:12">
      <c r="A430" s="26" t="s">
        <v>311</v>
      </c>
      <c r="B430" s="103" t="s">
        <v>312</v>
      </c>
      <c r="C430" s="23" t="s">
        <v>313</v>
      </c>
      <c r="D430" s="15"/>
      <c r="E430" s="64" t="s">
        <v>1</v>
      </c>
      <c r="F430" s="64">
        <f t="shared" si="18"/>
        <v>22.000000000000004</v>
      </c>
      <c r="G430" s="64">
        <v>8.6614173228346463</v>
      </c>
      <c r="H430" s="64"/>
      <c r="I430" s="64">
        <v>4</v>
      </c>
      <c r="J430" s="64"/>
      <c r="K430" s="97">
        <v>29.95</v>
      </c>
      <c r="L430" s="248"/>
    </row>
    <row r="431" spans="1:12" ht="15" customHeight="1">
      <c r="A431" s="26" t="s">
        <v>314</v>
      </c>
      <c r="B431" s="103" t="s">
        <v>315</v>
      </c>
      <c r="C431" s="23" t="s">
        <v>1415</v>
      </c>
      <c r="D431" s="15"/>
      <c r="E431" s="64" t="s">
        <v>2</v>
      </c>
      <c r="F431" s="64">
        <f t="shared" si="18"/>
        <v>22.000000000000004</v>
      </c>
      <c r="G431" s="64">
        <v>8.6614173228346463</v>
      </c>
      <c r="H431" s="64"/>
      <c r="I431" s="64">
        <v>1</v>
      </c>
      <c r="J431" s="64"/>
      <c r="K431" s="97">
        <v>42.95</v>
      </c>
      <c r="L431" s="248"/>
    </row>
    <row r="432" spans="1:12">
      <c r="A432" s="26" t="s">
        <v>316</v>
      </c>
      <c r="B432" s="103" t="s">
        <v>317</v>
      </c>
      <c r="C432" s="23" t="s">
        <v>318</v>
      </c>
      <c r="D432" s="15"/>
      <c r="E432" s="64" t="s">
        <v>2</v>
      </c>
      <c r="F432" s="64">
        <f t="shared" si="18"/>
        <v>24</v>
      </c>
      <c r="G432" s="64">
        <v>9.4488188976377945</v>
      </c>
      <c r="H432" s="64"/>
      <c r="I432" s="64">
        <v>1</v>
      </c>
      <c r="J432" s="64"/>
      <c r="K432" s="97">
        <v>49.95</v>
      </c>
      <c r="L432" s="248"/>
    </row>
    <row r="433" spans="1:13">
      <c r="A433" s="26" t="s">
        <v>319</v>
      </c>
      <c r="B433" s="103" t="s">
        <v>320</v>
      </c>
      <c r="C433" s="39" t="s">
        <v>307</v>
      </c>
      <c r="D433" s="106"/>
      <c r="E433" s="68" t="s">
        <v>2</v>
      </c>
      <c r="F433" s="64">
        <f t="shared" si="18"/>
        <v>26</v>
      </c>
      <c r="G433" s="64">
        <v>10.236220472440944</v>
      </c>
      <c r="H433" s="68"/>
      <c r="I433" s="68">
        <v>1</v>
      </c>
      <c r="J433" s="68"/>
      <c r="K433" s="97">
        <v>65</v>
      </c>
      <c r="L433" s="251"/>
    </row>
    <row r="434" spans="1:13">
      <c r="A434" s="26" t="s">
        <v>321</v>
      </c>
      <c r="B434" s="103" t="s">
        <v>322</v>
      </c>
      <c r="C434" s="23" t="s">
        <v>323</v>
      </c>
      <c r="D434" s="15"/>
      <c r="E434" s="64" t="s">
        <v>2</v>
      </c>
      <c r="F434" s="64">
        <f t="shared" si="18"/>
        <v>22.000000000000004</v>
      </c>
      <c r="G434" s="64">
        <v>8.6614173228346463</v>
      </c>
      <c r="H434" s="64"/>
      <c r="I434" s="64">
        <v>1</v>
      </c>
      <c r="J434" s="64"/>
      <c r="K434" s="97">
        <v>44.95</v>
      </c>
      <c r="L434" s="248"/>
    </row>
    <row r="435" spans="1:13">
      <c r="A435" s="26" t="s">
        <v>445</v>
      </c>
      <c r="B435" s="103" t="s">
        <v>446</v>
      </c>
      <c r="C435" s="22" t="s">
        <v>447</v>
      </c>
      <c r="D435" s="40"/>
      <c r="E435" s="21" t="s">
        <v>2</v>
      </c>
      <c r="F435" s="64">
        <f t="shared" si="18"/>
        <v>28</v>
      </c>
      <c r="G435" s="64">
        <v>11.023622047244094</v>
      </c>
      <c r="H435" s="64"/>
      <c r="I435" s="64">
        <v>1</v>
      </c>
      <c r="J435" s="64"/>
      <c r="K435" s="97">
        <v>55</v>
      </c>
      <c r="L435" s="248"/>
    </row>
    <row r="436" spans="1:13">
      <c r="A436" s="26" t="s">
        <v>448</v>
      </c>
      <c r="B436" s="103" t="s">
        <v>449</v>
      </c>
      <c r="C436" s="23" t="s">
        <v>450</v>
      </c>
      <c r="D436" s="15"/>
      <c r="E436" s="64" t="s">
        <v>2</v>
      </c>
      <c r="F436" s="64">
        <f t="shared" si="18"/>
        <v>28</v>
      </c>
      <c r="G436" s="64">
        <v>11.023622047244094</v>
      </c>
      <c r="H436" s="64"/>
      <c r="I436" s="64">
        <v>1</v>
      </c>
      <c r="J436" s="64"/>
      <c r="K436" s="97">
        <v>55</v>
      </c>
      <c r="L436" s="248"/>
    </row>
    <row r="437" spans="1:13">
      <c r="A437" s="27" t="s">
        <v>451</v>
      </c>
      <c r="B437" s="217" t="s">
        <v>452</v>
      </c>
      <c r="C437" s="39" t="s">
        <v>453</v>
      </c>
      <c r="D437" s="106"/>
      <c r="E437" s="68" t="s">
        <v>2</v>
      </c>
      <c r="F437" s="68">
        <f t="shared" si="18"/>
        <v>28</v>
      </c>
      <c r="G437" s="68">
        <v>11.023622047244094</v>
      </c>
      <c r="H437" s="68"/>
      <c r="I437" s="68">
        <v>1</v>
      </c>
      <c r="J437" s="68"/>
      <c r="K437" s="70">
        <v>55</v>
      </c>
      <c r="L437" s="251"/>
    </row>
    <row r="438" spans="1:13" ht="14.25" customHeight="1">
      <c r="A438" s="315" t="s">
        <v>579</v>
      </c>
      <c r="B438" s="316"/>
      <c r="C438" s="316"/>
      <c r="D438" s="316"/>
      <c r="E438" s="316"/>
      <c r="F438" s="316"/>
      <c r="G438" s="316"/>
      <c r="H438" s="316"/>
      <c r="I438" s="316"/>
      <c r="J438" s="316"/>
      <c r="K438" s="316" t="s">
        <v>2</v>
      </c>
      <c r="L438" s="317"/>
    </row>
    <row r="439" spans="1:13" s="276" customFormat="1">
      <c r="A439" s="292" t="s">
        <v>1815</v>
      </c>
      <c r="B439" s="216" t="s">
        <v>1911</v>
      </c>
      <c r="C439" s="46" t="s">
        <v>1912</v>
      </c>
      <c r="D439" s="203" t="s">
        <v>1</v>
      </c>
      <c r="E439" s="294"/>
      <c r="F439" s="16">
        <v>20</v>
      </c>
      <c r="G439" s="16">
        <v>7.8740157480314963</v>
      </c>
      <c r="H439" s="16"/>
      <c r="I439" s="16">
        <v>1</v>
      </c>
      <c r="J439" s="16"/>
      <c r="K439" s="265">
        <v>44.95</v>
      </c>
      <c r="L439" s="248"/>
      <c r="M439" s="14"/>
    </row>
    <row r="440" spans="1:13">
      <c r="A440" s="165" t="s">
        <v>324</v>
      </c>
      <c r="B440" s="210" t="s">
        <v>325</v>
      </c>
      <c r="C440" s="115" t="s">
        <v>326</v>
      </c>
      <c r="D440" s="40" t="s">
        <v>2</v>
      </c>
      <c r="E440" s="21"/>
      <c r="F440" s="21">
        <f>G440*2.54</f>
        <v>21</v>
      </c>
      <c r="G440" s="21">
        <v>8.2677165354330704</v>
      </c>
      <c r="H440" s="21"/>
      <c r="I440" s="21">
        <v>1</v>
      </c>
      <c r="J440" s="115"/>
      <c r="K440" s="136">
        <v>65</v>
      </c>
      <c r="L440" s="246"/>
    </row>
    <row r="441" spans="1:13">
      <c r="A441" s="55" t="s">
        <v>1059</v>
      </c>
      <c r="B441" s="103" t="str">
        <f>4001505&amp;A441</f>
        <v>4001505045165</v>
      </c>
      <c r="C441" s="43" t="s">
        <v>1440</v>
      </c>
      <c r="D441" s="112"/>
      <c r="E441" s="15"/>
      <c r="F441" s="64">
        <v>23</v>
      </c>
      <c r="G441" s="64">
        <f>F441/2.54</f>
        <v>9.0551181102362204</v>
      </c>
      <c r="H441" s="64"/>
      <c r="I441" s="64">
        <v>1</v>
      </c>
      <c r="J441" s="64"/>
      <c r="K441" s="97">
        <v>55</v>
      </c>
      <c r="L441" s="248"/>
    </row>
    <row r="442" spans="1:13">
      <c r="A442" s="44" t="s">
        <v>327</v>
      </c>
      <c r="B442" s="103" t="s">
        <v>328</v>
      </c>
      <c r="C442" s="43" t="s">
        <v>329</v>
      </c>
      <c r="D442" s="15" t="s">
        <v>2</v>
      </c>
      <c r="E442" s="64"/>
      <c r="F442" s="64">
        <f>G442*2.54</f>
        <v>12</v>
      </c>
      <c r="G442" s="64">
        <v>4.7244094488188972</v>
      </c>
      <c r="H442" s="64"/>
      <c r="I442" s="64">
        <v>1</v>
      </c>
      <c r="J442" s="43"/>
      <c r="K442" s="97">
        <v>42.95</v>
      </c>
      <c r="L442" s="248"/>
    </row>
    <row r="443" spans="1:13">
      <c r="A443" s="58" t="s">
        <v>1065</v>
      </c>
      <c r="B443" s="103" t="str">
        <f>4001505&amp;A443</f>
        <v>4001505069178</v>
      </c>
      <c r="C443" s="43" t="s">
        <v>1439</v>
      </c>
      <c r="D443" s="112"/>
      <c r="E443" s="15"/>
      <c r="F443" s="64">
        <v>30</v>
      </c>
      <c r="G443" s="64">
        <f>F443/2.54</f>
        <v>11.811023622047244</v>
      </c>
      <c r="H443" s="64"/>
      <c r="I443" s="64">
        <v>1</v>
      </c>
      <c r="J443" s="45"/>
      <c r="K443" s="97">
        <v>75</v>
      </c>
      <c r="L443" s="248"/>
    </row>
    <row r="444" spans="1:13">
      <c r="A444" s="44" t="s">
        <v>330</v>
      </c>
      <c r="B444" s="103" t="s">
        <v>331</v>
      </c>
      <c r="C444" s="105" t="s">
        <v>332</v>
      </c>
      <c r="D444" s="15" t="s">
        <v>2</v>
      </c>
      <c r="E444" s="68"/>
      <c r="F444" s="64">
        <f>G444*2.54</f>
        <v>40</v>
      </c>
      <c r="G444" s="64">
        <v>15.748031496062993</v>
      </c>
      <c r="H444" s="68"/>
      <c r="I444" s="68">
        <v>1</v>
      </c>
      <c r="J444" s="135"/>
      <c r="K444" s="97">
        <v>130</v>
      </c>
      <c r="L444" s="251"/>
    </row>
    <row r="445" spans="1:13">
      <c r="A445" s="55" t="s">
        <v>1061</v>
      </c>
      <c r="B445" s="103" t="str">
        <f t="shared" ref="B445:B447" si="19">4001505&amp;A445</f>
        <v>4001505069383</v>
      </c>
      <c r="C445" s="43" t="s">
        <v>1441</v>
      </c>
      <c r="D445" s="112"/>
      <c r="E445" s="15"/>
      <c r="F445" s="64">
        <v>20</v>
      </c>
      <c r="G445" s="64">
        <f>F445/2.54</f>
        <v>7.8740157480314963</v>
      </c>
      <c r="H445" s="64"/>
      <c r="I445" s="64">
        <v>1</v>
      </c>
      <c r="J445" s="64"/>
      <c r="K445" s="97">
        <v>38.950000000000003</v>
      </c>
      <c r="L445" s="248"/>
    </row>
    <row r="446" spans="1:13">
      <c r="A446" s="55" t="s">
        <v>1060</v>
      </c>
      <c r="B446" s="103" t="str">
        <f t="shared" si="19"/>
        <v>4001505069376</v>
      </c>
      <c r="C446" s="115" t="s">
        <v>1442</v>
      </c>
      <c r="D446" s="112"/>
      <c r="E446" s="40"/>
      <c r="F446" s="64">
        <v>28</v>
      </c>
      <c r="G446" s="64">
        <f>F446/2.54</f>
        <v>11.023622047244094</v>
      </c>
      <c r="H446" s="64"/>
      <c r="I446" s="64">
        <v>1</v>
      </c>
      <c r="J446" s="64"/>
      <c r="K446" s="97">
        <v>55</v>
      </c>
      <c r="L446" s="248"/>
    </row>
    <row r="447" spans="1:13">
      <c r="A447" s="58" t="s">
        <v>1062</v>
      </c>
      <c r="B447" s="103" t="str">
        <f t="shared" si="19"/>
        <v>4001505069390</v>
      </c>
      <c r="C447" s="43" t="s">
        <v>1443</v>
      </c>
      <c r="D447" s="112"/>
      <c r="E447" s="15"/>
      <c r="F447" s="64">
        <v>25</v>
      </c>
      <c r="G447" s="64">
        <f>F447/2.54</f>
        <v>9.8425196850393704</v>
      </c>
      <c r="H447" s="64"/>
      <c r="I447" s="64">
        <v>1</v>
      </c>
      <c r="J447" s="64"/>
      <c r="K447" s="97">
        <v>42.95</v>
      </c>
      <c r="L447" s="248"/>
    </row>
    <row r="448" spans="1:13">
      <c r="A448" s="44" t="s">
        <v>333</v>
      </c>
      <c r="B448" s="103" t="s">
        <v>334</v>
      </c>
      <c r="C448" s="43" t="s">
        <v>335</v>
      </c>
      <c r="D448" s="15" t="s">
        <v>2</v>
      </c>
      <c r="E448" s="64"/>
      <c r="F448" s="64">
        <f t="shared" ref="F448:F453" si="20">G448*2.54</f>
        <v>45</v>
      </c>
      <c r="G448" s="64">
        <v>17.716535433070867</v>
      </c>
      <c r="H448" s="64"/>
      <c r="I448" s="64">
        <v>1</v>
      </c>
      <c r="J448" s="45"/>
      <c r="K448" s="97">
        <v>145</v>
      </c>
      <c r="L448" s="248"/>
    </row>
    <row r="449" spans="1:13">
      <c r="A449" s="44" t="s">
        <v>336</v>
      </c>
      <c r="B449" s="103" t="s">
        <v>337</v>
      </c>
      <c r="C449" s="43" t="s">
        <v>335</v>
      </c>
      <c r="D449" s="15" t="s">
        <v>2</v>
      </c>
      <c r="E449" s="64"/>
      <c r="F449" s="64">
        <f t="shared" si="20"/>
        <v>90</v>
      </c>
      <c r="G449" s="64">
        <v>35.433070866141733</v>
      </c>
      <c r="H449" s="64"/>
      <c r="I449" s="64">
        <v>1</v>
      </c>
      <c r="J449" s="45"/>
      <c r="K449" s="97">
        <v>245</v>
      </c>
      <c r="L449" s="248"/>
    </row>
    <row r="450" spans="1:13">
      <c r="A450" s="72" t="s">
        <v>397</v>
      </c>
      <c r="B450" s="103" t="s">
        <v>398</v>
      </c>
      <c r="C450" s="43" t="s">
        <v>399</v>
      </c>
      <c r="D450" s="15" t="s">
        <v>2</v>
      </c>
      <c r="E450" s="64" t="s">
        <v>1</v>
      </c>
      <c r="F450" s="64">
        <f t="shared" si="20"/>
        <v>18</v>
      </c>
      <c r="G450" s="64">
        <v>7.0866141732283463</v>
      </c>
      <c r="H450" s="64"/>
      <c r="I450" s="64">
        <v>1</v>
      </c>
      <c r="J450" s="45"/>
      <c r="K450" s="97">
        <v>44.95</v>
      </c>
      <c r="L450" s="248"/>
    </row>
    <row r="451" spans="1:13">
      <c r="A451" s="44" t="s">
        <v>338</v>
      </c>
      <c r="B451" s="103" t="s">
        <v>339</v>
      </c>
      <c r="C451" s="43" t="s">
        <v>340</v>
      </c>
      <c r="D451" s="15" t="s">
        <v>2</v>
      </c>
      <c r="E451" s="64"/>
      <c r="F451" s="64">
        <f t="shared" si="20"/>
        <v>35</v>
      </c>
      <c r="G451" s="64">
        <v>13.779527559055119</v>
      </c>
      <c r="H451" s="64"/>
      <c r="I451" s="64">
        <v>1</v>
      </c>
      <c r="J451" s="45"/>
      <c r="K451" s="97">
        <v>98</v>
      </c>
      <c r="L451" s="248"/>
    </row>
    <row r="452" spans="1:13">
      <c r="A452" s="102" t="s">
        <v>659</v>
      </c>
      <c r="B452" s="103" t="s">
        <v>1592</v>
      </c>
      <c r="C452" s="43" t="s">
        <v>1444</v>
      </c>
      <c r="D452" s="15"/>
      <c r="E452" s="64"/>
      <c r="F452" s="64">
        <f t="shared" si="20"/>
        <v>10.16</v>
      </c>
      <c r="G452" s="64">
        <v>4</v>
      </c>
      <c r="H452" s="64"/>
      <c r="I452" s="64">
        <v>4</v>
      </c>
      <c r="J452" s="46"/>
      <c r="K452" s="97">
        <v>30.95</v>
      </c>
      <c r="L452" s="248"/>
    </row>
    <row r="453" spans="1:13">
      <c r="A453" s="102" t="s">
        <v>341</v>
      </c>
      <c r="B453" s="103" t="s">
        <v>342</v>
      </c>
      <c r="C453" s="43" t="s">
        <v>343</v>
      </c>
      <c r="D453" s="15" t="s">
        <v>2</v>
      </c>
      <c r="E453" s="64" t="s">
        <v>1</v>
      </c>
      <c r="F453" s="64">
        <f t="shared" si="20"/>
        <v>15.999999999999998</v>
      </c>
      <c r="G453" s="64">
        <v>6.2992125984251963</v>
      </c>
      <c r="H453" s="64"/>
      <c r="I453" s="64">
        <v>4</v>
      </c>
      <c r="J453" s="45"/>
      <c r="K453" s="97">
        <v>32.950000000000003</v>
      </c>
      <c r="L453" s="248"/>
    </row>
    <row r="454" spans="1:13">
      <c r="A454" s="58" t="s">
        <v>1064</v>
      </c>
      <c r="B454" s="103" t="str">
        <f>4001505&amp;A454</f>
        <v>4001505071546</v>
      </c>
      <c r="C454" s="43" t="s">
        <v>1445</v>
      </c>
      <c r="D454" s="112"/>
      <c r="E454" s="15"/>
      <c r="F454" s="64">
        <v>22</v>
      </c>
      <c r="G454" s="64">
        <f>F454/2.54</f>
        <v>8.6614173228346463</v>
      </c>
      <c r="H454" s="64"/>
      <c r="I454" s="64">
        <v>1</v>
      </c>
      <c r="J454" s="45"/>
      <c r="K454" s="97">
        <v>60</v>
      </c>
      <c r="L454" s="248"/>
    </row>
    <row r="455" spans="1:13">
      <c r="A455" s="162" t="s">
        <v>1063</v>
      </c>
      <c r="B455" s="217" t="str">
        <f>4001505&amp;A455</f>
        <v>4001505071683</v>
      </c>
      <c r="C455" s="105" t="s">
        <v>1446</v>
      </c>
      <c r="D455" s="133"/>
      <c r="E455" s="106"/>
      <c r="F455" s="68">
        <v>26</v>
      </c>
      <c r="G455" s="68">
        <f>F455/2.54</f>
        <v>10.236220472440944</v>
      </c>
      <c r="H455" s="68"/>
      <c r="I455" s="68">
        <v>1</v>
      </c>
      <c r="J455" s="68"/>
      <c r="K455" s="70">
        <v>65</v>
      </c>
      <c r="L455" s="251"/>
    </row>
    <row r="456" spans="1:13">
      <c r="A456" s="315" t="s">
        <v>908</v>
      </c>
      <c r="B456" s="316"/>
      <c r="C456" s="316"/>
      <c r="D456" s="316"/>
      <c r="E456" s="316"/>
      <c r="F456" s="316"/>
      <c r="G456" s="316"/>
      <c r="H456" s="316"/>
      <c r="I456" s="316"/>
      <c r="J456" s="316"/>
      <c r="K456" s="316" t="s">
        <v>2</v>
      </c>
      <c r="L456" s="317"/>
    </row>
    <row r="457" spans="1:13" s="305" customFormat="1">
      <c r="A457" s="292" t="s">
        <v>1816</v>
      </c>
      <c r="B457" s="216" t="s">
        <v>1913</v>
      </c>
      <c r="C457" s="310" t="s">
        <v>1914</v>
      </c>
      <c r="D457" s="203" t="s">
        <v>1</v>
      </c>
      <c r="E457" s="294"/>
      <c r="F457" s="16">
        <v>80</v>
      </c>
      <c r="G457" s="16">
        <v>31.496062992125985</v>
      </c>
      <c r="H457" s="308"/>
      <c r="I457" s="16">
        <v>1</v>
      </c>
      <c r="J457" s="308"/>
      <c r="K457" s="265">
        <v>225</v>
      </c>
      <c r="L457" s="309"/>
      <c r="M457" s="14"/>
    </row>
    <row r="458" spans="1:13" s="276" customFormat="1">
      <c r="A458" s="303" t="s">
        <v>1817</v>
      </c>
      <c r="B458" s="216" t="s">
        <v>1915</v>
      </c>
      <c r="C458" s="46" t="s">
        <v>1916</v>
      </c>
      <c r="D458" s="203" t="s">
        <v>1</v>
      </c>
      <c r="E458" s="294"/>
      <c r="F458" s="16">
        <v>28</v>
      </c>
      <c r="G458" s="16">
        <v>11.023622047244094</v>
      </c>
      <c r="H458" s="16"/>
      <c r="I458" s="16">
        <v>1</v>
      </c>
      <c r="J458" s="46"/>
      <c r="K458" s="265">
        <v>78</v>
      </c>
      <c r="L458" s="248"/>
      <c r="M458" s="14"/>
    </row>
    <row r="459" spans="1:13" s="305" customFormat="1">
      <c r="A459" s="292" t="s">
        <v>1818</v>
      </c>
      <c r="B459" s="216" t="s">
        <v>1917</v>
      </c>
      <c r="C459" s="310" t="s">
        <v>1918</v>
      </c>
      <c r="D459" s="203" t="s">
        <v>1</v>
      </c>
      <c r="E459" s="294"/>
      <c r="F459" s="16">
        <v>28</v>
      </c>
      <c r="G459" s="16">
        <v>11.023622047244094</v>
      </c>
      <c r="H459" s="308"/>
      <c r="I459" s="16">
        <v>1</v>
      </c>
      <c r="J459" s="308"/>
      <c r="K459" s="265">
        <v>78</v>
      </c>
      <c r="L459" s="309"/>
      <c r="M459" s="14"/>
    </row>
    <row r="460" spans="1:13" s="305" customFormat="1">
      <c r="A460" s="304" t="s">
        <v>1819</v>
      </c>
      <c r="B460" s="216" t="s">
        <v>1919</v>
      </c>
      <c r="C460" s="46" t="s">
        <v>1920</v>
      </c>
      <c r="D460" s="203" t="s">
        <v>1</v>
      </c>
      <c r="E460" s="294"/>
      <c r="F460" s="16">
        <v>27</v>
      </c>
      <c r="G460" s="16">
        <v>10.62992125984252</v>
      </c>
      <c r="H460" s="308"/>
      <c r="I460" s="16">
        <v>1</v>
      </c>
      <c r="J460" s="312"/>
      <c r="K460" s="265">
        <v>75</v>
      </c>
      <c r="L460" s="309"/>
      <c r="M460" s="14"/>
    </row>
    <row r="461" spans="1:13">
      <c r="A461" s="126" t="s">
        <v>1100</v>
      </c>
      <c r="B461" s="210" t="str">
        <f>4001505&amp;A461</f>
        <v>4001505056284</v>
      </c>
      <c r="C461" s="163" t="s">
        <v>1447</v>
      </c>
      <c r="D461" s="164"/>
      <c r="E461" s="164"/>
      <c r="F461" s="21">
        <v>45</v>
      </c>
      <c r="G461" s="21">
        <f>F461/2.54</f>
        <v>17.716535433070867</v>
      </c>
      <c r="H461" s="21"/>
      <c r="I461" s="21">
        <v>1</v>
      </c>
      <c r="J461" s="21"/>
      <c r="K461" s="136">
        <v>98</v>
      </c>
      <c r="L461" s="246"/>
    </row>
    <row r="462" spans="1:13">
      <c r="A462" s="57" t="s">
        <v>1346</v>
      </c>
      <c r="B462" s="103" t="s">
        <v>1347</v>
      </c>
      <c r="C462" s="43" t="s">
        <v>1348</v>
      </c>
      <c r="D462" s="15"/>
      <c r="E462" s="64" t="s">
        <v>2</v>
      </c>
      <c r="F462" s="64" t="s">
        <v>677</v>
      </c>
      <c r="G462" s="64">
        <v>12.992125984251969</v>
      </c>
      <c r="H462" s="64"/>
      <c r="I462" s="64">
        <v>1</v>
      </c>
      <c r="J462" s="97"/>
      <c r="K462" s="97">
        <v>65</v>
      </c>
      <c r="L462" s="248"/>
    </row>
    <row r="463" spans="1:13">
      <c r="A463" s="58" t="s">
        <v>713</v>
      </c>
      <c r="B463" s="103" t="str">
        <f>4001505&amp;A463</f>
        <v>4001505060076</v>
      </c>
      <c r="C463" s="23" t="s">
        <v>773</v>
      </c>
      <c r="D463" s="56"/>
      <c r="E463" s="56"/>
      <c r="F463" s="64" t="s">
        <v>685</v>
      </c>
      <c r="G463" s="64">
        <f>F463/2.54</f>
        <v>12.204724409448819</v>
      </c>
      <c r="H463" s="64"/>
      <c r="I463" s="64">
        <v>1</v>
      </c>
      <c r="J463" s="64"/>
      <c r="K463" s="97">
        <v>165</v>
      </c>
      <c r="L463" s="248"/>
    </row>
    <row r="464" spans="1:13">
      <c r="A464" s="26" t="s">
        <v>202</v>
      </c>
      <c r="B464" s="103" t="s">
        <v>203</v>
      </c>
      <c r="C464" s="23" t="s">
        <v>204</v>
      </c>
      <c r="D464" s="15"/>
      <c r="E464" s="64" t="s">
        <v>2</v>
      </c>
      <c r="F464" s="64">
        <f>G464*2.54</f>
        <v>50</v>
      </c>
      <c r="G464" s="64">
        <v>19.685039370078741</v>
      </c>
      <c r="H464" s="64"/>
      <c r="I464" s="64">
        <v>1</v>
      </c>
      <c r="J464" s="64"/>
      <c r="K464" s="97">
        <v>155</v>
      </c>
      <c r="L464" s="248"/>
    </row>
    <row r="465" spans="1:13">
      <c r="A465" s="55" t="s">
        <v>1077</v>
      </c>
      <c r="B465" s="103" t="str">
        <f>4001505&amp;A465</f>
        <v>4001505060335</v>
      </c>
      <c r="C465" s="43" t="s">
        <v>1448</v>
      </c>
      <c r="D465" s="112"/>
      <c r="E465" s="15"/>
      <c r="F465" s="64">
        <v>60</v>
      </c>
      <c r="G465" s="64">
        <f>F465/2.54</f>
        <v>23.622047244094489</v>
      </c>
      <c r="H465" s="64"/>
      <c r="I465" s="64">
        <v>1</v>
      </c>
      <c r="J465" s="64"/>
      <c r="K465" s="97">
        <v>165</v>
      </c>
      <c r="L465" s="248"/>
    </row>
    <row r="466" spans="1:13">
      <c r="A466" s="58" t="s">
        <v>1078</v>
      </c>
      <c r="B466" s="103" t="str">
        <f>4001505&amp;A466</f>
        <v>4001505060342</v>
      </c>
      <c r="C466" s="43" t="s">
        <v>1448</v>
      </c>
      <c r="D466" s="112"/>
      <c r="E466" s="15"/>
      <c r="F466" s="64">
        <v>85</v>
      </c>
      <c r="G466" s="64">
        <f>F466/2.54</f>
        <v>33.464566929133859</v>
      </c>
      <c r="H466" s="64"/>
      <c r="I466" s="64">
        <v>1</v>
      </c>
      <c r="J466" s="64"/>
      <c r="K466" s="97">
        <v>225</v>
      </c>
      <c r="L466" s="248"/>
    </row>
    <row r="467" spans="1:13">
      <c r="A467" s="26" t="s">
        <v>344</v>
      </c>
      <c r="B467" s="103" t="s">
        <v>345</v>
      </c>
      <c r="C467" s="23" t="s">
        <v>346</v>
      </c>
      <c r="D467" s="15"/>
      <c r="E467" s="64" t="s">
        <v>1</v>
      </c>
      <c r="F467" s="64">
        <f>G467*2.54</f>
        <v>20</v>
      </c>
      <c r="G467" s="64">
        <v>7.8740157480314963</v>
      </c>
      <c r="H467" s="64"/>
      <c r="I467" s="64">
        <v>1</v>
      </c>
      <c r="J467" s="64"/>
      <c r="K467" s="97">
        <v>32.950000000000003</v>
      </c>
      <c r="L467" s="248"/>
    </row>
    <row r="468" spans="1:13">
      <c r="A468" s="57" t="s">
        <v>1344</v>
      </c>
      <c r="B468" s="103" t="s">
        <v>1345</v>
      </c>
      <c r="C468" s="43" t="s">
        <v>1470</v>
      </c>
      <c r="D468" s="15"/>
      <c r="E468" s="64" t="s">
        <v>2</v>
      </c>
      <c r="F468" s="64" t="s">
        <v>957</v>
      </c>
      <c r="G468" s="64">
        <v>18.110236220472441</v>
      </c>
      <c r="H468" s="64"/>
      <c r="I468" s="64">
        <v>1</v>
      </c>
      <c r="J468" s="97"/>
      <c r="K468" s="97">
        <v>110</v>
      </c>
      <c r="L468" s="248"/>
    </row>
    <row r="469" spans="1:13">
      <c r="A469" s="57" t="s">
        <v>1341</v>
      </c>
      <c r="B469" s="103" t="s">
        <v>1342</v>
      </c>
      <c r="C469" s="43" t="s">
        <v>1343</v>
      </c>
      <c r="D469" s="15"/>
      <c r="E469" s="64" t="s">
        <v>2</v>
      </c>
      <c r="F469" s="64" t="s">
        <v>952</v>
      </c>
      <c r="G469" s="64">
        <v>11.023622047244094</v>
      </c>
      <c r="H469" s="64"/>
      <c r="I469" s="64">
        <v>1</v>
      </c>
      <c r="J469" s="97"/>
      <c r="K469" s="97">
        <v>65</v>
      </c>
      <c r="L469" s="248"/>
    </row>
    <row r="470" spans="1:13">
      <c r="A470" s="55" t="s">
        <v>1068</v>
      </c>
      <c r="B470" s="103" t="str">
        <f>4001505&amp;A470</f>
        <v>4001505062179</v>
      </c>
      <c r="C470" s="111" t="s">
        <v>1449</v>
      </c>
      <c r="D470" s="112"/>
      <c r="E470" s="112"/>
      <c r="F470" s="64">
        <v>46</v>
      </c>
      <c r="G470" s="64">
        <f>F470/2.54</f>
        <v>18.110236220472441</v>
      </c>
      <c r="H470" s="64"/>
      <c r="I470" s="64">
        <v>1</v>
      </c>
      <c r="J470" s="64"/>
      <c r="K470" s="97">
        <v>115</v>
      </c>
      <c r="L470" s="248"/>
    </row>
    <row r="471" spans="1:13">
      <c r="A471" s="26" t="s">
        <v>347</v>
      </c>
      <c r="B471" s="103" t="s">
        <v>348</v>
      </c>
      <c r="C471" s="23" t="s">
        <v>349</v>
      </c>
      <c r="D471" s="15"/>
      <c r="E471" s="64" t="s">
        <v>2</v>
      </c>
      <c r="F471" s="64">
        <f>G471*2.54</f>
        <v>25</v>
      </c>
      <c r="G471" s="64">
        <v>9.8425196850393704</v>
      </c>
      <c r="H471" s="64"/>
      <c r="I471" s="64">
        <v>1</v>
      </c>
      <c r="J471" s="64"/>
      <c r="K471" s="97">
        <v>55</v>
      </c>
      <c r="L471" s="248"/>
    </row>
    <row r="472" spans="1:13">
      <c r="A472" s="55" t="s">
        <v>1066</v>
      </c>
      <c r="B472" s="103" t="str">
        <f>4001505&amp;A472</f>
        <v>4001505063749</v>
      </c>
      <c r="C472" s="111" t="s">
        <v>1067</v>
      </c>
      <c r="D472" s="112"/>
      <c r="E472" s="112"/>
      <c r="F472" s="64">
        <v>24</v>
      </c>
      <c r="G472" s="64">
        <f>F472/2.54</f>
        <v>9.4488188976377945</v>
      </c>
      <c r="H472" s="64"/>
      <c r="I472" s="64">
        <v>1</v>
      </c>
      <c r="J472" s="64"/>
      <c r="K472" s="97">
        <v>90</v>
      </c>
      <c r="L472" s="248"/>
    </row>
    <row r="473" spans="1:13">
      <c r="A473" s="55" t="s">
        <v>1074</v>
      </c>
      <c r="B473" s="103" t="str">
        <f>4001505&amp;A473</f>
        <v>4001505063763</v>
      </c>
      <c r="C473" s="111" t="s">
        <v>1450</v>
      </c>
      <c r="D473" s="112"/>
      <c r="E473" s="112"/>
      <c r="F473" s="64">
        <v>30</v>
      </c>
      <c r="G473" s="64">
        <f>F473/2.54</f>
        <v>11.811023622047244</v>
      </c>
      <c r="H473" s="64"/>
      <c r="I473" s="64">
        <v>1</v>
      </c>
      <c r="J473" s="64"/>
      <c r="K473" s="97">
        <v>65</v>
      </c>
      <c r="L473" s="248"/>
    </row>
    <row r="474" spans="1:13">
      <c r="A474" s="26" t="s">
        <v>350</v>
      </c>
      <c r="B474" s="103" t="s">
        <v>351</v>
      </c>
      <c r="C474" s="23" t="s">
        <v>352</v>
      </c>
      <c r="D474" s="15"/>
      <c r="E474" s="64" t="s">
        <v>2</v>
      </c>
      <c r="F474" s="64">
        <f>G474*2.54</f>
        <v>26</v>
      </c>
      <c r="G474" s="64">
        <v>10.236220472440944</v>
      </c>
      <c r="H474" s="64"/>
      <c r="I474" s="64">
        <v>1</v>
      </c>
      <c r="J474" s="64"/>
      <c r="K474" s="97">
        <v>98</v>
      </c>
      <c r="L474" s="248"/>
    </row>
    <row r="475" spans="1:13">
      <c r="A475" s="55" t="s">
        <v>1075</v>
      </c>
      <c r="B475" s="103" t="str">
        <f>4001505&amp;A475</f>
        <v>4001505063954</v>
      </c>
      <c r="C475" s="111" t="s">
        <v>1451</v>
      </c>
      <c r="D475" s="112"/>
      <c r="E475" s="112"/>
      <c r="F475" s="64">
        <v>20</v>
      </c>
      <c r="G475" s="64">
        <f>F475/2.54</f>
        <v>7.8740157480314963</v>
      </c>
      <c r="H475" s="64"/>
      <c r="I475" s="64">
        <v>1</v>
      </c>
      <c r="J475" s="64"/>
      <c r="K475" s="97">
        <v>44.95</v>
      </c>
      <c r="L475" s="248"/>
    </row>
    <row r="476" spans="1:13">
      <c r="A476" s="57" t="s">
        <v>1338</v>
      </c>
      <c r="B476" s="103" t="s">
        <v>1339</v>
      </c>
      <c r="C476" s="43" t="s">
        <v>1340</v>
      </c>
      <c r="D476" s="15"/>
      <c r="E476" s="64" t="s">
        <v>2</v>
      </c>
      <c r="F476" s="64" t="s">
        <v>704</v>
      </c>
      <c r="G476" s="64">
        <v>11.811023622047244</v>
      </c>
      <c r="H476" s="64"/>
      <c r="I476" s="64">
        <v>1</v>
      </c>
      <c r="J476" s="97"/>
      <c r="K476" s="97">
        <v>65</v>
      </c>
      <c r="L476" s="248"/>
    </row>
    <row r="477" spans="1:13">
      <c r="A477" s="107" t="s">
        <v>353</v>
      </c>
      <c r="B477" s="103" t="str">
        <f>4001505&amp;A477</f>
        <v>4001505064043</v>
      </c>
      <c r="C477" s="23" t="s">
        <v>354</v>
      </c>
      <c r="D477" s="15"/>
      <c r="E477" s="64" t="s">
        <v>1</v>
      </c>
      <c r="F477" s="64">
        <f t="shared" ref="F477:F485" si="21">G477*2.54</f>
        <v>45</v>
      </c>
      <c r="G477" s="64">
        <v>17.716535433070867</v>
      </c>
      <c r="H477" s="64"/>
      <c r="I477" s="64">
        <v>1</v>
      </c>
      <c r="J477" s="64"/>
      <c r="K477" s="97">
        <v>135</v>
      </c>
      <c r="L477" s="248"/>
    </row>
    <row r="478" spans="1:13">
      <c r="A478" s="26" t="s">
        <v>355</v>
      </c>
      <c r="B478" s="103" t="s">
        <v>356</v>
      </c>
      <c r="C478" s="23" t="s">
        <v>1340</v>
      </c>
      <c r="D478" s="15"/>
      <c r="E478" s="64" t="s">
        <v>2</v>
      </c>
      <c r="F478" s="64">
        <f t="shared" si="21"/>
        <v>45</v>
      </c>
      <c r="G478" s="64">
        <v>17.716535433070867</v>
      </c>
      <c r="H478" s="64"/>
      <c r="I478" s="64">
        <v>1</v>
      </c>
      <c r="J478" s="64"/>
      <c r="K478" s="97">
        <v>145</v>
      </c>
      <c r="L478" s="248"/>
    </row>
    <row r="479" spans="1:13" customFormat="1">
      <c r="A479" s="27" t="s">
        <v>357</v>
      </c>
      <c r="B479" s="217" t="s">
        <v>358</v>
      </c>
      <c r="C479" s="39" t="s">
        <v>1416</v>
      </c>
      <c r="D479" s="15"/>
      <c r="E479" s="68" t="s">
        <v>2</v>
      </c>
      <c r="F479" s="68">
        <f t="shared" si="21"/>
        <v>45</v>
      </c>
      <c r="G479" s="68">
        <v>17.716535433070867</v>
      </c>
      <c r="H479" s="68"/>
      <c r="I479" s="68">
        <v>1</v>
      </c>
      <c r="J479" s="68"/>
      <c r="K479" s="97">
        <v>145</v>
      </c>
      <c r="L479" s="251"/>
      <c r="M479" s="14"/>
    </row>
    <row r="480" spans="1:13" customFormat="1">
      <c r="A480" s="27" t="s">
        <v>359</v>
      </c>
      <c r="B480" s="217" t="s">
        <v>360</v>
      </c>
      <c r="C480" s="39" t="s">
        <v>354</v>
      </c>
      <c r="D480" s="15"/>
      <c r="E480" s="68" t="s">
        <v>2</v>
      </c>
      <c r="F480" s="68">
        <f t="shared" si="21"/>
        <v>18</v>
      </c>
      <c r="G480" s="68">
        <v>7.0866141732283463</v>
      </c>
      <c r="H480" s="68"/>
      <c r="I480" s="68">
        <v>1</v>
      </c>
      <c r="J480" s="68"/>
      <c r="K480" s="97">
        <v>32.950000000000003</v>
      </c>
      <c r="L480" s="251"/>
      <c r="M480" s="14"/>
    </row>
    <row r="481" spans="1:12">
      <c r="A481" s="8" t="s">
        <v>632</v>
      </c>
      <c r="B481" s="103" t="s">
        <v>633</v>
      </c>
      <c r="C481" s="95" t="s">
        <v>634</v>
      </c>
      <c r="D481" s="15"/>
      <c r="E481" s="64" t="s">
        <v>2</v>
      </c>
      <c r="F481" s="64">
        <f t="shared" si="21"/>
        <v>30.48</v>
      </c>
      <c r="G481" s="1">
        <v>12</v>
      </c>
      <c r="H481" s="64"/>
      <c r="I481" s="64">
        <v>1</v>
      </c>
      <c r="J481" s="1"/>
      <c r="K481" s="97">
        <v>110</v>
      </c>
      <c r="L481" s="248"/>
    </row>
    <row r="482" spans="1:12">
      <c r="A482" s="26" t="s">
        <v>361</v>
      </c>
      <c r="B482" s="103" t="s">
        <v>362</v>
      </c>
      <c r="C482" s="23" t="s">
        <v>363</v>
      </c>
      <c r="D482" s="15"/>
      <c r="E482" s="64" t="s">
        <v>2</v>
      </c>
      <c r="F482" s="64">
        <f t="shared" si="21"/>
        <v>40</v>
      </c>
      <c r="G482" s="64">
        <v>15.748031496062993</v>
      </c>
      <c r="H482" s="64"/>
      <c r="I482" s="64">
        <v>1</v>
      </c>
      <c r="J482" s="64"/>
      <c r="K482" s="97">
        <v>145</v>
      </c>
      <c r="L482" s="248"/>
    </row>
    <row r="483" spans="1:12">
      <c r="A483" s="26" t="s">
        <v>364</v>
      </c>
      <c r="B483" s="103" t="s">
        <v>365</v>
      </c>
      <c r="C483" s="23" t="s">
        <v>366</v>
      </c>
      <c r="D483" s="15"/>
      <c r="E483" s="64" t="s">
        <v>2</v>
      </c>
      <c r="F483" s="64">
        <f t="shared" si="21"/>
        <v>70</v>
      </c>
      <c r="G483" s="64">
        <v>27.559055118110237</v>
      </c>
      <c r="H483" s="64"/>
      <c r="I483" s="64">
        <v>1</v>
      </c>
      <c r="J483" s="64"/>
      <c r="K483" s="97">
        <v>220</v>
      </c>
      <c r="L483" s="248"/>
    </row>
    <row r="484" spans="1:12">
      <c r="A484" s="53" t="s">
        <v>367</v>
      </c>
      <c r="B484" s="103" t="s">
        <v>368</v>
      </c>
      <c r="C484" s="23" t="s">
        <v>369</v>
      </c>
      <c r="D484" s="15"/>
      <c r="E484" s="64" t="s">
        <v>2</v>
      </c>
      <c r="F484" s="64">
        <f t="shared" si="21"/>
        <v>35</v>
      </c>
      <c r="G484" s="64">
        <v>13.779527559055119</v>
      </c>
      <c r="H484" s="64"/>
      <c r="I484" s="64">
        <v>1</v>
      </c>
      <c r="J484" s="64"/>
      <c r="K484" s="97">
        <v>85</v>
      </c>
      <c r="L484" s="248"/>
    </row>
    <row r="485" spans="1:12">
      <c r="A485" s="9" t="s">
        <v>635</v>
      </c>
      <c r="B485" s="103" t="s">
        <v>636</v>
      </c>
      <c r="C485" s="95" t="s">
        <v>637</v>
      </c>
      <c r="D485" s="15"/>
      <c r="E485" s="64" t="s">
        <v>2</v>
      </c>
      <c r="F485" s="64">
        <f t="shared" si="21"/>
        <v>35</v>
      </c>
      <c r="G485" s="6">
        <v>13.779527559055119</v>
      </c>
      <c r="H485" s="64"/>
      <c r="I485" s="64">
        <v>1</v>
      </c>
      <c r="J485" s="6"/>
      <c r="K485" s="97">
        <v>155</v>
      </c>
      <c r="L485" s="248"/>
    </row>
    <row r="486" spans="1:12">
      <c r="A486" s="57" t="s">
        <v>1334</v>
      </c>
      <c r="B486" s="103" t="s">
        <v>1335</v>
      </c>
      <c r="C486" s="43" t="s">
        <v>1336</v>
      </c>
      <c r="D486" s="15"/>
      <c r="E486" s="64" t="s">
        <v>2</v>
      </c>
      <c r="F486" s="64" t="s">
        <v>1337</v>
      </c>
      <c r="G486" s="64">
        <v>23.622047244094489</v>
      </c>
      <c r="H486" s="64"/>
      <c r="I486" s="64">
        <v>1</v>
      </c>
      <c r="J486" s="97"/>
      <c r="K486" s="97">
        <v>235</v>
      </c>
      <c r="L486" s="248"/>
    </row>
    <row r="487" spans="1:12">
      <c r="A487" s="57" t="s">
        <v>1332</v>
      </c>
      <c r="B487" s="103" t="s">
        <v>1333</v>
      </c>
      <c r="C487" s="43" t="s">
        <v>354</v>
      </c>
      <c r="D487" s="15"/>
      <c r="E487" s="64" t="s">
        <v>2</v>
      </c>
      <c r="F487" s="64" t="s">
        <v>959</v>
      </c>
      <c r="G487" s="64">
        <v>33.464566929133859</v>
      </c>
      <c r="H487" s="64"/>
      <c r="I487" s="64">
        <v>1</v>
      </c>
      <c r="J487" s="97"/>
      <c r="K487" s="97">
        <v>295</v>
      </c>
      <c r="L487" s="248"/>
    </row>
    <row r="488" spans="1:12">
      <c r="A488" s="26" t="s">
        <v>370</v>
      </c>
      <c r="B488" s="103" t="s">
        <v>371</v>
      </c>
      <c r="C488" s="23" t="s">
        <v>372</v>
      </c>
      <c r="D488" s="15"/>
      <c r="E488" s="64" t="s">
        <v>2</v>
      </c>
      <c r="F488" s="64">
        <f t="shared" ref="F488:F496" si="22">G488*2.54</f>
        <v>42</v>
      </c>
      <c r="G488" s="64">
        <v>16.535433070866141</v>
      </c>
      <c r="H488" s="64"/>
      <c r="I488" s="64">
        <v>1</v>
      </c>
      <c r="J488" s="64"/>
      <c r="K488" s="97">
        <v>145</v>
      </c>
      <c r="L488" s="248"/>
    </row>
    <row r="489" spans="1:12">
      <c r="A489" s="26" t="s">
        <v>373</v>
      </c>
      <c r="B489" s="103" t="s">
        <v>374</v>
      </c>
      <c r="C489" s="23" t="s">
        <v>1417</v>
      </c>
      <c r="D489" s="15"/>
      <c r="E489" s="64" t="s">
        <v>2</v>
      </c>
      <c r="F489" s="64">
        <f t="shared" si="22"/>
        <v>28</v>
      </c>
      <c r="G489" s="64">
        <v>11.023622047244094</v>
      </c>
      <c r="H489" s="64"/>
      <c r="I489" s="64">
        <v>1</v>
      </c>
      <c r="J489" s="64"/>
      <c r="K489" s="97">
        <v>90</v>
      </c>
      <c r="L489" s="248"/>
    </row>
    <row r="490" spans="1:12">
      <c r="A490" s="26" t="s">
        <v>375</v>
      </c>
      <c r="B490" s="103" t="s">
        <v>376</v>
      </c>
      <c r="C490" s="23" t="s">
        <v>1418</v>
      </c>
      <c r="D490" s="15"/>
      <c r="E490" s="64" t="s">
        <v>2</v>
      </c>
      <c r="F490" s="64">
        <f t="shared" si="22"/>
        <v>34</v>
      </c>
      <c r="G490" s="64">
        <v>13.385826771653543</v>
      </c>
      <c r="H490" s="64"/>
      <c r="I490" s="64">
        <v>1</v>
      </c>
      <c r="J490" s="64"/>
      <c r="K490" s="97">
        <v>98</v>
      </c>
      <c r="L490" s="248"/>
    </row>
    <row r="491" spans="1:12">
      <c r="A491" s="26" t="s">
        <v>377</v>
      </c>
      <c r="B491" s="103" t="s">
        <v>378</v>
      </c>
      <c r="C491" s="23" t="s">
        <v>379</v>
      </c>
      <c r="D491" s="15"/>
      <c r="E491" s="64" t="s">
        <v>2</v>
      </c>
      <c r="F491" s="64">
        <f t="shared" si="22"/>
        <v>42.999999999999993</v>
      </c>
      <c r="G491" s="64">
        <v>16.929133858267715</v>
      </c>
      <c r="H491" s="64"/>
      <c r="I491" s="64">
        <v>1</v>
      </c>
      <c r="J491" s="64"/>
      <c r="K491" s="97">
        <v>145</v>
      </c>
      <c r="L491" s="248"/>
    </row>
    <row r="492" spans="1:12">
      <c r="A492" s="26" t="s">
        <v>380</v>
      </c>
      <c r="B492" s="103" t="s">
        <v>381</v>
      </c>
      <c r="C492" s="23" t="s">
        <v>382</v>
      </c>
      <c r="D492" s="15"/>
      <c r="E492" s="64" t="s">
        <v>2</v>
      </c>
      <c r="F492" s="64">
        <f t="shared" si="22"/>
        <v>28</v>
      </c>
      <c r="G492" s="64">
        <v>11.023622047244094</v>
      </c>
      <c r="H492" s="64"/>
      <c r="I492" s="64">
        <v>1</v>
      </c>
      <c r="J492" s="64"/>
      <c r="K492" s="97">
        <v>90</v>
      </c>
      <c r="L492" s="248"/>
    </row>
    <row r="493" spans="1:12">
      <c r="A493" s="26" t="s">
        <v>383</v>
      </c>
      <c r="B493" s="103" t="s">
        <v>384</v>
      </c>
      <c r="C493" s="23" t="s">
        <v>385</v>
      </c>
      <c r="D493" s="15"/>
      <c r="E493" s="64" t="s">
        <v>2</v>
      </c>
      <c r="F493" s="64">
        <f t="shared" si="22"/>
        <v>15.999999999999998</v>
      </c>
      <c r="G493" s="64">
        <v>6.2992125984251963</v>
      </c>
      <c r="H493" s="64"/>
      <c r="I493" s="64">
        <v>1</v>
      </c>
      <c r="J493" s="64"/>
      <c r="K493" s="97">
        <v>42.95</v>
      </c>
      <c r="L493" s="248"/>
    </row>
    <row r="494" spans="1:12">
      <c r="A494" s="26" t="s">
        <v>386</v>
      </c>
      <c r="B494" s="103" t="s">
        <v>387</v>
      </c>
      <c r="C494" s="23" t="s">
        <v>388</v>
      </c>
      <c r="D494" s="15"/>
      <c r="E494" s="64" t="s">
        <v>2</v>
      </c>
      <c r="F494" s="64">
        <f t="shared" si="22"/>
        <v>17</v>
      </c>
      <c r="G494" s="64">
        <v>6.6929133858267713</v>
      </c>
      <c r="H494" s="64"/>
      <c r="I494" s="64">
        <v>1</v>
      </c>
      <c r="J494" s="64"/>
      <c r="K494" s="97">
        <v>45</v>
      </c>
      <c r="L494" s="248"/>
    </row>
    <row r="495" spans="1:12">
      <c r="A495" s="7" t="s">
        <v>629</v>
      </c>
      <c r="B495" s="103" t="s">
        <v>630</v>
      </c>
      <c r="C495" s="95" t="s">
        <v>631</v>
      </c>
      <c r="D495" s="15"/>
      <c r="E495" s="64" t="s">
        <v>2</v>
      </c>
      <c r="F495" s="64">
        <f t="shared" si="22"/>
        <v>30.48</v>
      </c>
      <c r="G495" s="1">
        <v>12</v>
      </c>
      <c r="H495" s="64"/>
      <c r="I495" s="64">
        <v>1</v>
      </c>
      <c r="J495" s="1"/>
      <c r="K495" s="97">
        <v>49.95</v>
      </c>
      <c r="L495" s="248"/>
    </row>
    <row r="496" spans="1:12">
      <c r="A496" s="26" t="s">
        <v>389</v>
      </c>
      <c r="B496" s="103" t="s">
        <v>390</v>
      </c>
      <c r="C496" s="23" t="s">
        <v>391</v>
      </c>
      <c r="D496" s="15"/>
      <c r="E496" s="64" t="s">
        <v>2</v>
      </c>
      <c r="F496" s="64">
        <f t="shared" si="22"/>
        <v>45</v>
      </c>
      <c r="G496" s="64">
        <v>17.716535433070867</v>
      </c>
      <c r="H496" s="64"/>
      <c r="I496" s="64">
        <v>1</v>
      </c>
      <c r="J496" s="64"/>
      <c r="K496" s="97">
        <v>110</v>
      </c>
      <c r="L496" s="248"/>
    </row>
    <row r="497" spans="1:12">
      <c r="A497" s="58" t="s">
        <v>1079</v>
      </c>
      <c r="B497" s="103" t="str">
        <f>4001505&amp;A497</f>
        <v>4001505068096</v>
      </c>
      <c r="C497" s="43" t="s">
        <v>1423</v>
      </c>
      <c r="D497" s="112"/>
      <c r="E497" s="15" t="s">
        <v>1</v>
      </c>
      <c r="F497" s="64">
        <v>27</v>
      </c>
      <c r="G497" s="64">
        <f>F497/2.54</f>
        <v>10.62992125984252</v>
      </c>
      <c r="H497" s="64"/>
      <c r="I497" s="64">
        <v>4</v>
      </c>
      <c r="J497" s="64"/>
      <c r="K497" s="97">
        <v>34.950000000000003</v>
      </c>
      <c r="L497" s="248"/>
    </row>
    <row r="498" spans="1:12">
      <c r="A498" s="26" t="s">
        <v>392</v>
      </c>
      <c r="B498" s="103" t="s">
        <v>393</v>
      </c>
      <c r="C498" s="23" t="s">
        <v>394</v>
      </c>
      <c r="D498" s="15"/>
      <c r="E498" s="64" t="s">
        <v>2</v>
      </c>
      <c r="F498" s="64">
        <f>G498*2.54</f>
        <v>70</v>
      </c>
      <c r="G498" s="64">
        <v>27.559055118110237</v>
      </c>
      <c r="H498" s="64"/>
      <c r="I498" s="64">
        <v>1</v>
      </c>
      <c r="J498" s="64"/>
      <c r="K498" s="97">
        <v>235</v>
      </c>
      <c r="L498" s="248"/>
    </row>
    <row r="499" spans="1:12">
      <c r="A499" s="26" t="s">
        <v>395</v>
      </c>
      <c r="B499" s="103" t="s">
        <v>396</v>
      </c>
      <c r="C499" s="23" t="s">
        <v>394</v>
      </c>
      <c r="D499" s="15"/>
      <c r="E499" s="64" t="s">
        <v>2</v>
      </c>
      <c r="F499" s="64">
        <f>G499*2.54</f>
        <v>20</v>
      </c>
      <c r="G499" s="64">
        <v>7.8740157480314963</v>
      </c>
      <c r="H499" s="64"/>
      <c r="I499" s="64">
        <v>1</v>
      </c>
      <c r="J499" s="64"/>
      <c r="K499" s="97">
        <v>42.95</v>
      </c>
      <c r="L499" s="248"/>
    </row>
    <row r="500" spans="1:12">
      <c r="A500" s="58" t="s">
        <v>1082</v>
      </c>
      <c r="B500" s="103" t="str">
        <f>4001505&amp;A500</f>
        <v>4001505068881</v>
      </c>
      <c r="C500" s="43" t="s">
        <v>1421</v>
      </c>
      <c r="D500" s="112"/>
      <c r="E500" s="15"/>
      <c r="F500" s="64">
        <v>22</v>
      </c>
      <c r="G500" s="64">
        <f>F500/2.54</f>
        <v>8.6614173228346463</v>
      </c>
      <c r="H500" s="64"/>
      <c r="I500" s="64">
        <v>1</v>
      </c>
      <c r="J500" s="64"/>
      <c r="K500" s="97">
        <v>38.950000000000003</v>
      </c>
      <c r="L500" s="248"/>
    </row>
    <row r="501" spans="1:12">
      <c r="A501" s="126" t="s">
        <v>1076</v>
      </c>
      <c r="B501" s="210" t="str">
        <f>4001505&amp;A501</f>
        <v>4001505069291</v>
      </c>
      <c r="C501" s="115" t="s">
        <v>1422</v>
      </c>
      <c r="D501" s="112"/>
      <c r="E501" s="15"/>
      <c r="F501" s="64">
        <v>23</v>
      </c>
      <c r="G501" s="64">
        <f>F501/2.54</f>
        <v>9.0551181102362204</v>
      </c>
      <c r="H501" s="64"/>
      <c r="I501" s="64">
        <v>1</v>
      </c>
      <c r="J501" s="64"/>
      <c r="K501" s="97">
        <v>65</v>
      </c>
      <c r="L501" s="248"/>
    </row>
    <row r="502" spans="1:12">
      <c r="A502" s="76" t="s">
        <v>877</v>
      </c>
      <c r="B502" s="211" t="s">
        <v>878</v>
      </c>
      <c r="C502" s="74" t="s">
        <v>933</v>
      </c>
      <c r="D502" s="99"/>
      <c r="E502" s="87"/>
      <c r="F502" s="64">
        <v>22</v>
      </c>
      <c r="G502" s="64">
        <v>9</v>
      </c>
      <c r="H502" s="64"/>
      <c r="I502" s="64">
        <v>1</v>
      </c>
      <c r="J502" s="60"/>
      <c r="K502" s="97">
        <v>58</v>
      </c>
      <c r="L502" s="247"/>
    </row>
    <row r="503" spans="1:12">
      <c r="A503" s="76" t="s">
        <v>875</v>
      </c>
      <c r="B503" s="211" t="s">
        <v>876</v>
      </c>
      <c r="C503" s="74" t="s">
        <v>932</v>
      </c>
      <c r="D503" s="99"/>
      <c r="E503" s="87"/>
      <c r="F503" s="64">
        <v>33</v>
      </c>
      <c r="G503" s="64">
        <v>16</v>
      </c>
      <c r="H503" s="64"/>
      <c r="I503" s="64">
        <v>1</v>
      </c>
      <c r="J503" s="60"/>
      <c r="K503" s="97">
        <v>99</v>
      </c>
      <c r="L503" s="247"/>
    </row>
    <row r="504" spans="1:12">
      <c r="A504" s="3" t="s">
        <v>400</v>
      </c>
      <c r="B504" s="103" t="s">
        <v>667</v>
      </c>
      <c r="C504" s="96" t="s">
        <v>593</v>
      </c>
      <c r="D504" s="5"/>
      <c r="E504" s="64" t="s">
        <v>2</v>
      </c>
      <c r="F504" s="64">
        <f>G504*2.54</f>
        <v>110</v>
      </c>
      <c r="G504" s="64">
        <v>43.30708661417323</v>
      </c>
      <c r="H504" s="64"/>
      <c r="I504" s="64">
        <v>1</v>
      </c>
      <c r="J504" s="64"/>
      <c r="K504" s="97">
        <v>575</v>
      </c>
      <c r="L504" s="248"/>
    </row>
    <row r="505" spans="1:12">
      <c r="A505" s="26" t="s">
        <v>401</v>
      </c>
      <c r="B505" s="103" t="s">
        <v>402</v>
      </c>
      <c r="C505" s="23" t="s">
        <v>225</v>
      </c>
      <c r="D505" s="15"/>
      <c r="E505" s="64" t="s">
        <v>2</v>
      </c>
      <c r="F505" s="64">
        <f>G505*2.54</f>
        <v>45</v>
      </c>
      <c r="G505" s="64">
        <v>17.716535433070867</v>
      </c>
      <c r="H505" s="64"/>
      <c r="I505" s="64">
        <v>1</v>
      </c>
      <c r="J505" s="64"/>
      <c r="K505" s="97">
        <v>220</v>
      </c>
      <c r="L505" s="248"/>
    </row>
    <row r="506" spans="1:12">
      <c r="A506" s="58" t="s">
        <v>1080</v>
      </c>
      <c r="B506" s="103" t="str">
        <f>4001505&amp;A506</f>
        <v>4001505077128</v>
      </c>
      <c r="C506" s="43" t="s">
        <v>1081</v>
      </c>
      <c r="D506" s="112"/>
      <c r="E506" s="15"/>
      <c r="F506" s="64">
        <v>24</v>
      </c>
      <c r="G506" s="64">
        <f>F506/2.54</f>
        <v>9.4488188976377945</v>
      </c>
      <c r="H506" s="64"/>
      <c r="I506" s="64">
        <v>1</v>
      </c>
      <c r="J506" s="64"/>
      <c r="K506" s="97">
        <v>42.95</v>
      </c>
      <c r="L506" s="248"/>
    </row>
    <row r="507" spans="1:12">
      <c r="A507" s="26" t="s">
        <v>403</v>
      </c>
      <c r="B507" s="103" t="s">
        <v>404</v>
      </c>
      <c r="C507" s="23" t="s">
        <v>405</v>
      </c>
      <c r="D507" s="15"/>
      <c r="E507" s="64" t="s">
        <v>2</v>
      </c>
      <c r="F507" s="64">
        <f t="shared" ref="F507:F512" si="23">G507*2.54</f>
        <v>18</v>
      </c>
      <c r="G507" s="64">
        <v>7.0866141732283463</v>
      </c>
      <c r="H507" s="64"/>
      <c r="I507" s="64">
        <v>1</v>
      </c>
      <c r="J507" s="64"/>
      <c r="K507" s="97">
        <v>32.950000000000003</v>
      </c>
      <c r="L507" s="248"/>
    </row>
    <row r="508" spans="1:12">
      <c r="A508" s="7" t="s">
        <v>638</v>
      </c>
      <c r="B508" s="103" t="s">
        <v>639</v>
      </c>
      <c r="C508" s="95" t="s">
        <v>640</v>
      </c>
      <c r="D508" s="15"/>
      <c r="E508" s="64" t="s">
        <v>2</v>
      </c>
      <c r="F508" s="64">
        <f t="shared" si="23"/>
        <v>38</v>
      </c>
      <c r="G508" s="6">
        <v>14.960629921259843</v>
      </c>
      <c r="H508" s="64"/>
      <c r="I508" s="64">
        <v>1</v>
      </c>
      <c r="J508" s="6"/>
      <c r="K508" s="97">
        <v>155</v>
      </c>
      <c r="L508" s="248"/>
    </row>
    <row r="509" spans="1:12">
      <c r="A509" s="26" t="s">
        <v>406</v>
      </c>
      <c r="B509" s="103" t="s">
        <v>407</v>
      </c>
      <c r="C509" s="23" t="s">
        <v>408</v>
      </c>
      <c r="D509" s="15"/>
      <c r="E509" s="64" t="s">
        <v>2</v>
      </c>
      <c r="F509" s="64">
        <f t="shared" si="23"/>
        <v>40</v>
      </c>
      <c r="G509" s="64">
        <v>15.748031496062993</v>
      </c>
      <c r="H509" s="64"/>
      <c r="I509" s="64">
        <v>1</v>
      </c>
      <c r="J509" s="64"/>
      <c r="K509" s="97">
        <v>145</v>
      </c>
      <c r="L509" s="248"/>
    </row>
    <row r="510" spans="1:12">
      <c r="A510" s="3" t="s">
        <v>596</v>
      </c>
      <c r="B510" s="103" t="s">
        <v>669</v>
      </c>
      <c r="C510" s="96" t="s">
        <v>597</v>
      </c>
      <c r="D510" s="5"/>
      <c r="E510" s="64" t="s">
        <v>1</v>
      </c>
      <c r="F510" s="64">
        <f t="shared" si="23"/>
        <v>20</v>
      </c>
      <c r="G510" s="64">
        <v>7.8740157480314963</v>
      </c>
      <c r="H510" s="64"/>
      <c r="I510" s="64">
        <v>1</v>
      </c>
      <c r="J510" s="64"/>
      <c r="K510" s="97">
        <v>34.950000000000003</v>
      </c>
      <c r="L510" s="248"/>
    </row>
    <row r="511" spans="1:12">
      <c r="A511" s="3" t="s">
        <v>594</v>
      </c>
      <c r="B511" s="103" t="s">
        <v>668</v>
      </c>
      <c r="C511" s="96" t="s">
        <v>595</v>
      </c>
      <c r="D511" s="5"/>
      <c r="E511" s="64" t="s">
        <v>1</v>
      </c>
      <c r="F511" s="64">
        <f t="shared" si="23"/>
        <v>18</v>
      </c>
      <c r="G511" s="64">
        <v>7.0866141732283463</v>
      </c>
      <c r="H511" s="64"/>
      <c r="I511" s="64">
        <v>4</v>
      </c>
      <c r="J511" s="64"/>
      <c r="K511" s="97">
        <v>34.950000000000003</v>
      </c>
      <c r="L511" s="248"/>
    </row>
    <row r="512" spans="1:12">
      <c r="A512" s="26" t="s">
        <v>409</v>
      </c>
      <c r="B512" s="103" t="s">
        <v>410</v>
      </c>
      <c r="C512" s="23" t="s">
        <v>411</v>
      </c>
      <c r="D512" s="15"/>
      <c r="E512" s="64" t="s">
        <v>2</v>
      </c>
      <c r="F512" s="64">
        <f t="shared" si="23"/>
        <v>35</v>
      </c>
      <c r="G512" s="64">
        <v>13.779527559055119</v>
      </c>
      <c r="H512" s="64"/>
      <c r="I512" s="64">
        <v>1</v>
      </c>
      <c r="J512" s="64"/>
      <c r="K512" s="97">
        <v>120</v>
      </c>
      <c r="L512" s="248"/>
    </row>
    <row r="513" spans="1:13">
      <c r="A513" s="58" t="s">
        <v>710</v>
      </c>
      <c r="B513" s="103" t="str">
        <f>4001505&amp;A513</f>
        <v>4001505104190</v>
      </c>
      <c r="C513" s="23" t="s">
        <v>711</v>
      </c>
      <c r="D513" s="56"/>
      <c r="E513" s="56"/>
      <c r="F513" s="64" t="s">
        <v>712</v>
      </c>
      <c r="G513" s="64">
        <f>F513/2.54</f>
        <v>9.4488188976377945</v>
      </c>
      <c r="H513" s="64"/>
      <c r="I513" s="64">
        <v>1</v>
      </c>
      <c r="J513" s="64"/>
      <c r="K513" s="97">
        <v>55</v>
      </c>
      <c r="L513" s="248"/>
    </row>
    <row r="514" spans="1:13">
      <c r="A514" s="26" t="s">
        <v>412</v>
      </c>
      <c r="B514" s="103" t="s">
        <v>413</v>
      </c>
      <c r="C514" s="23" t="s">
        <v>1419</v>
      </c>
      <c r="D514" s="15"/>
      <c r="E514" s="64" t="s">
        <v>2</v>
      </c>
      <c r="F514" s="64">
        <f>G514*2.54</f>
        <v>22.000000000000004</v>
      </c>
      <c r="G514" s="64">
        <v>8.6614173228346463</v>
      </c>
      <c r="H514" s="64"/>
      <c r="I514" s="64">
        <v>1</v>
      </c>
      <c r="J514" s="64"/>
      <c r="K514" s="97">
        <v>42.95</v>
      </c>
      <c r="L514" s="248"/>
    </row>
    <row r="515" spans="1:13">
      <c r="A515" s="27" t="s">
        <v>414</v>
      </c>
      <c r="B515" s="217" t="s">
        <v>415</v>
      </c>
      <c r="C515" s="39" t="s">
        <v>416</v>
      </c>
      <c r="D515" s="106"/>
      <c r="E515" s="68" t="s">
        <v>2</v>
      </c>
      <c r="F515" s="68">
        <f>G515*2.54</f>
        <v>25</v>
      </c>
      <c r="G515" s="68">
        <v>9.8425196850393704</v>
      </c>
      <c r="H515" s="68"/>
      <c r="I515" s="68">
        <v>1</v>
      </c>
      <c r="J515" s="68"/>
      <c r="K515" s="70">
        <v>49.95</v>
      </c>
      <c r="L515" s="251"/>
    </row>
    <row r="516" spans="1:13">
      <c r="A516" s="315" t="s">
        <v>939</v>
      </c>
      <c r="B516" s="316"/>
      <c r="C516" s="316"/>
      <c r="D516" s="316"/>
      <c r="E516" s="316"/>
      <c r="F516" s="316"/>
      <c r="G516" s="316"/>
      <c r="H516" s="316"/>
      <c r="I516" s="316"/>
      <c r="J516" s="316"/>
      <c r="K516" s="316" t="s">
        <v>2</v>
      </c>
      <c r="L516" s="317"/>
    </row>
    <row r="517" spans="1:13" customFormat="1">
      <c r="A517" s="158" t="s">
        <v>417</v>
      </c>
      <c r="B517" s="221" t="s">
        <v>418</v>
      </c>
      <c r="C517" s="160" t="s">
        <v>419</v>
      </c>
      <c r="D517" s="40"/>
      <c r="E517" s="159" t="s">
        <v>1</v>
      </c>
      <c r="F517" s="159">
        <f>G517*2.54</f>
        <v>20</v>
      </c>
      <c r="G517" s="159">
        <v>7.8740157480314963</v>
      </c>
      <c r="H517" s="159"/>
      <c r="I517" s="159">
        <v>4</v>
      </c>
      <c r="J517" s="159"/>
      <c r="K517" s="136">
        <v>29.95</v>
      </c>
      <c r="L517" s="255"/>
      <c r="M517" s="14"/>
    </row>
    <row r="518" spans="1:13" customFormat="1">
      <c r="A518" s="27" t="s">
        <v>420</v>
      </c>
      <c r="B518" s="217" t="s">
        <v>421</v>
      </c>
      <c r="C518" s="39" t="s">
        <v>220</v>
      </c>
      <c r="D518" s="15"/>
      <c r="E518" s="68" t="s">
        <v>2</v>
      </c>
      <c r="F518" s="68">
        <f>G518*2.54</f>
        <v>15.999999999999998</v>
      </c>
      <c r="G518" s="68">
        <v>6.2992125984251963</v>
      </c>
      <c r="H518" s="68"/>
      <c r="I518" s="68">
        <v>4</v>
      </c>
      <c r="J518" s="68"/>
      <c r="K518" s="97">
        <v>32.950000000000003</v>
      </c>
      <c r="L518" s="251"/>
      <c r="M518" s="14"/>
    </row>
    <row r="519" spans="1:13" customFormat="1">
      <c r="A519" s="27" t="s">
        <v>422</v>
      </c>
      <c r="B519" s="217" t="s">
        <v>423</v>
      </c>
      <c r="C519" s="39" t="s">
        <v>214</v>
      </c>
      <c r="D519" s="15"/>
      <c r="E519" s="68" t="s">
        <v>2</v>
      </c>
      <c r="F519" s="68">
        <f>G519*2.54</f>
        <v>18</v>
      </c>
      <c r="G519" s="68">
        <v>7.0866141732283463</v>
      </c>
      <c r="H519" s="68"/>
      <c r="I519" s="68">
        <v>1</v>
      </c>
      <c r="J519" s="68"/>
      <c r="K519" s="97">
        <v>32.950000000000003</v>
      </c>
      <c r="L519" s="251"/>
      <c r="M519" s="14"/>
    </row>
    <row r="520" spans="1:13">
      <c r="A520" s="26" t="s">
        <v>424</v>
      </c>
      <c r="B520" s="103" t="s">
        <v>425</v>
      </c>
      <c r="C520" s="23" t="s">
        <v>426</v>
      </c>
      <c r="D520" s="15"/>
      <c r="E520" s="64" t="s">
        <v>2</v>
      </c>
      <c r="F520" s="64">
        <f>G520*2.54</f>
        <v>22.000000000000004</v>
      </c>
      <c r="G520" s="64">
        <v>8.6614173228346463</v>
      </c>
      <c r="H520" s="64"/>
      <c r="I520" s="64">
        <v>1</v>
      </c>
      <c r="J520" s="64"/>
      <c r="K520" s="97">
        <v>55</v>
      </c>
      <c r="L520" s="248"/>
    </row>
    <row r="521" spans="1:13">
      <c r="A521" s="26" t="s">
        <v>427</v>
      </c>
      <c r="B521" s="103" t="s">
        <v>428</v>
      </c>
      <c r="C521" s="23" t="s">
        <v>429</v>
      </c>
      <c r="D521" s="15"/>
      <c r="E521" s="64" t="s">
        <v>2</v>
      </c>
      <c r="F521" s="64">
        <f>G521*2.54</f>
        <v>35</v>
      </c>
      <c r="G521" s="64">
        <v>13.779527559055119</v>
      </c>
      <c r="H521" s="64"/>
      <c r="I521" s="64">
        <v>1</v>
      </c>
      <c r="J521" s="64"/>
      <c r="K521" s="97">
        <v>55</v>
      </c>
      <c r="L521" s="248"/>
    </row>
    <row r="522" spans="1:13">
      <c r="A522" s="76" t="s">
        <v>867</v>
      </c>
      <c r="B522" s="211" t="s">
        <v>868</v>
      </c>
      <c r="C522" s="74" t="s">
        <v>1424</v>
      </c>
      <c r="D522" s="99"/>
      <c r="E522" s="87"/>
      <c r="F522" s="64">
        <v>62</v>
      </c>
      <c r="G522" s="64">
        <v>25</v>
      </c>
      <c r="H522" s="64"/>
      <c r="I522" s="64">
        <v>1</v>
      </c>
      <c r="J522" s="60"/>
      <c r="K522" s="97">
        <v>150</v>
      </c>
      <c r="L522" s="247"/>
    </row>
    <row r="523" spans="1:13">
      <c r="A523" s="76" t="s">
        <v>879</v>
      </c>
      <c r="B523" s="211" t="s">
        <v>880</v>
      </c>
      <c r="C523" s="74" t="s">
        <v>934</v>
      </c>
      <c r="D523" s="99"/>
      <c r="E523" s="87"/>
      <c r="F523" s="64">
        <v>48</v>
      </c>
      <c r="G523" s="64">
        <v>19</v>
      </c>
      <c r="H523" s="64"/>
      <c r="I523" s="64">
        <v>1</v>
      </c>
      <c r="J523" s="60"/>
      <c r="K523" s="97">
        <v>99</v>
      </c>
      <c r="L523" s="247"/>
    </row>
    <row r="524" spans="1:13">
      <c r="A524" s="76" t="s">
        <v>881</v>
      </c>
      <c r="B524" s="211" t="s">
        <v>882</v>
      </c>
      <c r="C524" s="74" t="s">
        <v>935</v>
      </c>
      <c r="D524" s="99"/>
      <c r="E524" s="87"/>
      <c r="F524" s="64">
        <v>24</v>
      </c>
      <c r="G524" s="64">
        <v>10</v>
      </c>
      <c r="H524" s="64"/>
      <c r="I524" s="64">
        <v>1</v>
      </c>
      <c r="J524" s="60"/>
      <c r="K524" s="97">
        <v>58</v>
      </c>
      <c r="L524" s="247"/>
    </row>
    <row r="525" spans="1:13">
      <c r="A525" s="26" t="s">
        <v>430</v>
      </c>
      <c r="B525" s="103" t="s">
        <v>431</v>
      </c>
      <c r="C525" s="23" t="s">
        <v>214</v>
      </c>
      <c r="D525" s="15"/>
      <c r="E525" s="64" t="s">
        <v>2</v>
      </c>
      <c r="F525" s="64">
        <f>G525*2.54</f>
        <v>45</v>
      </c>
      <c r="G525" s="64">
        <v>17.716535433070867</v>
      </c>
      <c r="H525" s="64"/>
      <c r="I525" s="64">
        <v>1</v>
      </c>
      <c r="J525" s="64"/>
      <c r="K525" s="97">
        <v>99</v>
      </c>
      <c r="L525" s="248"/>
    </row>
    <row r="526" spans="1:13">
      <c r="A526" s="27" t="s">
        <v>432</v>
      </c>
      <c r="B526" s="217" t="s">
        <v>433</v>
      </c>
      <c r="C526" s="39" t="s">
        <v>214</v>
      </c>
      <c r="D526" s="106"/>
      <c r="E526" s="68" t="s">
        <v>2</v>
      </c>
      <c r="F526" s="68">
        <f>G526*2.54</f>
        <v>90</v>
      </c>
      <c r="G526" s="68">
        <v>35.433070866141733</v>
      </c>
      <c r="H526" s="68"/>
      <c r="I526" s="68">
        <v>1</v>
      </c>
      <c r="J526" s="68"/>
      <c r="K526" s="70">
        <v>245</v>
      </c>
      <c r="L526" s="251"/>
    </row>
    <row r="527" spans="1:13">
      <c r="A527" s="315" t="s">
        <v>641</v>
      </c>
      <c r="B527" s="316"/>
      <c r="C527" s="316"/>
      <c r="D527" s="316"/>
      <c r="E527" s="316"/>
      <c r="F527" s="316"/>
      <c r="G527" s="316"/>
      <c r="H527" s="316"/>
      <c r="I527" s="316"/>
      <c r="J527" s="316"/>
      <c r="K527" s="316" t="s">
        <v>2</v>
      </c>
      <c r="L527" s="317"/>
    </row>
    <row r="528" spans="1:13">
      <c r="A528" s="157" t="s">
        <v>434</v>
      </c>
      <c r="B528" s="222" t="s">
        <v>435</v>
      </c>
      <c r="C528" s="22" t="s">
        <v>436</v>
      </c>
      <c r="D528" s="40"/>
      <c r="E528" s="21" t="s">
        <v>2</v>
      </c>
      <c r="F528" s="21">
        <f>G528*2.54</f>
        <v>35</v>
      </c>
      <c r="G528" s="21">
        <v>13.779527559055119</v>
      </c>
      <c r="H528" s="21"/>
      <c r="I528" s="21">
        <v>1</v>
      </c>
      <c r="J528" s="21"/>
      <c r="K528" s="136">
        <v>98</v>
      </c>
      <c r="L528" s="246"/>
    </row>
    <row r="529" spans="1:12">
      <c r="A529" s="29" t="s">
        <v>437</v>
      </c>
      <c r="B529" s="223" t="s">
        <v>438</v>
      </c>
      <c r="C529" s="23" t="s">
        <v>439</v>
      </c>
      <c r="D529" s="15"/>
      <c r="E529" s="64" t="s">
        <v>2</v>
      </c>
      <c r="F529" s="64">
        <f>G529*2.54</f>
        <v>17</v>
      </c>
      <c r="G529" s="64">
        <v>6.6929133858267713</v>
      </c>
      <c r="H529" s="64"/>
      <c r="I529" s="64">
        <v>1</v>
      </c>
      <c r="J529" s="64"/>
      <c r="K529" s="97">
        <v>42.95</v>
      </c>
      <c r="L529" s="248"/>
    </row>
    <row r="530" spans="1:12">
      <c r="A530" s="29" t="s">
        <v>440</v>
      </c>
      <c r="B530" s="223" t="s">
        <v>441</v>
      </c>
      <c r="C530" s="23" t="s">
        <v>436</v>
      </c>
      <c r="D530" s="15"/>
      <c r="E530" s="64" t="s">
        <v>2</v>
      </c>
      <c r="F530" s="64">
        <f>G530*2.54</f>
        <v>70</v>
      </c>
      <c r="G530" s="64">
        <v>27.559055118110237</v>
      </c>
      <c r="H530" s="64"/>
      <c r="I530" s="64">
        <v>1</v>
      </c>
      <c r="J530" s="64"/>
      <c r="K530" s="97">
        <v>225</v>
      </c>
      <c r="L530" s="248"/>
    </row>
    <row r="531" spans="1:12">
      <c r="A531" s="156" t="s">
        <v>442</v>
      </c>
      <c r="B531" s="224" t="s">
        <v>443</v>
      </c>
      <c r="C531" s="39" t="s">
        <v>444</v>
      </c>
      <c r="D531" s="106"/>
      <c r="E531" s="68" t="s">
        <v>2</v>
      </c>
      <c r="F531" s="68">
        <f>G531*2.54</f>
        <v>15.999999999999998</v>
      </c>
      <c r="G531" s="68">
        <v>6.2992125984251963</v>
      </c>
      <c r="H531" s="68"/>
      <c r="I531" s="68">
        <v>1</v>
      </c>
      <c r="J531" s="68"/>
      <c r="K531" s="70">
        <v>32.950000000000003</v>
      </c>
      <c r="L531" s="251"/>
    </row>
    <row r="532" spans="1:12">
      <c r="A532" s="315" t="s">
        <v>1475</v>
      </c>
      <c r="B532" s="316"/>
      <c r="C532" s="316"/>
      <c r="D532" s="316"/>
      <c r="E532" s="316"/>
      <c r="F532" s="316"/>
      <c r="G532" s="316"/>
      <c r="H532" s="316"/>
      <c r="I532" s="316"/>
      <c r="J532" s="316"/>
      <c r="K532" s="316" t="s">
        <v>2</v>
      </c>
      <c r="L532" s="317"/>
    </row>
    <row r="533" spans="1:12">
      <c r="A533" s="28" t="s">
        <v>454</v>
      </c>
      <c r="B533" s="210" t="s">
        <v>455</v>
      </c>
      <c r="C533" s="22" t="s">
        <v>1425</v>
      </c>
      <c r="D533" s="40"/>
      <c r="E533" s="21" t="s">
        <v>1</v>
      </c>
      <c r="F533" s="21">
        <f t="shared" ref="F533:F537" si="24">G533*2.54</f>
        <v>22.000000000000004</v>
      </c>
      <c r="G533" s="21">
        <v>8.6614173228346463</v>
      </c>
      <c r="H533" s="21"/>
      <c r="I533" s="21">
        <v>3</v>
      </c>
      <c r="J533" s="21"/>
      <c r="K533" s="136">
        <v>27.95</v>
      </c>
      <c r="L533" s="246"/>
    </row>
    <row r="534" spans="1:12">
      <c r="A534" s="26" t="s">
        <v>456</v>
      </c>
      <c r="B534" s="103" t="s">
        <v>457</v>
      </c>
      <c r="C534" s="23" t="s">
        <v>1426</v>
      </c>
      <c r="D534" s="15"/>
      <c r="E534" s="64" t="s">
        <v>1</v>
      </c>
      <c r="F534" s="64">
        <f t="shared" si="24"/>
        <v>22.000000000000004</v>
      </c>
      <c r="G534" s="64">
        <v>8.6614173228346463</v>
      </c>
      <c r="H534" s="64"/>
      <c r="I534" s="64">
        <v>3</v>
      </c>
      <c r="J534" s="64"/>
      <c r="K534" s="97">
        <v>27.95</v>
      </c>
      <c r="L534" s="248"/>
    </row>
    <row r="535" spans="1:12">
      <c r="A535" s="26" t="s">
        <v>458</v>
      </c>
      <c r="B535" s="103" t="s">
        <v>459</v>
      </c>
      <c r="C535" s="23" t="s">
        <v>1427</v>
      </c>
      <c r="D535" s="15"/>
      <c r="E535" s="64" t="s">
        <v>1</v>
      </c>
      <c r="F535" s="64">
        <f t="shared" si="24"/>
        <v>22.000000000000004</v>
      </c>
      <c r="G535" s="64">
        <v>8.6614173228346463</v>
      </c>
      <c r="H535" s="64"/>
      <c r="I535" s="64">
        <v>3</v>
      </c>
      <c r="J535" s="64"/>
      <c r="K535" s="97">
        <v>27.95</v>
      </c>
      <c r="L535" s="248"/>
    </row>
    <row r="536" spans="1:12">
      <c r="A536" s="26" t="s">
        <v>460</v>
      </c>
      <c r="B536" s="103" t="s">
        <v>461</v>
      </c>
      <c r="C536" s="23" t="s">
        <v>1428</v>
      </c>
      <c r="D536" s="15"/>
      <c r="E536" s="64" t="s">
        <v>1</v>
      </c>
      <c r="F536" s="64">
        <f t="shared" si="24"/>
        <v>15.999999999999998</v>
      </c>
      <c r="G536" s="64">
        <v>6.2992125984251963</v>
      </c>
      <c r="H536" s="64"/>
      <c r="I536" s="64">
        <v>3</v>
      </c>
      <c r="J536" s="64"/>
      <c r="K536" s="97">
        <v>19.95</v>
      </c>
      <c r="L536" s="248"/>
    </row>
    <row r="537" spans="1:12">
      <c r="A537" s="27" t="s">
        <v>462</v>
      </c>
      <c r="B537" s="217" t="s">
        <v>463</v>
      </c>
      <c r="C537" s="39" t="s">
        <v>1429</v>
      </c>
      <c r="D537" s="106"/>
      <c r="E537" s="68" t="s">
        <v>1</v>
      </c>
      <c r="F537" s="68">
        <f t="shared" si="24"/>
        <v>15.999999999999998</v>
      </c>
      <c r="G537" s="68">
        <v>6.2992125984251963</v>
      </c>
      <c r="H537" s="68"/>
      <c r="I537" s="68">
        <v>3</v>
      </c>
      <c r="J537" s="68"/>
      <c r="K537" s="70">
        <v>19.95</v>
      </c>
      <c r="L537" s="251"/>
    </row>
    <row r="538" spans="1:12">
      <c r="A538" s="315" t="s">
        <v>464</v>
      </c>
      <c r="B538" s="316"/>
      <c r="C538" s="316"/>
      <c r="D538" s="316"/>
      <c r="E538" s="316"/>
      <c r="F538" s="316"/>
      <c r="G538" s="316"/>
      <c r="H538" s="316"/>
      <c r="I538" s="316"/>
      <c r="J538" s="316"/>
      <c r="K538" s="316" t="s">
        <v>2</v>
      </c>
      <c r="L538" s="317"/>
    </row>
    <row r="539" spans="1:12">
      <c r="A539" s="28" t="s">
        <v>465</v>
      </c>
      <c r="B539" s="210" t="s">
        <v>466</v>
      </c>
      <c r="C539" s="22" t="s">
        <v>467</v>
      </c>
      <c r="D539" s="40"/>
      <c r="E539" s="21" t="s">
        <v>2</v>
      </c>
      <c r="F539" s="21">
        <f t="shared" ref="F539:F545" si="25">G539*2.54</f>
        <v>11.000000000000002</v>
      </c>
      <c r="G539" s="21">
        <v>4.3307086614173231</v>
      </c>
      <c r="H539" s="21"/>
      <c r="I539" s="21">
        <v>1</v>
      </c>
      <c r="J539" s="21"/>
      <c r="K539" s="136">
        <v>21.95</v>
      </c>
      <c r="L539" s="246"/>
    </row>
    <row r="540" spans="1:12">
      <c r="A540" s="26" t="s">
        <v>468</v>
      </c>
      <c r="B540" s="103" t="s">
        <v>469</v>
      </c>
      <c r="C540" s="23" t="s">
        <v>470</v>
      </c>
      <c r="D540" s="15"/>
      <c r="E540" s="64" t="s">
        <v>2</v>
      </c>
      <c r="F540" s="64">
        <f t="shared" si="25"/>
        <v>12</v>
      </c>
      <c r="G540" s="64">
        <v>4.7244094488188972</v>
      </c>
      <c r="H540" s="64"/>
      <c r="I540" s="64">
        <v>1</v>
      </c>
      <c r="J540" s="64"/>
      <c r="K540" s="97">
        <v>15.95</v>
      </c>
      <c r="L540" s="248"/>
    </row>
    <row r="541" spans="1:12">
      <c r="A541" s="26" t="s">
        <v>471</v>
      </c>
      <c r="B541" s="103" t="s">
        <v>472</v>
      </c>
      <c r="C541" s="23" t="s">
        <v>473</v>
      </c>
      <c r="D541" s="15"/>
      <c r="E541" s="64" t="s">
        <v>2</v>
      </c>
      <c r="F541" s="64">
        <f t="shared" si="25"/>
        <v>12</v>
      </c>
      <c r="G541" s="64">
        <v>4.7244094488188972</v>
      </c>
      <c r="H541" s="64"/>
      <c r="I541" s="64">
        <v>1</v>
      </c>
      <c r="J541" s="64"/>
      <c r="K541" s="97">
        <v>15.95</v>
      </c>
      <c r="L541" s="248"/>
    </row>
    <row r="542" spans="1:12">
      <c r="A542" s="26" t="s">
        <v>474</v>
      </c>
      <c r="B542" s="103" t="s">
        <v>475</v>
      </c>
      <c r="C542" s="23" t="s">
        <v>476</v>
      </c>
      <c r="D542" s="15"/>
      <c r="E542" s="64" t="s">
        <v>2</v>
      </c>
      <c r="F542" s="64">
        <f t="shared" si="25"/>
        <v>12</v>
      </c>
      <c r="G542" s="64">
        <v>4.7244094488188972</v>
      </c>
      <c r="H542" s="64"/>
      <c r="I542" s="64">
        <v>1</v>
      </c>
      <c r="J542" s="64"/>
      <c r="K542" s="97">
        <v>21.95</v>
      </c>
      <c r="L542" s="248"/>
    </row>
    <row r="543" spans="1:12">
      <c r="A543" s="26" t="s">
        <v>477</v>
      </c>
      <c r="B543" s="103" t="s">
        <v>478</v>
      </c>
      <c r="C543" s="23" t="s">
        <v>479</v>
      </c>
      <c r="D543" s="15"/>
      <c r="E543" s="64" t="s">
        <v>2</v>
      </c>
      <c r="F543" s="64">
        <f t="shared" si="25"/>
        <v>12</v>
      </c>
      <c r="G543" s="64">
        <v>4.7244094488188972</v>
      </c>
      <c r="H543" s="64"/>
      <c r="I543" s="64">
        <v>1</v>
      </c>
      <c r="J543" s="64"/>
      <c r="K543" s="97">
        <v>15.95</v>
      </c>
      <c r="L543" s="248"/>
    </row>
    <row r="544" spans="1:12">
      <c r="A544" s="26" t="s">
        <v>480</v>
      </c>
      <c r="B544" s="103" t="s">
        <v>481</v>
      </c>
      <c r="C544" s="23" t="s">
        <v>482</v>
      </c>
      <c r="D544" s="15"/>
      <c r="E544" s="64" t="s">
        <v>2</v>
      </c>
      <c r="F544" s="64">
        <f t="shared" si="25"/>
        <v>9</v>
      </c>
      <c r="G544" s="64">
        <v>3.5433070866141732</v>
      </c>
      <c r="H544" s="64"/>
      <c r="I544" s="64">
        <v>1</v>
      </c>
      <c r="J544" s="64"/>
      <c r="K544" s="97">
        <v>19.95</v>
      </c>
      <c r="L544" s="248"/>
    </row>
    <row r="545" spans="1:13">
      <c r="A545" s="26" t="s">
        <v>483</v>
      </c>
      <c r="B545" s="103" t="s">
        <v>484</v>
      </c>
      <c r="C545" s="23" t="s">
        <v>485</v>
      </c>
      <c r="D545" s="15"/>
      <c r="E545" s="64" t="s">
        <v>2</v>
      </c>
      <c r="F545" s="64">
        <f t="shared" si="25"/>
        <v>7.9999999999999991</v>
      </c>
      <c r="G545" s="64">
        <v>3.1496062992125982</v>
      </c>
      <c r="H545" s="64"/>
      <c r="I545" s="64">
        <v>1</v>
      </c>
      <c r="J545" s="64"/>
      <c r="K545" s="97">
        <v>19.95</v>
      </c>
      <c r="L545" s="248"/>
    </row>
    <row r="546" spans="1:13">
      <c r="A546" s="57" t="s">
        <v>1284</v>
      </c>
      <c r="B546" s="103" t="s">
        <v>1285</v>
      </c>
      <c r="C546" s="43" t="s">
        <v>1286</v>
      </c>
      <c r="D546" s="15"/>
      <c r="E546" s="64" t="s">
        <v>2</v>
      </c>
      <c r="F546" s="64" t="s">
        <v>1283</v>
      </c>
      <c r="G546" s="64">
        <v>2.7559055118110236</v>
      </c>
      <c r="H546" s="64"/>
      <c r="I546" s="64">
        <v>1</v>
      </c>
      <c r="J546" s="97"/>
      <c r="K546" s="97">
        <v>15.95</v>
      </c>
      <c r="L546" s="248"/>
    </row>
    <row r="547" spans="1:13">
      <c r="A547" s="57" t="s">
        <v>1280</v>
      </c>
      <c r="B547" s="103" t="s">
        <v>1281</v>
      </c>
      <c r="C547" s="43" t="s">
        <v>1282</v>
      </c>
      <c r="D547" s="15"/>
      <c r="E547" s="64" t="s">
        <v>2</v>
      </c>
      <c r="F547" s="64" t="s">
        <v>1283</v>
      </c>
      <c r="G547" s="64">
        <v>2.7559055118110236</v>
      </c>
      <c r="H547" s="64"/>
      <c r="I547" s="64">
        <v>1</v>
      </c>
      <c r="J547" s="97"/>
      <c r="K547" s="97">
        <v>15.95</v>
      </c>
      <c r="L547" s="248"/>
    </row>
    <row r="548" spans="1:13">
      <c r="A548" s="57" t="s">
        <v>1277</v>
      </c>
      <c r="B548" s="103" t="s">
        <v>1278</v>
      </c>
      <c r="C548" s="43" t="s">
        <v>1279</v>
      </c>
      <c r="D548" s="15"/>
      <c r="E548" s="64" t="s">
        <v>2</v>
      </c>
      <c r="F548" s="64" t="s">
        <v>1145</v>
      </c>
      <c r="G548" s="64">
        <v>4.7244094488188972</v>
      </c>
      <c r="H548" s="64"/>
      <c r="I548" s="64">
        <v>1</v>
      </c>
      <c r="J548" s="97"/>
      <c r="K548" s="97">
        <v>15.95</v>
      </c>
      <c r="L548" s="248"/>
    </row>
    <row r="549" spans="1:13">
      <c r="A549" s="124" t="s">
        <v>1274</v>
      </c>
      <c r="B549" s="217" t="s">
        <v>1275</v>
      </c>
      <c r="C549" s="105" t="s">
        <v>1276</v>
      </c>
      <c r="D549" s="106"/>
      <c r="E549" s="68" t="s">
        <v>2</v>
      </c>
      <c r="F549" s="68" t="s">
        <v>1145</v>
      </c>
      <c r="G549" s="68">
        <v>4.7244094488188972</v>
      </c>
      <c r="H549" s="68"/>
      <c r="I549" s="68">
        <v>1</v>
      </c>
      <c r="J549" s="70"/>
      <c r="K549" s="70">
        <v>15.95</v>
      </c>
      <c r="L549" s="251"/>
    </row>
    <row r="550" spans="1:13">
      <c r="A550" s="315" t="s">
        <v>486</v>
      </c>
      <c r="B550" s="316"/>
      <c r="C550" s="316"/>
      <c r="D550" s="316"/>
      <c r="E550" s="316"/>
      <c r="F550" s="316"/>
      <c r="G550" s="316"/>
      <c r="H550" s="316"/>
      <c r="I550" s="316"/>
      <c r="J550" s="316"/>
      <c r="K550" s="316" t="s">
        <v>2</v>
      </c>
      <c r="L550" s="317"/>
    </row>
    <row r="551" spans="1:13">
      <c r="A551" s="28" t="s">
        <v>487</v>
      </c>
      <c r="B551" s="210" t="s">
        <v>488</v>
      </c>
      <c r="C551" s="22" t="s">
        <v>647</v>
      </c>
      <c r="D551" s="40"/>
      <c r="E551" s="21" t="s">
        <v>2</v>
      </c>
      <c r="F551" s="21">
        <f>G551*2.54</f>
        <v>15</v>
      </c>
      <c r="G551" s="21">
        <v>5.9055118110236222</v>
      </c>
      <c r="H551" s="21"/>
      <c r="I551" s="21">
        <v>1</v>
      </c>
      <c r="J551" s="21"/>
      <c r="K551" s="136">
        <v>38.950000000000003</v>
      </c>
      <c r="L551" s="246"/>
    </row>
    <row r="552" spans="1:13" ht="6.75" customHeight="1">
      <c r="A552" s="11"/>
      <c r="B552" s="219"/>
      <c r="C552" s="13"/>
      <c r="D552" s="12"/>
      <c r="E552" s="12"/>
      <c r="F552" s="12"/>
      <c r="G552" s="12"/>
      <c r="H552" s="12"/>
      <c r="I552" s="12"/>
      <c r="J552" s="12"/>
      <c r="K552" s="70" t="s">
        <v>2</v>
      </c>
      <c r="L552" s="52"/>
    </row>
    <row r="553" spans="1:13" ht="15.5">
      <c r="A553" s="318" t="s">
        <v>598</v>
      </c>
      <c r="B553" s="319"/>
      <c r="C553" s="319"/>
      <c r="D553" s="319"/>
      <c r="E553" s="319"/>
      <c r="F553" s="319"/>
      <c r="G553" s="319"/>
      <c r="H553" s="319"/>
      <c r="I553" s="319"/>
      <c r="J553" s="319"/>
      <c r="K553" s="319" t="s">
        <v>2</v>
      </c>
      <c r="L553" s="320"/>
    </row>
    <row r="554" spans="1:13" ht="6.75" customHeight="1">
      <c r="A554" s="11"/>
      <c r="B554" s="219"/>
      <c r="C554" s="13"/>
      <c r="D554" s="12"/>
      <c r="E554" s="12"/>
      <c r="F554" s="12"/>
      <c r="G554" s="12"/>
      <c r="H554" s="12"/>
      <c r="I554" s="12"/>
      <c r="J554" s="12"/>
      <c r="K554" s="136" t="s">
        <v>2</v>
      </c>
      <c r="L554" s="52"/>
    </row>
    <row r="555" spans="1:13">
      <c r="A555" s="315" t="s">
        <v>765</v>
      </c>
      <c r="B555" s="316"/>
      <c r="C555" s="316"/>
      <c r="D555" s="316"/>
      <c r="E555" s="316"/>
      <c r="F555" s="316"/>
      <c r="G555" s="316"/>
      <c r="H555" s="316"/>
      <c r="I555" s="316"/>
      <c r="J555" s="316"/>
      <c r="K555" s="316" t="s">
        <v>2</v>
      </c>
      <c r="L555" s="317"/>
    </row>
    <row r="556" spans="1:13" customFormat="1">
      <c r="A556" s="122" t="s">
        <v>766</v>
      </c>
      <c r="B556" s="213" t="s">
        <v>767</v>
      </c>
      <c r="C556" s="130" t="s">
        <v>768</v>
      </c>
      <c r="D556" s="21"/>
      <c r="E556" s="21" t="s">
        <v>1</v>
      </c>
      <c r="F556" s="152">
        <v>30.48</v>
      </c>
      <c r="G556" s="152">
        <v>12</v>
      </c>
      <c r="H556" s="152"/>
      <c r="I556" s="152">
        <v>4</v>
      </c>
      <c r="J556" s="21"/>
      <c r="K556" s="136">
        <v>28.95</v>
      </c>
      <c r="L556" s="256"/>
      <c r="M556" s="14"/>
    </row>
    <row r="557" spans="1:13" customFormat="1">
      <c r="A557" s="145" t="s">
        <v>769</v>
      </c>
      <c r="B557" s="214" t="s">
        <v>770</v>
      </c>
      <c r="C557" s="146" t="s">
        <v>771</v>
      </c>
      <c r="D557" s="68"/>
      <c r="E557" s="68" t="s">
        <v>1</v>
      </c>
      <c r="F557" s="69">
        <v>30.48</v>
      </c>
      <c r="G557" s="69">
        <v>12</v>
      </c>
      <c r="H557" s="69"/>
      <c r="I557" s="69">
        <v>4</v>
      </c>
      <c r="J557" s="68"/>
      <c r="K557" s="70">
        <v>28.95</v>
      </c>
      <c r="L557" s="257"/>
      <c r="M557" s="14"/>
    </row>
    <row r="558" spans="1:13" customFormat="1">
      <c r="A558" s="127" t="s">
        <v>1110</v>
      </c>
      <c r="B558" s="225" t="str">
        <f t="shared" ref="B558:B567" si="26">4001505&amp;A558</f>
        <v>4001505241765</v>
      </c>
      <c r="C558" s="43" t="s">
        <v>1083</v>
      </c>
      <c r="D558" s="112"/>
      <c r="E558" s="112" t="s">
        <v>1</v>
      </c>
      <c r="F558" s="64">
        <v>26</v>
      </c>
      <c r="G558" s="64">
        <f t="shared" ref="G558:G567" si="27">F558/2.54</f>
        <v>10.236220472440944</v>
      </c>
      <c r="H558" s="64"/>
      <c r="I558" s="64">
        <v>4</v>
      </c>
      <c r="J558" s="64"/>
      <c r="K558" s="97">
        <v>34.950000000000003</v>
      </c>
      <c r="L558" s="248"/>
      <c r="M558" s="14"/>
    </row>
    <row r="559" spans="1:13">
      <c r="A559" s="55" t="s">
        <v>1111</v>
      </c>
      <c r="B559" s="103" t="str">
        <f t="shared" si="26"/>
        <v>4001505241772</v>
      </c>
      <c r="C559" s="43" t="s">
        <v>1085</v>
      </c>
      <c r="D559" s="112"/>
      <c r="E559" s="112" t="s">
        <v>1</v>
      </c>
      <c r="F559" s="64">
        <v>26</v>
      </c>
      <c r="G559" s="64">
        <f t="shared" si="27"/>
        <v>10.236220472440944</v>
      </c>
      <c r="H559" s="64"/>
      <c r="I559" s="64">
        <v>4</v>
      </c>
      <c r="J559" s="64"/>
      <c r="K559" s="97">
        <v>34.950000000000003</v>
      </c>
      <c r="L559" s="248"/>
    </row>
    <row r="560" spans="1:13">
      <c r="A560" s="55" t="s">
        <v>1087</v>
      </c>
      <c r="B560" s="103" t="str">
        <f t="shared" si="26"/>
        <v>4001505241796</v>
      </c>
      <c r="C560" s="43" t="s">
        <v>1088</v>
      </c>
      <c r="D560" s="112"/>
      <c r="E560" s="112" t="s">
        <v>1</v>
      </c>
      <c r="F560" s="64">
        <v>22</v>
      </c>
      <c r="G560" s="64">
        <f t="shared" si="27"/>
        <v>8.6614173228346463</v>
      </c>
      <c r="H560" s="64"/>
      <c r="I560" s="64">
        <v>4</v>
      </c>
      <c r="J560" s="64"/>
      <c r="K560" s="97">
        <v>29.95</v>
      </c>
      <c r="L560" s="248"/>
    </row>
    <row r="561" spans="1:13">
      <c r="A561" s="55" t="s">
        <v>1089</v>
      </c>
      <c r="B561" s="103" t="str">
        <f t="shared" si="26"/>
        <v>4001505241819</v>
      </c>
      <c r="C561" s="43" t="s">
        <v>1090</v>
      </c>
      <c r="D561" s="112"/>
      <c r="E561" s="112" t="s">
        <v>1</v>
      </c>
      <c r="F561" s="64">
        <v>14</v>
      </c>
      <c r="G561" s="64">
        <f t="shared" si="27"/>
        <v>5.5118110236220472</v>
      </c>
      <c r="H561" s="64"/>
      <c r="I561" s="64">
        <v>4</v>
      </c>
      <c r="J561" s="64"/>
      <c r="K561" s="97">
        <v>18.95</v>
      </c>
      <c r="L561" s="248"/>
    </row>
    <row r="562" spans="1:13">
      <c r="A562" s="55" t="s">
        <v>1108</v>
      </c>
      <c r="B562" s="103" t="str">
        <f t="shared" si="26"/>
        <v>4001505241833</v>
      </c>
      <c r="C562" s="43" t="s">
        <v>1091</v>
      </c>
      <c r="D562" s="112"/>
      <c r="E562" s="112" t="s">
        <v>1</v>
      </c>
      <c r="F562" s="64">
        <v>23</v>
      </c>
      <c r="G562" s="64">
        <f t="shared" si="27"/>
        <v>9.0551181102362204</v>
      </c>
      <c r="H562" s="64"/>
      <c r="I562" s="64">
        <v>4</v>
      </c>
      <c r="J562" s="64"/>
      <c r="K562" s="97">
        <v>29.95</v>
      </c>
      <c r="L562" s="248"/>
    </row>
    <row r="563" spans="1:13">
      <c r="A563" s="55" t="s">
        <v>1109</v>
      </c>
      <c r="B563" s="103" t="str">
        <f t="shared" si="26"/>
        <v>4001505241840</v>
      </c>
      <c r="C563" s="43" t="s">
        <v>1092</v>
      </c>
      <c r="D563" s="112"/>
      <c r="E563" s="112" t="s">
        <v>1</v>
      </c>
      <c r="F563" s="64">
        <v>21</v>
      </c>
      <c r="G563" s="64">
        <f t="shared" si="27"/>
        <v>8.2677165354330704</v>
      </c>
      <c r="H563" s="64"/>
      <c r="I563" s="64">
        <v>4</v>
      </c>
      <c r="J563" s="64"/>
      <c r="K563" s="97">
        <v>37.950000000000003</v>
      </c>
      <c r="L563" s="248"/>
    </row>
    <row r="564" spans="1:13">
      <c r="A564" s="55" t="s">
        <v>1112</v>
      </c>
      <c r="B564" s="103" t="str">
        <f t="shared" si="26"/>
        <v>4001505241857</v>
      </c>
      <c r="C564" s="43" t="s">
        <v>1093</v>
      </c>
      <c r="D564" s="112"/>
      <c r="E564" s="112" t="s">
        <v>1</v>
      </c>
      <c r="F564" s="64">
        <v>26</v>
      </c>
      <c r="G564" s="64">
        <f t="shared" si="27"/>
        <v>10.236220472440944</v>
      </c>
      <c r="H564" s="64"/>
      <c r="I564" s="64">
        <v>4</v>
      </c>
      <c r="J564" s="64"/>
      <c r="K564" s="97">
        <v>26.95</v>
      </c>
      <c r="L564" s="248"/>
    </row>
    <row r="565" spans="1:13">
      <c r="A565" s="55" t="s">
        <v>1113</v>
      </c>
      <c r="B565" s="103" t="str">
        <f t="shared" si="26"/>
        <v>4001505241864</v>
      </c>
      <c r="C565" s="43" t="s">
        <v>1094</v>
      </c>
      <c r="D565" s="112"/>
      <c r="E565" s="112" t="s">
        <v>1</v>
      </c>
      <c r="F565" s="64">
        <v>14</v>
      </c>
      <c r="G565" s="64">
        <f t="shared" si="27"/>
        <v>5.5118110236220472</v>
      </c>
      <c r="H565" s="64"/>
      <c r="I565" s="64">
        <v>6</v>
      </c>
      <c r="J565" s="64"/>
      <c r="K565" s="97">
        <v>17.95</v>
      </c>
      <c r="L565" s="248"/>
    </row>
    <row r="566" spans="1:13">
      <c r="A566" s="55" t="s">
        <v>1114</v>
      </c>
      <c r="B566" s="103" t="str">
        <f t="shared" si="26"/>
        <v>4001505241901</v>
      </c>
      <c r="C566" s="43" t="s">
        <v>1086</v>
      </c>
      <c r="D566" s="112"/>
      <c r="E566" s="112" t="s">
        <v>1</v>
      </c>
      <c r="F566" s="64">
        <v>26</v>
      </c>
      <c r="G566" s="64">
        <f t="shared" si="27"/>
        <v>10.236220472440944</v>
      </c>
      <c r="H566" s="64"/>
      <c r="I566" s="64">
        <v>4</v>
      </c>
      <c r="J566" s="64"/>
      <c r="K566" s="97">
        <v>24.95</v>
      </c>
      <c r="L566" s="248"/>
    </row>
    <row r="567" spans="1:13">
      <c r="A567" s="113" t="s">
        <v>1115</v>
      </c>
      <c r="B567" s="217" t="str">
        <f t="shared" si="26"/>
        <v>4001505241918</v>
      </c>
      <c r="C567" s="105" t="s">
        <v>1084</v>
      </c>
      <c r="D567" s="133"/>
      <c r="E567" s="133" t="s">
        <v>1</v>
      </c>
      <c r="F567" s="68">
        <v>26</v>
      </c>
      <c r="G567" s="68">
        <f t="shared" si="27"/>
        <v>10.236220472440944</v>
      </c>
      <c r="H567" s="68"/>
      <c r="I567" s="68">
        <v>4</v>
      </c>
      <c r="J567" s="68"/>
      <c r="K567" s="70">
        <v>24.95</v>
      </c>
      <c r="L567" s="251"/>
    </row>
    <row r="568" spans="1:13" customFormat="1">
      <c r="A568" s="55" t="s">
        <v>1116</v>
      </c>
      <c r="B568" s="103" t="str">
        <f>4001505&amp;A568</f>
        <v>4001505241871</v>
      </c>
      <c r="C568" s="43" t="s">
        <v>1030</v>
      </c>
      <c r="D568" s="112"/>
      <c r="E568" s="112" t="s">
        <v>1</v>
      </c>
      <c r="F568" s="64">
        <v>14</v>
      </c>
      <c r="G568" s="64">
        <f>F568/2.54</f>
        <v>5.5118110236220472</v>
      </c>
      <c r="H568" s="64"/>
      <c r="I568" s="64">
        <v>4</v>
      </c>
      <c r="J568" s="64"/>
      <c r="K568" s="97">
        <v>18.95</v>
      </c>
      <c r="L568" s="248"/>
      <c r="M568" s="14"/>
    </row>
    <row r="569" spans="1:13" customFormat="1">
      <c r="A569" s="55" t="s">
        <v>1117</v>
      </c>
      <c r="B569" s="103" t="str">
        <f>4001505&amp;A569</f>
        <v>4001505241888</v>
      </c>
      <c r="C569" s="43" t="s">
        <v>1031</v>
      </c>
      <c r="D569" s="112"/>
      <c r="E569" s="112" t="s">
        <v>1</v>
      </c>
      <c r="F569" s="64">
        <v>25</v>
      </c>
      <c r="G569" s="64">
        <f>F569/2.54</f>
        <v>9.8425196850393704</v>
      </c>
      <c r="H569" s="64"/>
      <c r="I569" s="64">
        <v>4</v>
      </c>
      <c r="J569" s="64"/>
      <c r="K569" s="97">
        <v>24.95</v>
      </c>
      <c r="L569" s="248"/>
      <c r="M569" s="14"/>
    </row>
    <row r="570" spans="1:13" customFormat="1">
      <c r="A570" s="113" t="s">
        <v>1118</v>
      </c>
      <c r="B570" s="217" t="str">
        <f>4001505&amp;A570</f>
        <v>4001505241895</v>
      </c>
      <c r="C570" s="105" t="s">
        <v>1032</v>
      </c>
      <c r="D570" s="133"/>
      <c r="E570" s="133" t="s">
        <v>1</v>
      </c>
      <c r="F570" s="68">
        <v>23</v>
      </c>
      <c r="G570" s="68">
        <f>F570/2.54</f>
        <v>9.0551181102362204</v>
      </c>
      <c r="H570" s="68"/>
      <c r="I570" s="68">
        <v>4</v>
      </c>
      <c r="J570" s="68"/>
      <c r="K570" s="70">
        <v>29.95</v>
      </c>
      <c r="L570" s="251"/>
      <c r="M570" s="14"/>
    </row>
    <row r="571" spans="1:13">
      <c r="A571" s="315" t="s">
        <v>968</v>
      </c>
      <c r="B571" s="316"/>
      <c r="C571" s="316"/>
      <c r="D571" s="316"/>
      <c r="E571" s="316"/>
      <c r="F571" s="316"/>
      <c r="G571" s="316"/>
      <c r="H571" s="316"/>
      <c r="I571" s="316"/>
      <c r="J571" s="316"/>
      <c r="K571" s="316" t="s">
        <v>2</v>
      </c>
      <c r="L571" s="317"/>
    </row>
    <row r="572" spans="1:13" customFormat="1">
      <c r="A572" s="122" t="s">
        <v>883</v>
      </c>
      <c r="B572" s="213" t="s">
        <v>884</v>
      </c>
      <c r="C572" s="130" t="s">
        <v>945</v>
      </c>
      <c r="D572" s="21"/>
      <c r="E572" s="21"/>
      <c r="F572" s="152">
        <v>26</v>
      </c>
      <c r="G572" s="152">
        <v>10</v>
      </c>
      <c r="H572" s="152"/>
      <c r="I572" s="152">
        <v>1</v>
      </c>
      <c r="J572" s="21"/>
      <c r="K572" s="154">
        <v>42.95</v>
      </c>
      <c r="L572" s="256"/>
      <c r="M572" s="14"/>
    </row>
    <row r="573" spans="1:13" customFormat="1">
      <c r="A573" s="94" t="s">
        <v>885</v>
      </c>
      <c r="B573" s="211" t="s">
        <v>886</v>
      </c>
      <c r="C573" s="93" t="s">
        <v>946</v>
      </c>
      <c r="D573" s="64"/>
      <c r="E573" s="64"/>
      <c r="F573" s="60">
        <v>26</v>
      </c>
      <c r="G573" s="60">
        <v>10</v>
      </c>
      <c r="H573" s="60"/>
      <c r="I573" s="60">
        <v>1</v>
      </c>
      <c r="J573" s="64"/>
      <c r="K573" s="101">
        <v>42.95</v>
      </c>
      <c r="L573" s="252"/>
      <c r="M573" s="14"/>
    </row>
    <row r="574" spans="1:13" customFormat="1">
      <c r="A574" s="94" t="s">
        <v>887</v>
      </c>
      <c r="B574" s="211" t="s">
        <v>888</v>
      </c>
      <c r="C574" s="93" t="s">
        <v>947</v>
      </c>
      <c r="D574" s="64"/>
      <c r="E574" s="64"/>
      <c r="F574" s="60">
        <v>14</v>
      </c>
      <c r="G574" s="60">
        <v>6</v>
      </c>
      <c r="H574" s="60"/>
      <c r="I574" s="60">
        <v>1</v>
      </c>
      <c r="J574" s="64"/>
      <c r="K574" s="101">
        <v>31.95</v>
      </c>
      <c r="L574" s="252"/>
      <c r="M574" s="14"/>
    </row>
    <row r="575" spans="1:13" customFormat="1">
      <c r="A575" s="94" t="s">
        <v>889</v>
      </c>
      <c r="B575" s="211" t="s">
        <v>890</v>
      </c>
      <c r="C575" s="93" t="s">
        <v>948</v>
      </c>
      <c r="D575" s="64"/>
      <c r="E575" s="64"/>
      <c r="F575" s="60">
        <v>12</v>
      </c>
      <c r="G575" s="60">
        <v>5</v>
      </c>
      <c r="H575" s="60"/>
      <c r="I575" s="60">
        <v>1</v>
      </c>
      <c r="J575" s="64"/>
      <c r="K575" s="101">
        <v>31.95</v>
      </c>
      <c r="L575" s="252"/>
      <c r="M575" s="14"/>
    </row>
    <row r="576" spans="1:13" customFormat="1">
      <c r="A576" s="145" t="s">
        <v>891</v>
      </c>
      <c r="B576" s="214" t="s">
        <v>892</v>
      </c>
      <c r="C576" s="146" t="s">
        <v>949</v>
      </c>
      <c r="D576" s="68"/>
      <c r="E576" s="68"/>
      <c r="F576" s="69">
        <v>26</v>
      </c>
      <c r="G576" s="69">
        <v>10</v>
      </c>
      <c r="H576" s="69"/>
      <c r="I576" s="69">
        <v>1</v>
      </c>
      <c r="J576" s="68"/>
      <c r="K576" s="147">
        <v>45.95</v>
      </c>
      <c r="L576" s="257"/>
      <c r="M576" s="14"/>
    </row>
    <row r="577" spans="1:13">
      <c r="A577" s="315" t="s">
        <v>969</v>
      </c>
      <c r="B577" s="316"/>
      <c r="C577" s="316"/>
      <c r="D577" s="316"/>
      <c r="E577" s="316"/>
      <c r="F577" s="316"/>
      <c r="G577" s="316"/>
      <c r="H577" s="316"/>
      <c r="I577" s="316"/>
      <c r="J577" s="316"/>
      <c r="K577" s="316" t="s">
        <v>2</v>
      </c>
      <c r="L577" s="317"/>
    </row>
    <row r="578" spans="1:13" customFormat="1">
      <c r="A578" s="149" t="s">
        <v>1382</v>
      </c>
      <c r="B578" s="213" t="s">
        <v>1593</v>
      </c>
      <c r="C578" s="150" t="s">
        <v>1383</v>
      </c>
      <c r="D578" s="151"/>
      <c r="E578" s="150"/>
      <c r="F578" s="21">
        <v>30</v>
      </c>
      <c r="G578" s="21">
        <f>F578/2.54</f>
        <v>11.811023622047244</v>
      </c>
      <c r="H578" s="21"/>
      <c r="I578" s="21">
        <v>1</v>
      </c>
      <c r="J578" s="152"/>
      <c r="K578" s="136">
        <v>39.950000000000003</v>
      </c>
      <c r="L578" s="250"/>
      <c r="M578" s="14"/>
    </row>
    <row r="579" spans="1:13" customFormat="1">
      <c r="A579" s="72" t="s">
        <v>893</v>
      </c>
      <c r="B579" s="211" t="s">
        <v>894</v>
      </c>
      <c r="C579" s="75" t="s">
        <v>940</v>
      </c>
      <c r="D579" s="99"/>
      <c r="E579" s="75"/>
      <c r="F579" s="64">
        <v>12</v>
      </c>
      <c r="G579" s="64">
        <v>5</v>
      </c>
      <c r="H579" s="64"/>
      <c r="I579" s="64">
        <v>1</v>
      </c>
      <c r="J579" s="60"/>
      <c r="K579" s="97">
        <v>25.95</v>
      </c>
      <c r="L579" s="247"/>
      <c r="M579" s="14"/>
    </row>
    <row r="580" spans="1:13" customFormat="1">
      <c r="A580" s="72" t="s">
        <v>827</v>
      </c>
      <c r="B580" s="211" t="s">
        <v>828</v>
      </c>
      <c r="C580" s="75" t="s">
        <v>941</v>
      </c>
      <c r="D580" s="99"/>
      <c r="E580" s="75"/>
      <c r="F580" s="64">
        <v>20</v>
      </c>
      <c r="G580" s="64">
        <v>8</v>
      </c>
      <c r="H580" s="64"/>
      <c r="I580" s="64">
        <v>1</v>
      </c>
      <c r="J580" s="60"/>
      <c r="K580" s="97">
        <v>22.95</v>
      </c>
      <c r="L580" s="247"/>
      <c r="M580" s="14"/>
    </row>
    <row r="581" spans="1:13" customFormat="1">
      <c r="A581" s="78" t="s">
        <v>829</v>
      </c>
      <c r="B581" s="214" t="s">
        <v>830</v>
      </c>
      <c r="C581" s="84" t="s">
        <v>942</v>
      </c>
      <c r="D581" s="99"/>
      <c r="E581" s="84"/>
      <c r="F581" s="68">
        <v>18</v>
      </c>
      <c r="G581" s="68">
        <v>7</v>
      </c>
      <c r="H581" s="68"/>
      <c r="I581" s="68">
        <v>1</v>
      </c>
      <c r="J581" s="69"/>
      <c r="K581" s="97">
        <v>22.95</v>
      </c>
      <c r="L581" s="249"/>
      <c r="M581" s="14"/>
    </row>
    <row r="582" spans="1:13" customFormat="1">
      <c r="A582" s="78" t="s">
        <v>831</v>
      </c>
      <c r="B582" s="214" t="s">
        <v>832</v>
      </c>
      <c r="C582" s="84" t="s">
        <v>943</v>
      </c>
      <c r="D582" s="99"/>
      <c r="E582" s="84"/>
      <c r="F582" s="68">
        <v>23</v>
      </c>
      <c r="G582" s="68">
        <v>9</v>
      </c>
      <c r="H582" s="68"/>
      <c r="I582" s="68">
        <v>1</v>
      </c>
      <c r="J582" s="69"/>
      <c r="K582" s="97">
        <v>22.95</v>
      </c>
      <c r="L582" s="249"/>
      <c r="M582" s="14"/>
    </row>
    <row r="583" spans="1:13" customFormat="1">
      <c r="A583" s="78" t="s">
        <v>895</v>
      </c>
      <c r="B583" s="214" t="s">
        <v>896</v>
      </c>
      <c r="C583" s="142" t="s">
        <v>944</v>
      </c>
      <c r="D583" s="143"/>
      <c r="E583" s="142"/>
      <c r="F583" s="68">
        <v>20</v>
      </c>
      <c r="G583" s="68">
        <v>8</v>
      </c>
      <c r="H583" s="68"/>
      <c r="I583" s="68">
        <v>1</v>
      </c>
      <c r="J583" s="69"/>
      <c r="K583" s="70">
        <v>31.95</v>
      </c>
      <c r="L583" s="249"/>
      <c r="M583" s="14"/>
    </row>
    <row r="584" spans="1:13">
      <c r="A584" s="315" t="s">
        <v>909</v>
      </c>
      <c r="B584" s="316"/>
      <c r="C584" s="316"/>
      <c r="D584" s="316"/>
      <c r="E584" s="316"/>
      <c r="F584" s="316"/>
      <c r="G584" s="316"/>
      <c r="H584" s="316"/>
      <c r="I584" s="316"/>
      <c r="J584" s="316"/>
      <c r="K584" s="316" t="s">
        <v>2</v>
      </c>
      <c r="L584" s="317"/>
    </row>
    <row r="585" spans="1:13" s="305" customFormat="1">
      <c r="A585" s="292" t="s">
        <v>1820</v>
      </c>
      <c r="B585" s="216" t="s">
        <v>1921</v>
      </c>
      <c r="C585" s="46" t="s">
        <v>1922</v>
      </c>
      <c r="D585" s="203" t="s">
        <v>1</v>
      </c>
      <c r="E585" s="294"/>
      <c r="F585" s="16">
        <v>26</v>
      </c>
      <c r="G585" s="16">
        <v>10</v>
      </c>
      <c r="H585" s="308"/>
      <c r="I585" s="16">
        <v>1</v>
      </c>
      <c r="J585" s="308"/>
      <c r="K585" s="265">
        <v>55</v>
      </c>
      <c r="L585" s="309"/>
      <c r="M585" s="14"/>
    </row>
    <row r="586" spans="1:13" s="305" customFormat="1">
      <c r="A586" s="292" t="s">
        <v>1821</v>
      </c>
      <c r="B586" s="216" t="s">
        <v>1923</v>
      </c>
      <c r="C586" s="46" t="s">
        <v>1924</v>
      </c>
      <c r="D586" s="203" t="s">
        <v>1</v>
      </c>
      <c r="E586" s="294"/>
      <c r="F586" s="16">
        <v>26</v>
      </c>
      <c r="G586" s="16">
        <v>10</v>
      </c>
      <c r="H586" s="308"/>
      <c r="I586" s="16">
        <v>1</v>
      </c>
      <c r="J586" s="308"/>
      <c r="K586" s="265">
        <v>55</v>
      </c>
      <c r="L586" s="309"/>
      <c r="M586" s="14"/>
    </row>
    <row r="587" spans="1:13" s="305" customFormat="1">
      <c r="A587" s="292" t="s">
        <v>1822</v>
      </c>
      <c r="B587" s="216" t="s">
        <v>1925</v>
      </c>
      <c r="C587" s="46" t="s">
        <v>1926</v>
      </c>
      <c r="D587" s="203" t="s">
        <v>1</v>
      </c>
      <c r="E587" s="1" t="s">
        <v>1</v>
      </c>
      <c r="F587" s="16">
        <v>24</v>
      </c>
      <c r="G587" s="16">
        <v>9</v>
      </c>
      <c r="H587" s="308"/>
      <c r="I587" s="16">
        <v>2</v>
      </c>
      <c r="J587" s="308"/>
      <c r="K587" s="265">
        <v>32.950000000000003</v>
      </c>
      <c r="L587" s="309"/>
      <c r="M587" s="14"/>
    </row>
    <row r="588" spans="1:13">
      <c r="A588" s="28" t="s">
        <v>1823</v>
      </c>
      <c r="B588" s="210" t="s">
        <v>1927</v>
      </c>
      <c r="C588" s="22" t="s">
        <v>1928</v>
      </c>
      <c r="D588" s="40" t="s">
        <v>1</v>
      </c>
      <c r="E588" s="21" t="s">
        <v>1</v>
      </c>
      <c r="F588" s="21">
        <v>24</v>
      </c>
      <c r="G588" s="21">
        <v>9</v>
      </c>
      <c r="H588" s="21"/>
      <c r="I588" s="21">
        <v>2</v>
      </c>
      <c r="J588" s="21"/>
      <c r="K588" s="136">
        <v>32.950000000000003</v>
      </c>
      <c r="L588" s="246"/>
    </row>
    <row r="589" spans="1:13">
      <c r="A589" s="28" t="s">
        <v>489</v>
      </c>
      <c r="B589" s="210" t="s">
        <v>490</v>
      </c>
      <c r="C589" s="22" t="s">
        <v>491</v>
      </c>
      <c r="D589" s="40"/>
      <c r="E589" s="21" t="s">
        <v>1</v>
      </c>
      <c r="F589" s="21">
        <f t="shared" ref="F589:F614" si="28">G589*2.54</f>
        <v>25</v>
      </c>
      <c r="G589" s="21">
        <v>9.8425196850393704</v>
      </c>
      <c r="H589" s="21"/>
      <c r="I589" s="21">
        <v>2</v>
      </c>
      <c r="J589" s="21"/>
      <c r="K589" s="136">
        <v>34.950000000000003</v>
      </c>
      <c r="L589" s="246"/>
    </row>
    <row r="590" spans="1:13">
      <c r="A590" s="26" t="s">
        <v>492</v>
      </c>
      <c r="B590" s="103" t="s">
        <v>493</v>
      </c>
      <c r="C590" s="23" t="s">
        <v>494</v>
      </c>
      <c r="D590" s="15"/>
      <c r="E590" s="64" t="s">
        <v>1</v>
      </c>
      <c r="F590" s="64">
        <f t="shared" si="28"/>
        <v>30</v>
      </c>
      <c r="G590" s="64">
        <v>11.811023622047244</v>
      </c>
      <c r="H590" s="64"/>
      <c r="I590" s="64">
        <v>4</v>
      </c>
      <c r="J590" s="64"/>
      <c r="K590" s="97">
        <v>29.95</v>
      </c>
      <c r="L590" s="248"/>
    </row>
    <row r="591" spans="1:13">
      <c r="A591" s="26" t="s">
        <v>495</v>
      </c>
      <c r="B591" s="103" t="s">
        <v>496</v>
      </c>
      <c r="C591" s="23" t="s">
        <v>497</v>
      </c>
      <c r="D591" s="15"/>
      <c r="E591" s="64" t="s">
        <v>1</v>
      </c>
      <c r="F591" s="64">
        <f t="shared" si="28"/>
        <v>20</v>
      </c>
      <c r="G591" s="64">
        <v>7.8740157480314963</v>
      </c>
      <c r="H591" s="64"/>
      <c r="I591" s="64">
        <v>2</v>
      </c>
      <c r="J591" s="64"/>
      <c r="K591" s="97">
        <v>42.95</v>
      </c>
      <c r="L591" s="248"/>
    </row>
    <row r="592" spans="1:13">
      <c r="A592" s="26" t="s">
        <v>498</v>
      </c>
      <c r="B592" s="103" t="s">
        <v>499</v>
      </c>
      <c r="C592" s="23" t="s">
        <v>500</v>
      </c>
      <c r="D592" s="15"/>
      <c r="E592" s="64" t="s">
        <v>1</v>
      </c>
      <c r="F592" s="64">
        <f t="shared" si="28"/>
        <v>12</v>
      </c>
      <c r="G592" s="64">
        <v>4.7244094488188972</v>
      </c>
      <c r="H592" s="64"/>
      <c r="I592" s="64">
        <v>6</v>
      </c>
      <c r="J592" s="64"/>
      <c r="K592" s="97">
        <v>18.95</v>
      </c>
      <c r="L592" s="248"/>
    </row>
    <row r="593" spans="1:12">
      <c r="A593" s="26" t="s">
        <v>501</v>
      </c>
      <c r="B593" s="103" t="s">
        <v>502</v>
      </c>
      <c r="C593" s="23" t="s">
        <v>503</v>
      </c>
      <c r="D593" s="15"/>
      <c r="E593" s="64" t="s">
        <v>1</v>
      </c>
      <c r="F593" s="64">
        <f t="shared" si="28"/>
        <v>25</v>
      </c>
      <c r="G593" s="64">
        <v>9.8425196850393704</v>
      </c>
      <c r="H593" s="64"/>
      <c r="I593" s="64">
        <v>2</v>
      </c>
      <c r="J593" s="64"/>
      <c r="K593" s="97">
        <v>34.950000000000003</v>
      </c>
      <c r="L593" s="248"/>
    </row>
    <row r="594" spans="1:12">
      <c r="A594" s="26" t="s">
        <v>504</v>
      </c>
      <c r="B594" s="103" t="s">
        <v>505</v>
      </c>
      <c r="C594" s="23" t="s">
        <v>506</v>
      </c>
      <c r="D594" s="15"/>
      <c r="E594" s="64" t="s">
        <v>1</v>
      </c>
      <c r="F594" s="64">
        <f t="shared" si="28"/>
        <v>30</v>
      </c>
      <c r="G594" s="64">
        <v>11.811023622047244</v>
      </c>
      <c r="H594" s="64"/>
      <c r="I594" s="64">
        <v>4</v>
      </c>
      <c r="J594" s="64"/>
      <c r="K594" s="97">
        <v>29.95</v>
      </c>
      <c r="L594" s="248"/>
    </row>
    <row r="595" spans="1:12">
      <c r="A595" s="26" t="s">
        <v>507</v>
      </c>
      <c r="B595" s="103" t="s">
        <v>508</v>
      </c>
      <c r="C595" s="23" t="s">
        <v>509</v>
      </c>
      <c r="D595" s="15"/>
      <c r="E595" s="64" t="s">
        <v>1</v>
      </c>
      <c r="F595" s="64">
        <f t="shared" si="28"/>
        <v>20</v>
      </c>
      <c r="G595" s="64">
        <v>7.8740157480314963</v>
      </c>
      <c r="H595" s="64"/>
      <c r="I595" s="64">
        <v>2</v>
      </c>
      <c r="J595" s="64"/>
      <c r="K595" s="97">
        <v>42.95</v>
      </c>
      <c r="L595" s="248"/>
    </row>
    <row r="596" spans="1:12">
      <c r="A596" s="26" t="s">
        <v>510</v>
      </c>
      <c r="B596" s="103" t="s">
        <v>511</v>
      </c>
      <c r="C596" s="23" t="s">
        <v>512</v>
      </c>
      <c r="D596" s="15"/>
      <c r="E596" s="64" t="s">
        <v>1</v>
      </c>
      <c r="F596" s="64">
        <f t="shared" si="28"/>
        <v>12</v>
      </c>
      <c r="G596" s="64">
        <v>4.7244094488188972</v>
      </c>
      <c r="H596" s="64"/>
      <c r="I596" s="64">
        <v>6</v>
      </c>
      <c r="J596" s="64"/>
      <c r="K596" s="97">
        <v>18.95</v>
      </c>
      <c r="L596" s="248"/>
    </row>
    <row r="597" spans="1:12">
      <c r="A597" s="26" t="s">
        <v>513</v>
      </c>
      <c r="B597" s="103" t="s">
        <v>514</v>
      </c>
      <c r="C597" s="23" t="s">
        <v>515</v>
      </c>
      <c r="D597" s="15"/>
      <c r="E597" s="64" t="s">
        <v>1</v>
      </c>
      <c r="F597" s="64">
        <f t="shared" si="28"/>
        <v>28</v>
      </c>
      <c r="G597" s="64">
        <v>11.023622047244094</v>
      </c>
      <c r="H597" s="64"/>
      <c r="I597" s="64">
        <v>2</v>
      </c>
      <c r="J597" s="64"/>
      <c r="K597" s="97">
        <v>37.950000000000003</v>
      </c>
      <c r="L597" s="248"/>
    </row>
    <row r="598" spans="1:12">
      <c r="A598" s="26" t="s">
        <v>516</v>
      </c>
      <c r="B598" s="103" t="s">
        <v>517</v>
      </c>
      <c r="C598" s="23" t="s">
        <v>518</v>
      </c>
      <c r="D598" s="15"/>
      <c r="E598" s="64" t="s">
        <v>1</v>
      </c>
      <c r="F598" s="64">
        <f t="shared" si="28"/>
        <v>30</v>
      </c>
      <c r="G598" s="64">
        <v>11.811023622047244</v>
      </c>
      <c r="H598" s="64"/>
      <c r="I598" s="64">
        <v>4</v>
      </c>
      <c r="J598" s="64"/>
      <c r="K598" s="97">
        <v>29.95</v>
      </c>
      <c r="L598" s="248"/>
    </row>
    <row r="599" spans="1:12">
      <c r="A599" s="26" t="s">
        <v>519</v>
      </c>
      <c r="B599" s="103" t="s">
        <v>520</v>
      </c>
      <c r="C599" s="23" t="s">
        <v>521</v>
      </c>
      <c r="D599" s="15"/>
      <c r="E599" s="64" t="s">
        <v>1</v>
      </c>
      <c r="F599" s="64">
        <f t="shared" si="28"/>
        <v>25</v>
      </c>
      <c r="G599" s="64">
        <v>9.8425196850393704</v>
      </c>
      <c r="H599" s="64"/>
      <c r="I599" s="64">
        <v>2</v>
      </c>
      <c r="J599" s="64"/>
      <c r="K599" s="97">
        <v>42.95</v>
      </c>
      <c r="L599" s="248"/>
    </row>
    <row r="600" spans="1:12">
      <c r="A600" s="26" t="s">
        <v>522</v>
      </c>
      <c r="B600" s="103" t="s">
        <v>523</v>
      </c>
      <c r="C600" s="23" t="s">
        <v>524</v>
      </c>
      <c r="D600" s="15"/>
      <c r="E600" s="64" t="s">
        <v>1</v>
      </c>
      <c r="F600" s="64">
        <f t="shared" si="28"/>
        <v>48</v>
      </c>
      <c r="G600" s="64">
        <v>18.897637795275589</v>
      </c>
      <c r="H600" s="64"/>
      <c r="I600" s="64">
        <v>1</v>
      </c>
      <c r="J600" s="64"/>
      <c r="K600" s="97">
        <v>59.95</v>
      </c>
      <c r="L600" s="248"/>
    </row>
    <row r="601" spans="1:12">
      <c r="A601" s="26" t="s">
        <v>525</v>
      </c>
      <c r="B601" s="103" t="s">
        <v>526</v>
      </c>
      <c r="C601" s="23" t="s">
        <v>527</v>
      </c>
      <c r="D601" s="15"/>
      <c r="E601" s="64" t="s">
        <v>1</v>
      </c>
      <c r="F601" s="64">
        <f t="shared" si="28"/>
        <v>28</v>
      </c>
      <c r="G601" s="64">
        <v>11.023622047244094</v>
      </c>
      <c r="H601" s="64"/>
      <c r="I601" s="64">
        <v>2</v>
      </c>
      <c r="J601" s="64"/>
      <c r="K601" s="97">
        <v>39.950000000000003</v>
      </c>
      <c r="L601" s="248"/>
    </row>
    <row r="602" spans="1:12">
      <c r="A602" s="26" t="s">
        <v>528</v>
      </c>
      <c r="B602" s="103" t="s">
        <v>529</v>
      </c>
      <c r="C602" s="23" t="s">
        <v>530</v>
      </c>
      <c r="D602" s="15"/>
      <c r="E602" s="64" t="s">
        <v>1</v>
      </c>
      <c r="F602" s="64">
        <f t="shared" si="28"/>
        <v>30</v>
      </c>
      <c r="G602" s="64">
        <v>11.811023622047244</v>
      </c>
      <c r="H602" s="64"/>
      <c r="I602" s="64">
        <v>4</v>
      </c>
      <c r="J602" s="64"/>
      <c r="K602" s="97">
        <v>29.95</v>
      </c>
      <c r="L602" s="248"/>
    </row>
    <row r="603" spans="1:12">
      <c r="A603" s="26" t="s">
        <v>531</v>
      </c>
      <c r="B603" s="103" t="s">
        <v>532</v>
      </c>
      <c r="C603" s="23" t="s">
        <v>533</v>
      </c>
      <c r="D603" s="15"/>
      <c r="E603" s="64" t="s">
        <v>1</v>
      </c>
      <c r="F603" s="64">
        <f t="shared" si="28"/>
        <v>22.000000000000004</v>
      </c>
      <c r="G603" s="64">
        <v>8.6614173228346463</v>
      </c>
      <c r="H603" s="64"/>
      <c r="I603" s="64">
        <v>2</v>
      </c>
      <c r="J603" s="64"/>
      <c r="K603" s="97">
        <v>42.95</v>
      </c>
      <c r="L603" s="248"/>
    </row>
    <row r="604" spans="1:12">
      <c r="A604" s="26" t="s">
        <v>534</v>
      </c>
      <c r="B604" s="103" t="s">
        <v>535</v>
      </c>
      <c r="C604" s="23" t="s">
        <v>536</v>
      </c>
      <c r="D604" s="15"/>
      <c r="E604" s="64" t="s">
        <v>1</v>
      </c>
      <c r="F604" s="64">
        <f t="shared" si="28"/>
        <v>48</v>
      </c>
      <c r="G604" s="64">
        <v>18.897637795275589</v>
      </c>
      <c r="H604" s="64"/>
      <c r="I604" s="64">
        <v>1</v>
      </c>
      <c r="J604" s="64"/>
      <c r="K604" s="97">
        <v>59.95</v>
      </c>
      <c r="L604" s="248"/>
    </row>
    <row r="605" spans="1:12">
      <c r="A605" s="26" t="s">
        <v>537</v>
      </c>
      <c r="B605" s="103" t="s">
        <v>538</v>
      </c>
      <c r="C605" s="23" t="s">
        <v>539</v>
      </c>
      <c r="D605" s="15"/>
      <c r="E605" s="64" t="s">
        <v>2</v>
      </c>
      <c r="F605" s="64">
        <f t="shared" si="28"/>
        <v>25</v>
      </c>
      <c r="G605" s="64">
        <v>9.8425196850393704</v>
      </c>
      <c r="H605" s="64"/>
      <c r="I605" s="64">
        <v>2</v>
      </c>
      <c r="J605" s="64"/>
      <c r="K605" s="97">
        <v>38.950000000000003</v>
      </c>
      <c r="L605" s="248"/>
    </row>
    <row r="606" spans="1:12">
      <c r="A606" s="26" t="s">
        <v>540</v>
      </c>
      <c r="B606" s="103" t="s">
        <v>541</v>
      </c>
      <c r="C606" s="23" t="s">
        <v>542</v>
      </c>
      <c r="D606" s="15"/>
      <c r="E606" s="64" t="s">
        <v>2</v>
      </c>
      <c r="F606" s="64">
        <f t="shared" si="28"/>
        <v>30</v>
      </c>
      <c r="G606" s="64">
        <v>11.811023622047244</v>
      </c>
      <c r="H606" s="64"/>
      <c r="I606" s="64">
        <v>4</v>
      </c>
      <c r="J606" s="64"/>
      <c r="K606" s="97">
        <v>32.950000000000003</v>
      </c>
      <c r="L606" s="248"/>
    </row>
    <row r="607" spans="1:12">
      <c r="A607" s="26" t="s">
        <v>543</v>
      </c>
      <c r="B607" s="103" t="s">
        <v>544</v>
      </c>
      <c r="C607" s="23" t="s">
        <v>545</v>
      </c>
      <c r="D607" s="15"/>
      <c r="E607" s="64" t="s">
        <v>2</v>
      </c>
      <c r="F607" s="64">
        <f t="shared" si="28"/>
        <v>20</v>
      </c>
      <c r="G607" s="64">
        <v>7.8740157480314963</v>
      </c>
      <c r="H607" s="64"/>
      <c r="I607" s="64">
        <v>2</v>
      </c>
      <c r="J607" s="64"/>
      <c r="K607" s="97">
        <v>49.95</v>
      </c>
      <c r="L607" s="248"/>
    </row>
    <row r="608" spans="1:12">
      <c r="A608" s="26" t="s">
        <v>546</v>
      </c>
      <c r="B608" s="103" t="s">
        <v>547</v>
      </c>
      <c r="C608" s="23" t="s">
        <v>548</v>
      </c>
      <c r="D608" s="15"/>
      <c r="E608" s="64" t="s">
        <v>2</v>
      </c>
      <c r="F608" s="64">
        <f t="shared" si="28"/>
        <v>12</v>
      </c>
      <c r="G608" s="64">
        <v>4.7244094488188972</v>
      </c>
      <c r="H608" s="64"/>
      <c r="I608" s="64">
        <v>6</v>
      </c>
      <c r="J608" s="64"/>
      <c r="K608" s="97">
        <v>21.95</v>
      </c>
      <c r="L608" s="248"/>
    </row>
    <row r="609" spans="1:12">
      <c r="A609" s="26" t="s">
        <v>549</v>
      </c>
      <c r="B609" s="103" t="s">
        <v>550</v>
      </c>
      <c r="C609" s="23" t="s">
        <v>551</v>
      </c>
      <c r="D609" s="15"/>
      <c r="E609" s="64"/>
      <c r="F609" s="64">
        <f t="shared" si="28"/>
        <v>15.999999999999998</v>
      </c>
      <c r="G609" s="64">
        <v>6.2992125984251963</v>
      </c>
      <c r="H609" s="64"/>
      <c r="I609" s="64">
        <v>1</v>
      </c>
      <c r="J609" s="64"/>
      <c r="K609" s="97">
        <v>44.95</v>
      </c>
      <c r="L609" s="248"/>
    </row>
    <row r="610" spans="1:12">
      <c r="A610" s="26" t="s">
        <v>552</v>
      </c>
      <c r="B610" s="103" t="s">
        <v>553</v>
      </c>
      <c r="C610" s="23" t="s">
        <v>554</v>
      </c>
      <c r="D610" s="15"/>
      <c r="E610" s="64"/>
      <c r="F610" s="64">
        <f t="shared" si="28"/>
        <v>15.999999999999998</v>
      </c>
      <c r="G610" s="64">
        <v>6.2992125984251963</v>
      </c>
      <c r="H610" s="64"/>
      <c r="I610" s="64">
        <v>1</v>
      </c>
      <c r="J610" s="64"/>
      <c r="K610" s="97">
        <v>44.95</v>
      </c>
      <c r="L610" s="248"/>
    </row>
    <row r="611" spans="1:12">
      <c r="A611" s="26" t="s">
        <v>555</v>
      </c>
      <c r="B611" s="103" t="s">
        <v>556</v>
      </c>
      <c r="C611" s="23" t="s">
        <v>557</v>
      </c>
      <c r="D611" s="15"/>
      <c r="E611" s="64"/>
      <c r="F611" s="64">
        <f t="shared" si="28"/>
        <v>12</v>
      </c>
      <c r="G611" s="64">
        <v>4.7244094488188972</v>
      </c>
      <c r="H611" s="64"/>
      <c r="I611" s="64">
        <v>1</v>
      </c>
      <c r="J611" s="64"/>
      <c r="K611" s="97">
        <v>21.95</v>
      </c>
      <c r="L611" s="248"/>
    </row>
    <row r="612" spans="1:12">
      <c r="A612" s="26" t="s">
        <v>558</v>
      </c>
      <c r="B612" s="103" t="s">
        <v>559</v>
      </c>
      <c r="C612" s="23" t="s">
        <v>560</v>
      </c>
      <c r="D612" s="15"/>
      <c r="E612" s="64" t="s">
        <v>2</v>
      </c>
      <c r="F612" s="64">
        <f t="shared" si="28"/>
        <v>22.000000000000004</v>
      </c>
      <c r="G612" s="64">
        <v>8.6614173228346463</v>
      </c>
      <c r="H612" s="64"/>
      <c r="I612" s="64">
        <v>1</v>
      </c>
      <c r="J612" s="64"/>
      <c r="K612" s="97">
        <v>49.95</v>
      </c>
      <c r="L612" s="248"/>
    </row>
    <row r="613" spans="1:12">
      <c r="A613" s="26" t="s">
        <v>561</v>
      </c>
      <c r="B613" s="103" t="s">
        <v>562</v>
      </c>
      <c r="C613" s="23" t="s">
        <v>563</v>
      </c>
      <c r="D613" s="15"/>
      <c r="E613" s="64" t="s">
        <v>2</v>
      </c>
      <c r="F613" s="64">
        <f t="shared" si="28"/>
        <v>45</v>
      </c>
      <c r="G613" s="64">
        <v>17.716535433070867</v>
      </c>
      <c r="H613" s="64"/>
      <c r="I613" s="64">
        <v>1</v>
      </c>
      <c r="J613" s="64"/>
      <c r="K613" s="97">
        <v>44.95</v>
      </c>
      <c r="L613" s="248"/>
    </row>
    <row r="614" spans="1:12">
      <c r="A614" s="26" t="s">
        <v>564</v>
      </c>
      <c r="B614" s="103" t="s">
        <v>565</v>
      </c>
      <c r="C614" s="23" t="s">
        <v>566</v>
      </c>
      <c r="D614" s="15"/>
      <c r="E614" s="64" t="s">
        <v>2</v>
      </c>
      <c r="F614" s="64">
        <f t="shared" si="28"/>
        <v>26</v>
      </c>
      <c r="G614" s="64">
        <v>10.236220472440944</v>
      </c>
      <c r="H614" s="64"/>
      <c r="I614" s="64">
        <v>1</v>
      </c>
      <c r="J614" s="64"/>
      <c r="K614" s="97">
        <v>32.950000000000003</v>
      </c>
      <c r="L614" s="248"/>
    </row>
    <row r="615" spans="1:12">
      <c r="A615" s="55" t="s">
        <v>1097</v>
      </c>
      <c r="B615" s="103" t="str">
        <f>4001505&amp;A615</f>
        <v>4001505240409</v>
      </c>
      <c r="C615" s="43" t="s">
        <v>1095</v>
      </c>
      <c r="D615" s="112"/>
      <c r="E615" s="15"/>
      <c r="F615" s="64">
        <v>20</v>
      </c>
      <c r="G615" s="64">
        <f>F615/2.54</f>
        <v>7.8740157480314963</v>
      </c>
      <c r="H615" s="64"/>
      <c r="I615" s="64">
        <v>1</v>
      </c>
      <c r="J615" s="64"/>
      <c r="K615" s="97">
        <v>28</v>
      </c>
      <c r="L615" s="248"/>
    </row>
    <row r="616" spans="1:12">
      <c r="A616" s="7" t="s">
        <v>643</v>
      </c>
      <c r="B616" s="103" t="s">
        <v>642</v>
      </c>
      <c r="C616" s="95" t="s">
        <v>1420</v>
      </c>
      <c r="D616" s="15"/>
      <c r="E616" s="64" t="s">
        <v>2</v>
      </c>
      <c r="F616" s="64">
        <f t="shared" ref="F616" si="29">G616*2.54</f>
        <v>31.999999999999996</v>
      </c>
      <c r="G616" s="6">
        <v>12.598425196850393</v>
      </c>
      <c r="H616" s="64"/>
      <c r="I616" s="64">
        <v>1</v>
      </c>
      <c r="J616" s="6"/>
      <c r="K616" s="97">
        <v>55</v>
      </c>
      <c r="L616" s="248"/>
    </row>
    <row r="617" spans="1:12">
      <c r="A617" s="26" t="s">
        <v>1098</v>
      </c>
      <c r="B617" s="103" t="str">
        <f>4001505&amp;A617</f>
        <v>4001505240959</v>
      </c>
      <c r="C617" s="43" t="s">
        <v>1096</v>
      </c>
      <c r="D617" s="112"/>
      <c r="E617" s="15"/>
      <c r="F617" s="64">
        <v>20</v>
      </c>
      <c r="G617" s="64">
        <f>F617/2.54</f>
        <v>7.8740157480314963</v>
      </c>
      <c r="H617" s="64"/>
      <c r="I617" s="64">
        <v>1</v>
      </c>
      <c r="J617" s="64"/>
      <c r="K617" s="97">
        <v>28</v>
      </c>
      <c r="L617" s="248"/>
    </row>
    <row r="618" spans="1:12">
      <c r="A618" s="57" t="s">
        <v>1376</v>
      </c>
      <c r="B618" s="103" t="s">
        <v>1377</v>
      </c>
      <c r="C618" s="43" t="s">
        <v>1378</v>
      </c>
      <c r="D618" s="15"/>
      <c r="E618" s="64" t="s">
        <v>2</v>
      </c>
      <c r="F618" s="64" t="s">
        <v>712</v>
      </c>
      <c r="G618" s="64">
        <v>9.4488188976377945</v>
      </c>
      <c r="H618" s="64"/>
      <c r="I618" s="64">
        <v>1</v>
      </c>
      <c r="J618" s="97"/>
      <c r="K618" s="97">
        <v>56</v>
      </c>
      <c r="L618" s="248"/>
    </row>
    <row r="619" spans="1:12">
      <c r="A619" s="57" t="s">
        <v>1373</v>
      </c>
      <c r="B619" s="103" t="s">
        <v>1374</v>
      </c>
      <c r="C619" s="43" t="s">
        <v>1375</v>
      </c>
      <c r="D619" s="15"/>
      <c r="E619" s="64" t="s">
        <v>2</v>
      </c>
      <c r="F619" s="64" t="s">
        <v>712</v>
      </c>
      <c r="G619" s="64">
        <v>9.4488188976377945</v>
      </c>
      <c r="H619" s="64"/>
      <c r="I619" s="64">
        <v>1</v>
      </c>
      <c r="J619" s="97"/>
      <c r="K619" s="97">
        <v>56</v>
      </c>
      <c r="L619" s="248"/>
    </row>
    <row r="620" spans="1:12">
      <c r="A620" s="2" t="s">
        <v>599</v>
      </c>
      <c r="B620" s="103" t="s">
        <v>670</v>
      </c>
      <c r="C620" s="96" t="s">
        <v>600</v>
      </c>
      <c r="D620" s="98"/>
      <c r="E620" s="64" t="s">
        <v>2</v>
      </c>
      <c r="F620" s="64">
        <f>G620*2.54</f>
        <v>24</v>
      </c>
      <c r="G620" s="64">
        <v>9.4488188976377945</v>
      </c>
      <c r="H620" s="64"/>
      <c r="I620" s="64">
        <v>1</v>
      </c>
      <c r="J620" s="64"/>
      <c r="K620" s="97">
        <v>44.95</v>
      </c>
      <c r="L620" s="248"/>
    </row>
    <row r="621" spans="1:12">
      <c r="A621" s="2" t="s">
        <v>601</v>
      </c>
      <c r="B621" s="103" t="s">
        <v>671</v>
      </c>
      <c r="C621" s="96" t="s">
        <v>602</v>
      </c>
      <c r="D621" s="98"/>
      <c r="E621" s="64" t="s">
        <v>2</v>
      </c>
      <c r="F621" s="64">
        <f>G621*2.54</f>
        <v>24</v>
      </c>
      <c r="G621" s="64">
        <v>9.4488188976377945</v>
      </c>
      <c r="H621" s="64"/>
      <c r="I621" s="64">
        <v>1</v>
      </c>
      <c r="J621" s="64"/>
      <c r="K621" s="97">
        <v>44.95</v>
      </c>
      <c r="L621" s="248"/>
    </row>
    <row r="622" spans="1:12">
      <c r="A622" s="2" t="s">
        <v>603</v>
      </c>
      <c r="B622" s="103" t="s">
        <v>672</v>
      </c>
      <c r="C622" s="96" t="s">
        <v>604</v>
      </c>
      <c r="D622" s="98"/>
      <c r="E622" s="64" t="s">
        <v>2</v>
      </c>
      <c r="F622" s="64">
        <f>G622*2.54</f>
        <v>24</v>
      </c>
      <c r="G622" s="64">
        <v>9.4488188976377945</v>
      </c>
      <c r="H622" s="64"/>
      <c r="I622" s="64">
        <v>1</v>
      </c>
      <c r="J622" s="64"/>
      <c r="K622" s="97">
        <v>44.95</v>
      </c>
      <c r="L622" s="248"/>
    </row>
    <row r="623" spans="1:12">
      <c r="A623" s="2" t="s">
        <v>605</v>
      </c>
      <c r="B623" s="103" t="s">
        <v>673</v>
      </c>
      <c r="C623" s="96" t="s">
        <v>606</v>
      </c>
      <c r="D623" s="98"/>
      <c r="E623" s="64" t="s">
        <v>2</v>
      </c>
      <c r="F623" s="64">
        <f>G623*2.54</f>
        <v>24</v>
      </c>
      <c r="G623" s="64">
        <v>9.4488188976377945</v>
      </c>
      <c r="H623" s="64"/>
      <c r="I623" s="64">
        <v>1</v>
      </c>
      <c r="J623" s="64"/>
      <c r="K623" s="97">
        <v>44.95</v>
      </c>
      <c r="L623" s="248"/>
    </row>
    <row r="624" spans="1:12">
      <c r="A624" s="128" t="s">
        <v>1370</v>
      </c>
      <c r="B624" s="210" t="s">
        <v>1371</v>
      </c>
      <c r="C624" s="115" t="s">
        <v>1372</v>
      </c>
      <c r="D624" s="40"/>
      <c r="E624" s="64" t="s">
        <v>2</v>
      </c>
      <c r="F624" s="64" t="s">
        <v>676</v>
      </c>
      <c r="G624" s="21">
        <v>9.8425196850393704</v>
      </c>
      <c r="H624" s="21"/>
      <c r="I624" s="21">
        <v>1</v>
      </c>
      <c r="J624" s="136"/>
      <c r="K624" s="97">
        <v>45.95</v>
      </c>
      <c r="L624" s="248"/>
    </row>
    <row r="625" spans="1:12">
      <c r="A625" s="57" t="s">
        <v>1367</v>
      </c>
      <c r="B625" s="103" t="s">
        <v>1368</v>
      </c>
      <c r="C625" s="43" t="s">
        <v>1369</v>
      </c>
      <c r="D625" s="15"/>
      <c r="E625" s="64" t="s">
        <v>2</v>
      </c>
      <c r="F625" s="64" t="s">
        <v>676</v>
      </c>
      <c r="G625" s="64">
        <v>9.8425196850393704</v>
      </c>
      <c r="H625" s="64"/>
      <c r="I625" s="64">
        <v>1</v>
      </c>
      <c r="J625" s="97"/>
      <c r="K625" s="97">
        <v>45.95</v>
      </c>
      <c r="L625" s="248"/>
    </row>
    <row r="626" spans="1:12">
      <c r="A626" s="57" t="s">
        <v>1364</v>
      </c>
      <c r="B626" s="103" t="s">
        <v>1365</v>
      </c>
      <c r="C626" s="43" t="s">
        <v>1366</v>
      </c>
      <c r="D626" s="15"/>
      <c r="E626" s="64" t="s">
        <v>2</v>
      </c>
      <c r="F626" s="64" t="s">
        <v>712</v>
      </c>
      <c r="G626" s="64">
        <v>9.4488188976377945</v>
      </c>
      <c r="H626" s="64"/>
      <c r="I626" s="64">
        <v>1</v>
      </c>
      <c r="J626" s="97"/>
      <c r="K626" s="97">
        <v>42.95</v>
      </c>
      <c r="L626" s="248"/>
    </row>
    <row r="627" spans="1:12">
      <c r="A627" s="57" t="s">
        <v>1361</v>
      </c>
      <c r="B627" s="103" t="s">
        <v>1362</v>
      </c>
      <c r="C627" s="43" t="s">
        <v>1363</v>
      </c>
      <c r="D627" s="15"/>
      <c r="E627" s="64" t="s">
        <v>2</v>
      </c>
      <c r="F627" s="64" t="s">
        <v>712</v>
      </c>
      <c r="G627" s="64">
        <v>9.4488188976377945</v>
      </c>
      <c r="H627" s="64"/>
      <c r="I627" s="64">
        <v>1</v>
      </c>
      <c r="J627" s="97"/>
      <c r="K627" s="97">
        <v>42.95</v>
      </c>
      <c r="L627" s="248"/>
    </row>
    <row r="628" spans="1:12">
      <c r="A628" s="57" t="s">
        <v>1358</v>
      </c>
      <c r="B628" s="103" t="s">
        <v>1359</v>
      </c>
      <c r="C628" s="43" t="s">
        <v>1360</v>
      </c>
      <c r="D628" s="15"/>
      <c r="E628" s="64" t="s">
        <v>2</v>
      </c>
      <c r="F628" s="64" t="s">
        <v>952</v>
      </c>
      <c r="G628" s="64">
        <v>11.023622047244094</v>
      </c>
      <c r="H628" s="64"/>
      <c r="I628" s="64">
        <v>1</v>
      </c>
      <c r="J628" s="97"/>
      <c r="K628" s="97">
        <v>39.950000000000003</v>
      </c>
      <c r="L628" s="248"/>
    </row>
    <row r="629" spans="1:12">
      <c r="A629" s="57" t="s">
        <v>1355</v>
      </c>
      <c r="B629" s="103" t="s">
        <v>1356</v>
      </c>
      <c r="C629" s="43" t="s">
        <v>1357</v>
      </c>
      <c r="D629" s="15"/>
      <c r="E629" s="64" t="s">
        <v>2</v>
      </c>
      <c r="F629" s="64" t="s">
        <v>952</v>
      </c>
      <c r="G629" s="64">
        <v>11.023622047244094</v>
      </c>
      <c r="H629" s="64"/>
      <c r="I629" s="64">
        <v>1</v>
      </c>
      <c r="J629" s="97"/>
      <c r="K629" s="97">
        <v>39.950000000000003</v>
      </c>
      <c r="L629" s="248"/>
    </row>
    <row r="630" spans="1:12">
      <c r="A630" s="57" t="s">
        <v>1352</v>
      </c>
      <c r="B630" s="103" t="s">
        <v>1353</v>
      </c>
      <c r="C630" s="43" t="s">
        <v>1354</v>
      </c>
      <c r="D630" s="15"/>
      <c r="E630" s="64" t="s">
        <v>2</v>
      </c>
      <c r="F630" s="64" t="s">
        <v>680</v>
      </c>
      <c r="G630" s="64">
        <v>5.1181102362204722</v>
      </c>
      <c r="H630" s="64"/>
      <c r="I630" s="64">
        <v>1</v>
      </c>
      <c r="J630" s="97"/>
      <c r="K630" s="97">
        <v>22.95</v>
      </c>
      <c r="L630" s="248"/>
    </row>
    <row r="631" spans="1:12">
      <c r="A631" s="57" t="s">
        <v>1349</v>
      </c>
      <c r="B631" s="103" t="s">
        <v>1350</v>
      </c>
      <c r="C631" s="43" t="s">
        <v>1351</v>
      </c>
      <c r="D631" s="15"/>
      <c r="E631" s="64" t="s">
        <v>2</v>
      </c>
      <c r="F631" s="64" t="s">
        <v>680</v>
      </c>
      <c r="G631" s="64">
        <v>5.1181102362204722</v>
      </c>
      <c r="H631" s="64"/>
      <c r="I631" s="64">
        <v>1</v>
      </c>
      <c r="J631" s="97"/>
      <c r="K631" s="97">
        <v>22.95</v>
      </c>
      <c r="L631" s="248"/>
    </row>
    <row r="632" spans="1:12">
      <c r="A632" s="26" t="s">
        <v>567</v>
      </c>
      <c r="B632" s="103" t="s">
        <v>568</v>
      </c>
      <c r="C632" s="23" t="s">
        <v>569</v>
      </c>
      <c r="D632" s="15"/>
      <c r="E632" s="64" t="s">
        <v>1</v>
      </c>
      <c r="F632" s="64">
        <f>G632*2.54</f>
        <v>24</v>
      </c>
      <c r="G632" s="64">
        <v>9.4488188976377945</v>
      </c>
      <c r="H632" s="64"/>
      <c r="I632" s="64">
        <v>4</v>
      </c>
      <c r="J632" s="64"/>
      <c r="K632" s="97">
        <v>29.95</v>
      </c>
      <c r="L632" s="248"/>
    </row>
    <row r="633" spans="1:12">
      <c r="A633" s="26" t="s">
        <v>570</v>
      </c>
      <c r="B633" s="103" t="s">
        <v>571</v>
      </c>
      <c r="C633" s="23" t="s">
        <v>572</v>
      </c>
      <c r="D633" s="15"/>
      <c r="E633" s="64" t="s">
        <v>1</v>
      </c>
      <c r="F633" s="64">
        <f>G633*2.54</f>
        <v>24</v>
      </c>
      <c r="G633" s="64">
        <v>9.4488188976377945</v>
      </c>
      <c r="H633" s="64"/>
      <c r="I633" s="64">
        <v>4</v>
      </c>
      <c r="J633" s="64"/>
      <c r="K633" s="97">
        <v>29.95</v>
      </c>
      <c r="L633" s="248"/>
    </row>
    <row r="634" spans="1:12">
      <c r="A634" s="26" t="s">
        <v>573</v>
      </c>
      <c r="B634" s="103" t="s">
        <v>574</v>
      </c>
      <c r="C634" s="23" t="s">
        <v>575</v>
      </c>
      <c r="D634" s="15"/>
      <c r="E634" s="64" t="s">
        <v>1</v>
      </c>
      <c r="F634" s="64">
        <f>G634*2.54</f>
        <v>24</v>
      </c>
      <c r="G634" s="64">
        <v>9.4488188976377945</v>
      </c>
      <c r="H634" s="64"/>
      <c r="I634" s="64">
        <v>4</v>
      </c>
      <c r="J634" s="64"/>
      <c r="K634" s="97">
        <v>29.95</v>
      </c>
      <c r="L634" s="248"/>
    </row>
    <row r="635" spans="1:12" ht="15" thickBot="1">
      <c r="A635" s="41" t="s">
        <v>576</v>
      </c>
      <c r="B635" s="226" t="s">
        <v>577</v>
      </c>
      <c r="C635" s="42" t="s">
        <v>578</v>
      </c>
      <c r="D635" s="108"/>
      <c r="E635" s="66" t="s">
        <v>1</v>
      </c>
      <c r="F635" s="66">
        <f>G635*2.54</f>
        <v>24</v>
      </c>
      <c r="G635" s="66">
        <v>9.4488188976377945</v>
      </c>
      <c r="H635" s="66"/>
      <c r="I635" s="66">
        <v>4</v>
      </c>
      <c r="J635" s="66"/>
      <c r="K635" s="67">
        <v>29.95</v>
      </c>
      <c r="L635" s="258"/>
    </row>
  </sheetData>
  <protectedRanges>
    <protectedRange sqref="C76" name="Range1"/>
    <protectedRange sqref="A64:C64 A67:C67" name="Range1_1"/>
    <protectedRange sqref="B69 A68:C68 A70:C72" name="Range1_1_1"/>
    <protectedRange sqref="A63:C63" name="Range1_2"/>
    <protectedRange sqref="K63" name="Range1_3"/>
    <protectedRange sqref="A16:C16" name="Range1_5"/>
  </protectedRanges>
  <autoFilter ref="D1:D635" xr:uid="{6CEFE8E4-248F-4960-9D32-CD73B70131BE}"/>
  <sortState ref="A149:L155">
    <sortCondition ref="A149:A155"/>
  </sortState>
  <mergeCells count="32">
    <mergeCell ref="A1:L1"/>
    <mergeCell ref="A555:L555"/>
    <mergeCell ref="A584:L584"/>
    <mergeCell ref="A577:L577"/>
    <mergeCell ref="A571:L571"/>
    <mergeCell ref="A89:L89"/>
    <mergeCell ref="A187:L187"/>
    <mergeCell ref="A553:L553"/>
    <mergeCell ref="A456:L456"/>
    <mergeCell ref="A516:L516"/>
    <mergeCell ref="A527:L527"/>
    <mergeCell ref="A532:L532"/>
    <mergeCell ref="A538:L538"/>
    <mergeCell ref="A550:L550"/>
    <mergeCell ref="A285:L285"/>
    <mergeCell ref="A296:L296"/>
    <mergeCell ref="A305:L305"/>
    <mergeCell ref="A363:L363"/>
    <mergeCell ref="A374:L374"/>
    <mergeCell ref="A438:L438"/>
    <mergeCell ref="A148:L148"/>
    <mergeCell ref="A91:L91"/>
    <mergeCell ref="A124:L124"/>
    <mergeCell ref="A156:L156"/>
    <mergeCell ref="A181:L181"/>
    <mergeCell ref="A189:L189"/>
    <mergeCell ref="A82:L82"/>
    <mergeCell ref="A5:L5"/>
    <mergeCell ref="A7:L7"/>
    <mergeCell ref="A19:L19"/>
    <mergeCell ref="A23:L23"/>
    <mergeCell ref="A43:L43"/>
  </mergeCells>
  <pageMargins left="0.25" right="0.25" top="0.75" bottom="0.75" header="0.3" footer="0.3"/>
  <pageSetup scale="67" fitToHeight="0" orientation="portrait" r:id="rId1"/>
  <headerFooter differentFirst="1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73"/>
  <sheetViews>
    <sheetView workbookViewId="0">
      <pane ySplit="2" topLeftCell="A543" activePane="bottomLeft" state="frozen"/>
      <selection pane="bottomLeft" activeCell="M569" sqref="M569"/>
    </sheetView>
  </sheetViews>
  <sheetFormatPr defaultColWidth="9.1796875" defaultRowHeight="14.5"/>
  <cols>
    <col min="1" max="1" width="7" style="30" customWidth="1"/>
    <col min="2" max="2" width="14.1796875" style="227" customWidth="1"/>
    <col min="3" max="3" width="53.26953125" style="31" customWidth="1"/>
    <col min="4" max="4" width="6.1796875" style="32" customWidth="1"/>
    <col min="5" max="5" width="6.7265625" style="65" customWidth="1"/>
    <col min="6" max="6" width="8.54296875" style="65" bestFit="1" customWidth="1"/>
    <col min="7" max="7" width="8.26953125" style="65" customWidth="1"/>
    <col min="8" max="8" width="8.54296875" style="65" bestFit="1" customWidth="1"/>
    <col min="9" max="9" width="8.54296875" style="65" customWidth="1"/>
    <col min="10" max="10" width="7.81640625" style="65" customWidth="1"/>
    <col min="11" max="12" width="9.1796875" style="227"/>
    <col min="13" max="13" width="9.1796875" style="4"/>
    <col min="14" max="14" width="10.26953125" style="4" customWidth="1"/>
    <col min="15" max="16384" width="9.1796875" style="14"/>
  </cols>
  <sheetData>
    <row r="1" spans="1:19" ht="35.5" thickBot="1">
      <c r="A1" s="120" t="s">
        <v>1126</v>
      </c>
      <c r="B1" s="121"/>
      <c r="C1" s="121"/>
      <c r="D1" s="121"/>
      <c r="E1" s="121"/>
      <c r="F1" s="121"/>
      <c r="G1" s="121"/>
      <c r="H1" s="121"/>
      <c r="I1" s="121"/>
      <c r="J1" s="121"/>
      <c r="K1" s="239"/>
      <c r="L1" s="239"/>
      <c r="M1" s="121"/>
      <c r="N1" s="228"/>
    </row>
    <row r="2" spans="1:19" ht="39">
      <c r="A2" s="37" t="s">
        <v>652</v>
      </c>
      <c r="B2" s="207" t="s">
        <v>653</v>
      </c>
      <c r="C2" s="38" t="s">
        <v>654</v>
      </c>
      <c r="D2" s="38" t="s">
        <v>655</v>
      </c>
      <c r="E2" s="38" t="s">
        <v>656</v>
      </c>
      <c r="F2" s="38" t="s">
        <v>675</v>
      </c>
      <c r="G2" s="38" t="s">
        <v>657</v>
      </c>
      <c r="H2" s="38" t="s">
        <v>1129</v>
      </c>
      <c r="I2" s="38" t="s">
        <v>1476</v>
      </c>
      <c r="J2" s="38" t="s">
        <v>658</v>
      </c>
      <c r="K2" s="207" t="s">
        <v>1127</v>
      </c>
      <c r="L2" s="243" t="s">
        <v>1720</v>
      </c>
      <c r="M2" s="137" t="s">
        <v>1477</v>
      </c>
      <c r="N2" s="47" t="s">
        <v>674</v>
      </c>
    </row>
    <row r="3" spans="1:19" customFormat="1">
      <c r="A3" s="149" t="s">
        <v>1154</v>
      </c>
      <c r="B3" s="213" t="s">
        <v>1155</v>
      </c>
      <c r="C3" s="196" t="s">
        <v>1156</v>
      </c>
      <c r="D3" s="151" t="s">
        <v>1</v>
      </c>
      <c r="E3" s="202"/>
      <c r="F3" s="21" t="s">
        <v>960</v>
      </c>
      <c r="G3" s="21">
        <v>11.417322834645669</v>
      </c>
      <c r="H3" s="21" t="s">
        <v>678</v>
      </c>
      <c r="I3" s="21">
        <v>1</v>
      </c>
      <c r="J3" s="152" t="s">
        <v>1157</v>
      </c>
      <c r="K3" s="210" t="s">
        <v>1598</v>
      </c>
      <c r="L3" s="210" t="s">
        <v>1598</v>
      </c>
      <c r="M3" s="191">
        <f>K3*0.55</f>
        <v>129.25</v>
      </c>
      <c r="N3" s="153"/>
    </row>
    <row r="4" spans="1:19" customFormat="1">
      <c r="A4" s="72" t="s">
        <v>1168</v>
      </c>
      <c r="B4" s="211" t="s">
        <v>1169</v>
      </c>
      <c r="C4" s="74" t="s">
        <v>1170</v>
      </c>
      <c r="D4" s="99" t="s">
        <v>1</v>
      </c>
      <c r="E4" s="87"/>
      <c r="F4" s="64" t="s">
        <v>1102</v>
      </c>
      <c r="G4" s="64">
        <v>14.566929133858267</v>
      </c>
      <c r="H4" s="64" t="s">
        <v>680</v>
      </c>
      <c r="I4" s="64">
        <v>1</v>
      </c>
      <c r="J4" s="60" t="s">
        <v>1171</v>
      </c>
      <c r="K4" s="103" t="s">
        <v>1599</v>
      </c>
      <c r="L4" s="103" t="s">
        <v>1599</v>
      </c>
      <c r="M4" s="191">
        <f t="shared" ref="M4:M67" si="0">K4*0.55</f>
        <v>192.50000000000003</v>
      </c>
      <c r="N4" s="61"/>
    </row>
    <row r="5" spans="1:19" customFormat="1">
      <c r="A5" s="72" t="s">
        <v>1151</v>
      </c>
      <c r="B5" s="211" t="s">
        <v>1152</v>
      </c>
      <c r="C5" s="198" t="s">
        <v>1472</v>
      </c>
      <c r="D5" s="99" t="s">
        <v>1</v>
      </c>
      <c r="E5" s="203"/>
      <c r="F5" s="64" t="s">
        <v>955</v>
      </c>
      <c r="G5" s="64">
        <v>15.748031496062993</v>
      </c>
      <c r="H5" s="64" t="s">
        <v>691</v>
      </c>
      <c r="I5" s="64">
        <v>1</v>
      </c>
      <c r="J5" s="60" t="s">
        <v>1153</v>
      </c>
      <c r="K5" s="103" t="s">
        <v>1600</v>
      </c>
      <c r="L5" s="103" t="s">
        <v>1600</v>
      </c>
      <c r="M5" s="191">
        <f t="shared" si="0"/>
        <v>261.25</v>
      </c>
      <c r="N5" s="61"/>
    </row>
    <row r="6" spans="1:19" customFormat="1">
      <c r="A6" s="72" t="s">
        <v>1147</v>
      </c>
      <c r="B6" s="211" t="s">
        <v>1148</v>
      </c>
      <c r="C6" s="74" t="s">
        <v>1149</v>
      </c>
      <c r="D6" s="99" t="s">
        <v>1</v>
      </c>
      <c r="E6" s="87"/>
      <c r="F6" s="64" t="s">
        <v>960</v>
      </c>
      <c r="G6" s="64">
        <v>11.417322834645669</v>
      </c>
      <c r="H6" s="64" t="s">
        <v>691</v>
      </c>
      <c r="I6" s="64">
        <v>1</v>
      </c>
      <c r="J6" s="60" t="s">
        <v>1150</v>
      </c>
      <c r="K6" s="103" t="s">
        <v>1601</v>
      </c>
      <c r="L6" s="103" t="s">
        <v>1601</v>
      </c>
      <c r="M6" s="191">
        <f t="shared" si="0"/>
        <v>148.5</v>
      </c>
      <c r="N6" s="61"/>
    </row>
    <row r="7" spans="1:19" customFormat="1">
      <c r="A7" s="149" t="s">
        <v>1179</v>
      </c>
      <c r="B7" s="213" t="s">
        <v>1180</v>
      </c>
      <c r="C7" s="150" t="s">
        <v>1181</v>
      </c>
      <c r="D7" s="99" t="s">
        <v>1</v>
      </c>
      <c r="E7" s="205"/>
      <c r="F7" s="64" t="s">
        <v>1145</v>
      </c>
      <c r="G7" s="64">
        <v>4.7244094488188972</v>
      </c>
      <c r="H7" s="64" t="s">
        <v>1504</v>
      </c>
      <c r="I7" s="64">
        <v>1</v>
      </c>
      <c r="J7" s="60" t="s">
        <v>1167</v>
      </c>
      <c r="K7" s="103" t="s">
        <v>1602</v>
      </c>
      <c r="L7" s="103" t="s">
        <v>1602</v>
      </c>
      <c r="M7" s="191">
        <f t="shared" si="0"/>
        <v>82.5</v>
      </c>
      <c r="N7" s="61"/>
    </row>
    <row r="8" spans="1:19">
      <c r="A8" s="149" t="s">
        <v>1158</v>
      </c>
      <c r="B8" s="213" t="s">
        <v>1159</v>
      </c>
      <c r="C8" s="196" t="s">
        <v>1160</v>
      </c>
      <c r="D8" s="151" t="s">
        <v>1</v>
      </c>
      <c r="E8" s="202"/>
      <c r="F8" s="21" t="s">
        <v>956</v>
      </c>
      <c r="G8" s="21">
        <v>16.929133858267715</v>
      </c>
      <c r="H8" s="21" t="s">
        <v>1504</v>
      </c>
      <c r="I8" s="21">
        <v>1</v>
      </c>
      <c r="J8" s="152" t="s">
        <v>1141</v>
      </c>
      <c r="K8" s="210" t="s">
        <v>1603</v>
      </c>
      <c r="L8" s="210" t="s">
        <v>1603</v>
      </c>
      <c r="M8" s="191">
        <f t="shared" si="0"/>
        <v>327.25</v>
      </c>
      <c r="N8" s="153"/>
      <c r="O8"/>
      <c r="P8"/>
      <c r="Q8"/>
      <c r="R8"/>
      <c r="S8"/>
    </row>
    <row r="9" spans="1:19" customFormat="1">
      <c r="A9" s="149" t="s">
        <v>1172</v>
      </c>
      <c r="B9" s="213" t="s">
        <v>1173</v>
      </c>
      <c r="C9" s="196" t="s">
        <v>1174</v>
      </c>
      <c r="D9" s="99" t="s">
        <v>1</v>
      </c>
      <c r="E9" s="87"/>
      <c r="F9" s="64" t="s">
        <v>1175</v>
      </c>
      <c r="G9" s="64">
        <v>8.2677165354330704</v>
      </c>
      <c r="H9" s="64" t="s">
        <v>1505</v>
      </c>
      <c r="I9" s="64">
        <v>1</v>
      </c>
      <c r="J9" s="60" t="s">
        <v>1167</v>
      </c>
      <c r="K9" s="103" t="s">
        <v>1604</v>
      </c>
      <c r="L9" s="103" t="s">
        <v>1604</v>
      </c>
      <c r="M9" s="191">
        <f t="shared" si="0"/>
        <v>104.50000000000001</v>
      </c>
      <c r="N9" s="61"/>
    </row>
    <row r="10" spans="1:19" customFormat="1">
      <c r="A10" s="149" t="s">
        <v>1161</v>
      </c>
      <c r="B10" s="213" t="s">
        <v>1162</v>
      </c>
      <c r="C10" s="196" t="s">
        <v>1473</v>
      </c>
      <c r="D10" s="99" t="s">
        <v>1</v>
      </c>
      <c r="E10" s="87"/>
      <c r="F10" s="64" t="s">
        <v>712</v>
      </c>
      <c r="G10" s="64">
        <v>9.4488188976377945</v>
      </c>
      <c r="H10" s="64" t="s">
        <v>1505</v>
      </c>
      <c r="I10" s="64">
        <v>1</v>
      </c>
      <c r="J10" s="60" t="s">
        <v>1163</v>
      </c>
      <c r="K10" s="103" t="s">
        <v>1598</v>
      </c>
      <c r="L10" s="103" t="s">
        <v>1598</v>
      </c>
      <c r="M10" s="191">
        <f t="shared" si="0"/>
        <v>129.25</v>
      </c>
      <c r="N10" s="61"/>
    </row>
    <row r="11" spans="1:19" customFormat="1">
      <c r="A11" s="149" t="s">
        <v>1176</v>
      </c>
      <c r="B11" s="213" t="s">
        <v>1177</v>
      </c>
      <c r="C11" s="196" t="s">
        <v>1178</v>
      </c>
      <c r="D11" s="99" t="s">
        <v>1</v>
      </c>
      <c r="E11" s="87"/>
      <c r="F11" s="64" t="s">
        <v>681</v>
      </c>
      <c r="G11" s="64">
        <v>3.9370078740157481</v>
      </c>
      <c r="H11" s="64" t="s">
        <v>1175</v>
      </c>
      <c r="I11" s="64">
        <v>1</v>
      </c>
      <c r="J11" s="60" t="s">
        <v>1146</v>
      </c>
      <c r="K11" s="103" t="s">
        <v>1605</v>
      </c>
      <c r="L11" s="103" t="s">
        <v>1605</v>
      </c>
      <c r="M11" s="191">
        <f t="shared" si="0"/>
        <v>60.500000000000007</v>
      </c>
      <c r="N11" s="61"/>
    </row>
    <row r="12" spans="1:19" customFormat="1">
      <c r="A12" s="72" t="s">
        <v>1164</v>
      </c>
      <c r="B12" s="211" t="s">
        <v>1165</v>
      </c>
      <c r="C12" s="74" t="s">
        <v>1166</v>
      </c>
      <c r="D12" s="99" t="s">
        <v>1</v>
      </c>
      <c r="E12" s="87"/>
      <c r="F12" s="64" t="s">
        <v>681</v>
      </c>
      <c r="G12" s="64">
        <v>3.9370078740157481</v>
      </c>
      <c r="H12" s="64" t="s">
        <v>1175</v>
      </c>
      <c r="I12" s="64">
        <v>1</v>
      </c>
      <c r="J12" s="60" t="s">
        <v>1167</v>
      </c>
      <c r="K12" s="103" t="s">
        <v>1602</v>
      </c>
      <c r="L12" s="103" t="s">
        <v>1602</v>
      </c>
      <c r="M12" s="191">
        <f t="shared" si="0"/>
        <v>82.5</v>
      </c>
      <c r="N12" s="61"/>
    </row>
    <row r="13" spans="1:19">
      <c r="A13" s="72" t="s">
        <v>583</v>
      </c>
      <c r="B13" s="211" t="s">
        <v>661</v>
      </c>
      <c r="C13" s="74" t="s">
        <v>584</v>
      </c>
      <c r="D13" s="99"/>
      <c r="E13" s="87" t="s">
        <v>2</v>
      </c>
      <c r="F13" s="64">
        <v>13</v>
      </c>
      <c r="G13" s="64">
        <v>5.1181102362204722</v>
      </c>
      <c r="H13" s="64">
        <v>22</v>
      </c>
      <c r="I13" s="64">
        <v>1</v>
      </c>
      <c r="J13" s="60">
        <v>1000</v>
      </c>
      <c r="K13" s="103" t="s">
        <v>1606</v>
      </c>
      <c r="L13" s="103" t="s">
        <v>1606</v>
      </c>
      <c r="M13" s="191">
        <f t="shared" si="0"/>
        <v>118.25000000000001</v>
      </c>
      <c r="N13" s="61"/>
      <c r="O13"/>
      <c r="P13"/>
      <c r="Q13"/>
      <c r="R13"/>
      <c r="S13"/>
    </row>
    <row r="14" spans="1:19">
      <c r="A14" s="78" t="s">
        <v>837</v>
      </c>
      <c r="B14" s="214" t="s">
        <v>838</v>
      </c>
      <c r="C14" s="79" t="s">
        <v>910</v>
      </c>
      <c r="D14" s="143"/>
      <c r="E14" s="89"/>
      <c r="F14" s="68">
        <v>25</v>
      </c>
      <c r="G14" s="68">
        <v>10</v>
      </c>
      <c r="H14" s="68">
        <v>23</v>
      </c>
      <c r="I14" s="68">
        <v>1</v>
      </c>
      <c r="J14" s="69">
        <v>1000</v>
      </c>
      <c r="K14" s="217" t="s">
        <v>1607</v>
      </c>
      <c r="L14" s="217" t="s">
        <v>1607</v>
      </c>
      <c r="M14" s="191">
        <f t="shared" si="0"/>
        <v>159.5</v>
      </c>
      <c r="N14" s="71"/>
      <c r="O14"/>
      <c r="P14"/>
      <c r="Q14"/>
      <c r="R14"/>
      <c r="S14"/>
    </row>
    <row r="15" spans="1:19" customFormat="1">
      <c r="A15" s="149" t="s">
        <v>1192</v>
      </c>
      <c r="B15" s="213" t="s">
        <v>1193</v>
      </c>
      <c r="C15" s="196" t="s">
        <v>1194</v>
      </c>
      <c r="D15" s="151" t="s">
        <v>1</v>
      </c>
      <c r="E15" s="202"/>
      <c r="F15" s="21">
        <v>31</v>
      </c>
      <c r="G15" s="21">
        <f>F15/2.54</f>
        <v>12.204724409448819</v>
      </c>
      <c r="H15" s="21" t="s">
        <v>712</v>
      </c>
      <c r="I15" s="21">
        <v>1</v>
      </c>
      <c r="J15" s="152"/>
      <c r="K15" s="210" t="s">
        <v>1608</v>
      </c>
      <c r="L15" s="210" t="s">
        <v>1608</v>
      </c>
      <c r="M15" s="191">
        <f t="shared" si="0"/>
        <v>115.50000000000001</v>
      </c>
      <c r="N15" s="153"/>
      <c r="P15" s="14"/>
      <c r="Q15" s="14"/>
      <c r="R15" s="14"/>
      <c r="S15" s="14"/>
    </row>
    <row r="16" spans="1:19" customFormat="1">
      <c r="A16" s="83" t="s">
        <v>1195</v>
      </c>
      <c r="B16" s="214" t="s">
        <v>1196</v>
      </c>
      <c r="C16" s="200" t="s">
        <v>1197</v>
      </c>
      <c r="D16" s="143" t="s">
        <v>1</v>
      </c>
      <c r="E16" s="204"/>
      <c r="F16" s="68">
        <v>22</v>
      </c>
      <c r="G16" s="68">
        <f>F16/2.54</f>
        <v>8.6614173228346463</v>
      </c>
      <c r="H16" s="68" t="s">
        <v>676</v>
      </c>
      <c r="I16" s="68">
        <v>1</v>
      </c>
      <c r="J16" s="69"/>
      <c r="K16" s="217" t="s">
        <v>1609</v>
      </c>
      <c r="L16" s="217" t="s">
        <v>1609</v>
      </c>
      <c r="M16" s="191">
        <f t="shared" si="0"/>
        <v>63.250000000000007</v>
      </c>
      <c r="N16" s="71"/>
      <c r="P16" s="14"/>
      <c r="Q16" s="14"/>
      <c r="R16" s="14"/>
      <c r="S16" s="14"/>
    </row>
    <row r="17" spans="1:19" customFormat="1">
      <c r="A17" s="119" t="s">
        <v>1185</v>
      </c>
      <c r="B17" s="215" t="s">
        <v>1186</v>
      </c>
      <c r="C17" s="130" t="s">
        <v>1455</v>
      </c>
      <c r="D17" s="164" t="s">
        <v>1</v>
      </c>
      <c r="E17" s="40"/>
      <c r="F17" s="21" t="s">
        <v>953</v>
      </c>
      <c r="G17" s="21">
        <v>10.62992125984252</v>
      </c>
      <c r="H17" s="21" t="s">
        <v>953</v>
      </c>
      <c r="I17" s="21">
        <v>1</v>
      </c>
      <c r="J17" s="21" t="s">
        <v>1184</v>
      </c>
      <c r="K17" s="210" t="s">
        <v>1608</v>
      </c>
      <c r="L17" s="210" t="s">
        <v>1608</v>
      </c>
      <c r="M17" s="191">
        <f t="shared" si="0"/>
        <v>115.50000000000001</v>
      </c>
      <c r="N17" s="144"/>
      <c r="O17" s="14"/>
    </row>
    <row r="18" spans="1:19" customFormat="1">
      <c r="A18" s="55" t="s">
        <v>1121</v>
      </c>
      <c r="B18" s="103" t="str">
        <f>4001505&amp;A18</f>
        <v>4001505355219</v>
      </c>
      <c r="C18" s="43" t="s">
        <v>1453</v>
      </c>
      <c r="D18" s="112"/>
      <c r="E18" s="15"/>
      <c r="F18" s="64">
        <v>30</v>
      </c>
      <c r="G18" s="64">
        <f>F18/2.54</f>
        <v>11.811023622047244</v>
      </c>
      <c r="H18" s="64" t="s">
        <v>953</v>
      </c>
      <c r="I18" s="64">
        <v>1</v>
      </c>
      <c r="J18" s="64">
        <v>2000</v>
      </c>
      <c r="K18" s="103" t="s">
        <v>1610</v>
      </c>
      <c r="L18" s="103" t="s">
        <v>1610</v>
      </c>
      <c r="M18" s="191">
        <f t="shared" si="0"/>
        <v>107.25000000000001</v>
      </c>
      <c r="N18" s="49"/>
      <c r="O18" s="14"/>
    </row>
    <row r="19" spans="1:19" customFormat="1">
      <c r="A19" s="102" t="s">
        <v>978</v>
      </c>
      <c r="B19" s="103" t="str">
        <f>4001505&amp;A19</f>
        <v>4001505355226</v>
      </c>
      <c r="C19" s="43" t="s">
        <v>1454</v>
      </c>
      <c r="D19" s="112"/>
      <c r="E19" s="15"/>
      <c r="F19" s="64">
        <v>26</v>
      </c>
      <c r="G19" s="64">
        <f>F19/2.54</f>
        <v>10.236220472440944</v>
      </c>
      <c r="H19" s="64" t="s">
        <v>953</v>
      </c>
      <c r="I19" s="64">
        <v>1</v>
      </c>
      <c r="J19" s="64">
        <v>2000</v>
      </c>
      <c r="K19" s="103" t="s">
        <v>1611</v>
      </c>
      <c r="L19" s="103" t="s">
        <v>1611</v>
      </c>
      <c r="M19" s="191">
        <f t="shared" si="0"/>
        <v>123.75000000000001</v>
      </c>
      <c r="N19" s="49" t="s">
        <v>1128</v>
      </c>
      <c r="O19" s="14"/>
    </row>
    <row r="20" spans="1:19" customFormat="1" ht="14.25" customHeight="1">
      <c r="A20" s="125" t="s">
        <v>1187</v>
      </c>
      <c r="B20" s="212" t="s">
        <v>1188</v>
      </c>
      <c r="C20" s="93" t="s">
        <v>1385</v>
      </c>
      <c r="D20" s="112" t="s">
        <v>1</v>
      </c>
      <c r="E20" s="15"/>
      <c r="F20" s="64" t="s">
        <v>954</v>
      </c>
      <c r="G20" s="64">
        <v>9.0551181102362204</v>
      </c>
      <c r="H20" s="64" t="s">
        <v>952</v>
      </c>
      <c r="I20" s="64">
        <v>1</v>
      </c>
      <c r="J20" s="64" t="s">
        <v>1146</v>
      </c>
      <c r="K20" s="103" t="s">
        <v>1601</v>
      </c>
      <c r="L20" s="103" t="s">
        <v>1601</v>
      </c>
      <c r="M20" s="191">
        <f t="shared" si="0"/>
        <v>148.5</v>
      </c>
      <c r="N20" s="49"/>
      <c r="O20" s="14"/>
      <c r="P20" s="14"/>
      <c r="Q20" s="14"/>
      <c r="R20" s="14"/>
      <c r="S20" s="14"/>
    </row>
    <row r="21" spans="1:19" customFormat="1">
      <c r="A21" s="55" t="s">
        <v>970</v>
      </c>
      <c r="B21" s="103" t="str">
        <f>4001505&amp;A21</f>
        <v>4001505354533</v>
      </c>
      <c r="C21" s="43" t="s">
        <v>971</v>
      </c>
      <c r="D21" s="112"/>
      <c r="E21" s="15"/>
      <c r="F21" s="64">
        <v>34</v>
      </c>
      <c r="G21" s="64">
        <f>F21/2.54</f>
        <v>13.385826771653543</v>
      </c>
      <c r="H21" s="64" t="s">
        <v>960</v>
      </c>
      <c r="I21" s="64">
        <v>1</v>
      </c>
      <c r="J21" s="64">
        <v>1500</v>
      </c>
      <c r="K21" s="103" t="s">
        <v>1612</v>
      </c>
      <c r="L21" s="103" t="s">
        <v>1612</v>
      </c>
      <c r="M21" s="191">
        <f t="shared" si="0"/>
        <v>184.25000000000003</v>
      </c>
      <c r="N21" s="49"/>
      <c r="O21" s="14"/>
      <c r="P21" s="14"/>
      <c r="Q21" s="14"/>
      <c r="R21" s="14"/>
      <c r="S21" s="14"/>
    </row>
    <row r="22" spans="1:19" customFormat="1">
      <c r="A22" s="125" t="s">
        <v>1182</v>
      </c>
      <c r="B22" s="212" t="s">
        <v>1183</v>
      </c>
      <c r="C22" s="93" t="s">
        <v>1387</v>
      </c>
      <c r="D22" s="112" t="s">
        <v>1</v>
      </c>
      <c r="E22" s="15"/>
      <c r="F22" s="64" t="s">
        <v>699</v>
      </c>
      <c r="G22" s="64">
        <v>13.385826771653543</v>
      </c>
      <c r="H22" s="64" t="s">
        <v>960</v>
      </c>
      <c r="I22" s="64">
        <v>1</v>
      </c>
      <c r="J22" s="64" t="s">
        <v>1184</v>
      </c>
      <c r="K22" s="103" t="s">
        <v>1613</v>
      </c>
      <c r="L22" s="103" t="s">
        <v>1613</v>
      </c>
      <c r="M22" s="191">
        <f t="shared" si="0"/>
        <v>173.25</v>
      </c>
      <c r="N22" s="49"/>
      <c r="O22" s="14"/>
      <c r="P22" s="14"/>
      <c r="Q22" s="14"/>
      <c r="R22" s="14"/>
      <c r="S22" s="14"/>
    </row>
    <row r="23" spans="1:19" customFormat="1">
      <c r="A23" s="125" t="s">
        <v>1122</v>
      </c>
      <c r="B23" s="212" t="str">
        <f>4001505&amp;A23</f>
        <v>4001505355417</v>
      </c>
      <c r="C23" s="93" t="s">
        <v>1123</v>
      </c>
      <c r="D23" s="112"/>
      <c r="E23" s="15"/>
      <c r="F23" s="64" t="s">
        <v>772</v>
      </c>
      <c r="G23" s="64" t="s">
        <v>772</v>
      </c>
      <c r="H23" s="64" t="s">
        <v>704</v>
      </c>
      <c r="I23" s="64"/>
      <c r="J23" s="64">
        <v>2000</v>
      </c>
      <c r="K23" s="103" t="s">
        <v>1614</v>
      </c>
      <c r="L23" s="103" t="s">
        <v>1614</v>
      </c>
      <c r="M23" s="191">
        <f t="shared" si="0"/>
        <v>247.50000000000003</v>
      </c>
      <c r="N23" s="49" t="s">
        <v>1128</v>
      </c>
      <c r="O23" s="14"/>
      <c r="P23" s="14"/>
      <c r="Q23" s="14"/>
      <c r="R23" s="14"/>
      <c r="S23" s="14"/>
    </row>
    <row r="24" spans="1:19" customFormat="1">
      <c r="A24" s="125" t="s">
        <v>1380</v>
      </c>
      <c r="B24" s="212" t="s">
        <v>1191</v>
      </c>
      <c r="C24" s="93" t="s">
        <v>1384</v>
      </c>
      <c r="D24" s="112" t="s">
        <v>1</v>
      </c>
      <c r="E24" s="15"/>
      <c r="F24" s="64">
        <v>35</v>
      </c>
      <c r="G24" s="64">
        <v>13.779527559055119</v>
      </c>
      <c r="H24" s="64" t="s">
        <v>685</v>
      </c>
      <c r="I24" s="64">
        <v>1</v>
      </c>
      <c r="J24" s="64" t="s">
        <v>1190</v>
      </c>
      <c r="K24" s="103" t="s">
        <v>1615</v>
      </c>
      <c r="L24" s="103" t="s">
        <v>1615</v>
      </c>
      <c r="M24" s="191">
        <f t="shared" si="0"/>
        <v>211.75000000000003</v>
      </c>
      <c r="N24" s="49"/>
      <c r="O24" s="14"/>
      <c r="P24" s="14"/>
      <c r="Q24" s="14"/>
      <c r="R24" s="14"/>
      <c r="S24" s="14"/>
    </row>
    <row r="25" spans="1:19" customFormat="1">
      <c r="A25" s="125" t="s">
        <v>1379</v>
      </c>
      <c r="B25" s="212" t="s">
        <v>1189</v>
      </c>
      <c r="C25" s="93" t="s">
        <v>1386</v>
      </c>
      <c r="D25" s="112" t="s">
        <v>1</v>
      </c>
      <c r="E25" s="15"/>
      <c r="F25" s="64">
        <v>35</v>
      </c>
      <c r="G25" s="64">
        <v>13.779527559055119</v>
      </c>
      <c r="H25" s="64" t="s">
        <v>685</v>
      </c>
      <c r="I25" s="64">
        <v>1</v>
      </c>
      <c r="J25" s="64" t="s">
        <v>1190</v>
      </c>
      <c r="K25" s="103" t="s">
        <v>1615</v>
      </c>
      <c r="L25" s="103" t="s">
        <v>1615</v>
      </c>
      <c r="M25" s="191">
        <f t="shared" si="0"/>
        <v>211.75000000000003</v>
      </c>
      <c r="N25" s="49"/>
      <c r="O25" s="14"/>
      <c r="P25" s="14"/>
      <c r="Q25" s="14"/>
      <c r="R25" s="14"/>
      <c r="S25" s="14"/>
    </row>
    <row r="26" spans="1:19" customFormat="1">
      <c r="A26" s="177" t="s">
        <v>1142</v>
      </c>
      <c r="B26" s="217" t="s">
        <v>1143</v>
      </c>
      <c r="C26" s="39" t="s">
        <v>1144</v>
      </c>
      <c r="D26" s="106" t="s">
        <v>1</v>
      </c>
      <c r="E26" s="68"/>
      <c r="F26" s="68" t="s">
        <v>1145</v>
      </c>
      <c r="G26" s="68">
        <v>4.7244094488188972</v>
      </c>
      <c r="H26" s="68" t="s">
        <v>699</v>
      </c>
      <c r="I26" s="68">
        <v>1</v>
      </c>
      <c r="J26" s="68" t="s">
        <v>1146</v>
      </c>
      <c r="K26" s="217" t="s">
        <v>1609</v>
      </c>
      <c r="L26" s="217" t="s">
        <v>1609</v>
      </c>
      <c r="M26" s="191">
        <f t="shared" si="0"/>
        <v>63.250000000000007</v>
      </c>
      <c r="N26" s="50"/>
      <c r="O26" s="14"/>
    </row>
    <row r="27" spans="1:19">
      <c r="A27" s="122" t="s">
        <v>1132</v>
      </c>
      <c r="B27" s="213" t="s">
        <v>1133</v>
      </c>
      <c r="C27" s="93" t="s">
        <v>1134</v>
      </c>
      <c r="D27" s="151"/>
      <c r="E27" s="151"/>
      <c r="F27" s="21" t="s">
        <v>676</v>
      </c>
      <c r="G27" s="21">
        <v>9.8425196850393704</v>
      </c>
      <c r="H27" s="21" t="s">
        <v>699</v>
      </c>
      <c r="I27" s="21">
        <v>1</v>
      </c>
      <c r="J27" s="152" t="s">
        <v>1135</v>
      </c>
      <c r="K27" s="210" t="s">
        <v>1616</v>
      </c>
      <c r="L27" s="210" t="s">
        <v>1616</v>
      </c>
      <c r="M27" s="191">
        <f t="shared" si="0"/>
        <v>108.9</v>
      </c>
      <c r="N27" s="153"/>
      <c r="O27"/>
      <c r="P27"/>
      <c r="Q27"/>
      <c r="R27"/>
      <c r="S27"/>
    </row>
    <row r="28" spans="1:19">
      <c r="A28" s="119" t="s">
        <v>1124</v>
      </c>
      <c r="B28" s="215" t="str">
        <f>4001505&amp;A28</f>
        <v>4001505683541</v>
      </c>
      <c r="C28" s="123" t="s">
        <v>1125</v>
      </c>
      <c r="D28" s="151" t="s">
        <v>1</v>
      </c>
      <c r="E28" s="151"/>
      <c r="F28" s="21">
        <v>22</v>
      </c>
      <c r="G28" s="21">
        <v>9</v>
      </c>
      <c r="H28" s="21" t="s">
        <v>716</v>
      </c>
      <c r="I28" s="21">
        <v>1</v>
      </c>
      <c r="J28" s="152">
        <v>2000</v>
      </c>
      <c r="K28" s="210" t="s">
        <v>1610</v>
      </c>
      <c r="L28" s="210" t="s">
        <v>1610</v>
      </c>
      <c r="M28" s="191">
        <f t="shared" si="0"/>
        <v>107.25000000000001</v>
      </c>
      <c r="N28" s="153"/>
      <c r="O28"/>
      <c r="P28"/>
      <c r="Q28"/>
      <c r="R28"/>
      <c r="S28"/>
    </row>
    <row r="29" spans="1:19">
      <c r="A29" s="122" t="s">
        <v>1136</v>
      </c>
      <c r="B29" s="213" t="s">
        <v>1137</v>
      </c>
      <c r="C29" s="123" t="s">
        <v>1138</v>
      </c>
      <c r="D29" s="99" t="s">
        <v>1</v>
      </c>
      <c r="E29" s="99"/>
      <c r="F29" s="64" t="s">
        <v>712</v>
      </c>
      <c r="G29" s="64">
        <v>9.4488188976377945</v>
      </c>
      <c r="H29" s="64" t="s">
        <v>716</v>
      </c>
      <c r="I29" s="64">
        <v>1</v>
      </c>
      <c r="J29" s="60">
        <v>2000</v>
      </c>
      <c r="K29" s="103" t="s">
        <v>1610</v>
      </c>
      <c r="L29" s="103" t="s">
        <v>1610</v>
      </c>
      <c r="M29" s="191">
        <f t="shared" si="0"/>
        <v>107.25000000000001</v>
      </c>
      <c r="N29" s="61"/>
      <c r="O29"/>
      <c r="P29"/>
      <c r="Q29"/>
      <c r="R29"/>
      <c r="S29"/>
    </row>
    <row r="30" spans="1:19">
      <c r="A30" s="119" t="s">
        <v>1139</v>
      </c>
      <c r="B30" s="215" t="s">
        <v>1140</v>
      </c>
      <c r="C30" s="123" t="s">
        <v>1503</v>
      </c>
      <c r="D30" s="99" t="s">
        <v>1</v>
      </c>
      <c r="E30" s="99"/>
      <c r="F30" s="64" t="s">
        <v>959</v>
      </c>
      <c r="G30" s="64">
        <v>33.464566929133859</v>
      </c>
      <c r="H30" s="64" t="s">
        <v>1226</v>
      </c>
      <c r="I30" s="64">
        <v>1</v>
      </c>
      <c r="J30" s="60" t="s">
        <v>1141</v>
      </c>
      <c r="K30" s="103" t="s">
        <v>1617</v>
      </c>
      <c r="L30" s="103" t="s">
        <v>1617</v>
      </c>
      <c r="M30" s="191">
        <f t="shared" si="0"/>
        <v>712.25000000000011</v>
      </c>
      <c r="N30" s="61"/>
      <c r="O30"/>
    </row>
    <row r="31" spans="1:19">
      <c r="A31" s="57" t="s">
        <v>1210</v>
      </c>
      <c r="B31" s="103" t="s">
        <v>1211</v>
      </c>
      <c r="C31" s="43" t="s">
        <v>1212</v>
      </c>
      <c r="D31" s="15" t="s">
        <v>1</v>
      </c>
      <c r="E31" s="64"/>
      <c r="F31" s="64" t="s">
        <v>694</v>
      </c>
      <c r="G31" s="64">
        <v>6.2992125984251963</v>
      </c>
      <c r="H31" s="64" t="s">
        <v>709</v>
      </c>
      <c r="I31" s="64">
        <v>1</v>
      </c>
      <c r="J31" s="97"/>
      <c r="K31" s="103" t="s">
        <v>1618</v>
      </c>
      <c r="L31" s="103" t="s">
        <v>1618</v>
      </c>
      <c r="M31" s="191">
        <f t="shared" si="0"/>
        <v>77</v>
      </c>
      <c r="N31" s="49"/>
    </row>
    <row r="32" spans="1:19">
      <c r="A32" s="128" t="s">
        <v>1208</v>
      </c>
      <c r="B32" s="210" t="s">
        <v>1209</v>
      </c>
      <c r="C32" s="115" t="s">
        <v>1213</v>
      </c>
      <c r="D32" s="15" t="s">
        <v>1</v>
      </c>
      <c r="E32" s="64"/>
      <c r="F32" s="64" t="s">
        <v>1145</v>
      </c>
      <c r="G32" s="64">
        <v>4.7244094488188972</v>
      </c>
      <c r="H32" s="64" t="s">
        <v>709</v>
      </c>
      <c r="I32" s="64">
        <v>1</v>
      </c>
      <c r="J32" s="97"/>
      <c r="K32" s="103" t="s">
        <v>1618</v>
      </c>
      <c r="L32" s="103" t="s">
        <v>1618</v>
      </c>
      <c r="M32" s="191">
        <f t="shared" si="0"/>
        <v>77</v>
      </c>
      <c r="N32" s="49"/>
    </row>
    <row r="33" spans="1:19" ht="14.25" customHeight="1">
      <c r="A33" s="57" t="s">
        <v>985</v>
      </c>
      <c r="B33" s="103" t="str">
        <f>4001505&amp;A33</f>
        <v>4001505026836</v>
      </c>
      <c r="C33" s="43" t="s">
        <v>986</v>
      </c>
      <c r="D33" s="112"/>
      <c r="E33" s="15"/>
      <c r="F33" s="64">
        <v>16</v>
      </c>
      <c r="G33" s="64">
        <f>F33/2.54</f>
        <v>6.2992125984251963</v>
      </c>
      <c r="H33" s="64" t="s">
        <v>951</v>
      </c>
      <c r="I33" s="64">
        <v>1</v>
      </c>
      <c r="J33" s="64"/>
      <c r="K33" s="103" t="s">
        <v>1619</v>
      </c>
      <c r="L33" s="103" t="s">
        <v>1619</v>
      </c>
      <c r="M33" s="191">
        <f t="shared" si="0"/>
        <v>74.25</v>
      </c>
      <c r="N33" s="49"/>
      <c r="P33"/>
      <c r="Q33"/>
      <c r="R33"/>
      <c r="S33"/>
    </row>
    <row r="34" spans="1:19">
      <c r="A34" s="128" t="s">
        <v>987</v>
      </c>
      <c r="B34" s="210" t="str">
        <f>4001505&amp;A34</f>
        <v>4001505026843</v>
      </c>
      <c r="C34" s="115" t="s">
        <v>988</v>
      </c>
      <c r="D34" s="112"/>
      <c r="E34" s="15"/>
      <c r="F34" s="64">
        <v>16</v>
      </c>
      <c r="G34" s="64">
        <f>F34/2.54</f>
        <v>6.2992125984251963</v>
      </c>
      <c r="H34" s="64" t="s">
        <v>951</v>
      </c>
      <c r="I34" s="64">
        <v>1</v>
      </c>
      <c r="J34" s="64"/>
      <c r="K34" s="103" t="s">
        <v>1619</v>
      </c>
      <c r="L34" s="103" t="s">
        <v>1619</v>
      </c>
      <c r="M34" s="191">
        <f t="shared" si="0"/>
        <v>74.25</v>
      </c>
      <c r="N34" s="49"/>
      <c r="P34"/>
      <c r="Q34"/>
      <c r="R34"/>
      <c r="S34"/>
    </row>
    <row r="35" spans="1:19">
      <c r="A35" s="128" t="s">
        <v>989</v>
      </c>
      <c r="B35" s="210" t="str">
        <f>4001505&amp;A35</f>
        <v>4001505026850</v>
      </c>
      <c r="C35" s="115" t="s">
        <v>990</v>
      </c>
      <c r="D35" s="112"/>
      <c r="E35" s="15"/>
      <c r="F35" s="64">
        <v>16</v>
      </c>
      <c r="G35" s="64">
        <f>F35/2.54</f>
        <v>6.2992125984251963</v>
      </c>
      <c r="H35" s="64" t="s">
        <v>951</v>
      </c>
      <c r="I35" s="64">
        <v>1</v>
      </c>
      <c r="J35" s="64"/>
      <c r="K35" s="103" t="s">
        <v>1619</v>
      </c>
      <c r="L35" s="103" t="s">
        <v>1619</v>
      </c>
      <c r="M35" s="191">
        <f t="shared" si="0"/>
        <v>74.25</v>
      </c>
      <c r="N35" s="49"/>
      <c r="P35"/>
      <c r="Q35"/>
      <c r="R35"/>
      <c r="S35"/>
    </row>
    <row r="36" spans="1:19">
      <c r="A36" s="128" t="s">
        <v>1204</v>
      </c>
      <c r="B36" s="210" t="s">
        <v>1205</v>
      </c>
      <c r="C36" s="115" t="s">
        <v>1215</v>
      </c>
      <c r="D36" s="15" t="s">
        <v>1</v>
      </c>
      <c r="E36" s="64"/>
      <c r="F36" s="64" t="s">
        <v>691</v>
      </c>
      <c r="G36" s="64">
        <v>5.9055118110236222</v>
      </c>
      <c r="H36" s="64" t="s">
        <v>955</v>
      </c>
      <c r="I36" s="64">
        <v>1</v>
      </c>
      <c r="J36" s="97"/>
      <c r="K36" s="103" t="s">
        <v>1602</v>
      </c>
      <c r="L36" s="103" t="s">
        <v>1602</v>
      </c>
      <c r="M36" s="191">
        <f t="shared" si="0"/>
        <v>82.5</v>
      </c>
      <c r="N36" s="49"/>
    </row>
    <row r="37" spans="1:19">
      <c r="A37" s="57" t="s">
        <v>1202</v>
      </c>
      <c r="B37" s="103" t="s">
        <v>1203</v>
      </c>
      <c r="C37" s="197" t="s">
        <v>1214</v>
      </c>
      <c r="D37" s="15" t="s">
        <v>1</v>
      </c>
      <c r="E37" s="64"/>
      <c r="F37" s="64" t="s">
        <v>694</v>
      </c>
      <c r="G37" s="64">
        <v>6.2992125984251963</v>
      </c>
      <c r="H37" s="64" t="s">
        <v>955</v>
      </c>
      <c r="I37" s="64">
        <v>1</v>
      </c>
      <c r="J37" s="97"/>
      <c r="K37" s="103" t="s">
        <v>1602</v>
      </c>
      <c r="L37" s="103" t="s">
        <v>1602</v>
      </c>
      <c r="M37" s="191">
        <f t="shared" si="0"/>
        <v>82.5</v>
      </c>
      <c r="N37" s="49"/>
    </row>
    <row r="38" spans="1:19">
      <c r="A38" s="57" t="s">
        <v>1206</v>
      </c>
      <c r="B38" s="103" t="s">
        <v>1207</v>
      </c>
      <c r="C38" s="43" t="s">
        <v>1216</v>
      </c>
      <c r="D38" s="15" t="s">
        <v>1</v>
      </c>
      <c r="E38" s="64"/>
      <c r="F38" s="64" t="s">
        <v>691</v>
      </c>
      <c r="G38" s="64">
        <v>5.9055118110236222</v>
      </c>
      <c r="H38" s="64" t="s">
        <v>1509</v>
      </c>
      <c r="I38" s="64">
        <v>1</v>
      </c>
      <c r="J38" s="97"/>
      <c r="K38" s="103" t="s">
        <v>1602</v>
      </c>
      <c r="L38" s="103" t="s">
        <v>1602</v>
      </c>
      <c r="M38" s="191">
        <f t="shared" si="0"/>
        <v>82.5</v>
      </c>
      <c r="N38" s="49"/>
    </row>
    <row r="39" spans="1:19">
      <c r="A39" s="57" t="s">
        <v>991</v>
      </c>
      <c r="B39" s="103" t="str">
        <f>4001505&amp;A39</f>
        <v>4001505026867</v>
      </c>
      <c r="C39" s="43" t="s">
        <v>992</v>
      </c>
      <c r="D39" s="112"/>
      <c r="E39" s="15"/>
      <c r="F39" s="64">
        <v>16</v>
      </c>
      <c r="G39" s="64">
        <f>F39/2.54</f>
        <v>6.2992125984251963</v>
      </c>
      <c r="H39" s="64" t="s">
        <v>1509</v>
      </c>
      <c r="I39" s="64">
        <v>1</v>
      </c>
      <c r="J39" s="64"/>
      <c r="K39" s="103" t="s">
        <v>1602</v>
      </c>
      <c r="L39" s="103" t="s">
        <v>1602</v>
      </c>
      <c r="M39" s="191">
        <f t="shared" si="0"/>
        <v>82.5</v>
      </c>
      <c r="N39" s="49"/>
      <c r="P39"/>
      <c r="Q39"/>
      <c r="R39"/>
      <c r="S39"/>
    </row>
    <row r="40" spans="1:19">
      <c r="A40" s="58" t="s">
        <v>993</v>
      </c>
      <c r="B40" s="103" t="str">
        <f>4001505&amp;A40</f>
        <v>4001505026874</v>
      </c>
      <c r="C40" s="197" t="s">
        <v>994</v>
      </c>
      <c r="D40" s="112"/>
      <c r="E40" s="15"/>
      <c r="F40" s="64">
        <v>15</v>
      </c>
      <c r="G40" s="64">
        <f>F40/2.54</f>
        <v>5.9055118110236222</v>
      </c>
      <c r="H40" s="64" t="s">
        <v>1509</v>
      </c>
      <c r="I40" s="64">
        <v>1</v>
      </c>
      <c r="J40" s="64"/>
      <c r="K40" s="103" t="s">
        <v>1602</v>
      </c>
      <c r="L40" s="103" t="s">
        <v>1602</v>
      </c>
      <c r="M40" s="191">
        <f t="shared" si="0"/>
        <v>82.5</v>
      </c>
      <c r="N40" s="49"/>
      <c r="P40"/>
      <c r="Q40"/>
      <c r="R40"/>
      <c r="S40"/>
    </row>
    <row r="41" spans="1:19">
      <c r="A41" s="57" t="s">
        <v>995</v>
      </c>
      <c r="B41" s="103" t="str">
        <f>4001505&amp;A41</f>
        <v>4001505026881</v>
      </c>
      <c r="C41" s="43" t="s">
        <v>996</v>
      </c>
      <c r="D41" s="112"/>
      <c r="E41" s="15"/>
      <c r="F41" s="64">
        <v>16</v>
      </c>
      <c r="G41" s="64">
        <f>F41/2.54</f>
        <v>6.2992125984251963</v>
      </c>
      <c r="H41" s="64" t="s">
        <v>1509</v>
      </c>
      <c r="I41" s="64">
        <v>1</v>
      </c>
      <c r="J41" s="64"/>
      <c r="K41" s="103" t="s">
        <v>1602</v>
      </c>
      <c r="L41" s="103" t="s">
        <v>1602</v>
      </c>
      <c r="M41" s="191">
        <f t="shared" si="0"/>
        <v>82.5</v>
      </c>
      <c r="N41" s="49"/>
    </row>
    <row r="42" spans="1:19">
      <c r="A42" s="57" t="s">
        <v>1198</v>
      </c>
      <c r="B42" s="103" t="s">
        <v>1199</v>
      </c>
      <c r="C42" s="43" t="s">
        <v>1218</v>
      </c>
      <c r="D42" s="15" t="s">
        <v>1</v>
      </c>
      <c r="E42" s="64"/>
      <c r="F42" s="64" t="s">
        <v>702</v>
      </c>
      <c r="G42" s="64">
        <v>5.5118110236220472</v>
      </c>
      <c r="H42" s="64" t="s">
        <v>1513</v>
      </c>
      <c r="I42" s="64">
        <v>1</v>
      </c>
      <c r="J42" s="97"/>
      <c r="K42" s="103" t="s">
        <v>1620</v>
      </c>
      <c r="L42" s="103" t="s">
        <v>1620</v>
      </c>
      <c r="M42" s="191">
        <f t="shared" si="0"/>
        <v>52.250000000000007</v>
      </c>
      <c r="N42" s="49"/>
    </row>
    <row r="43" spans="1:19">
      <c r="A43" s="58" t="s">
        <v>997</v>
      </c>
      <c r="B43" s="103" t="str">
        <f>4001505&amp;A43</f>
        <v>4001505026928</v>
      </c>
      <c r="C43" s="43" t="s">
        <v>998</v>
      </c>
      <c r="D43" s="112"/>
      <c r="E43" s="15"/>
      <c r="F43" s="64">
        <v>12</v>
      </c>
      <c r="G43" s="64">
        <f>F43/2.54</f>
        <v>4.7244094488188972</v>
      </c>
      <c r="H43" s="64" t="s">
        <v>956</v>
      </c>
      <c r="I43" s="64">
        <v>1</v>
      </c>
      <c r="J43" s="64"/>
      <c r="K43" s="240" t="s">
        <v>1621</v>
      </c>
      <c r="L43" s="240" t="s">
        <v>1621</v>
      </c>
      <c r="M43" s="191">
        <f t="shared" si="0"/>
        <v>48.95</v>
      </c>
      <c r="N43" s="49"/>
    </row>
    <row r="44" spans="1:19">
      <c r="A44" s="58" t="s">
        <v>999</v>
      </c>
      <c r="B44" s="103" t="str">
        <f>4001505&amp;A44</f>
        <v>4001505026935</v>
      </c>
      <c r="C44" s="43" t="s">
        <v>1000</v>
      </c>
      <c r="D44" s="112"/>
      <c r="E44" s="15"/>
      <c r="F44" s="64">
        <v>11</v>
      </c>
      <c r="G44" s="64">
        <f>F44/2.54</f>
        <v>4.3307086614173231</v>
      </c>
      <c r="H44" s="64" t="s">
        <v>956</v>
      </c>
      <c r="I44" s="64">
        <v>1</v>
      </c>
      <c r="J44" s="56"/>
      <c r="K44" s="240" t="s">
        <v>1621</v>
      </c>
      <c r="L44" s="240" t="s">
        <v>1621</v>
      </c>
      <c r="M44" s="191">
        <f t="shared" si="0"/>
        <v>48.95</v>
      </c>
      <c r="N44" s="49"/>
    </row>
    <row r="45" spans="1:19">
      <c r="A45" s="58" t="s">
        <v>1001</v>
      </c>
      <c r="B45" s="103" t="str">
        <f>4001505&amp;A45</f>
        <v>4001505026942</v>
      </c>
      <c r="C45" s="43" t="s">
        <v>1002</v>
      </c>
      <c r="D45" s="112"/>
      <c r="E45" s="15"/>
      <c r="F45" s="64">
        <v>16</v>
      </c>
      <c r="G45" s="64">
        <f>F45/2.54</f>
        <v>6.2992125984251963</v>
      </c>
      <c r="H45" s="64" t="s">
        <v>956</v>
      </c>
      <c r="I45" s="64">
        <v>1</v>
      </c>
      <c r="J45" s="56"/>
      <c r="K45" s="240" t="s">
        <v>1621</v>
      </c>
      <c r="L45" s="240" t="s">
        <v>1621</v>
      </c>
      <c r="M45" s="191">
        <f t="shared" si="0"/>
        <v>48.95</v>
      </c>
      <c r="N45" s="49"/>
    </row>
    <row r="46" spans="1:19" customFormat="1">
      <c r="A46" s="57" t="s">
        <v>1200</v>
      </c>
      <c r="B46" s="103" t="s">
        <v>1201</v>
      </c>
      <c r="C46" s="43" t="s">
        <v>1217</v>
      </c>
      <c r="D46" s="15" t="s">
        <v>1</v>
      </c>
      <c r="E46" s="64"/>
      <c r="F46" s="64" t="s">
        <v>681</v>
      </c>
      <c r="G46" s="64">
        <v>3.9370078740157481</v>
      </c>
      <c r="H46" s="64" t="s">
        <v>956</v>
      </c>
      <c r="I46" s="64">
        <v>1</v>
      </c>
      <c r="J46" s="97"/>
      <c r="K46" s="103" t="s">
        <v>1620</v>
      </c>
      <c r="L46" s="103" t="s">
        <v>1620</v>
      </c>
      <c r="M46" s="191">
        <f t="shared" si="0"/>
        <v>52.250000000000007</v>
      </c>
      <c r="N46" s="49"/>
      <c r="O46" s="14"/>
      <c r="P46" s="14"/>
      <c r="Q46" s="14"/>
      <c r="R46" s="14"/>
      <c r="S46" s="14"/>
    </row>
    <row r="47" spans="1:19" customFormat="1">
      <c r="A47" s="102" t="s">
        <v>20</v>
      </c>
      <c r="B47" s="103" t="s">
        <v>21</v>
      </c>
      <c r="C47" s="23" t="s">
        <v>1461</v>
      </c>
      <c r="D47" s="15"/>
      <c r="E47" s="64" t="s">
        <v>2</v>
      </c>
      <c r="F47" s="64">
        <f>G47*2.54</f>
        <v>33</v>
      </c>
      <c r="G47" s="64">
        <v>12.992125984251969</v>
      </c>
      <c r="H47" s="64" t="s">
        <v>1508</v>
      </c>
      <c r="I47" s="64">
        <v>1</v>
      </c>
      <c r="J47" s="64"/>
      <c r="K47" s="240" t="s">
        <v>1622</v>
      </c>
      <c r="L47" s="240" t="s">
        <v>1622</v>
      </c>
      <c r="M47" s="191">
        <f t="shared" si="0"/>
        <v>118.25000000000001</v>
      </c>
      <c r="N47" s="49"/>
      <c r="O47" s="14"/>
      <c r="P47" s="14"/>
      <c r="Q47" s="14"/>
      <c r="R47" s="14"/>
      <c r="S47" s="14"/>
    </row>
    <row r="48" spans="1:19" customFormat="1">
      <c r="A48" s="72" t="s">
        <v>849</v>
      </c>
      <c r="B48" s="211" t="s">
        <v>850</v>
      </c>
      <c r="C48" s="74" t="s">
        <v>915</v>
      </c>
      <c r="D48" s="99"/>
      <c r="E48" s="87"/>
      <c r="F48" s="64">
        <v>38</v>
      </c>
      <c r="G48" s="64">
        <v>15</v>
      </c>
      <c r="H48" s="64" t="s">
        <v>1508</v>
      </c>
      <c r="I48" s="64">
        <v>1</v>
      </c>
      <c r="J48" s="60"/>
      <c r="K48" s="103" t="s">
        <v>1623</v>
      </c>
      <c r="L48" s="103" t="s">
        <v>1623</v>
      </c>
      <c r="M48" s="191">
        <f t="shared" si="0"/>
        <v>126.50000000000001</v>
      </c>
      <c r="N48" s="61"/>
    </row>
    <row r="49" spans="1:19" customFormat="1">
      <c r="A49" s="72" t="s">
        <v>847</v>
      </c>
      <c r="B49" s="211" t="s">
        <v>848</v>
      </c>
      <c r="C49" s="77" t="s">
        <v>1463</v>
      </c>
      <c r="D49" s="99"/>
      <c r="E49" s="88"/>
      <c r="F49" s="64">
        <v>26</v>
      </c>
      <c r="G49" s="64">
        <v>10</v>
      </c>
      <c r="H49" s="64" t="s">
        <v>1508</v>
      </c>
      <c r="I49" s="64">
        <v>1</v>
      </c>
      <c r="J49" s="60"/>
      <c r="K49" s="240" t="s">
        <v>1624</v>
      </c>
      <c r="L49" s="240" t="s">
        <v>1624</v>
      </c>
      <c r="M49" s="191">
        <f t="shared" si="0"/>
        <v>96.250000000000014</v>
      </c>
      <c r="N49" s="62"/>
      <c r="P49" s="14"/>
      <c r="Q49" s="14"/>
      <c r="R49" s="14"/>
      <c r="S49" s="14"/>
    </row>
    <row r="50" spans="1:19">
      <c r="A50" s="57" t="s">
        <v>1224</v>
      </c>
      <c r="B50" s="103" t="s">
        <v>1225</v>
      </c>
      <c r="C50" s="43" t="s">
        <v>1466</v>
      </c>
      <c r="D50" s="15" t="s">
        <v>1</v>
      </c>
      <c r="E50" s="64" t="s">
        <v>2</v>
      </c>
      <c r="F50" s="64" t="s">
        <v>1226</v>
      </c>
      <c r="G50" s="64">
        <v>14.173228346456693</v>
      </c>
      <c r="H50" s="64" t="s">
        <v>1508</v>
      </c>
      <c r="I50" s="134">
        <v>1</v>
      </c>
      <c r="J50" s="237"/>
      <c r="K50" s="103" t="s">
        <v>1608</v>
      </c>
      <c r="L50" s="103" t="s">
        <v>1608</v>
      </c>
      <c r="M50" s="191">
        <f t="shared" si="0"/>
        <v>115.50000000000001</v>
      </c>
      <c r="N50" s="49"/>
    </row>
    <row r="51" spans="1:19">
      <c r="A51" s="102" t="s">
        <v>3</v>
      </c>
      <c r="B51" s="103" t="s">
        <v>4</v>
      </c>
      <c r="C51" s="23" t="s">
        <v>5</v>
      </c>
      <c r="D51" s="15"/>
      <c r="E51" s="64" t="s">
        <v>2</v>
      </c>
      <c r="F51" s="64">
        <f t="shared" ref="F51:F65" si="1">G51*2.54</f>
        <v>30</v>
      </c>
      <c r="G51" s="64">
        <v>11.811023622047244</v>
      </c>
      <c r="H51" s="64" t="s">
        <v>698</v>
      </c>
      <c r="I51" s="64">
        <v>1</v>
      </c>
      <c r="J51" s="64"/>
      <c r="K51" s="103" t="s">
        <v>1625</v>
      </c>
      <c r="L51" s="103" t="s">
        <v>1625</v>
      </c>
      <c r="M51" s="191">
        <f t="shared" si="0"/>
        <v>112.75000000000001</v>
      </c>
      <c r="N51" s="49"/>
      <c r="R51" s="138"/>
      <c r="S51" s="31"/>
    </row>
    <row r="52" spans="1:19">
      <c r="A52" s="102" t="s">
        <v>6</v>
      </c>
      <c r="B52" s="103" t="s">
        <v>7</v>
      </c>
      <c r="C52" s="23" t="s">
        <v>1474</v>
      </c>
      <c r="D52" s="15"/>
      <c r="E52" s="64" t="s">
        <v>2</v>
      </c>
      <c r="F52" s="64">
        <f t="shared" si="1"/>
        <v>35</v>
      </c>
      <c r="G52" s="64">
        <v>13.779527559055119</v>
      </c>
      <c r="H52" s="64" t="s">
        <v>698</v>
      </c>
      <c r="I52" s="68">
        <v>1</v>
      </c>
      <c r="J52" s="68"/>
      <c r="K52" s="240" t="s">
        <v>1626</v>
      </c>
      <c r="L52" s="240" t="s">
        <v>1626</v>
      </c>
      <c r="M52" s="191">
        <f t="shared" si="0"/>
        <v>121.00000000000001</v>
      </c>
      <c r="N52" s="49"/>
      <c r="R52" s="138"/>
      <c r="S52" s="31"/>
    </row>
    <row r="53" spans="1:19">
      <c r="A53" s="102" t="s">
        <v>8</v>
      </c>
      <c r="B53" s="103" t="s">
        <v>9</v>
      </c>
      <c r="C53" s="23" t="s">
        <v>10</v>
      </c>
      <c r="D53" s="15"/>
      <c r="E53" s="64" t="s">
        <v>2</v>
      </c>
      <c r="F53" s="64">
        <f t="shared" si="1"/>
        <v>42</v>
      </c>
      <c r="G53" s="64">
        <v>16.535433070866141</v>
      </c>
      <c r="H53" s="64" t="s">
        <v>698</v>
      </c>
      <c r="I53" s="68">
        <v>1</v>
      </c>
      <c r="J53" s="68"/>
      <c r="K53" s="240" t="s">
        <v>1627</v>
      </c>
      <c r="L53" s="240" t="s">
        <v>1627</v>
      </c>
      <c r="M53" s="191">
        <f t="shared" si="0"/>
        <v>159.5</v>
      </c>
      <c r="N53" s="49"/>
      <c r="R53" s="138"/>
      <c r="S53" s="31"/>
    </row>
    <row r="54" spans="1:19" ht="14.25" customHeight="1">
      <c r="A54" s="177" t="s">
        <v>11</v>
      </c>
      <c r="B54" s="217" t="s">
        <v>12</v>
      </c>
      <c r="C54" s="39" t="s">
        <v>13</v>
      </c>
      <c r="D54" s="106"/>
      <c r="E54" s="68" t="s">
        <v>2</v>
      </c>
      <c r="F54" s="68">
        <f t="shared" si="1"/>
        <v>25</v>
      </c>
      <c r="G54" s="68">
        <v>9.8425196850393704</v>
      </c>
      <c r="H54" s="68" t="s">
        <v>698</v>
      </c>
      <c r="I54" s="68">
        <v>1</v>
      </c>
      <c r="J54" s="68"/>
      <c r="K54" s="241" t="s">
        <v>1624</v>
      </c>
      <c r="L54" s="241" t="s">
        <v>1624</v>
      </c>
      <c r="M54" s="191">
        <f t="shared" si="0"/>
        <v>96.250000000000014</v>
      </c>
      <c r="N54" s="50"/>
      <c r="R54" s="138"/>
      <c r="S54" s="31"/>
    </row>
    <row r="55" spans="1:19">
      <c r="A55" s="20" t="s">
        <v>14</v>
      </c>
      <c r="B55" s="210" t="s">
        <v>15</v>
      </c>
      <c r="C55" s="22" t="s">
        <v>13</v>
      </c>
      <c r="D55" s="40"/>
      <c r="E55" s="21" t="s">
        <v>2</v>
      </c>
      <c r="F55" s="21">
        <f t="shared" si="1"/>
        <v>35</v>
      </c>
      <c r="G55" s="21">
        <v>13.779527559055119</v>
      </c>
      <c r="H55" s="21" t="s">
        <v>698</v>
      </c>
      <c r="I55" s="21">
        <v>1</v>
      </c>
      <c r="J55" s="21"/>
      <c r="K55" s="242" t="s">
        <v>1626</v>
      </c>
      <c r="L55" s="242" t="s">
        <v>1626</v>
      </c>
      <c r="M55" s="191">
        <f t="shared" si="0"/>
        <v>121.00000000000001</v>
      </c>
      <c r="N55" s="144"/>
      <c r="O55" s="14" t="s">
        <v>0</v>
      </c>
    </row>
    <row r="56" spans="1:19">
      <c r="A56" s="102" t="s">
        <v>16</v>
      </c>
      <c r="B56" s="103" t="s">
        <v>17</v>
      </c>
      <c r="C56" s="23" t="s">
        <v>18</v>
      </c>
      <c r="D56" s="15"/>
      <c r="E56" s="64" t="s">
        <v>2</v>
      </c>
      <c r="F56" s="64">
        <f t="shared" si="1"/>
        <v>25</v>
      </c>
      <c r="G56" s="64">
        <v>9.8425196850393704</v>
      </c>
      <c r="H56" s="64" t="s">
        <v>698</v>
      </c>
      <c r="I56" s="64">
        <v>1</v>
      </c>
      <c r="J56" s="64"/>
      <c r="K56" s="240" t="s">
        <v>1624</v>
      </c>
      <c r="L56" s="240" t="s">
        <v>1624</v>
      </c>
      <c r="M56" s="191">
        <f t="shared" si="0"/>
        <v>96.250000000000014</v>
      </c>
      <c r="N56" s="49"/>
    </row>
    <row r="57" spans="1:19" customFormat="1">
      <c r="A57" s="72" t="s">
        <v>22</v>
      </c>
      <c r="B57" s="103" t="s">
        <v>23</v>
      </c>
      <c r="C57" s="23" t="s">
        <v>24</v>
      </c>
      <c r="D57" s="15"/>
      <c r="E57" s="64" t="s">
        <v>2</v>
      </c>
      <c r="F57" s="64">
        <f t="shared" si="1"/>
        <v>31.999999999999996</v>
      </c>
      <c r="G57" s="64">
        <v>12.598425196850393</v>
      </c>
      <c r="H57" s="64" t="s">
        <v>698</v>
      </c>
      <c r="I57" s="64">
        <v>1</v>
      </c>
      <c r="J57" s="64"/>
      <c r="K57" s="103" t="s">
        <v>1628</v>
      </c>
      <c r="L57" s="103" t="s">
        <v>1628</v>
      </c>
      <c r="M57" s="191">
        <f t="shared" si="0"/>
        <v>121.00000000000001</v>
      </c>
      <c r="N57" s="49"/>
      <c r="O57" s="14"/>
      <c r="P57" s="14"/>
      <c r="Q57" s="14"/>
      <c r="R57" s="14"/>
      <c r="S57" s="14"/>
    </row>
    <row r="58" spans="1:19" customFormat="1">
      <c r="A58" s="102" t="s">
        <v>25</v>
      </c>
      <c r="B58" s="103" t="s">
        <v>26</v>
      </c>
      <c r="C58" s="23" t="s">
        <v>27</v>
      </c>
      <c r="D58" s="15"/>
      <c r="E58" s="64" t="s">
        <v>2</v>
      </c>
      <c r="F58" s="64">
        <f t="shared" si="1"/>
        <v>28</v>
      </c>
      <c r="G58" s="64">
        <v>11.023622047244094</v>
      </c>
      <c r="H58" s="64" t="s">
        <v>698</v>
      </c>
      <c r="I58" s="64">
        <v>1</v>
      </c>
      <c r="J58" s="64"/>
      <c r="K58" s="103" t="s">
        <v>1602</v>
      </c>
      <c r="L58" s="103" t="s">
        <v>1602</v>
      </c>
      <c r="M58" s="191">
        <f t="shared" si="0"/>
        <v>82.5</v>
      </c>
      <c r="N58" s="49"/>
      <c r="O58" s="14"/>
      <c r="P58" s="14"/>
      <c r="Q58" s="14"/>
      <c r="R58" s="14"/>
      <c r="S58" s="14"/>
    </row>
    <row r="59" spans="1:19" customFormat="1">
      <c r="A59" s="102" t="s">
        <v>28</v>
      </c>
      <c r="B59" s="103" t="s">
        <v>29</v>
      </c>
      <c r="C59" s="23" t="s">
        <v>1462</v>
      </c>
      <c r="D59" s="15"/>
      <c r="E59" s="64" t="s">
        <v>2</v>
      </c>
      <c r="F59" s="64">
        <f t="shared" si="1"/>
        <v>35</v>
      </c>
      <c r="G59" s="64">
        <v>13.779527559055119</v>
      </c>
      <c r="H59" s="64" t="s">
        <v>698</v>
      </c>
      <c r="I59" s="64">
        <v>1</v>
      </c>
      <c r="J59" s="64"/>
      <c r="K59" s="103" t="s">
        <v>1611</v>
      </c>
      <c r="L59" s="103" t="s">
        <v>1611</v>
      </c>
      <c r="M59" s="191">
        <f t="shared" si="0"/>
        <v>123.75000000000001</v>
      </c>
      <c r="N59" s="49"/>
      <c r="O59" s="14"/>
      <c r="P59" s="14"/>
      <c r="Q59" s="14"/>
      <c r="R59" s="14"/>
      <c r="S59" s="14"/>
    </row>
    <row r="60" spans="1:19">
      <c r="A60" s="20" t="s">
        <v>30</v>
      </c>
      <c r="B60" s="210" t="s">
        <v>31</v>
      </c>
      <c r="C60" s="22" t="s">
        <v>32</v>
      </c>
      <c r="D60" s="40"/>
      <c r="E60" s="21" t="s">
        <v>2</v>
      </c>
      <c r="F60" s="21">
        <f t="shared" si="1"/>
        <v>28</v>
      </c>
      <c r="G60" s="21">
        <v>11.023622047244094</v>
      </c>
      <c r="H60" s="21" t="s">
        <v>698</v>
      </c>
      <c r="I60" s="21">
        <v>1</v>
      </c>
      <c r="J60" s="21"/>
      <c r="K60" s="242" t="s">
        <v>1629</v>
      </c>
      <c r="L60" s="242" t="s">
        <v>1629</v>
      </c>
      <c r="M60" s="191">
        <f t="shared" si="0"/>
        <v>101.75000000000001</v>
      </c>
      <c r="N60" s="144"/>
    </row>
    <row r="61" spans="1:19">
      <c r="A61" s="102" t="s">
        <v>35</v>
      </c>
      <c r="B61" s="103" t="s">
        <v>36</v>
      </c>
      <c r="C61" s="23" t="s">
        <v>1465</v>
      </c>
      <c r="D61" s="15"/>
      <c r="E61" s="64" t="s">
        <v>2</v>
      </c>
      <c r="F61" s="64">
        <f t="shared" si="1"/>
        <v>10</v>
      </c>
      <c r="G61" s="64">
        <v>3.9370078740157481</v>
      </c>
      <c r="H61" s="64" t="s">
        <v>698</v>
      </c>
      <c r="I61" s="64">
        <v>1</v>
      </c>
      <c r="J61" s="64"/>
      <c r="K61" s="240" t="s">
        <v>1630</v>
      </c>
      <c r="L61" s="240" t="s">
        <v>1630</v>
      </c>
      <c r="M61" s="191">
        <f t="shared" si="0"/>
        <v>33</v>
      </c>
      <c r="N61" s="49"/>
    </row>
    <row r="62" spans="1:19">
      <c r="A62" s="102" t="s">
        <v>37</v>
      </c>
      <c r="B62" s="103" t="s">
        <v>38</v>
      </c>
      <c r="C62" s="23" t="s">
        <v>39</v>
      </c>
      <c r="D62" s="15"/>
      <c r="E62" s="64" t="s">
        <v>2</v>
      </c>
      <c r="F62" s="64">
        <f t="shared" si="1"/>
        <v>10</v>
      </c>
      <c r="G62" s="64">
        <v>3.9370078740157481</v>
      </c>
      <c r="H62" s="64" t="s">
        <v>698</v>
      </c>
      <c r="I62" s="64">
        <v>1</v>
      </c>
      <c r="J62" s="64"/>
      <c r="K62" s="240" t="s">
        <v>1630</v>
      </c>
      <c r="L62" s="240" t="s">
        <v>1630</v>
      </c>
      <c r="M62" s="191">
        <f t="shared" si="0"/>
        <v>33</v>
      </c>
      <c r="N62" s="49"/>
    </row>
    <row r="63" spans="1:19">
      <c r="A63" s="72" t="s">
        <v>40</v>
      </c>
      <c r="B63" s="103" t="s">
        <v>41</v>
      </c>
      <c r="C63" s="23" t="s">
        <v>42</v>
      </c>
      <c r="D63" s="15"/>
      <c r="E63" s="64" t="s">
        <v>2</v>
      </c>
      <c r="F63" s="64">
        <f t="shared" si="1"/>
        <v>35</v>
      </c>
      <c r="G63" s="64">
        <v>13.779527559055119</v>
      </c>
      <c r="H63" s="64" t="s">
        <v>957</v>
      </c>
      <c r="I63" s="64">
        <v>1</v>
      </c>
      <c r="J63" s="64"/>
      <c r="K63" s="240" t="s">
        <v>1631</v>
      </c>
      <c r="L63" s="240" t="s">
        <v>1631</v>
      </c>
      <c r="M63" s="191">
        <f t="shared" si="0"/>
        <v>132</v>
      </c>
      <c r="N63" s="49"/>
    </row>
    <row r="64" spans="1:19">
      <c r="A64" s="72" t="s">
        <v>43</v>
      </c>
      <c r="B64" s="103" t="s">
        <v>44</v>
      </c>
      <c r="C64" s="23" t="s">
        <v>45</v>
      </c>
      <c r="D64" s="15"/>
      <c r="E64" s="64" t="s">
        <v>2</v>
      </c>
      <c r="F64" s="64">
        <f t="shared" si="1"/>
        <v>10</v>
      </c>
      <c r="G64" s="64">
        <v>3.9370078740157481</v>
      </c>
      <c r="H64" s="64" t="s">
        <v>957</v>
      </c>
      <c r="I64" s="64">
        <v>1</v>
      </c>
      <c r="J64" s="64"/>
      <c r="K64" s="103" t="s">
        <v>1632</v>
      </c>
      <c r="L64" s="103" t="s">
        <v>1632</v>
      </c>
      <c r="M64" s="191">
        <f t="shared" si="0"/>
        <v>53.900000000000006</v>
      </c>
      <c r="N64" s="49"/>
    </row>
    <row r="65" spans="1:19">
      <c r="A65" s="72" t="s">
        <v>609</v>
      </c>
      <c r="B65" s="103" t="s">
        <v>610</v>
      </c>
      <c r="C65" s="95" t="s">
        <v>645</v>
      </c>
      <c r="D65" s="15"/>
      <c r="E65" s="64" t="s">
        <v>2</v>
      </c>
      <c r="F65" s="64">
        <f t="shared" si="1"/>
        <v>25.4</v>
      </c>
      <c r="G65" s="1">
        <v>10</v>
      </c>
      <c r="H65" s="64" t="s">
        <v>957</v>
      </c>
      <c r="I65" s="64">
        <v>1</v>
      </c>
      <c r="J65" s="1"/>
      <c r="K65" s="103" t="s">
        <v>1608</v>
      </c>
      <c r="L65" s="103" t="s">
        <v>1608</v>
      </c>
      <c r="M65" s="191">
        <f t="shared" si="0"/>
        <v>115.50000000000001</v>
      </c>
      <c r="N65" s="49"/>
    </row>
    <row r="66" spans="1:19">
      <c r="A66" s="58" t="s">
        <v>692</v>
      </c>
      <c r="B66" s="103" t="str">
        <f>4001505&amp;A66</f>
        <v>4001505036057</v>
      </c>
      <c r="C66" s="23" t="s">
        <v>693</v>
      </c>
      <c r="D66" s="56"/>
      <c r="E66" s="56"/>
      <c r="F66" s="64" t="s">
        <v>680</v>
      </c>
      <c r="G66" s="64">
        <f>F66/2.54</f>
        <v>5.1181102362204722</v>
      </c>
      <c r="H66" s="64" t="s">
        <v>957</v>
      </c>
      <c r="I66" s="64">
        <v>1</v>
      </c>
      <c r="J66" s="56"/>
      <c r="K66" s="103" t="s">
        <v>1633</v>
      </c>
      <c r="L66" s="103" t="s">
        <v>1633</v>
      </c>
      <c r="M66" s="191">
        <f t="shared" si="0"/>
        <v>30.250000000000004</v>
      </c>
      <c r="N66" s="49"/>
    </row>
    <row r="67" spans="1:19">
      <c r="A67" s="72" t="s">
        <v>46</v>
      </c>
      <c r="B67" s="103" t="s">
        <v>47</v>
      </c>
      <c r="C67" s="23" t="s">
        <v>48</v>
      </c>
      <c r="D67" s="15"/>
      <c r="E67" s="64" t="s">
        <v>2</v>
      </c>
      <c r="F67" s="64">
        <f>G67*2.54</f>
        <v>30</v>
      </c>
      <c r="G67" s="64">
        <v>11.811023622047244</v>
      </c>
      <c r="H67" s="64" t="s">
        <v>957</v>
      </c>
      <c r="I67" s="64">
        <v>1</v>
      </c>
      <c r="J67" s="64"/>
      <c r="K67" s="103" t="s">
        <v>1634</v>
      </c>
      <c r="L67" s="103" t="s">
        <v>1634</v>
      </c>
      <c r="M67" s="191">
        <f t="shared" si="0"/>
        <v>132</v>
      </c>
      <c r="N67" s="49"/>
    </row>
    <row r="68" spans="1:19">
      <c r="A68" s="72" t="s">
        <v>49</v>
      </c>
      <c r="B68" s="103" t="s">
        <v>50</v>
      </c>
      <c r="C68" s="23" t="s">
        <v>51</v>
      </c>
      <c r="D68" s="15"/>
      <c r="E68" s="64" t="s">
        <v>2</v>
      </c>
      <c r="F68" s="64">
        <f>G68*2.54</f>
        <v>22.000000000000004</v>
      </c>
      <c r="G68" s="64">
        <v>8.6614173228346463</v>
      </c>
      <c r="H68" s="64" t="s">
        <v>957</v>
      </c>
      <c r="I68" s="64">
        <v>1</v>
      </c>
      <c r="J68" s="64"/>
      <c r="K68" s="103" t="s">
        <v>1632</v>
      </c>
      <c r="L68" s="103" t="s">
        <v>1632</v>
      </c>
      <c r="M68" s="191">
        <f t="shared" ref="M68:M131" si="2">K68*0.55</f>
        <v>53.900000000000006</v>
      </c>
      <c r="N68" s="49"/>
    </row>
    <row r="69" spans="1:19">
      <c r="A69" s="102" t="s">
        <v>52</v>
      </c>
      <c r="B69" s="103" t="s">
        <v>53</v>
      </c>
      <c r="C69" s="23" t="s">
        <v>54</v>
      </c>
      <c r="D69" s="15"/>
      <c r="E69" s="64" t="s">
        <v>2</v>
      </c>
      <c r="F69" s="64">
        <f>G69*2.54</f>
        <v>10</v>
      </c>
      <c r="G69" s="64">
        <v>3.9370078740157481</v>
      </c>
      <c r="H69" s="64" t="s">
        <v>957</v>
      </c>
      <c r="I69" s="64">
        <v>1</v>
      </c>
      <c r="J69" s="64"/>
      <c r="K69" s="103" t="s">
        <v>1620</v>
      </c>
      <c r="L69" s="103" t="s">
        <v>1620</v>
      </c>
      <c r="M69" s="191">
        <f t="shared" si="2"/>
        <v>52.250000000000007</v>
      </c>
      <c r="N69" s="49"/>
    </row>
    <row r="70" spans="1:19">
      <c r="A70" s="102" t="s">
        <v>33</v>
      </c>
      <c r="B70" s="103" t="s">
        <v>34</v>
      </c>
      <c r="C70" s="23" t="s">
        <v>1464</v>
      </c>
      <c r="D70" s="15"/>
      <c r="E70" s="64" t="s">
        <v>2</v>
      </c>
      <c r="F70" s="64">
        <f>G70*2.54</f>
        <v>10</v>
      </c>
      <c r="G70" s="64">
        <v>3.9370078740157481</v>
      </c>
      <c r="H70" s="64" t="s">
        <v>1512</v>
      </c>
      <c r="I70" s="64">
        <v>1</v>
      </c>
      <c r="J70" s="64"/>
      <c r="K70" s="240" t="s">
        <v>1635</v>
      </c>
      <c r="L70" s="240" t="s">
        <v>1635</v>
      </c>
      <c r="M70" s="191">
        <f t="shared" si="2"/>
        <v>30.250000000000004</v>
      </c>
      <c r="N70" s="49"/>
    </row>
    <row r="71" spans="1:19" customFormat="1">
      <c r="A71" s="72" t="s">
        <v>851</v>
      </c>
      <c r="B71" s="211" t="s">
        <v>852</v>
      </c>
      <c r="C71" s="74" t="s">
        <v>916</v>
      </c>
      <c r="D71" s="99"/>
      <c r="E71" s="87"/>
      <c r="F71" s="64">
        <v>11</v>
      </c>
      <c r="G71" s="64">
        <v>5</v>
      </c>
      <c r="H71" s="64" t="s">
        <v>1512</v>
      </c>
      <c r="I71" s="64">
        <v>1</v>
      </c>
      <c r="J71" s="60"/>
      <c r="K71" s="240" t="s">
        <v>1636</v>
      </c>
      <c r="L71" s="240" t="s">
        <v>1636</v>
      </c>
      <c r="M71" s="191">
        <f t="shared" si="2"/>
        <v>52.250000000000007</v>
      </c>
      <c r="N71" s="62"/>
      <c r="P71" s="14"/>
      <c r="Q71" s="14"/>
      <c r="R71" s="14"/>
      <c r="S71" s="14"/>
    </row>
    <row r="72" spans="1:19" customFormat="1">
      <c r="A72" s="57" t="s">
        <v>1236</v>
      </c>
      <c r="B72" s="103" t="s">
        <v>1237</v>
      </c>
      <c r="C72" s="43" t="s">
        <v>1238</v>
      </c>
      <c r="D72" s="15" t="s">
        <v>1</v>
      </c>
      <c r="E72" s="64" t="s">
        <v>2</v>
      </c>
      <c r="F72" s="64" t="s">
        <v>1239</v>
      </c>
      <c r="G72" s="64">
        <v>1.9685039370078741</v>
      </c>
      <c r="H72" s="64" t="s">
        <v>1512</v>
      </c>
      <c r="I72" s="64">
        <v>1</v>
      </c>
      <c r="J72" s="97"/>
      <c r="K72" s="103" t="s">
        <v>1605</v>
      </c>
      <c r="L72" s="103" t="s">
        <v>1605</v>
      </c>
      <c r="M72" s="191">
        <f t="shared" si="2"/>
        <v>60.500000000000007</v>
      </c>
      <c r="N72" s="49"/>
      <c r="O72" s="14"/>
    </row>
    <row r="73" spans="1:19" customFormat="1">
      <c r="A73" s="57" t="s">
        <v>1233</v>
      </c>
      <c r="B73" s="103" t="s">
        <v>1234</v>
      </c>
      <c r="C73" s="43" t="s">
        <v>1235</v>
      </c>
      <c r="D73" s="15" t="s">
        <v>1</v>
      </c>
      <c r="E73" s="64" t="s">
        <v>2</v>
      </c>
      <c r="F73" s="64" t="s">
        <v>690</v>
      </c>
      <c r="G73" s="64">
        <v>3.1496062992125982</v>
      </c>
      <c r="H73" s="64" t="s">
        <v>1512</v>
      </c>
      <c r="I73" s="64">
        <v>1</v>
      </c>
      <c r="J73" s="97"/>
      <c r="K73" s="103" t="s">
        <v>1605</v>
      </c>
      <c r="L73" s="103" t="s">
        <v>1605</v>
      </c>
      <c r="M73" s="191">
        <f t="shared" si="2"/>
        <v>60.500000000000007</v>
      </c>
      <c r="N73" s="49"/>
      <c r="O73" s="14"/>
      <c r="P73" s="14"/>
      <c r="Q73" s="14"/>
      <c r="R73" s="14"/>
      <c r="S73" s="14"/>
    </row>
    <row r="74" spans="1:19" customFormat="1">
      <c r="A74" s="57" t="s">
        <v>1230</v>
      </c>
      <c r="B74" s="103" t="s">
        <v>1231</v>
      </c>
      <c r="C74" s="43" t="s">
        <v>1232</v>
      </c>
      <c r="D74" s="15" t="s">
        <v>1</v>
      </c>
      <c r="E74" s="64" t="s">
        <v>2</v>
      </c>
      <c r="F74" s="64" t="s">
        <v>678</v>
      </c>
      <c r="G74" s="64">
        <v>4.3307086614173231</v>
      </c>
      <c r="H74" s="64" t="s">
        <v>1512</v>
      </c>
      <c r="I74" s="64">
        <v>1</v>
      </c>
      <c r="J74" s="97"/>
      <c r="K74" s="103" t="s">
        <v>1637</v>
      </c>
      <c r="L74" s="103" t="s">
        <v>1637</v>
      </c>
      <c r="M74" s="191">
        <f t="shared" si="2"/>
        <v>66</v>
      </c>
      <c r="N74" s="49"/>
      <c r="O74" s="14"/>
      <c r="P74" s="14"/>
      <c r="Q74" s="14"/>
      <c r="R74" s="14"/>
      <c r="S74" s="14"/>
    </row>
    <row r="75" spans="1:19" customFormat="1">
      <c r="A75" s="58" t="s">
        <v>695</v>
      </c>
      <c r="B75" s="103" t="str">
        <f>4001505&amp;A75</f>
        <v>4001505039553</v>
      </c>
      <c r="C75" s="23" t="s">
        <v>696</v>
      </c>
      <c r="D75" s="56"/>
      <c r="E75" s="56"/>
      <c r="F75" s="64" t="s">
        <v>678</v>
      </c>
      <c r="G75" s="64">
        <f>F75/2.54</f>
        <v>4.3307086614173231</v>
      </c>
      <c r="H75" s="64" t="s">
        <v>1512</v>
      </c>
      <c r="I75" s="64">
        <v>1</v>
      </c>
      <c r="J75" s="56"/>
      <c r="K75" s="103" t="s">
        <v>1620</v>
      </c>
      <c r="L75" s="103" t="s">
        <v>1620</v>
      </c>
      <c r="M75" s="191">
        <f t="shared" si="2"/>
        <v>52.250000000000007</v>
      </c>
      <c r="N75" s="49"/>
      <c r="O75" s="14"/>
      <c r="P75" s="14"/>
      <c r="Q75" s="14"/>
      <c r="R75" s="14"/>
      <c r="S75" s="14"/>
    </row>
    <row r="76" spans="1:19" customFormat="1">
      <c r="A76" s="57" t="s">
        <v>1227</v>
      </c>
      <c r="B76" s="103" t="s">
        <v>1228</v>
      </c>
      <c r="C76" s="43" t="s">
        <v>1229</v>
      </c>
      <c r="D76" s="15" t="s">
        <v>1</v>
      </c>
      <c r="E76" s="64" t="s">
        <v>2</v>
      </c>
      <c r="F76" s="64" t="s">
        <v>1101</v>
      </c>
      <c r="G76" s="64">
        <v>3.5433070866141732</v>
      </c>
      <c r="H76" s="64" t="s">
        <v>1512</v>
      </c>
      <c r="I76" s="64">
        <v>1</v>
      </c>
      <c r="J76" s="97"/>
      <c r="K76" s="103" t="s">
        <v>1638</v>
      </c>
      <c r="L76" s="103" t="s">
        <v>1638</v>
      </c>
      <c r="M76" s="191">
        <f t="shared" si="2"/>
        <v>31.900000000000002</v>
      </c>
      <c r="N76" s="49"/>
      <c r="O76" s="14"/>
      <c r="P76" s="14"/>
      <c r="Q76" s="14"/>
      <c r="R76" s="14"/>
      <c r="S76" s="14"/>
    </row>
    <row r="77" spans="1:19">
      <c r="A77" s="76" t="s">
        <v>841</v>
      </c>
      <c r="B77" s="211" t="s">
        <v>842</v>
      </c>
      <c r="C77" s="73" t="s">
        <v>912</v>
      </c>
      <c r="D77" s="99"/>
      <c r="E77" s="86"/>
      <c r="F77" s="64">
        <v>9</v>
      </c>
      <c r="G77" s="64">
        <v>5</v>
      </c>
      <c r="H77" s="64" t="s">
        <v>1510</v>
      </c>
      <c r="I77" s="64">
        <v>1</v>
      </c>
      <c r="J77" s="60"/>
      <c r="K77" s="240" t="s">
        <v>1639</v>
      </c>
      <c r="L77" s="240" t="s">
        <v>1639</v>
      </c>
      <c r="M77" s="191">
        <f t="shared" si="2"/>
        <v>126.50000000000001</v>
      </c>
      <c r="N77" s="62"/>
      <c r="O77"/>
    </row>
    <row r="78" spans="1:19">
      <c r="A78" s="72" t="s">
        <v>839</v>
      </c>
      <c r="B78" s="211" t="s">
        <v>840</v>
      </c>
      <c r="C78" s="109" t="s">
        <v>911</v>
      </c>
      <c r="D78" s="99"/>
      <c r="E78" s="1"/>
      <c r="F78" s="64">
        <v>7</v>
      </c>
      <c r="G78" s="64">
        <v>4</v>
      </c>
      <c r="H78" s="64" t="s">
        <v>1510</v>
      </c>
      <c r="I78" s="64">
        <v>1</v>
      </c>
      <c r="J78" s="60"/>
      <c r="K78" s="103" t="s">
        <v>1623</v>
      </c>
      <c r="L78" s="103" t="s">
        <v>1623</v>
      </c>
      <c r="M78" s="191">
        <f t="shared" si="2"/>
        <v>126.50000000000001</v>
      </c>
      <c r="N78" s="62"/>
      <c r="O78"/>
      <c r="P78"/>
      <c r="Q78"/>
      <c r="R78"/>
      <c r="S78"/>
    </row>
    <row r="79" spans="1:19">
      <c r="A79" s="72" t="s">
        <v>843</v>
      </c>
      <c r="B79" s="211" t="s">
        <v>844</v>
      </c>
      <c r="C79" s="74" t="s">
        <v>913</v>
      </c>
      <c r="D79" s="99"/>
      <c r="E79" s="87"/>
      <c r="F79" s="64">
        <v>27</v>
      </c>
      <c r="G79" s="64">
        <v>11</v>
      </c>
      <c r="H79" s="64" t="s">
        <v>1511</v>
      </c>
      <c r="I79" s="64">
        <v>1</v>
      </c>
      <c r="J79" s="60"/>
      <c r="K79" s="240" t="s">
        <v>1640</v>
      </c>
      <c r="L79" s="240" t="s">
        <v>1640</v>
      </c>
      <c r="M79" s="191">
        <f t="shared" si="2"/>
        <v>145.75</v>
      </c>
      <c r="N79" s="61"/>
      <c r="O79"/>
    </row>
    <row r="80" spans="1:19">
      <c r="A80" s="72" t="s">
        <v>845</v>
      </c>
      <c r="B80" s="211" t="s">
        <v>846</v>
      </c>
      <c r="C80" s="74" t="s">
        <v>914</v>
      </c>
      <c r="D80" s="99"/>
      <c r="E80" s="87"/>
      <c r="F80" s="64">
        <v>26</v>
      </c>
      <c r="G80" s="64">
        <v>10</v>
      </c>
      <c r="H80" s="64" t="s">
        <v>1511</v>
      </c>
      <c r="I80" s="64">
        <v>1</v>
      </c>
      <c r="J80" s="60"/>
      <c r="K80" s="240" t="s">
        <v>1640</v>
      </c>
      <c r="L80" s="240" t="s">
        <v>1640</v>
      </c>
      <c r="M80" s="191">
        <f t="shared" si="2"/>
        <v>145.75</v>
      </c>
      <c r="N80" s="61"/>
      <c r="O80"/>
    </row>
    <row r="81" spans="1:19">
      <c r="A81" s="26" t="s">
        <v>55</v>
      </c>
      <c r="B81" s="103" t="s">
        <v>56</v>
      </c>
      <c r="C81" s="23" t="s">
        <v>57</v>
      </c>
      <c r="D81" s="15"/>
      <c r="E81" s="64" t="s">
        <v>2</v>
      </c>
      <c r="F81" s="64">
        <f>G81*2.54</f>
        <v>160</v>
      </c>
      <c r="G81" s="64">
        <v>62.99212598425197</v>
      </c>
      <c r="H81" s="64" t="s">
        <v>1521</v>
      </c>
      <c r="I81" s="64">
        <v>1</v>
      </c>
      <c r="J81" s="64"/>
      <c r="K81" s="103" t="s">
        <v>1641</v>
      </c>
      <c r="L81" s="103" t="s">
        <v>1641</v>
      </c>
      <c r="M81" s="191">
        <f t="shared" si="2"/>
        <v>2035.0000000000002</v>
      </c>
      <c r="N81" s="49"/>
    </row>
    <row r="82" spans="1:19">
      <c r="A82" s="58" t="s">
        <v>1003</v>
      </c>
      <c r="B82" s="103" t="str">
        <f>4001505&amp;A82</f>
        <v>4001505501616</v>
      </c>
      <c r="C82" s="43" t="s">
        <v>1004</v>
      </c>
      <c r="D82" s="112"/>
      <c r="E82" s="15"/>
      <c r="F82" s="64">
        <v>195</v>
      </c>
      <c r="G82" s="64">
        <f>F82/2.54</f>
        <v>76.771653543307082</v>
      </c>
      <c r="H82" s="64" t="s">
        <v>1521</v>
      </c>
      <c r="I82" s="64">
        <v>1</v>
      </c>
      <c r="J82" s="56"/>
      <c r="K82" s="103" t="s">
        <v>1642</v>
      </c>
      <c r="L82" s="103" t="s">
        <v>1642</v>
      </c>
      <c r="M82" s="191">
        <f t="shared" si="2"/>
        <v>2612.5</v>
      </c>
      <c r="N82" s="49"/>
    </row>
    <row r="83" spans="1:19">
      <c r="A83" s="57" t="s">
        <v>1221</v>
      </c>
      <c r="B83" s="103" t="s">
        <v>1222</v>
      </c>
      <c r="C83" s="43" t="s">
        <v>1223</v>
      </c>
      <c r="D83" s="15" t="s">
        <v>1</v>
      </c>
      <c r="E83" s="64" t="s">
        <v>2</v>
      </c>
      <c r="F83" s="64" t="s">
        <v>958</v>
      </c>
      <c r="G83" s="64">
        <v>39.370078740157481</v>
      </c>
      <c r="H83" s="64" t="s">
        <v>1523</v>
      </c>
      <c r="I83" s="64">
        <v>1</v>
      </c>
      <c r="J83" s="97"/>
      <c r="K83" s="103" t="s">
        <v>1643</v>
      </c>
      <c r="L83" s="103" t="s">
        <v>1643</v>
      </c>
      <c r="M83" s="191">
        <f t="shared" si="2"/>
        <v>822.25000000000011</v>
      </c>
      <c r="N83" s="49"/>
    </row>
    <row r="84" spans="1:19">
      <c r="A84" s="57" t="s">
        <v>1219</v>
      </c>
      <c r="B84" s="103" t="s">
        <v>1220</v>
      </c>
      <c r="C84" s="43" t="s">
        <v>1467</v>
      </c>
      <c r="D84" s="15" t="s">
        <v>1</v>
      </c>
      <c r="E84" s="64" t="s">
        <v>2</v>
      </c>
      <c r="F84" s="64" t="s">
        <v>961</v>
      </c>
      <c r="G84" s="64">
        <v>59.055118110236222</v>
      </c>
      <c r="H84" s="64" t="s">
        <v>1523</v>
      </c>
      <c r="I84" s="64">
        <v>1</v>
      </c>
      <c r="J84" s="97"/>
      <c r="K84" s="103" t="s">
        <v>1644</v>
      </c>
      <c r="L84" s="103" t="s">
        <v>1644</v>
      </c>
      <c r="M84" s="191">
        <f t="shared" si="2"/>
        <v>1925.0000000000002</v>
      </c>
      <c r="N84" s="49"/>
    </row>
    <row r="85" spans="1:19">
      <c r="A85" s="26" t="s">
        <v>70</v>
      </c>
      <c r="B85" s="103" t="s">
        <v>71</v>
      </c>
      <c r="C85" s="23" t="s">
        <v>1469</v>
      </c>
      <c r="D85" s="15"/>
      <c r="E85" s="64" t="s">
        <v>2</v>
      </c>
      <c r="F85" s="64">
        <f t="shared" ref="F85:F92" si="3">G85*2.54</f>
        <v>80</v>
      </c>
      <c r="G85" s="64">
        <v>31.496062992125985</v>
      </c>
      <c r="H85" s="64" t="s">
        <v>1523</v>
      </c>
      <c r="I85" s="64">
        <v>1</v>
      </c>
      <c r="J85" s="64"/>
      <c r="K85" s="103" t="s">
        <v>1645</v>
      </c>
      <c r="L85" s="103" t="s">
        <v>1645</v>
      </c>
      <c r="M85" s="191">
        <f t="shared" si="2"/>
        <v>492.25000000000006</v>
      </c>
      <c r="N85" s="49"/>
    </row>
    <row r="86" spans="1:19">
      <c r="A86" s="26" t="s">
        <v>72</v>
      </c>
      <c r="B86" s="103" t="s">
        <v>73</v>
      </c>
      <c r="C86" s="23" t="s">
        <v>1469</v>
      </c>
      <c r="D86" s="15"/>
      <c r="E86" s="64" t="s">
        <v>2</v>
      </c>
      <c r="F86" s="64">
        <f t="shared" si="3"/>
        <v>110</v>
      </c>
      <c r="G86" s="64">
        <v>43.30708661417323</v>
      </c>
      <c r="H86" s="64" t="s">
        <v>1523</v>
      </c>
      <c r="I86" s="64">
        <v>1</v>
      </c>
      <c r="J86" s="64"/>
      <c r="K86" s="103" t="s">
        <v>1646</v>
      </c>
      <c r="L86" s="103" t="s">
        <v>1646</v>
      </c>
      <c r="M86" s="191">
        <f t="shared" si="2"/>
        <v>2736.25</v>
      </c>
      <c r="N86" s="49"/>
    </row>
    <row r="87" spans="1:19">
      <c r="A87" s="26" t="s">
        <v>63</v>
      </c>
      <c r="B87" s="103" t="s">
        <v>64</v>
      </c>
      <c r="C87" s="23" t="s">
        <v>1468</v>
      </c>
      <c r="D87" s="15"/>
      <c r="E87" s="64" t="s">
        <v>2</v>
      </c>
      <c r="F87" s="64">
        <f t="shared" si="3"/>
        <v>110</v>
      </c>
      <c r="G87" s="64">
        <v>43.30708661417323</v>
      </c>
      <c r="H87" s="64" t="s">
        <v>1524</v>
      </c>
      <c r="I87" s="64">
        <v>1</v>
      </c>
      <c r="J87" s="64"/>
      <c r="K87" s="103" t="s">
        <v>1647</v>
      </c>
      <c r="L87" s="103" t="s">
        <v>1647</v>
      </c>
      <c r="M87" s="191">
        <f t="shared" si="2"/>
        <v>605</v>
      </c>
      <c r="N87" s="49"/>
    </row>
    <row r="88" spans="1:19">
      <c r="A88" s="26" t="s">
        <v>65</v>
      </c>
      <c r="B88" s="103" t="s">
        <v>66</v>
      </c>
      <c r="C88" s="23" t="s">
        <v>67</v>
      </c>
      <c r="D88" s="15"/>
      <c r="E88" s="64" t="s">
        <v>2</v>
      </c>
      <c r="F88" s="64">
        <f t="shared" si="3"/>
        <v>150</v>
      </c>
      <c r="G88" s="64">
        <v>59.055118110236222</v>
      </c>
      <c r="H88" s="64" t="s">
        <v>1524</v>
      </c>
      <c r="I88" s="64">
        <v>1</v>
      </c>
      <c r="J88" s="64"/>
      <c r="K88" s="103" t="s">
        <v>1648</v>
      </c>
      <c r="L88" s="103" t="s">
        <v>1648</v>
      </c>
      <c r="M88" s="191">
        <f t="shared" si="2"/>
        <v>1320</v>
      </c>
      <c r="N88" s="49"/>
    </row>
    <row r="89" spans="1:19">
      <c r="A89" s="27" t="s">
        <v>68</v>
      </c>
      <c r="B89" s="217" t="s">
        <v>69</v>
      </c>
      <c r="C89" s="39" t="s">
        <v>67</v>
      </c>
      <c r="D89" s="106"/>
      <c r="E89" s="68" t="s">
        <v>2</v>
      </c>
      <c r="F89" s="68">
        <f t="shared" si="3"/>
        <v>255</v>
      </c>
      <c r="G89" s="68">
        <v>100.39370078740157</v>
      </c>
      <c r="H89" s="68" t="s">
        <v>1524</v>
      </c>
      <c r="I89" s="68">
        <v>1</v>
      </c>
      <c r="J89" s="68"/>
      <c r="K89" s="217" t="s">
        <v>1646</v>
      </c>
      <c r="L89" s="217" t="s">
        <v>1646</v>
      </c>
      <c r="M89" s="191">
        <f t="shared" si="2"/>
        <v>2736.25</v>
      </c>
      <c r="N89" s="50"/>
    </row>
    <row r="90" spans="1:19">
      <c r="A90" s="28" t="s">
        <v>74</v>
      </c>
      <c r="B90" s="210" t="s">
        <v>75</v>
      </c>
      <c r="C90" s="22" t="s">
        <v>76</v>
      </c>
      <c r="D90" s="40"/>
      <c r="E90" s="21" t="s">
        <v>2</v>
      </c>
      <c r="F90" s="21">
        <f t="shared" si="3"/>
        <v>65</v>
      </c>
      <c r="G90" s="21">
        <v>25.590551181102363</v>
      </c>
      <c r="H90" s="21" t="s">
        <v>1524</v>
      </c>
      <c r="I90" s="21">
        <v>1</v>
      </c>
      <c r="J90" s="21"/>
      <c r="K90" s="210" t="s">
        <v>1649</v>
      </c>
      <c r="L90" s="210" t="s">
        <v>1649</v>
      </c>
      <c r="M90" s="191">
        <f t="shared" si="2"/>
        <v>217.25000000000003</v>
      </c>
      <c r="N90" s="144"/>
    </row>
    <row r="91" spans="1:19">
      <c r="A91" s="26" t="s">
        <v>58</v>
      </c>
      <c r="B91" s="103" t="s">
        <v>59</v>
      </c>
      <c r="C91" s="23" t="s">
        <v>60</v>
      </c>
      <c r="D91" s="15"/>
      <c r="E91" s="64" t="s">
        <v>2</v>
      </c>
      <c r="F91" s="64">
        <f t="shared" si="3"/>
        <v>95</v>
      </c>
      <c r="G91" s="64">
        <v>37.401574803149607</v>
      </c>
      <c r="H91" s="64" t="s">
        <v>1522</v>
      </c>
      <c r="I91" s="64">
        <v>1</v>
      </c>
      <c r="J91" s="64"/>
      <c r="K91" s="103" t="s">
        <v>1650</v>
      </c>
      <c r="L91" s="103" t="s">
        <v>1650</v>
      </c>
      <c r="M91" s="191">
        <f t="shared" si="2"/>
        <v>742.50000000000011</v>
      </c>
      <c r="N91" s="49"/>
    </row>
    <row r="92" spans="1:19">
      <c r="A92" s="26" t="s">
        <v>61</v>
      </c>
      <c r="B92" s="103" t="s">
        <v>62</v>
      </c>
      <c r="C92" s="23" t="s">
        <v>60</v>
      </c>
      <c r="D92" s="15"/>
      <c r="E92" s="64" t="s">
        <v>2</v>
      </c>
      <c r="F92" s="64">
        <f t="shared" si="3"/>
        <v>75</v>
      </c>
      <c r="G92" s="64">
        <v>29.527559055118111</v>
      </c>
      <c r="H92" s="64" t="s">
        <v>1522</v>
      </c>
      <c r="I92" s="64">
        <v>1</v>
      </c>
      <c r="J92" s="64"/>
      <c r="K92" s="103" t="s">
        <v>1651</v>
      </c>
      <c r="L92" s="103" t="s">
        <v>1651</v>
      </c>
      <c r="M92" s="191">
        <f t="shared" si="2"/>
        <v>522.5</v>
      </c>
      <c r="N92" s="49"/>
    </row>
    <row r="93" spans="1:19">
      <c r="A93" s="72" t="s">
        <v>853</v>
      </c>
      <c r="B93" s="211" t="s">
        <v>854</v>
      </c>
      <c r="C93" s="74" t="s">
        <v>917</v>
      </c>
      <c r="D93" s="99"/>
      <c r="E93" s="87"/>
      <c r="F93" s="64">
        <v>230</v>
      </c>
      <c r="G93" s="64">
        <v>91</v>
      </c>
      <c r="H93" s="64" t="s">
        <v>1522</v>
      </c>
      <c r="I93" s="64">
        <v>1</v>
      </c>
      <c r="J93" s="60"/>
      <c r="K93" s="103" t="s">
        <v>1652</v>
      </c>
      <c r="L93" s="103" t="s">
        <v>1652</v>
      </c>
      <c r="M93" s="191">
        <f t="shared" si="2"/>
        <v>5225</v>
      </c>
      <c r="N93" s="62"/>
    </row>
    <row r="94" spans="1:19">
      <c r="A94" s="26" t="s">
        <v>78</v>
      </c>
      <c r="B94" s="103" t="s">
        <v>79</v>
      </c>
      <c r="C94" s="23" t="s">
        <v>80</v>
      </c>
      <c r="D94" s="15"/>
      <c r="E94" s="64" t="s">
        <v>2</v>
      </c>
      <c r="F94" s="64">
        <f>G94*2.54</f>
        <v>27.000000000000004</v>
      </c>
      <c r="G94" s="64">
        <v>10.62992125984252</v>
      </c>
      <c r="H94" s="64" t="s">
        <v>1525</v>
      </c>
      <c r="I94" s="64">
        <v>1</v>
      </c>
      <c r="J94" s="64"/>
      <c r="K94" s="240" t="s">
        <v>1653</v>
      </c>
      <c r="L94" s="240" t="s">
        <v>1653</v>
      </c>
      <c r="M94" s="191">
        <f t="shared" si="2"/>
        <v>137.5</v>
      </c>
      <c r="N94" s="49"/>
    </row>
    <row r="95" spans="1:19">
      <c r="A95" s="26" t="s">
        <v>81</v>
      </c>
      <c r="B95" s="103" t="s">
        <v>82</v>
      </c>
      <c r="C95" s="23" t="s">
        <v>80</v>
      </c>
      <c r="D95" s="15"/>
      <c r="E95" s="64" t="s">
        <v>2</v>
      </c>
      <c r="F95" s="64">
        <f>G95*2.54</f>
        <v>27.000000000000004</v>
      </c>
      <c r="G95" s="64">
        <v>10.62992125984252</v>
      </c>
      <c r="H95" s="64" t="s">
        <v>1525</v>
      </c>
      <c r="I95" s="64">
        <v>1</v>
      </c>
      <c r="J95" s="64"/>
      <c r="K95" s="240" t="s">
        <v>1653</v>
      </c>
      <c r="L95" s="240" t="s">
        <v>1653</v>
      </c>
      <c r="M95" s="191">
        <f t="shared" si="2"/>
        <v>137.5</v>
      </c>
      <c r="N95" s="49"/>
    </row>
    <row r="96" spans="1:19">
      <c r="A96" s="26" t="s">
        <v>83</v>
      </c>
      <c r="B96" s="103" t="s">
        <v>84</v>
      </c>
      <c r="C96" s="23" t="s">
        <v>85</v>
      </c>
      <c r="D96" s="15"/>
      <c r="E96" s="64" t="s">
        <v>2</v>
      </c>
      <c r="F96" s="64">
        <f>G96*2.54</f>
        <v>27.000000000000004</v>
      </c>
      <c r="G96" s="64">
        <v>10.62992125984252</v>
      </c>
      <c r="H96" s="64" t="s">
        <v>1525</v>
      </c>
      <c r="I96" s="64">
        <v>1</v>
      </c>
      <c r="J96" s="64"/>
      <c r="K96" s="240" t="s">
        <v>1653</v>
      </c>
      <c r="L96" s="240" t="s">
        <v>1653</v>
      </c>
      <c r="M96" s="191">
        <f t="shared" si="2"/>
        <v>137.5</v>
      </c>
      <c r="N96" s="49"/>
      <c r="P96"/>
      <c r="Q96"/>
      <c r="R96"/>
      <c r="S96"/>
    </row>
    <row r="97" spans="1:19">
      <c r="A97" s="76" t="s">
        <v>897</v>
      </c>
      <c r="B97" s="211" t="s">
        <v>898</v>
      </c>
      <c r="C97" s="74" t="s">
        <v>1099</v>
      </c>
      <c r="D97" s="99"/>
      <c r="E97" s="87"/>
      <c r="F97" s="64">
        <v>30</v>
      </c>
      <c r="G97" s="64">
        <v>12</v>
      </c>
      <c r="H97" s="64" t="s">
        <v>1525</v>
      </c>
      <c r="I97" s="64">
        <v>1</v>
      </c>
      <c r="J97" s="60"/>
      <c r="K97" s="240" t="s">
        <v>1654</v>
      </c>
      <c r="L97" s="240" t="s">
        <v>1654</v>
      </c>
      <c r="M97" s="191">
        <f t="shared" si="2"/>
        <v>37.950000000000003</v>
      </c>
      <c r="N97" s="61"/>
      <c r="O97"/>
    </row>
    <row r="98" spans="1:19">
      <c r="A98" s="57" t="s">
        <v>1320</v>
      </c>
      <c r="B98" s="103" t="s">
        <v>1321</v>
      </c>
      <c r="C98" s="43" t="s">
        <v>1322</v>
      </c>
      <c r="D98" s="15" t="s">
        <v>1</v>
      </c>
      <c r="E98" s="64" t="s">
        <v>2</v>
      </c>
      <c r="F98" s="64" t="s">
        <v>712</v>
      </c>
      <c r="G98" s="64">
        <v>9.4488188976377945</v>
      </c>
      <c r="H98" s="64">
        <v>61</v>
      </c>
      <c r="I98" s="64">
        <v>1</v>
      </c>
      <c r="J98" s="97"/>
      <c r="K98" s="103" t="s">
        <v>1638</v>
      </c>
      <c r="L98" s="103" t="s">
        <v>1638</v>
      </c>
      <c r="M98" s="191">
        <f t="shared" si="2"/>
        <v>31.900000000000002</v>
      </c>
      <c r="N98" s="49"/>
    </row>
    <row r="99" spans="1:19">
      <c r="A99" s="57" t="s">
        <v>1317</v>
      </c>
      <c r="B99" s="103" t="s">
        <v>1318</v>
      </c>
      <c r="C99" s="43" t="s">
        <v>1319</v>
      </c>
      <c r="D99" s="15" t="s">
        <v>1</v>
      </c>
      <c r="E99" s="64" t="s">
        <v>2</v>
      </c>
      <c r="F99" s="64" t="s">
        <v>712</v>
      </c>
      <c r="G99" s="64">
        <v>9.4488188976377945</v>
      </c>
      <c r="H99" s="64">
        <v>61</v>
      </c>
      <c r="I99" s="64">
        <v>1</v>
      </c>
      <c r="J99" s="97"/>
      <c r="K99" s="103" t="s">
        <v>1638</v>
      </c>
      <c r="L99" s="103" t="s">
        <v>1638</v>
      </c>
      <c r="M99" s="191">
        <f t="shared" si="2"/>
        <v>31.900000000000002</v>
      </c>
      <c r="N99" s="49"/>
    </row>
    <row r="100" spans="1:19" customFormat="1">
      <c r="A100" s="57" t="s">
        <v>1314</v>
      </c>
      <c r="B100" s="103" t="s">
        <v>1315</v>
      </c>
      <c r="C100" s="43" t="s">
        <v>1316</v>
      </c>
      <c r="D100" s="15" t="s">
        <v>1</v>
      </c>
      <c r="E100" s="64" t="s">
        <v>2</v>
      </c>
      <c r="F100" s="64" t="s">
        <v>712</v>
      </c>
      <c r="G100" s="64">
        <v>9.4488188976377945</v>
      </c>
      <c r="H100" s="64">
        <v>61</v>
      </c>
      <c r="I100" s="64">
        <v>1</v>
      </c>
      <c r="J100" s="97"/>
      <c r="K100" s="103" t="s">
        <v>1638</v>
      </c>
      <c r="L100" s="103" t="s">
        <v>1638</v>
      </c>
      <c r="M100" s="191">
        <f t="shared" si="2"/>
        <v>31.900000000000002</v>
      </c>
      <c r="N100" s="49"/>
      <c r="O100" s="14"/>
      <c r="P100" s="14"/>
      <c r="Q100" s="14"/>
      <c r="R100" s="14"/>
      <c r="S100" s="14"/>
    </row>
    <row r="101" spans="1:19" customFormat="1">
      <c r="A101" s="57" t="s">
        <v>1300</v>
      </c>
      <c r="B101" s="103" t="s">
        <v>1301</v>
      </c>
      <c r="C101" s="43" t="s">
        <v>1302</v>
      </c>
      <c r="D101" s="15" t="s">
        <v>1</v>
      </c>
      <c r="E101" s="64" t="s">
        <v>2</v>
      </c>
      <c r="F101" s="64" t="s">
        <v>705</v>
      </c>
      <c r="G101" s="64">
        <v>7.0866141732283463</v>
      </c>
      <c r="H101" s="64">
        <v>62</v>
      </c>
      <c r="I101" s="64">
        <v>6</v>
      </c>
      <c r="J101" s="97"/>
      <c r="K101" s="103" t="s">
        <v>1655</v>
      </c>
      <c r="L101" s="103" t="s">
        <v>1655</v>
      </c>
      <c r="M101" s="191">
        <f t="shared" si="2"/>
        <v>10.422500000000001</v>
      </c>
      <c r="N101" s="49"/>
      <c r="O101" s="14"/>
      <c r="P101" s="14"/>
      <c r="Q101" s="14"/>
      <c r="R101" s="14"/>
      <c r="S101" s="14"/>
    </row>
    <row r="102" spans="1:19">
      <c r="A102" s="57" t="s">
        <v>1303</v>
      </c>
      <c r="B102" s="103" t="s">
        <v>1304</v>
      </c>
      <c r="C102" s="43" t="s">
        <v>1302</v>
      </c>
      <c r="D102" s="15" t="s">
        <v>1</v>
      </c>
      <c r="E102" s="64" t="s">
        <v>2</v>
      </c>
      <c r="F102" s="64" t="s">
        <v>952</v>
      </c>
      <c r="G102" s="64">
        <v>11.023622047244094</v>
      </c>
      <c r="H102" s="64">
        <v>62</v>
      </c>
      <c r="I102" s="64">
        <v>4</v>
      </c>
      <c r="J102" s="97"/>
      <c r="K102" s="103" t="s">
        <v>1656</v>
      </c>
      <c r="L102" s="103" t="s">
        <v>1656</v>
      </c>
      <c r="M102" s="191">
        <f t="shared" si="2"/>
        <v>18.122500000000002</v>
      </c>
      <c r="N102" s="49"/>
    </row>
    <row r="103" spans="1:19">
      <c r="A103" s="57" t="s">
        <v>1305</v>
      </c>
      <c r="B103" s="103" t="s">
        <v>1306</v>
      </c>
      <c r="C103" s="43" t="s">
        <v>1302</v>
      </c>
      <c r="D103" s="15" t="s">
        <v>1</v>
      </c>
      <c r="E103" s="64" t="s">
        <v>2</v>
      </c>
      <c r="F103" s="64" t="s">
        <v>955</v>
      </c>
      <c r="G103" s="64">
        <v>15.748031496062993</v>
      </c>
      <c r="H103" s="64">
        <v>62</v>
      </c>
      <c r="I103" s="64">
        <v>2</v>
      </c>
      <c r="J103" s="97"/>
      <c r="K103" s="103" t="s">
        <v>1657</v>
      </c>
      <c r="L103" s="103" t="s">
        <v>1657</v>
      </c>
      <c r="M103" s="191">
        <f t="shared" si="2"/>
        <v>23.622500000000002</v>
      </c>
      <c r="N103" s="49"/>
    </row>
    <row r="104" spans="1:19">
      <c r="A104" s="57" t="s">
        <v>1307</v>
      </c>
      <c r="B104" s="103" t="s">
        <v>1308</v>
      </c>
      <c r="C104" s="43" t="s">
        <v>1309</v>
      </c>
      <c r="D104" s="15" t="s">
        <v>1</v>
      </c>
      <c r="E104" s="64" t="s">
        <v>2</v>
      </c>
      <c r="F104" s="64" t="s">
        <v>705</v>
      </c>
      <c r="G104" s="64">
        <v>7.0866141732283463</v>
      </c>
      <c r="H104" s="64">
        <v>63</v>
      </c>
      <c r="I104" s="64">
        <v>6</v>
      </c>
      <c r="J104" s="97"/>
      <c r="K104" s="103" t="s">
        <v>1655</v>
      </c>
      <c r="L104" s="103" t="s">
        <v>1655</v>
      </c>
      <c r="M104" s="191">
        <f t="shared" si="2"/>
        <v>10.422500000000001</v>
      </c>
      <c r="N104" s="49"/>
    </row>
    <row r="105" spans="1:19">
      <c r="A105" s="57" t="s">
        <v>1310</v>
      </c>
      <c r="B105" s="103" t="s">
        <v>1311</v>
      </c>
      <c r="C105" s="43" t="s">
        <v>1309</v>
      </c>
      <c r="D105" s="15" t="s">
        <v>1</v>
      </c>
      <c r="E105" s="64" t="s">
        <v>2</v>
      </c>
      <c r="F105" s="64" t="s">
        <v>952</v>
      </c>
      <c r="G105" s="64">
        <v>11.023622047244094</v>
      </c>
      <c r="H105" s="64">
        <v>63</v>
      </c>
      <c r="I105" s="64">
        <v>4</v>
      </c>
      <c r="J105" s="97"/>
      <c r="K105" s="103" t="s">
        <v>1656</v>
      </c>
      <c r="L105" s="103" t="s">
        <v>1656</v>
      </c>
      <c r="M105" s="191">
        <f t="shared" si="2"/>
        <v>18.122500000000002</v>
      </c>
      <c r="N105" s="49"/>
    </row>
    <row r="106" spans="1:19">
      <c r="A106" s="57" t="s">
        <v>1312</v>
      </c>
      <c r="B106" s="103" t="s">
        <v>1313</v>
      </c>
      <c r="C106" s="43" t="s">
        <v>1309</v>
      </c>
      <c r="D106" s="15" t="s">
        <v>1</v>
      </c>
      <c r="E106" s="64" t="s">
        <v>2</v>
      </c>
      <c r="F106" s="64" t="s">
        <v>955</v>
      </c>
      <c r="G106" s="64">
        <v>15.748031496062993</v>
      </c>
      <c r="H106" s="64">
        <v>63</v>
      </c>
      <c r="I106" s="64">
        <v>2</v>
      </c>
      <c r="J106" s="97"/>
      <c r="K106" s="103" t="s">
        <v>1657</v>
      </c>
      <c r="L106" s="103" t="s">
        <v>1657</v>
      </c>
      <c r="M106" s="191">
        <f t="shared" si="2"/>
        <v>23.622500000000002</v>
      </c>
      <c r="N106" s="49"/>
    </row>
    <row r="107" spans="1:19">
      <c r="A107" s="57" t="s">
        <v>1297</v>
      </c>
      <c r="B107" s="103" t="s">
        <v>1298</v>
      </c>
      <c r="C107" s="43" t="s">
        <v>1299</v>
      </c>
      <c r="D107" s="15" t="s">
        <v>1</v>
      </c>
      <c r="E107" s="64" t="s">
        <v>2</v>
      </c>
      <c r="F107" s="64" t="s">
        <v>954</v>
      </c>
      <c r="G107" s="64">
        <v>9.0551181102362204</v>
      </c>
      <c r="H107" s="64">
        <v>64</v>
      </c>
      <c r="I107" s="64">
        <v>1</v>
      </c>
      <c r="J107" s="97"/>
      <c r="K107" s="103" t="s">
        <v>1658</v>
      </c>
      <c r="L107" s="103" t="s">
        <v>1658</v>
      </c>
      <c r="M107" s="191">
        <f t="shared" si="2"/>
        <v>25.822500000000005</v>
      </c>
      <c r="N107" s="49"/>
    </row>
    <row r="108" spans="1:19">
      <c r="A108" s="57" t="s">
        <v>1294</v>
      </c>
      <c r="B108" s="103" t="s">
        <v>1295</v>
      </c>
      <c r="C108" s="43" t="s">
        <v>1296</v>
      </c>
      <c r="D108" s="15" t="s">
        <v>1</v>
      </c>
      <c r="E108" s="64" t="s">
        <v>2</v>
      </c>
      <c r="F108" s="64" t="s">
        <v>954</v>
      </c>
      <c r="G108" s="64">
        <v>9.0551181102362204</v>
      </c>
      <c r="H108" s="64">
        <v>64</v>
      </c>
      <c r="I108" s="64">
        <v>1</v>
      </c>
      <c r="J108" s="97"/>
      <c r="K108" s="103" t="s">
        <v>1658</v>
      </c>
      <c r="L108" s="103" t="s">
        <v>1658</v>
      </c>
      <c r="M108" s="191">
        <f t="shared" si="2"/>
        <v>25.822500000000005</v>
      </c>
      <c r="N108" s="49"/>
    </row>
    <row r="109" spans="1:19">
      <c r="A109" s="124" t="s">
        <v>1291</v>
      </c>
      <c r="B109" s="217" t="s">
        <v>1292</v>
      </c>
      <c r="C109" s="105" t="s">
        <v>1293</v>
      </c>
      <c r="D109" s="106" t="s">
        <v>1</v>
      </c>
      <c r="E109" s="68" t="s">
        <v>2</v>
      </c>
      <c r="F109" s="68" t="s">
        <v>954</v>
      </c>
      <c r="G109" s="68">
        <v>9.0551181102362204</v>
      </c>
      <c r="H109" s="68">
        <v>64</v>
      </c>
      <c r="I109" s="68">
        <v>1</v>
      </c>
      <c r="J109" s="70"/>
      <c r="K109" s="217" t="s">
        <v>1658</v>
      </c>
      <c r="L109" s="217" t="s">
        <v>1658</v>
      </c>
      <c r="M109" s="191">
        <f t="shared" si="2"/>
        <v>25.822500000000005</v>
      </c>
      <c r="N109" s="50"/>
    </row>
    <row r="110" spans="1:19" ht="14.25" customHeight="1">
      <c r="A110" s="57" t="s">
        <v>1289</v>
      </c>
      <c r="B110" s="103" t="s">
        <v>1290</v>
      </c>
      <c r="C110" s="43" t="s">
        <v>1407</v>
      </c>
      <c r="D110" s="40" t="s">
        <v>1</v>
      </c>
      <c r="E110" s="21" t="s">
        <v>2</v>
      </c>
      <c r="F110" s="21" t="s">
        <v>953</v>
      </c>
      <c r="G110" s="21">
        <v>10.62992125984252</v>
      </c>
      <c r="H110" s="64">
        <v>65</v>
      </c>
      <c r="I110" s="21">
        <v>1</v>
      </c>
      <c r="J110" s="136"/>
      <c r="K110" s="210" t="s">
        <v>1638</v>
      </c>
      <c r="L110" s="210" t="s">
        <v>1638</v>
      </c>
      <c r="M110" s="191">
        <f t="shared" si="2"/>
        <v>31.900000000000002</v>
      </c>
      <c r="N110" s="144"/>
    </row>
    <row r="111" spans="1:19" ht="14.25" customHeight="1">
      <c r="A111" s="57" t="s">
        <v>1287</v>
      </c>
      <c r="B111" s="103" t="s">
        <v>1288</v>
      </c>
      <c r="C111" s="43" t="s">
        <v>1408</v>
      </c>
      <c r="D111" s="15" t="s">
        <v>1</v>
      </c>
      <c r="E111" s="64" t="s">
        <v>2</v>
      </c>
      <c r="F111" s="64" t="s">
        <v>953</v>
      </c>
      <c r="G111" s="64">
        <v>10.62992125984252</v>
      </c>
      <c r="H111" s="64">
        <v>65</v>
      </c>
      <c r="I111" s="64">
        <v>1</v>
      </c>
      <c r="J111" s="97"/>
      <c r="K111" s="103" t="s">
        <v>1638</v>
      </c>
      <c r="L111" s="103" t="s">
        <v>1638</v>
      </c>
      <c r="M111" s="191">
        <f t="shared" si="2"/>
        <v>31.900000000000002</v>
      </c>
      <c r="N111" s="49"/>
    </row>
    <row r="112" spans="1:19" ht="14.25" customHeight="1">
      <c r="A112" s="57" t="s">
        <v>1329</v>
      </c>
      <c r="B112" s="103" t="s">
        <v>1330</v>
      </c>
      <c r="C112" s="43" t="s">
        <v>1331</v>
      </c>
      <c r="D112" s="15" t="s">
        <v>1</v>
      </c>
      <c r="E112" s="64" t="s">
        <v>2</v>
      </c>
      <c r="F112" s="64" t="s">
        <v>694</v>
      </c>
      <c r="G112" s="64">
        <v>6.2992125984251963</v>
      </c>
      <c r="H112" s="64">
        <v>67</v>
      </c>
      <c r="I112" s="64">
        <v>1</v>
      </c>
      <c r="J112" s="97"/>
      <c r="K112" s="103" t="s">
        <v>1659</v>
      </c>
      <c r="L112" s="103" t="s">
        <v>1659</v>
      </c>
      <c r="M112" s="191">
        <f t="shared" si="2"/>
        <v>19.222500000000004</v>
      </c>
      <c r="N112" s="49"/>
    </row>
    <row r="113" spans="1:19" ht="14.25" customHeight="1">
      <c r="A113" s="57" t="s">
        <v>1326</v>
      </c>
      <c r="B113" s="103" t="s">
        <v>1327</v>
      </c>
      <c r="C113" s="43" t="s">
        <v>1328</v>
      </c>
      <c r="D113" s="15" t="s">
        <v>1</v>
      </c>
      <c r="E113" s="64" t="s">
        <v>2</v>
      </c>
      <c r="F113" s="64" t="s">
        <v>679</v>
      </c>
      <c r="G113" s="64">
        <v>12.598425196850393</v>
      </c>
      <c r="H113" s="64">
        <v>67</v>
      </c>
      <c r="I113" s="64">
        <v>1</v>
      </c>
      <c r="J113" s="97"/>
      <c r="K113" s="103" t="s">
        <v>1660</v>
      </c>
      <c r="L113" s="103" t="s">
        <v>1660</v>
      </c>
      <c r="M113" s="191">
        <f t="shared" si="2"/>
        <v>35.75</v>
      </c>
      <c r="N113" s="49"/>
    </row>
    <row r="114" spans="1:19" ht="14.25" customHeight="1">
      <c r="A114" s="57" t="s">
        <v>1323</v>
      </c>
      <c r="B114" s="103" t="s">
        <v>1324</v>
      </c>
      <c r="C114" s="43" t="s">
        <v>1325</v>
      </c>
      <c r="D114" s="15" t="s">
        <v>1</v>
      </c>
      <c r="E114" s="64" t="s">
        <v>2</v>
      </c>
      <c r="F114" s="64" t="s">
        <v>960</v>
      </c>
      <c r="G114" s="64">
        <v>11.417322834645669</v>
      </c>
      <c r="H114" s="64">
        <v>67</v>
      </c>
      <c r="I114" s="64">
        <v>1</v>
      </c>
      <c r="J114" s="97"/>
      <c r="K114" s="103" t="s">
        <v>1637</v>
      </c>
      <c r="L114" s="103" t="s">
        <v>1637</v>
      </c>
      <c r="M114" s="191">
        <f t="shared" si="2"/>
        <v>66</v>
      </c>
      <c r="N114" s="49"/>
      <c r="P114"/>
      <c r="Q114"/>
      <c r="R114"/>
      <c r="S114"/>
    </row>
    <row r="115" spans="1:19" ht="14.25" customHeight="1">
      <c r="A115" s="57" t="s">
        <v>1338</v>
      </c>
      <c r="B115" s="103" t="s">
        <v>1339</v>
      </c>
      <c r="C115" s="43" t="s">
        <v>1340</v>
      </c>
      <c r="D115" s="15" t="s">
        <v>1</v>
      </c>
      <c r="E115" s="64" t="s">
        <v>2</v>
      </c>
      <c r="F115" s="64" t="s">
        <v>704</v>
      </c>
      <c r="G115" s="64">
        <v>11.811023622047244</v>
      </c>
      <c r="H115" s="64">
        <v>68</v>
      </c>
      <c r="I115" s="64">
        <v>1</v>
      </c>
      <c r="J115" s="97"/>
      <c r="K115" s="103" t="s">
        <v>1660</v>
      </c>
      <c r="L115" s="103" t="s">
        <v>1660</v>
      </c>
      <c r="M115" s="191">
        <f t="shared" si="2"/>
        <v>35.75</v>
      </c>
      <c r="N115" s="49"/>
    </row>
    <row r="116" spans="1:19" ht="14.25" customHeight="1">
      <c r="A116" s="124" t="s">
        <v>1332</v>
      </c>
      <c r="B116" s="103" t="s">
        <v>1333</v>
      </c>
      <c r="C116" s="105" t="s">
        <v>354</v>
      </c>
      <c r="D116" s="106" t="s">
        <v>1</v>
      </c>
      <c r="E116" s="68" t="s">
        <v>2</v>
      </c>
      <c r="F116" s="68" t="s">
        <v>959</v>
      </c>
      <c r="G116" s="68">
        <v>33.464566929133859</v>
      </c>
      <c r="H116" s="64">
        <v>68</v>
      </c>
      <c r="I116" s="68">
        <v>1</v>
      </c>
      <c r="J116" s="70"/>
      <c r="K116" s="217" t="s">
        <v>1661</v>
      </c>
      <c r="L116" s="217" t="s">
        <v>1661</v>
      </c>
      <c r="M116" s="191">
        <f t="shared" si="2"/>
        <v>162.25</v>
      </c>
      <c r="N116" s="50"/>
    </row>
    <row r="117" spans="1:19">
      <c r="A117" s="128" t="s">
        <v>1346</v>
      </c>
      <c r="B117" s="210" t="s">
        <v>1347</v>
      </c>
      <c r="C117" s="115" t="s">
        <v>1348</v>
      </c>
      <c r="D117" s="40" t="s">
        <v>1</v>
      </c>
      <c r="E117" s="21" t="s">
        <v>2</v>
      </c>
      <c r="F117" s="21" t="s">
        <v>677</v>
      </c>
      <c r="G117" s="21">
        <v>12.992125984251969</v>
      </c>
      <c r="H117" s="21">
        <v>69</v>
      </c>
      <c r="I117" s="21">
        <v>1</v>
      </c>
      <c r="J117" s="136"/>
      <c r="K117" s="210" t="s">
        <v>1660</v>
      </c>
      <c r="L117" s="210" t="s">
        <v>1660</v>
      </c>
      <c r="M117" s="191">
        <f t="shared" si="2"/>
        <v>35.75</v>
      </c>
      <c r="N117" s="144"/>
    </row>
    <row r="118" spans="1:19">
      <c r="A118" s="57" t="s">
        <v>1341</v>
      </c>
      <c r="B118" s="103" t="s">
        <v>1342</v>
      </c>
      <c r="C118" s="43" t="s">
        <v>1343</v>
      </c>
      <c r="D118" s="15" t="s">
        <v>1</v>
      </c>
      <c r="E118" s="64" t="s">
        <v>2</v>
      </c>
      <c r="F118" s="64" t="s">
        <v>952</v>
      </c>
      <c r="G118" s="64">
        <v>11.023622047244094</v>
      </c>
      <c r="H118" s="64">
        <v>69</v>
      </c>
      <c r="I118" s="64">
        <v>1</v>
      </c>
      <c r="J118" s="97"/>
      <c r="K118" s="103" t="s">
        <v>1660</v>
      </c>
      <c r="L118" s="103" t="s">
        <v>1660</v>
      </c>
      <c r="M118" s="191">
        <f t="shared" si="2"/>
        <v>35.75</v>
      </c>
      <c r="N118" s="49"/>
    </row>
    <row r="119" spans="1:19">
      <c r="A119" s="57" t="s">
        <v>1334</v>
      </c>
      <c r="B119" s="103" t="s">
        <v>1335</v>
      </c>
      <c r="C119" s="43" t="s">
        <v>1336</v>
      </c>
      <c r="D119" s="15" t="s">
        <v>1</v>
      </c>
      <c r="E119" s="64" t="s">
        <v>2</v>
      </c>
      <c r="F119" s="64" t="s">
        <v>1337</v>
      </c>
      <c r="G119" s="64">
        <v>23.622047244094489</v>
      </c>
      <c r="H119" s="64">
        <v>69</v>
      </c>
      <c r="I119" s="64">
        <v>1</v>
      </c>
      <c r="J119" s="97"/>
      <c r="K119" s="103" t="s">
        <v>1598</v>
      </c>
      <c r="L119" s="103" t="s">
        <v>1598</v>
      </c>
      <c r="M119" s="191">
        <f t="shared" si="2"/>
        <v>129.25</v>
      </c>
      <c r="N119" s="49"/>
    </row>
    <row r="120" spans="1:19" customFormat="1">
      <c r="A120" s="162" t="s">
        <v>715</v>
      </c>
      <c r="B120" s="217" t="str">
        <f t="shared" ref="B120:B126" si="4">4001505&amp;A120</f>
        <v>4001505057113</v>
      </c>
      <c r="C120" s="39" t="s">
        <v>1494</v>
      </c>
      <c r="D120" s="56"/>
      <c r="E120" s="110"/>
      <c r="F120" s="68" t="s">
        <v>716</v>
      </c>
      <c r="G120" s="68">
        <f t="shared" ref="G120:G126" si="5">F120/2.54</f>
        <v>13.779527559055119</v>
      </c>
      <c r="H120" s="68">
        <v>72</v>
      </c>
      <c r="I120" s="68">
        <v>1</v>
      </c>
      <c r="J120" s="68"/>
      <c r="K120" s="217" t="s">
        <v>1662</v>
      </c>
      <c r="L120" s="244" t="s">
        <v>1662</v>
      </c>
      <c r="M120" s="191">
        <f t="shared" si="2"/>
        <v>46.750000000000007</v>
      </c>
      <c r="N120" s="50"/>
      <c r="O120" s="14"/>
      <c r="P120" s="14"/>
      <c r="Q120" s="14"/>
      <c r="R120" s="14"/>
      <c r="S120" s="14"/>
    </row>
    <row r="121" spans="1:19">
      <c r="A121" s="55" t="s">
        <v>1070</v>
      </c>
      <c r="B121" s="103" t="str">
        <f t="shared" si="4"/>
        <v>4001505062193</v>
      </c>
      <c r="C121" s="111" t="s">
        <v>1495</v>
      </c>
      <c r="D121" s="112"/>
      <c r="E121" s="112"/>
      <c r="F121" s="64">
        <v>23</v>
      </c>
      <c r="G121" s="64">
        <f t="shared" si="5"/>
        <v>9.0551181102362204</v>
      </c>
      <c r="H121" s="64">
        <v>72</v>
      </c>
      <c r="I121" s="64">
        <v>1</v>
      </c>
      <c r="J121" s="64"/>
      <c r="K121" s="103" t="s">
        <v>1663</v>
      </c>
      <c r="L121" s="244" t="s">
        <v>1663</v>
      </c>
      <c r="M121" s="191">
        <f t="shared" si="2"/>
        <v>37.400000000000006</v>
      </c>
      <c r="N121" s="49"/>
    </row>
    <row r="122" spans="1:19">
      <c r="A122" s="55" t="s">
        <v>1073</v>
      </c>
      <c r="B122" s="103" t="str">
        <f t="shared" si="4"/>
        <v>4001505063008</v>
      </c>
      <c r="C122" s="111" t="s">
        <v>1497</v>
      </c>
      <c r="D122" s="112"/>
      <c r="E122" s="112"/>
      <c r="F122" s="64">
        <v>35</v>
      </c>
      <c r="G122" s="64">
        <f t="shared" si="5"/>
        <v>13.779527559055119</v>
      </c>
      <c r="H122" s="64">
        <v>72</v>
      </c>
      <c r="I122" s="64">
        <v>1</v>
      </c>
      <c r="J122" s="64"/>
      <c r="K122" s="103" t="s">
        <v>1633</v>
      </c>
      <c r="L122" s="244" t="s">
        <v>1633</v>
      </c>
      <c r="M122" s="191">
        <f t="shared" si="2"/>
        <v>30.250000000000004</v>
      </c>
      <c r="N122" s="49"/>
    </row>
    <row r="123" spans="1:19">
      <c r="A123" s="58" t="s">
        <v>714</v>
      </c>
      <c r="B123" s="103" t="str">
        <f t="shared" si="4"/>
        <v>4001505064234</v>
      </c>
      <c r="C123" s="23" t="s">
        <v>1498</v>
      </c>
      <c r="D123" s="56"/>
      <c r="E123" s="56"/>
      <c r="F123" s="64" t="s">
        <v>679</v>
      </c>
      <c r="G123" s="64">
        <f t="shared" si="5"/>
        <v>12.598425196850393</v>
      </c>
      <c r="H123" s="64">
        <v>72</v>
      </c>
      <c r="I123" s="64">
        <v>1</v>
      </c>
      <c r="J123" s="64"/>
      <c r="K123" s="103" t="s">
        <v>1662</v>
      </c>
      <c r="L123" s="244" t="s">
        <v>1662</v>
      </c>
      <c r="M123" s="191">
        <f t="shared" si="2"/>
        <v>46.750000000000007</v>
      </c>
      <c r="N123" s="49"/>
    </row>
    <row r="124" spans="1:19">
      <c r="A124" s="58" t="s">
        <v>717</v>
      </c>
      <c r="B124" s="103" t="str">
        <f t="shared" si="4"/>
        <v>4001505068287</v>
      </c>
      <c r="C124" s="23" t="s">
        <v>1499</v>
      </c>
      <c r="D124" s="56"/>
      <c r="E124" s="56"/>
      <c r="F124" s="64" t="s">
        <v>679</v>
      </c>
      <c r="G124" s="64">
        <f t="shared" si="5"/>
        <v>12.598425196850393</v>
      </c>
      <c r="H124" s="64">
        <v>72</v>
      </c>
      <c r="I124" s="64">
        <v>1</v>
      </c>
      <c r="J124" s="64"/>
      <c r="K124" s="103" t="s">
        <v>1664</v>
      </c>
      <c r="L124" s="244" t="s">
        <v>1664</v>
      </c>
      <c r="M124" s="191">
        <f t="shared" si="2"/>
        <v>38.5</v>
      </c>
      <c r="N124" s="49"/>
    </row>
    <row r="125" spans="1:19">
      <c r="A125" s="55" t="s">
        <v>1069</v>
      </c>
      <c r="B125" s="103" t="str">
        <f t="shared" si="4"/>
        <v>4001505068799</v>
      </c>
      <c r="C125" s="111" t="s">
        <v>1500</v>
      </c>
      <c r="D125" s="112"/>
      <c r="E125" s="112"/>
      <c r="F125" s="64">
        <v>25</v>
      </c>
      <c r="G125" s="64">
        <f t="shared" si="5"/>
        <v>9.8425196850393704</v>
      </c>
      <c r="H125" s="64">
        <v>72</v>
      </c>
      <c r="I125" s="64">
        <v>1</v>
      </c>
      <c r="J125" s="64"/>
      <c r="K125" s="103" t="s">
        <v>1633</v>
      </c>
      <c r="L125" s="244" t="s">
        <v>1633</v>
      </c>
      <c r="M125" s="191">
        <f t="shared" si="2"/>
        <v>30.250000000000004</v>
      </c>
      <c r="N125" s="49"/>
    </row>
    <row r="126" spans="1:19">
      <c r="A126" s="55" t="s">
        <v>1072</v>
      </c>
      <c r="B126" s="103" t="str">
        <f t="shared" si="4"/>
        <v>4001505070143</v>
      </c>
      <c r="C126" s="111" t="s">
        <v>1501</v>
      </c>
      <c r="D126" s="112"/>
      <c r="E126" s="112"/>
      <c r="F126" s="64">
        <v>18</v>
      </c>
      <c r="G126" s="64">
        <f t="shared" si="5"/>
        <v>7.0866141732283463</v>
      </c>
      <c r="H126" s="64">
        <v>72</v>
      </c>
      <c r="I126" s="64">
        <v>1</v>
      </c>
      <c r="J126" s="64"/>
      <c r="K126" s="103" t="s">
        <v>1665</v>
      </c>
      <c r="L126" s="244" t="s">
        <v>1665</v>
      </c>
      <c r="M126" s="191">
        <f t="shared" si="2"/>
        <v>27.472500000000004</v>
      </c>
      <c r="N126" s="49"/>
    </row>
    <row r="127" spans="1:19">
      <c r="A127" s="57" t="s">
        <v>1344</v>
      </c>
      <c r="B127" s="103" t="s">
        <v>1345</v>
      </c>
      <c r="C127" s="43" t="s">
        <v>1470</v>
      </c>
      <c r="D127" s="15" t="s">
        <v>1</v>
      </c>
      <c r="E127" s="64" t="s">
        <v>2</v>
      </c>
      <c r="F127" s="64" t="s">
        <v>957</v>
      </c>
      <c r="G127" s="64">
        <v>18.110236220472441</v>
      </c>
      <c r="H127" s="64">
        <v>73</v>
      </c>
      <c r="I127" s="64">
        <v>1</v>
      </c>
      <c r="J127" s="97"/>
      <c r="K127" s="103" t="s">
        <v>1605</v>
      </c>
      <c r="L127" s="244" t="s">
        <v>1605</v>
      </c>
      <c r="M127" s="191">
        <f t="shared" si="2"/>
        <v>60.500000000000007</v>
      </c>
      <c r="N127" s="49"/>
    </row>
    <row r="128" spans="1:19">
      <c r="A128" s="55" t="s">
        <v>1071</v>
      </c>
      <c r="B128" s="103" t="str">
        <f>4001505&amp;A128</f>
        <v>4001505062216</v>
      </c>
      <c r="C128" s="111" t="s">
        <v>1496</v>
      </c>
      <c r="D128" s="112"/>
      <c r="E128" s="112"/>
      <c r="F128" s="64">
        <v>35</v>
      </c>
      <c r="G128" s="64">
        <f>F128/2.54</f>
        <v>13.779527559055119</v>
      </c>
      <c r="H128" s="64">
        <v>73</v>
      </c>
      <c r="I128" s="64">
        <v>1</v>
      </c>
      <c r="J128" s="64"/>
      <c r="K128" s="103" t="s">
        <v>1609</v>
      </c>
      <c r="L128" s="244" t="s">
        <v>1609</v>
      </c>
      <c r="M128" s="191">
        <f t="shared" si="2"/>
        <v>63.250000000000007</v>
      </c>
      <c r="N128" s="49"/>
    </row>
    <row r="129" spans="1:19">
      <c r="A129" s="57" t="s">
        <v>1270</v>
      </c>
      <c r="B129" s="103" t="s">
        <v>1271</v>
      </c>
      <c r="C129" s="43" t="s">
        <v>1401</v>
      </c>
      <c r="D129" s="15" t="s">
        <v>1</v>
      </c>
      <c r="E129" s="112" t="s">
        <v>1</v>
      </c>
      <c r="F129" s="64" t="s">
        <v>704</v>
      </c>
      <c r="G129" s="64">
        <v>11.811023622047244</v>
      </c>
      <c r="H129" s="64" t="s">
        <v>1536</v>
      </c>
      <c r="I129" s="64">
        <v>4</v>
      </c>
      <c r="J129" s="97"/>
      <c r="K129" s="103" t="s">
        <v>1666</v>
      </c>
      <c r="L129" s="244" t="s">
        <v>1721</v>
      </c>
      <c r="M129" s="191">
        <f t="shared" si="2"/>
        <v>15.922500000000001</v>
      </c>
      <c r="N129" s="49"/>
      <c r="P129"/>
      <c r="Q129"/>
      <c r="R129"/>
      <c r="S129"/>
    </row>
    <row r="130" spans="1:19">
      <c r="A130" s="57" t="s">
        <v>1272</v>
      </c>
      <c r="B130" s="103" t="s">
        <v>1273</v>
      </c>
      <c r="C130" s="43" t="s">
        <v>1401</v>
      </c>
      <c r="D130" s="15" t="s">
        <v>1</v>
      </c>
      <c r="E130" s="112" t="s">
        <v>1</v>
      </c>
      <c r="F130" s="64" t="s">
        <v>955</v>
      </c>
      <c r="G130" s="64">
        <v>15.748031496062993</v>
      </c>
      <c r="H130" s="64" t="s">
        <v>1536</v>
      </c>
      <c r="I130" s="64">
        <v>2</v>
      </c>
      <c r="J130" s="97"/>
      <c r="K130" s="103" t="s">
        <v>1667</v>
      </c>
      <c r="L130" s="244" t="s">
        <v>1722</v>
      </c>
      <c r="M130" s="191">
        <f t="shared" si="2"/>
        <v>21.972500000000004</v>
      </c>
      <c r="N130" s="49"/>
      <c r="P130"/>
      <c r="Q130"/>
      <c r="R130"/>
      <c r="S130"/>
    </row>
    <row r="131" spans="1:19">
      <c r="A131" s="57" t="s">
        <v>1266</v>
      </c>
      <c r="B131" s="103" t="s">
        <v>1267</v>
      </c>
      <c r="C131" s="43" t="s">
        <v>1400</v>
      </c>
      <c r="D131" s="15" t="s">
        <v>1</v>
      </c>
      <c r="E131" s="112" t="s">
        <v>1</v>
      </c>
      <c r="F131" s="64" t="s">
        <v>952</v>
      </c>
      <c r="G131" s="64">
        <v>11.023622047244094</v>
      </c>
      <c r="H131" s="64" t="s">
        <v>1535</v>
      </c>
      <c r="I131" s="64">
        <v>4</v>
      </c>
      <c r="J131" s="97"/>
      <c r="K131" s="103" t="s">
        <v>1666</v>
      </c>
      <c r="L131" s="244" t="s">
        <v>1721</v>
      </c>
      <c r="M131" s="191">
        <f t="shared" si="2"/>
        <v>15.922500000000001</v>
      </c>
      <c r="N131" s="49"/>
      <c r="P131"/>
      <c r="Q131"/>
      <c r="R131"/>
      <c r="S131"/>
    </row>
    <row r="132" spans="1:19">
      <c r="A132" s="57" t="s">
        <v>1268</v>
      </c>
      <c r="B132" s="103" t="s">
        <v>1269</v>
      </c>
      <c r="C132" s="43" t="s">
        <v>1400</v>
      </c>
      <c r="D132" s="15" t="s">
        <v>1</v>
      </c>
      <c r="E132" s="112" t="s">
        <v>1</v>
      </c>
      <c r="F132" s="64" t="s">
        <v>709</v>
      </c>
      <c r="G132" s="64">
        <v>14.960629921259843</v>
      </c>
      <c r="H132" s="64" t="s">
        <v>1535</v>
      </c>
      <c r="I132" s="64">
        <v>2</v>
      </c>
      <c r="J132" s="97"/>
      <c r="K132" s="103" t="s">
        <v>1667</v>
      </c>
      <c r="L132" s="244" t="s">
        <v>1722</v>
      </c>
      <c r="M132" s="191">
        <f t="shared" ref="M132:M195" si="6">K132*0.55</f>
        <v>21.972500000000004</v>
      </c>
      <c r="N132" s="49"/>
      <c r="P132"/>
      <c r="Q132"/>
      <c r="R132"/>
      <c r="S132"/>
    </row>
    <row r="133" spans="1:19">
      <c r="A133" s="57" t="s">
        <v>1250</v>
      </c>
      <c r="B133" s="103" t="s">
        <v>1251</v>
      </c>
      <c r="C133" s="43" t="s">
        <v>1393</v>
      </c>
      <c r="D133" s="15" t="s">
        <v>1</v>
      </c>
      <c r="E133" s="112" t="s">
        <v>1</v>
      </c>
      <c r="F133" s="64" t="s">
        <v>704</v>
      </c>
      <c r="G133" s="64">
        <v>11.811023622047244</v>
      </c>
      <c r="H133" s="64" t="s">
        <v>1531</v>
      </c>
      <c r="I133" s="64">
        <v>4</v>
      </c>
      <c r="J133" s="97"/>
      <c r="K133" s="103" t="s">
        <v>1666</v>
      </c>
      <c r="L133" s="244" t="s">
        <v>1721</v>
      </c>
      <c r="M133" s="191">
        <f t="shared" si="6"/>
        <v>15.922500000000001</v>
      </c>
      <c r="N133" s="49"/>
    </row>
    <row r="134" spans="1:19">
      <c r="A134" s="57" t="s">
        <v>1252</v>
      </c>
      <c r="B134" s="103" t="s">
        <v>1253</v>
      </c>
      <c r="C134" s="43" t="s">
        <v>1394</v>
      </c>
      <c r="D134" s="15" t="s">
        <v>1</v>
      </c>
      <c r="E134" s="112" t="s">
        <v>1</v>
      </c>
      <c r="F134" s="64" t="s">
        <v>955</v>
      </c>
      <c r="G134" s="64">
        <v>15.748031496062993</v>
      </c>
      <c r="H134" s="64" t="s">
        <v>1531</v>
      </c>
      <c r="I134" s="64">
        <v>2</v>
      </c>
      <c r="J134" s="97"/>
      <c r="K134" s="103" t="s">
        <v>1667</v>
      </c>
      <c r="L134" s="244" t="s">
        <v>1722</v>
      </c>
      <c r="M134" s="191">
        <f t="shared" si="6"/>
        <v>21.972500000000004</v>
      </c>
      <c r="N134" s="49"/>
    </row>
    <row r="135" spans="1:19">
      <c r="A135" s="57" t="s">
        <v>1254</v>
      </c>
      <c r="B135" s="103" t="s">
        <v>1255</v>
      </c>
      <c r="C135" s="43" t="s">
        <v>1395</v>
      </c>
      <c r="D135" s="15" t="s">
        <v>1</v>
      </c>
      <c r="E135" s="112" t="s">
        <v>1</v>
      </c>
      <c r="F135" s="64" t="s">
        <v>952</v>
      </c>
      <c r="G135" s="64">
        <v>11.023622047244094</v>
      </c>
      <c r="H135" s="64" t="s">
        <v>1531</v>
      </c>
      <c r="I135" s="64">
        <v>4</v>
      </c>
      <c r="J135" s="97"/>
      <c r="K135" s="103" t="s">
        <v>1666</v>
      </c>
      <c r="L135" s="244" t="s">
        <v>1721</v>
      </c>
      <c r="M135" s="191">
        <f t="shared" si="6"/>
        <v>15.922500000000001</v>
      </c>
      <c r="N135" s="49"/>
    </row>
    <row r="136" spans="1:19">
      <c r="A136" s="57" t="s">
        <v>1256</v>
      </c>
      <c r="B136" s="103" t="s">
        <v>1257</v>
      </c>
      <c r="C136" s="43" t="s">
        <v>1395</v>
      </c>
      <c r="D136" s="15" t="s">
        <v>1</v>
      </c>
      <c r="E136" s="112" t="s">
        <v>1</v>
      </c>
      <c r="F136" s="64" t="s">
        <v>705</v>
      </c>
      <c r="G136" s="64">
        <v>7.0866141732283463</v>
      </c>
      <c r="H136" s="64" t="s">
        <v>1531</v>
      </c>
      <c r="I136" s="64">
        <v>6</v>
      </c>
      <c r="J136" s="97"/>
      <c r="K136" s="103" t="s">
        <v>1668</v>
      </c>
      <c r="L136" s="244" t="s">
        <v>1723</v>
      </c>
      <c r="M136" s="191">
        <f t="shared" si="6"/>
        <v>9.8725000000000005</v>
      </c>
      <c r="N136" s="49"/>
    </row>
    <row r="137" spans="1:19">
      <c r="A137" s="57" t="s">
        <v>1244</v>
      </c>
      <c r="B137" s="103" t="s">
        <v>1245</v>
      </c>
      <c r="C137" s="43" t="s">
        <v>1390</v>
      </c>
      <c r="D137" s="15" t="s">
        <v>1</v>
      </c>
      <c r="E137" s="112" t="s">
        <v>1</v>
      </c>
      <c r="F137" s="64" t="s">
        <v>953</v>
      </c>
      <c r="G137" s="64">
        <v>10.62992125984252</v>
      </c>
      <c r="H137" s="64" t="s">
        <v>1529</v>
      </c>
      <c r="I137" s="64">
        <v>4</v>
      </c>
      <c r="J137" s="97"/>
      <c r="K137" s="103" t="s">
        <v>1669</v>
      </c>
      <c r="L137" s="244" t="s">
        <v>1724</v>
      </c>
      <c r="M137" s="191">
        <f t="shared" si="6"/>
        <v>16.4725</v>
      </c>
      <c r="N137" s="49"/>
    </row>
    <row r="138" spans="1:19">
      <c r="A138" s="57" t="s">
        <v>1246</v>
      </c>
      <c r="B138" s="103" t="s">
        <v>1247</v>
      </c>
      <c r="C138" s="43" t="s">
        <v>1391</v>
      </c>
      <c r="D138" s="15" t="s">
        <v>1</v>
      </c>
      <c r="E138" s="112" t="s">
        <v>1</v>
      </c>
      <c r="F138" s="64" t="s">
        <v>953</v>
      </c>
      <c r="G138" s="64">
        <v>10.62992125984252</v>
      </c>
      <c r="H138" s="64" t="s">
        <v>1529</v>
      </c>
      <c r="I138" s="64">
        <v>4</v>
      </c>
      <c r="J138" s="97"/>
      <c r="K138" s="103" t="s">
        <v>1669</v>
      </c>
      <c r="L138" s="244" t="s">
        <v>1724</v>
      </c>
      <c r="M138" s="191">
        <f t="shared" si="6"/>
        <v>16.4725</v>
      </c>
      <c r="N138" s="49"/>
    </row>
    <row r="139" spans="1:19">
      <c r="A139" s="57" t="s">
        <v>1248</v>
      </c>
      <c r="B139" s="103" t="s">
        <v>1249</v>
      </c>
      <c r="C139" s="43" t="s">
        <v>1392</v>
      </c>
      <c r="D139" s="15" t="s">
        <v>1</v>
      </c>
      <c r="E139" s="112" t="s">
        <v>1</v>
      </c>
      <c r="F139" s="64" t="s">
        <v>953</v>
      </c>
      <c r="G139" s="64">
        <v>10.62992125984252</v>
      </c>
      <c r="H139" s="64" t="s">
        <v>1530</v>
      </c>
      <c r="I139" s="64">
        <v>4</v>
      </c>
      <c r="J139" s="97"/>
      <c r="K139" s="103" t="s">
        <v>1669</v>
      </c>
      <c r="L139" s="244" t="s">
        <v>1724</v>
      </c>
      <c r="M139" s="191">
        <f t="shared" si="6"/>
        <v>16.4725</v>
      </c>
      <c r="N139" s="49"/>
    </row>
    <row r="140" spans="1:19">
      <c r="A140" s="145" t="s">
        <v>747</v>
      </c>
      <c r="B140" s="214" t="s">
        <v>748</v>
      </c>
      <c r="C140" s="146" t="s">
        <v>749</v>
      </c>
      <c r="D140" s="68"/>
      <c r="E140" s="68" t="s">
        <v>1</v>
      </c>
      <c r="F140" s="69">
        <v>20</v>
      </c>
      <c r="G140" s="69">
        <v>7.8740157480314963</v>
      </c>
      <c r="H140" s="69" t="s">
        <v>1527</v>
      </c>
      <c r="I140" s="69">
        <v>6</v>
      </c>
      <c r="J140" s="68"/>
      <c r="K140" s="217" t="s">
        <v>1668</v>
      </c>
      <c r="L140" s="244" t="s">
        <v>1723</v>
      </c>
      <c r="M140" s="191">
        <f t="shared" si="6"/>
        <v>9.8725000000000005</v>
      </c>
      <c r="N140" s="148"/>
      <c r="O140"/>
    </row>
    <row r="141" spans="1:19">
      <c r="A141" s="122" t="s">
        <v>750</v>
      </c>
      <c r="B141" s="213" t="s">
        <v>751</v>
      </c>
      <c r="C141" s="130" t="s">
        <v>749</v>
      </c>
      <c r="D141" s="21"/>
      <c r="E141" s="21" t="s">
        <v>1</v>
      </c>
      <c r="F141" s="152">
        <v>30</v>
      </c>
      <c r="G141" s="152">
        <v>11.811023622047244</v>
      </c>
      <c r="H141" s="152" t="s">
        <v>1527</v>
      </c>
      <c r="I141" s="152">
        <v>4</v>
      </c>
      <c r="J141" s="21"/>
      <c r="K141" s="210" t="s">
        <v>1666</v>
      </c>
      <c r="L141" s="244" t="s">
        <v>1721</v>
      </c>
      <c r="M141" s="191">
        <f t="shared" si="6"/>
        <v>15.922500000000001</v>
      </c>
      <c r="N141" s="155"/>
      <c r="O141"/>
    </row>
    <row r="142" spans="1:19">
      <c r="A142" s="55" t="s">
        <v>1028</v>
      </c>
      <c r="B142" s="103" t="str">
        <f>4001505&amp;A142</f>
        <v>4001505060366</v>
      </c>
      <c r="C142" s="43" t="s">
        <v>1029</v>
      </c>
      <c r="D142" s="112"/>
      <c r="E142" s="112" t="s">
        <v>1</v>
      </c>
      <c r="F142" s="64">
        <v>39</v>
      </c>
      <c r="G142" s="64">
        <f>F142/2.54</f>
        <v>15.354330708661417</v>
      </c>
      <c r="H142" s="64" t="s">
        <v>1527</v>
      </c>
      <c r="I142" s="64">
        <v>2</v>
      </c>
      <c r="J142" s="64"/>
      <c r="K142" s="103" t="s">
        <v>1667</v>
      </c>
      <c r="L142" s="244" t="s">
        <v>1722</v>
      </c>
      <c r="M142" s="191">
        <f t="shared" si="6"/>
        <v>21.972500000000004</v>
      </c>
      <c r="N142" s="49"/>
    </row>
    <row r="143" spans="1:19" customFormat="1">
      <c r="A143" s="124" t="s">
        <v>1240</v>
      </c>
      <c r="B143" s="217" t="s">
        <v>1241</v>
      </c>
      <c r="C143" s="105" t="s">
        <v>1388</v>
      </c>
      <c r="D143" s="15" t="s">
        <v>1</v>
      </c>
      <c r="E143" s="133" t="s">
        <v>1</v>
      </c>
      <c r="F143" s="68" t="s">
        <v>694</v>
      </c>
      <c r="G143" s="68">
        <v>6.2992125984251963</v>
      </c>
      <c r="H143" s="68" t="s">
        <v>1527</v>
      </c>
      <c r="I143" s="68">
        <v>4</v>
      </c>
      <c r="J143" s="70"/>
      <c r="K143" s="103" t="s">
        <v>1668</v>
      </c>
      <c r="L143" s="244" t="s">
        <v>1723</v>
      </c>
      <c r="M143" s="191">
        <f t="shared" si="6"/>
        <v>9.8725000000000005</v>
      </c>
      <c r="N143" s="50"/>
      <c r="O143" s="14"/>
      <c r="P143" s="14"/>
      <c r="Q143" s="14"/>
      <c r="R143" s="14"/>
      <c r="S143" s="14"/>
    </row>
    <row r="144" spans="1:19">
      <c r="A144" s="57" t="s">
        <v>1260</v>
      </c>
      <c r="B144" s="103" t="s">
        <v>1261</v>
      </c>
      <c r="C144" s="43" t="s">
        <v>1397</v>
      </c>
      <c r="D144" s="15" t="s">
        <v>1</v>
      </c>
      <c r="E144" s="112" t="s">
        <v>1</v>
      </c>
      <c r="F144" s="64" t="s">
        <v>702</v>
      </c>
      <c r="G144" s="64">
        <v>5.5118110236220472</v>
      </c>
      <c r="H144" s="64" t="s">
        <v>1527</v>
      </c>
      <c r="I144" s="64">
        <v>4</v>
      </c>
      <c r="J144" s="97"/>
      <c r="K144" s="103" t="s">
        <v>1668</v>
      </c>
      <c r="L144" s="244" t="s">
        <v>1723</v>
      </c>
      <c r="M144" s="191">
        <f t="shared" si="6"/>
        <v>9.8725000000000005</v>
      </c>
      <c r="N144" s="49"/>
    </row>
    <row r="145" spans="1:19">
      <c r="A145" s="128" t="s">
        <v>1258</v>
      </c>
      <c r="B145" s="210" t="s">
        <v>1259</v>
      </c>
      <c r="C145" s="115" t="s">
        <v>1396</v>
      </c>
      <c r="D145" s="40" t="s">
        <v>1</v>
      </c>
      <c r="E145" s="164" t="s">
        <v>1</v>
      </c>
      <c r="F145" s="21" t="s">
        <v>694</v>
      </c>
      <c r="G145" s="21">
        <v>6.2992125984251963</v>
      </c>
      <c r="H145" s="21" t="s">
        <v>1532</v>
      </c>
      <c r="I145" s="21">
        <v>4</v>
      </c>
      <c r="J145" s="136"/>
      <c r="K145" s="210" t="s">
        <v>1668</v>
      </c>
      <c r="L145" s="244" t="s">
        <v>1723</v>
      </c>
      <c r="M145" s="191">
        <f t="shared" si="6"/>
        <v>9.8725000000000005</v>
      </c>
      <c r="N145" s="144"/>
    </row>
    <row r="146" spans="1:19">
      <c r="A146" s="94" t="s">
        <v>733</v>
      </c>
      <c r="B146" s="211" t="s">
        <v>734</v>
      </c>
      <c r="C146" s="93" t="s">
        <v>735</v>
      </c>
      <c r="D146" s="64"/>
      <c r="E146" s="64" t="s">
        <v>1</v>
      </c>
      <c r="F146" s="60">
        <v>20.32</v>
      </c>
      <c r="G146" s="60">
        <v>8</v>
      </c>
      <c r="H146" s="60" t="s">
        <v>1532</v>
      </c>
      <c r="I146" s="60">
        <v>6</v>
      </c>
      <c r="J146" s="64"/>
      <c r="K146" s="103" t="s">
        <v>1668</v>
      </c>
      <c r="L146" s="244" t="s">
        <v>1723</v>
      </c>
      <c r="M146" s="191">
        <f t="shared" si="6"/>
        <v>9.8725000000000005</v>
      </c>
      <c r="N146" s="59"/>
      <c r="O146"/>
    </row>
    <row r="147" spans="1:19">
      <c r="A147" s="94" t="s">
        <v>736</v>
      </c>
      <c r="B147" s="211" t="s">
        <v>737</v>
      </c>
      <c r="C147" s="93" t="s">
        <v>735</v>
      </c>
      <c r="D147" s="64"/>
      <c r="E147" s="64" t="s">
        <v>1</v>
      </c>
      <c r="F147" s="60">
        <v>30.48</v>
      </c>
      <c r="G147" s="60">
        <v>12</v>
      </c>
      <c r="H147" s="60" t="s">
        <v>1532</v>
      </c>
      <c r="I147" s="60">
        <v>4</v>
      </c>
      <c r="J147" s="64"/>
      <c r="K147" s="103" t="s">
        <v>1666</v>
      </c>
      <c r="L147" s="244" t="s">
        <v>1721</v>
      </c>
      <c r="M147" s="191">
        <f t="shared" si="6"/>
        <v>15.922500000000001</v>
      </c>
      <c r="N147" s="59"/>
      <c r="O147"/>
    </row>
    <row r="148" spans="1:19">
      <c r="A148" s="94" t="s">
        <v>738</v>
      </c>
      <c r="B148" s="211" t="s">
        <v>739</v>
      </c>
      <c r="C148" s="93" t="s">
        <v>735</v>
      </c>
      <c r="D148" s="64"/>
      <c r="E148" s="64" t="s">
        <v>1</v>
      </c>
      <c r="F148" s="60">
        <v>40.64</v>
      </c>
      <c r="G148" s="60">
        <v>16</v>
      </c>
      <c r="H148" s="60" t="s">
        <v>1532</v>
      </c>
      <c r="I148" s="60">
        <v>2</v>
      </c>
      <c r="J148" s="64"/>
      <c r="K148" s="103" t="s">
        <v>1667</v>
      </c>
      <c r="L148" s="244" t="s">
        <v>1722</v>
      </c>
      <c r="M148" s="191">
        <f t="shared" si="6"/>
        <v>21.972500000000004</v>
      </c>
      <c r="N148" s="59"/>
      <c r="O148"/>
    </row>
    <row r="149" spans="1:19">
      <c r="A149" s="57" t="s">
        <v>1262</v>
      </c>
      <c r="B149" s="103" t="s">
        <v>1263</v>
      </c>
      <c r="C149" s="43" t="s">
        <v>1398</v>
      </c>
      <c r="D149" s="15" t="s">
        <v>1</v>
      </c>
      <c r="E149" s="112" t="s">
        <v>1</v>
      </c>
      <c r="F149" s="64" t="s">
        <v>694</v>
      </c>
      <c r="G149" s="64">
        <v>6.2992125984251963</v>
      </c>
      <c r="H149" s="64" t="s">
        <v>1532</v>
      </c>
      <c r="I149" s="64">
        <v>4</v>
      </c>
      <c r="J149" s="97"/>
      <c r="K149" s="103" t="s">
        <v>1668</v>
      </c>
      <c r="L149" s="244" t="s">
        <v>1723</v>
      </c>
      <c r="M149" s="191">
        <f t="shared" si="6"/>
        <v>9.8725000000000005</v>
      </c>
      <c r="N149" s="49"/>
    </row>
    <row r="150" spans="1:19">
      <c r="A150" s="94" t="s">
        <v>719</v>
      </c>
      <c r="B150" s="211" t="s">
        <v>720</v>
      </c>
      <c r="C150" s="93" t="s">
        <v>721</v>
      </c>
      <c r="D150" s="64"/>
      <c r="E150" s="64" t="s">
        <v>1</v>
      </c>
      <c r="F150" s="60">
        <v>20.32</v>
      </c>
      <c r="G150" s="60">
        <v>8</v>
      </c>
      <c r="H150" s="60" t="s">
        <v>1532</v>
      </c>
      <c r="I150" s="60">
        <v>6</v>
      </c>
      <c r="J150" s="64"/>
      <c r="K150" s="103" t="s">
        <v>1668</v>
      </c>
      <c r="L150" s="244" t="s">
        <v>1723</v>
      </c>
      <c r="M150" s="191">
        <f t="shared" si="6"/>
        <v>9.8725000000000005</v>
      </c>
      <c r="N150" s="59"/>
      <c r="O150"/>
      <c r="P150"/>
      <c r="Q150"/>
      <c r="R150"/>
      <c r="S150"/>
    </row>
    <row r="151" spans="1:19">
      <c r="A151" s="94" t="s">
        <v>722</v>
      </c>
      <c r="B151" s="211" t="s">
        <v>723</v>
      </c>
      <c r="C151" s="93" t="s">
        <v>721</v>
      </c>
      <c r="D151" s="64"/>
      <c r="E151" s="64" t="s">
        <v>1</v>
      </c>
      <c r="F151" s="60">
        <v>30.48</v>
      </c>
      <c r="G151" s="60">
        <v>12</v>
      </c>
      <c r="H151" s="60" t="s">
        <v>1532</v>
      </c>
      <c r="I151" s="60">
        <v>4</v>
      </c>
      <c r="J151" s="64"/>
      <c r="K151" s="103" t="s">
        <v>1666</v>
      </c>
      <c r="L151" s="244" t="s">
        <v>1721</v>
      </c>
      <c r="M151" s="191">
        <f t="shared" si="6"/>
        <v>15.922500000000001</v>
      </c>
      <c r="N151" s="59"/>
      <c r="O151"/>
    </row>
    <row r="152" spans="1:19">
      <c r="A152" s="94" t="s">
        <v>724</v>
      </c>
      <c r="B152" s="211" t="s">
        <v>725</v>
      </c>
      <c r="C152" s="93" t="s">
        <v>721</v>
      </c>
      <c r="D152" s="64"/>
      <c r="E152" s="64" t="s">
        <v>1</v>
      </c>
      <c r="F152" s="60">
        <v>40.64</v>
      </c>
      <c r="G152" s="60">
        <v>16</v>
      </c>
      <c r="H152" s="60" t="s">
        <v>1532</v>
      </c>
      <c r="I152" s="60">
        <v>2</v>
      </c>
      <c r="J152" s="64"/>
      <c r="K152" s="103" t="s">
        <v>1667</v>
      </c>
      <c r="L152" s="244" t="s">
        <v>1722</v>
      </c>
      <c r="M152" s="191">
        <f t="shared" si="6"/>
        <v>21.972500000000004</v>
      </c>
      <c r="N152" s="59"/>
      <c r="O152"/>
    </row>
    <row r="153" spans="1:19">
      <c r="A153" s="57" t="s">
        <v>1264</v>
      </c>
      <c r="B153" s="103" t="s">
        <v>1265</v>
      </c>
      <c r="C153" s="43" t="s">
        <v>1399</v>
      </c>
      <c r="D153" s="15" t="s">
        <v>1</v>
      </c>
      <c r="E153" s="112" t="s">
        <v>1</v>
      </c>
      <c r="F153" s="64" t="s">
        <v>694</v>
      </c>
      <c r="G153" s="64">
        <v>6.2992125984251963</v>
      </c>
      <c r="H153" s="64" t="s">
        <v>1532</v>
      </c>
      <c r="I153" s="64">
        <v>4</v>
      </c>
      <c r="J153" s="97"/>
      <c r="K153" s="103" t="s">
        <v>1668</v>
      </c>
      <c r="L153" s="244" t="s">
        <v>1723</v>
      </c>
      <c r="M153" s="191">
        <f t="shared" si="6"/>
        <v>9.8725000000000005</v>
      </c>
      <c r="N153" s="49"/>
      <c r="P153"/>
      <c r="Q153"/>
      <c r="R153"/>
      <c r="S153"/>
    </row>
    <row r="154" spans="1:19">
      <c r="A154" s="94" t="s">
        <v>740</v>
      </c>
      <c r="B154" s="211" t="s">
        <v>741</v>
      </c>
      <c r="C154" s="93" t="s">
        <v>742</v>
      </c>
      <c r="D154" s="64"/>
      <c r="E154" s="64" t="s">
        <v>1</v>
      </c>
      <c r="F154" s="60">
        <v>20.32</v>
      </c>
      <c r="G154" s="60">
        <v>8</v>
      </c>
      <c r="H154" s="60" t="s">
        <v>1532</v>
      </c>
      <c r="I154" s="60">
        <v>6</v>
      </c>
      <c r="J154" s="64"/>
      <c r="K154" s="103" t="s">
        <v>1668</v>
      </c>
      <c r="L154" s="244" t="s">
        <v>1723</v>
      </c>
      <c r="M154" s="191">
        <f t="shared" si="6"/>
        <v>9.8725000000000005</v>
      </c>
      <c r="N154" s="59"/>
      <c r="O154"/>
      <c r="P154"/>
      <c r="Q154"/>
      <c r="R154"/>
      <c r="S154"/>
    </row>
    <row r="155" spans="1:19">
      <c r="A155" s="94" t="s">
        <v>743</v>
      </c>
      <c r="B155" s="211" t="s">
        <v>744</v>
      </c>
      <c r="C155" s="93" t="s">
        <v>742</v>
      </c>
      <c r="D155" s="64"/>
      <c r="E155" s="64" t="s">
        <v>1</v>
      </c>
      <c r="F155" s="60">
        <v>30.48</v>
      </c>
      <c r="G155" s="60">
        <v>12</v>
      </c>
      <c r="H155" s="60" t="s">
        <v>1532</v>
      </c>
      <c r="I155" s="60">
        <v>4</v>
      </c>
      <c r="J155" s="64"/>
      <c r="K155" s="103" t="s">
        <v>1666</v>
      </c>
      <c r="L155" s="244" t="s">
        <v>1721</v>
      </c>
      <c r="M155" s="191">
        <f t="shared" si="6"/>
        <v>15.922500000000001</v>
      </c>
      <c r="N155" s="59"/>
      <c r="O155"/>
      <c r="P155"/>
      <c r="Q155"/>
      <c r="R155"/>
      <c r="S155"/>
    </row>
    <row r="156" spans="1:19">
      <c r="A156" s="94" t="s">
        <v>745</v>
      </c>
      <c r="B156" s="211" t="s">
        <v>746</v>
      </c>
      <c r="C156" s="93" t="s">
        <v>742</v>
      </c>
      <c r="D156" s="64"/>
      <c r="E156" s="64" t="s">
        <v>1</v>
      </c>
      <c r="F156" s="60">
        <v>40.64</v>
      </c>
      <c r="G156" s="60">
        <v>16</v>
      </c>
      <c r="H156" s="60" t="s">
        <v>1532</v>
      </c>
      <c r="I156" s="60">
        <v>2</v>
      </c>
      <c r="J156" s="64"/>
      <c r="K156" s="103" t="s">
        <v>1667</v>
      </c>
      <c r="L156" s="244" t="s">
        <v>1722</v>
      </c>
      <c r="M156" s="191">
        <f t="shared" si="6"/>
        <v>21.972500000000004</v>
      </c>
      <c r="N156" s="59"/>
      <c r="O156"/>
      <c r="P156"/>
      <c r="Q156"/>
      <c r="R156"/>
      <c r="S156"/>
    </row>
    <row r="157" spans="1:19">
      <c r="A157" s="55" t="s">
        <v>1041</v>
      </c>
      <c r="B157" s="103" t="str">
        <f t="shared" ref="B157:B165" si="7">4001505&amp;A157</f>
        <v>4001505057151</v>
      </c>
      <c r="C157" s="43" t="s">
        <v>1042</v>
      </c>
      <c r="D157" s="112"/>
      <c r="E157" s="112" t="s">
        <v>1</v>
      </c>
      <c r="F157" s="64">
        <v>18</v>
      </c>
      <c r="G157" s="64">
        <f t="shared" ref="G157:G165" si="8">F157/2.54</f>
        <v>7.0866141732283463</v>
      </c>
      <c r="H157" s="64" t="s">
        <v>1526</v>
      </c>
      <c r="I157" s="64">
        <v>6</v>
      </c>
      <c r="J157" s="64"/>
      <c r="K157" s="103" t="s">
        <v>1668</v>
      </c>
      <c r="L157" s="244" t="s">
        <v>1723</v>
      </c>
      <c r="M157" s="191">
        <f t="shared" si="6"/>
        <v>9.8725000000000005</v>
      </c>
      <c r="N157" s="49"/>
    </row>
    <row r="158" spans="1:19">
      <c r="A158" s="55" t="s">
        <v>1043</v>
      </c>
      <c r="B158" s="103" t="str">
        <f t="shared" si="7"/>
        <v>4001505057168</v>
      </c>
      <c r="C158" s="43" t="s">
        <v>1042</v>
      </c>
      <c r="D158" s="112"/>
      <c r="E158" s="112" t="s">
        <v>1</v>
      </c>
      <c r="F158" s="64">
        <v>28</v>
      </c>
      <c r="G158" s="64">
        <f t="shared" si="8"/>
        <v>11.023622047244094</v>
      </c>
      <c r="H158" s="64" t="s">
        <v>1526</v>
      </c>
      <c r="I158" s="64">
        <v>4</v>
      </c>
      <c r="J158" s="64"/>
      <c r="K158" s="103" t="s">
        <v>1666</v>
      </c>
      <c r="L158" s="244" t="s">
        <v>1721</v>
      </c>
      <c r="M158" s="191">
        <f t="shared" si="6"/>
        <v>15.922500000000001</v>
      </c>
      <c r="N158" s="49"/>
    </row>
    <row r="159" spans="1:19">
      <c r="A159" s="55" t="s">
        <v>1044</v>
      </c>
      <c r="B159" s="103" t="str">
        <f t="shared" si="7"/>
        <v>4001505057175</v>
      </c>
      <c r="C159" s="43" t="s">
        <v>1042</v>
      </c>
      <c r="D159" s="112"/>
      <c r="E159" s="112" t="s">
        <v>1</v>
      </c>
      <c r="F159" s="64">
        <v>38</v>
      </c>
      <c r="G159" s="64">
        <f t="shared" si="8"/>
        <v>14.960629921259843</v>
      </c>
      <c r="H159" s="64" t="s">
        <v>1526</v>
      </c>
      <c r="I159" s="64">
        <v>2</v>
      </c>
      <c r="J159" s="64"/>
      <c r="K159" s="103" t="s">
        <v>1667</v>
      </c>
      <c r="L159" s="244" t="s">
        <v>1722</v>
      </c>
      <c r="M159" s="191">
        <f t="shared" si="6"/>
        <v>21.972500000000004</v>
      </c>
      <c r="N159" s="49"/>
    </row>
    <row r="160" spans="1:19">
      <c r="A160" s="55" t="s">
        <v>1037</v>
      </c>
      <c r="B160" s="103" t="str">
        <f t="shared" si="7"/>
        <v>4001505073441</v>
      </c>
      <c r="C160" s="43" t="s">
        <v>1038</v>
      </c>
      <c r="D160" s="112"/>
      <c r="E160" s="112" t="s">
        <v>1</v>
      </c>
      <c r="F160" s="64">
        <v>18</v>
      </c>
      <c r="G160" s="64">
        <f t="shared" si="8"/>
        <v>7.0866141732283463</v>
      </c>
      <c r="H160" s="64" t="s">
        <v>1526</v>
      </c>
      <c r="I160" s="64">
        <v>6</v>
      </c>
      <c r="J160" s="64"/>
      <c r="K160" s="103" t="s">
        <v>1668</v>
      </c>
      <c r="L160" s="244" t="s">
        <v>1723</v>
      </c>
      <c r="M160" s="191">
        <f t="shared" si="6"/>
        <v>9.8725000000000005</v>
      </c>
      <c r="N160" s="49"/>
    </row>
    <row r="161" spans="1:19">
      <c r="A161" s="55" t="s">
        <v>1039</v>
      </c>
      <c r="B161" s="103" t="str">
        <f t="shared" si="7"/>
        <v>4001505073458</v>
      </c>
      <c r="C161" s="43" t="s">
        <v>1038</v>
      </c>
      <c r="D161" s="112"/>
      <c r="E161" s="112" t="s">
        <v>1</v>
      </c>
      <c r="F161" s="64">
        <v>28</v>
      </c>
      <c r="G161" s="64">
        <f t="shared" si="8"/>
        <v>11.023622047244094</v>
      </c>
      <c r="H161" s="64" t="s">
        <v>1526</v>
      </c>
      <c r="I161" s="64">
        <v>4</v>
      </c>
      <c r="J161" s="64"/>
      <c r="K161" s="103" t="s">
        <v>1666</v>
      </c>
      <c r="L161" s="244" t="s">
        <v>1721</v>
      </c>
      <c r="M161" s="191">
        <f t="shared" si="6"/>
        <v>15.922500000000001</v>
      </c>
      <c r="N161" s="49"/>
    </row>
    <row r="162" spans="1:19">
      <c r="A162" s="55" t="s">
        <v>1040</v>
      </c>
      <c r="B162" s="103" t="str">
        <f t="shared" si="7"/>
        <v>4001505073595</v>
      </c>
      <c r="C162" s="43" t="s">
        <v>1038</v>
      </c>
      <c r="D162" s="112"/>
      <c r="E162" s="112" t="s">
        <v>1</v>
      </c>
      <c r="F162" s="64">
        <v>38</v>
      </c>
      <c r="G162" s="64">
        <f t="shared" si="8"/>
        <v>14.960629921259843</v>
      </c>
      <c r="H162" s="64" t="s">
        <v>1526</v>
      </c>
      <c r="I162" s="64">
        <v>2</v>
      </c>
      <c r="J162" s="64"/>
      <c r="K162" s="103" t="s">
        <v>1667</v>
      </c>
      <c r="L162" s="244" t="s">
        <v>1722</v>
      </c>
      <c r="M162" s="191">
        <f t="shared" si="6"/>
        <v>21.972500000000004</v>
      </c>
      <c r="N162" s="49"/>
    </row>
    <row r="163" spans="1:19">
      <c r="A163" s="55" t="s">
        <v>1033</v>
      </c>
      <c r="B163" s="103" t="str">
        <f t="shared" si="7"/>
        <v>4001505083563</v>
      </c>
      <c r="C163" s="43" t="s">
        <v>1034</v>
      </c>
      <c r="D163" s="112"/>
      <c r="E163" s="112" t="s">
        <v>1</v>
      </c>
      <c r="F163" s="64">
        <v>18</v>
      </c>
      <c r="G163" s="64">
        <f t="shared" si="8"/>
        <v>7.0866141732283463</v>
      </c>
      <c r="H163" s="64" t="s">
        <v>1526</v>
      </c>
      <c r="I163" s="64">
        <v>6</v>
      </c>
      <c r="J163" s="64"/>
      <c r="K163" s="103" t="s">
        <v>1668</v>
      </c>
      <c r="L163" s="244" t="s">
        <v>1723</v>
      </c>
      <c r="M163" s="191">
        <f t="shared" si="6"/>
        <v>9.8725000000000005</v>
      </c>
      <c r="N163" s="49"/>
      <c r="P163"/>
      <c r="Q163"/>
      <c r="R163"/>
      <c r="S163"/>
    </row>
    <row r="164" spans="1:19">
      <c r="A164" s="55" t="s">
        <v>1035</v>
      </c>
      <c r="B164" s="103" t="str">
        <f t="shared" si="7"/>
        <v>4001505083570</v>
      </c>
      <c r="C164" s="43" t="s">
        <v>1034</v>
      </c>
      <c r="D164" s="112"/>
      <c r="E164" s="112" t="s">
        <v>1</v>
      </c>
      <c r="F164" s="64">
        <v>28</v>
      </c>
      <c r="G164" s="64">
        <f t="shared" si="8"/>
        <v>11.023622047244094</v>
      </c>
      <c r="H164" s="64" t="s">
        <v>1526</v>
      </c>
      <c r="I164" s="64">
        <v>4</v>
      </c>
      <c r="J164" s="64"/>
      <c r="K164" s="103" t="s">
        <v>1666</v>
      </c>
      <c r="L164" s="244" t="s">
        <v>1721</v>
      </c>
      <c r="M164" s="191">
        <f t="shared" si="6"/>
        <v>15.922500000000001</v>
      </c>
      <c r="N164" s="49"/>
      <c r="P164"/>
      <c r="Q164"/>
      <c r="R164"/>
      <c r="S164"/>
    </row>
    <row r="165" spans="1:19">
      <c r="A165" s="55" t="s">
        <v>1036</v>
      </c>
      <c r="B165" s="103" t="str">
        <f t="shared" si="7"/>
        <v>4001505083587</v>
      </c>
      <c r="C165" s="43" t="s">
        <v>1034</v>
      </c>
      <c r="D165" s="112"/>
      <c r="E165" s="112" t="s">
        <v>1</v>
      </c>
      <c r="F165" s="64">
        <v>38</v>
      </c>
      <c r="G165" s="64">
        <f t="shared" si="8"/>
        <v>14.960629921259843</v>
      </c>
      <c r="H165" s="64" t="s">
        <v>1526</v>
      </c>
      <c r="I165" s="64">
        <v>2</v>
      </c>
      <c r="J165" s="64"/>
      <c r="K165" s="103" t="s">
        <v>1667</v>
      </c>
      <c r="L165" s="244" t="s">
        <v>1722</v>
      </c>
      <c r="M165" s="191">
        <f t="shared" si="6"/>
        <v>21.972500000000004</v>
      </c>
      <c r="N165" s="49"/>
      <c r="P165"/>
      <c r="Q165"/>
      <c r="R165"/>
      <c r="S165"/>
    </row>
    <row r="166" spans="1:19">
      <c r="A166" s="72" t="s">
        <v>798</v>
      </c>
      <c r="B166" s="211" t="s">
        <v>799</v>
      </c>
      <c r="C166" s="77" t="s">
        <v>918</v>
      </c>
      <c r="D166" s="99"/>
      <c r="E166" s="87" t="s">
        <v>1</v>
      </c>
      <c r="F166" s="64">
        <v>20</v>
      </c>
      <c r="G166" s="64">
        <v>8</v>
      </c>
      <c r="H166" s="64" t="s">
        <v>1526</v>
      </c>
      <c r="I166" s="64">
        <v>6</v>
      </c>
      <c r="J166" s="60"/>
      <c r="K166" s="103" t="s">
        <v>1668</v>
      </c>
      <c r="L166" s="244" t="s">
        <v>1723</v>
      </c>
      <c r="M166" s="191">
        <f t="shared" si="6"/>
        <v>9.8725000000000005</v>
      </c>
      <c r="N166" s="61"/>
      <c r="O166"/>
      <c r="P166"/>
      <c r="Q166"/>
      <c r="R166"/>
      <c r="S166"/>
    </row>
    <row r="167" spans="1:19">
      <c r="A167" s="72" t="s">
        <v>800</v>
      </c>
      <c r="B167" s="211" t="s">
        <v>801</v>
      </c>
      <c r="C167" s="77" t="s">
        <v>918</v>
      </c>
      <c r="D167" s="99"/>
      <c r="E167" s="87" t="s">
        <v>1</v>
      </c>
      <c r="F167" s="64">
        <v>30</v>
      </c>
      <c r="G167" s="64">
        <v>12</v>
      </c>
      <c r="H167" s="64" t="s">
        <v>1526</v>
      </c>
      <c r="I167" s="64">
        <v>4</v>
      </c>
      <c r="J167" s="60"/>
      <c r="K167" s="103" t="s">
        <v>1666</v>
      </c>
      <c r="L167" s="244" t="s">
        <v>1721</v>
      </c>
      <c r="M167" s="191">
        <f t="shared" si="6"/>
        <v>15.922500000000001</v>
      </c>
      <c r="N167" s="63"/>
      <c r="O167"/>
      <c r="P167"/>
      <c r="Q167"/>
      <c r="R167"/>
      <c r="S167"/>
    </row>
    <row r="168" spans="1:19">
      <c r="A168" s="72" t="s">
        <v>802</v>
      </c>
      <c r="B168" s="211" t="s">
        <v>803</v>
      </c>
      <c r="C168" s="77" t="s">
        <v>918</v>
      </c>
      <c r="D168" s="99"/>
      <c r="E168" s="87" t="s">
        <v>1</v>
      </c>
      <c r="F168" s="64">
        <v>45</v>
      </c>
      <c r="G168" s="64">
        <v>18</v>
      </c>
      <c r="H168" s="64" t="s">
        <v>1526</v>
      </c>
      <c r="I168" s="64">
        <v>2</v>
      </c>
      <c r="J168" s="60"/>
      <c r="K168" s="103" t="s">
        <v>1667</v>
      </c>
      <c r="L168" s="244" t="s">
        <v>1722</v>
      </c>
      <c r="M168" s="191">
        <f t="shared" si="6"/>
        <v>21.972500000000004</v>
      </c>
      <c r="N168" s="61"/>
      <c r="O168"/>
      <c r="P168"/>
      <c r="Q168"/>
      <c r="R168"/>
      <c r="S168"/>
    </row>
    <row r="169" spans="1:19">
      <c r="A169" s="94" t="s">
        <v>726</v>
      </c>
      <c r="B169" s="211" t="s">
        <v>727</v>
      </c>
      <c r="C169" s="93" t="s">
        <v>728</v>
      </c>
      <c r="D169" s="64"/>
      <c r="E169" s="64" t="s">
        <v>1</v>
      </c>
      <c r="F169" s="60">
        <v>20.32</v>
      </c>
      <c r="G169" s="60">
        <v>8</v>
      </c>
      <c r="H169" s="60" t="s">
        <v>1533</v>
      </c>
      <c r="I169" s="60">
        <v>6</v>
      </c>
      <c r="J169" s="64"/>
      <c r="K169" s="103" t="s">
        <v>1668</v>
      </c>
      <c r="L169" s="244" t="s">
        <v>1723</v>
      </c>
      <c r="M169" s="191">
        <f t="shared" si="6"/>
        <v>9.8725000000000005</v>
      </c>
      <c r="N169" s="59"/>
      <c r="O169"/>
    </row>
    <row r="170" spans="1:19">
      <c r="A170" s="94" t="s">
        <v>729</v>
      </c>
      <c r="B170" s="211" t="s">
        <v>730</v>
      </c>
      <c r="C170" s="93" t="s">
        <v>728</v>
      </c>
      <c r="D170" s="64"/>
      <c r="E170" s="64" t="s">
        <v>1</v>
      </c>
      <c r="F170" s="60">
        <v>30.48</v>
      </c>
      <c r="G170" s="60">
        <v>12</v>
      </c>
      <c r="H170" s="60" t="s">
        <v>1533</v>
      </c>
      <c r="I170" s="60">
        <v>4</v>
      </c>
      <c r="J170" s="64"/>
      <c r="K170" s="103" t="s">
        <v>1666</v>
      </c>
      <c r="L170" s="244" t="s">
        <v>1721</v>
      </c>
      <c r="M170" s="191">
        <f t="shared" si="6"/>
        <v>15.922500000000001</v>
      </c>
      <c r="N170" s="59"/>
      <c r="O170"/>
    </row>
    <row r="171" spans="1:19">
      <c r="A171" s="94" t="s">
        <v>731</v>
      </c>
      <c r="B171" s="211" t="s">
        <v>732</v>
      </c>
      <c r="C171" s="93" t="s">
        <v>728</v>
      </c>
      <c r="D171" s="64"/>
      <c r="E171" s="64" t="s">
        <v>1</v>
      </c>
      <c r="F171" s="60">
        <v>40.64</v>
      </c>
      <c r="G171" s="60">
        <v>16</v>
      </c>
      <c r="H171" s="60" t="s">
        <v>1533</v>
      </c>
      <c r="I171" s="60">
        <v>2</v>
      </c>
      <c r="J171" s="64"/>
      <c r="K171" s="103" t="s">
        <v>1667</v>
      </c>
      <c r="L171" s="244" t="s">
        <v>1722</v>
      </c>
      <c r="M171" s="191">
        <f t="shared" si="6"/>
        <v>21.972500000000004</v>
      </c>
      <c r="N171" s="59"/>
      <c r="O171"/>
    </row>
    <row r="172" spans="1:19">
      <c r="A172" s="72" t="s">
        <v>787</v>
      </c>
      <c r="B172" s="211" t="s">
        <v>1591</v>
      </c>
      <c r="C172" s="77" t="s">
        <v>919</v>
      </c>
      <c r="D172" s="99"/>
      <c r="E172" s="87" t="s">
        <v>1</v>
      </c>
      <c r="F172" s="64">
        <v>20</v>
      </c>
      <c r="G172" s="64">
        <v>8</v>
      </c>
      <c r="H172" s="64" t="s">
        <v>1533</v>
      </c>
      <c r="I172" s="64">
        <v>6</v>
      </c>
      <c r="J172" s="60"/>
      <c r="K172" s="103" t="s">
        <v>1668</v>
      </c>
      <c r="L172" s="244" t="s">
        <v>1723</v>
      </c>
      <c r="M172" s="191">
        <f t="shared" si="6"/>
        <v>9.8725000000000005</v>
      </c>
      <c r="N172" s="61"/>
      <c r="O172"/>
    </row>
    <row r="173" spans="1:19">
      <c r="A173" s="80" t="s">
        <v>804</v>
      </c>
      <c r="B173" s="211" t="s">
        <v>1590</v>
      </c>
      <c r="C173" s="77" t="s">
        <v>919</v>
      </c>
      <c r="D173" s="99"/>
      <c r="E173" s="87" t="s">
        <v>1</v>
      </c>
      <c r="F173" s="64">
        <v>30</v>
      </c>
      <c r="G173" s="64">
        <v>12</v>
      </c>
      <c r="H173" s="64" t="s">
        <v>1533</v>
      </c>
      <c r="I173" s="64">
        <v>4</v>
      </c>
      <c r="J173" s="60"/>
      <c r="K173" s="103" t="s">
        <v>1666</v>
      </c>
      <c r="L173" s="244" t="s">
        <v>1721</v>
      </c>
      <c r="M173" s="191">
        <f t="shared" si="6"/>
        <v>15.922500000000001</v>
      </c>
      <c r="N173" s="61"/>
      <c r="O173"/>
    </row>
    <row r="174" spans="1:19">
      <c r="A174" s="72" t="s">
        <v>788</v>
      </c>
      <c r="B174" s="211" t="s">
        <v>789</v>
      </c>
      <c r="C174" s="77" t="s">
        <v>919</v>
      </c>
      <c r="D174" s="99"/>
      <c r="E174" s="87" t="s">
        <v>1</v>
      </c>
      <c r="F174" s="64">
        <v>45</v>
      </c>
      <c r="G174" s="64">
        <v>18</v>
      </c>
      <c r="H174" s="64" t="s">
        <v>1533</v>
      </c>
      <c r="I174" s="64">
        <v>2</v>
      </c>
      <c r="J174" s="60"/>
      <c r="K174" s="103" t="s">
        <v>1667</v>
      </c>
      <c r="L174" s="244" t="s">
        <v>1722</v>
      </c>
      <c r="M174" s="191">
        <f t="shared" si="6"/>
        <v>21.972500000000004</v>
      </c>
      <c r="N174" s="61"/>
      <c r="O174"/>
    </row>
    <row r="175" spans="1:19">
      <c r="A175" s="72" t="s">
        <v>790</v>
      </c>
      <c r="B175" s="211" t="s">
        <v>791</v>
      </c>
      <c r="C175" s="81" t="s">
        <v>920</v>
      </c>
      <c r="D175" s="99"/>
      <c r="E175" s="87" t="s">
        <v>1</v>
      </c>
      <c r="F175" s="64">
        <v>20</v>
      </c>
      <c r="G175" s="64">
        <v>8</v>
      </c>
      <c r="H175" s="64" t="s">
        <v>1533</v>
      </c>
      <c r="I175" s="64">
        <v>6</v>
      </c>
      <c r="J175" s="60"/>
      <c r="K175" s="103" t="s">
        <v>1668</v>
      </c>
      <c r="L175" s="244" t="s">
        <v>1723</v>
      </c>
      <c r="M175" s="191">
        <f t="shared" si="6"/>
        <v>9.8725000000000005</v>
      </c>
      <c r="N175" s="61"/>
      <c r="O175"/>
      <c r="P175"/>
      <c r="Q175"/>
      <c r="R175"/>
      <c r="S175"/>
    </row>
    <row r="176" spans="1:19">
      <c r="A176" s="72" t="s">
        <v>792</v>
      </c>
      <c r="B176" s="211" t="s">
        <v>793</v>
      </c>
      <c r="C176" s="81" t="s">
        <v>920</v>
      </c>
      <c r="D176" s="99"/>
      <c r="E176" s="87" t="s">
        <v>1</v>
      </c>
      <c r="F176" s="64">
        <v>30</v>
      </c>
      <c r="G176" s="64">
        <v>12</v>
      </c>
      <c r="H176" s="64" t="s">
        <v>1533</v>
      </c>
      <c r="I176" s="64">
        <v>4</v>
      </c>
      <c r="J176" s="60"/>
      <c r="K176" s="103" t="s">
        <v>1666</v>
      </c>
      <c r="L176" s="244" t="s">
        <v>1721</v>
      </c>
      <c r="M176" s="191">
        <f t="shared" si="6"/>
        <v>15.922500000000001</v>
      </c>
      <c r="N176" s="63"/>
      <c r="O176"/>
      <c r="P176"/>
      <c r="Q176"/>
      <c r="R176"/>
      <c r="S176"/>
    </row>
    <row r="177" spans="1:19">
      <c r="A177" s="72" t="s">
        <v>805</v>
      </c>
      <c r="B177" s="211" t="s">
        <v>806</v>
      </c>
      <c r="C177" s="81" t="s">
        <v>920</v>
      </c>
      <c r="D177" s="99"/>
      <c r="E177" s="87" t="s">
        <v>1</v>
      </c>
      <c r="F177" s="64">
        <v>45</v>
      </c>
      <c r="G177" s="64">
        <v>18</v>
      </c>
      <c r="H177" s="64" t="s">
        <v>1533</v>
      </c>
      <c r="I177" s="64">
        <v>2</v>
      </c>
      <c r="J177" s="60"/>
      <c r="K177" s="103" t="s">
        <v>1667</v>
      </c>
      <c r="L177" s="244" t="s">
        <v>1722</v>
      </c>
      <c r="M177" s="191">
        <f t="shared" si="6"/>
        <v>21.972500000000004</v>
      </c>
      <c r="N177" s="61"/>
      <c r="O177"/>
      <c r="P177"/>
      <c r="Q177"/>
      <c r="R177"/>
      <c r="S177"/>
    </row>
    <row r="178" spans="1:19">
      <c r="A178" s="55" t="s">
        <v>1017</v>
      </c>
      <c r="B178" s="103" t="str">
        <f t="shared" ref="B178:B190" si="9">4001505&amp;A178</f>
        <v>4001505087745</v>
      </c>
      <c r="C178" s="43" t="s">
        <v>1018</v>
      </c>
      <c r="D178" s="112"/>
      <c r="E178" s="112" t="s">
        <v>1</v>
      </c>
      <c r="F178" s="64">
        <v>18</v>
      </c>
      <c r="G178" s="64">
        <f t="shared" ref="G178:G190" si="10">F178/2.54</f>
        <v>7.0866141732283463</v>
      </c>
      <c r="H178" s="64" t="s">
        <v>1534</v>
      </c>
      <c r="I178" s="64">
        <v>6</v>
      </c>
      <c r="J178" s="64"/>
      <c r="K178" s="103" t="s">
        <v>1655</v>
      </c>
      <c r="L178" s="244" t="s">
        <v>1725</v>
      </c>
      <c r="M178" s="191">
        <f t="shared" si="6"/>
        <v>10.422500000000001</v>
      </c>
      <c r="N178" s="49"/>
      <c r="P178"/>
      <c r="Q178"/>
      <c r="R178"/>
      <c r="S178"/>
    </row>
    <row r="179" spans="1:19">
      <c r="A179" s="55" t="s">
        <v>1019</v>
      </c>
      <c r="B179" s="103" t="str">
        <f t="shared" si="9"/>
        <v>4001505087752</v>
      </c>
      <c r="C179" s="43" t="s">
        <v>1018</v>
      </c>
      <c r="D179" s="112"/>
      <c r="E179" s="112" t="s">
        <v>1</v>
      </c>
      <c r="F179" s="64">
        <v>25</v>
      </c>
      <c r="G179" s="64">
        <f t="shared" si="10"/>
        <v>9.8425196850393704</v>
      </c>
      <c r="H179" s="64" t="s">
        <v>1534</v>
      </c>
      <c r="I179" s="64">
        <v>4</v>
      </c>
      <c r="J179" s="64"/>
      <c r="K179" s="103" t="s">
        <v>1669</v>
      </c>
      <c r="L179" s="244" t="s">
        <v>1724</v>
      </c>
      <c r="M179" s="191">
        <f t="shared" si="6"/>
        <v>16.4725</v>
      </c>
      <c r="N179" s="49"/>
      <c r="P179"/>
      <c r="Q179"/>
      <c r="R179"/>
      <c r="S179"/>
    </row>
    <row r="180" spans="1:19">
      <c r="A180" s="55" t="s">
        <v>1020</v>
      </c>
      <c r="B180" s="103" t="str">
        <f t="shared" si="9"/>
        <v>4001505087769</v>
      </c>
      <c r="C180" s="43" t="s">
        <v>1018</v>
      </c>
      <c r="D180" s="112"/>
      <c r="E180" s="112" t="s">
        <v>1</v>
      </c>
      <c r="F180" s="64">
        <v>35</v>
      </c>
      <c r="G180" s="64">
        <f t="shared" si="10"/>
        <v>13.779527559055119</v>
      </c>
      <c r="H180" s="64" t="s">
        <v>1534</v>
      </c>
      <c r="I180" s="64">
        <v>2</v>
      </c>
      <c r="J180" s="64"/>
      <c r="K180" s="103" t="s">
        <v>1657</v>
      </c>
      <c r="L180" s="244" t="s">
        <v>1726</v>
      </c>
      <c r="M180" s="191">
        <f t="shared" si="6"/>
        <v>23.622500000000002</v>
      </c>
      <c r="N180" s="49"/>
      <c r="P180"/>
      <c r="Q180"/>
      <c r="R180"/>
      <c r="S180"/>
    </row>
    <row r="181" spans="1:19">
      <c r="A181" s="55" t="s">
        <v>1021</v>
      </c>
      <c r="B181" s="103" t="str">
        <f t="shared" si="9"/>
        <v>4001505087776</v>
      </c>
      <c r="C181" s="43" t="s">
        <v>1022</v>
      </c>
      <c r="D181" s="112"/>
      <c r="E181" s="112" t="s">
        <v>1</v>
      </c>
      <c r="F181" s="64">
        <v>18</v>
      </c>
      <c r="G181" s="64">
        <f t="shared" si="10"/>
        <v>7.0866141732283463</v>
      </c>
      <c r="H181" s="64" t="s">
        <v>1534</v>
      </c>
      <c r="I181" s="64">
        <v>6</v>
      </c>
      <c r="J181" s="64"/>
      <c r="K181" s="103" t="s">
        <v>1655</v>
      </c>
      <c r="L181" s="244" t="s">
        <v>1725</v>
      </c>
      <c r="M181" s="191">
        <f t="shared" si="6"/>
        <v>10.422500000000001</v>
      </c>
      <c r="N181" s="49"/>
      <c r="P181"/>
      <c r="Q181"/>
      <c r="R181"/>
      <c r="S181"/>
    </row>
    <row r="182" spans="1:19" customFormat="1">
      <c r="A182" s="55" t="s">
        <v>1023</v>
      </c>
      <c r="B182" s="103" t="str">
        <f t="shared" si="9"/>
        <v>4001505087783</v>
      </c>
      <c r="C182" s="43" t="s">
        <v>1022</v>
      </c>
      <c r="D182" s="112"/>
      <c r="E182" s="112" t="s">
        <v>1</v>
      </c>
      <c r="F182" s="64">
        <v>25</v>
      </c>
      <c r="G182" s="64">
        <f t="shared" si="10"/>
        <v>9.8425196850393704</v>
      </c>
      <c r="H182" s="64" t="s">
        <v>1534</v>
      </c>
      <c r="I182" s="64">
        <v>4</v>
      </c>
      <c r="J182" s="64"/>
      <c r="K182" s="103" t="s">
        <v>1669</v>
      </c>
      <c r="L182" s="244" t="s">
        <v>1724</v>
      </c>
      <c r="M182" s="191">
        <f t="shared" si="6"/>
        <v>16.4725</v>
      </c>
      <c r="N182" s="49"/>
      <c r="O182" s="14"/>
    </row>
    <row r="183" spans="1:19" customFormat="1">
      <c r="A183" s="58" t="s">
        <v>1024</v>
      </c>
      <c r="B183" s="103" t="str">
        <f t="shared" si="9"/>
        <v>4001505087790</v>
      </c>
      <c r="C183" s="43" t="s">
        <v>1022</v>
      </c>
      <c r="D183" s="112"/>
      <c r="E183" s="112" t="s">
        <v>1</v>
      </c>
      <c r="F183" s="64">
        <v>35</v>
      </c>
      <c r="G183" s="64">
        <f t="shared" si="10"/>
        <v>13.779527559055119</v>
      </c>
      <c r="H183" s="64" t="s">
        <v>1534</v>
      </c>
      <c r="I183" s="64">
        <v>2</v>
      </c>
      <c r="J183" s="56"/>
      <c r="K183" s="103" t="s">
        <v>1657</v>
      </c>
      <c r="L183" s="244" t="s">
        <v>1726</v>
      </c>
      <c r="M183" s="191">
        <f t="shared" si="6"/>
        <v>23.622500000000002</v>
      </c>
      <c r="N183" s="49"/>
      <c r="O183" s="14"/>
    </row>
    <row r="184" spans="1:19">
      <c r="A184" s="55" t="s">
        <v>1005</v>
      </c>
      <c r="B184" s="103" t="str">
        <f t="shared" si="9"/>
        <v>4001505064678</v>
      </c>
      <c r="C184" s="43" t="s">
        <v>1006</v>
      </c>
      <c r="D184" s="112"/>
      <c r="E184" s="112" t="s">
        <v>1</v>
      </c>
      <c r="F184" s="64">
        <v>22</v>
      </c>
      <c r="G184" s="64">
        <f t="shared" si="10"/>
        <v>8.6614173228346463</v>
      </c>
      <c r="H184" s="64" t="s">
        <v>959</v>
      </c>
      <c r="I184" s="64">
        <v>1</v>
      </c>
      <c r="J184" s="64"/>
      <c r="K184" s="103" t="s">
        <v>1670</v>
      </c>
      <c r="L184" s="244" t="s">
        <v>1727</v>
      </c>
      <c r="M184" s="191">
        <f t="shared" si="6"/>
        <v>15.3725</v>
      </c>
      <c r="N184" s="49"/>
    </row>
    <row r="185" spans="1:19">
      <c r="A185" s="55" t="s">
        <v>1009</v>
      </c>
      <c r="B185" s="103" t="str">
        <f t="shared" si="9"/>
        <v>4001505072550</v>
      </c>
      <c r="C185" s="43" t="s">
        <v>1010</v>
      </c>
      <c r="D185" s="112"/>
      <c r="E185" s="112" t="s">
        <v>1</v>
      </c>
      <c r="F185" s="64">
        <v>22</v>
      </c>
      <c r="G185" s="64">
        <f t="shared" si="10"/>
        <v>8.6614173228346463</v>
      </c>
      <c r="H185" s="64" t="s">
        <v>959</v>
      </c>
      <c r="I185" s="64">
        <v>1</v>
      </c>
      <c r="J185" s="64"/>
      <c r="K185" s="103" t="s">
        <v>1670</v>
      </c>
      <c r="L185" s="244" t="s">
        <v>1727</v>
      </c>
      <c r="M185" s="191">
        <f t="shared" si="6"/>
        <v>15.3725</v>
      </c>
      <c r="N185" s="49"/>
    </row>
    <row r="186" spans="1:19">
      <c r="A186" s="55" t="s">
        <v>1007</v>
      </c>
      <c r="B186" s="103" t="str">
        <f t="shared" si="9"/>
        <v>4001505080296</v>
      </c>
      <c r="C186" s="43" t="s">
        <v>1008</v>
      </c>
      <c r="D186" s="112"/>
      <c r="E186" s="112" t="s">
        <v>1</v>
      </c>
      <c r="F186" s="64">
        <v>23</v>
      </c>
      <c r="G186" s="64">
        <f t="shared" si="10"/>
        <v>9.0551181102362204</v>
      </c>
      <c r="H186" s="64" t="s">
        <v>959</v>
      </c>
      <c r="I186" s="64">
        <v>1</v>
      </c>
      <c r="J186" s="64"/>
      <c r="K186" s="103" t="s">
        <v>1670</v>
      </c>
      <c r="L186" s="244" t="s">
        <v>1727</v>
      </c>
      <c r="M186" s="191">
        <f t="shared" si="6"/>
        <v>15.3725</v>
      </c>
      <c r="N186" s="49"/>
      <c r="P186"/>
      <c r="Q186"/>
      <c r="R186"/>
      <c r="S186"/>
    </row>
    <row r="187" spans="1:19">
      <c r="A187" s="55" t="s">
        <v>1011</v>
      </c>
      <c r="B187" s="103" t="str">
        <f t="shared" si="9"/>
        <v>4001505113666</v>
      </c>
      <c r="C187" s="43" t="s">
        <v>1012</v>
      </c>
      <c r="D187" s="112"/>
      <c r="E187" s="112" t="s">
        <v>1</v>
      </c>
      <c r="F187" s="64">
        <v>19</v>
      </c>
      <c r="G187" s="64">
        <f t="shared" si="10"/>
        <v>7.4803149606299213</v>
      </c>
      <c r="H187" s="64" t="s">
        <v>959</v>
      </c>
      <c r="I187" s="64">
        <v>6</v>
      </c>
      <c r="J187" s="64"/>
      <c r="K187" s="103" t="s">
        <v>1671</v>
      </c>
      <c r="L187" s="244" t="s">
        <v>1728</v>
      </c>
      <c r="M187" s="191">
        <f t="shared" si="6"/>
        <v>10.9725</v>
      </c>
      <c r="N187" s="49"/>
      <c r="P187"/>
      <c r="Q187"/>
      <c r="R187"/>
      <c r="S187"/>
    </row>
    <row r="188" spans="1:19">
      <c r="A188" s="55" t="s">
        <v>1013</v>
      </c>
      <c r="B188" s="103" t="str">
        <f t="shared" si="9"/>
        <v>4001505113673</v>
      </c>
      <c r="C188" s="43" t="s">
        <v>1012</v>
      </c>
      <c r="D188" s="112"/>
      <c r="E188" s="112" t="s">
        <v>1</v>
      </c>
      <c r="F188" s="64">
        <v>29</v>
      </c>
      <c r="G188" s="64">
        <f t="shared" si="10"/>
        <v>11.417322834645669</v>
      </c>
      <c r="H188" s="64" t="s">
        <v>959</v>
      </c>
      <c r="I188" s="64">
        <v>4</v>
      </c>
      <c r="J188" s="64"/>
      <c r="K188" s="103" t="s">
        <v>1669</v>
      </c>
      <c r="L188" s="244" t="s">
        <v>1724</v>
      </c>
      <c r="M188" s="191">
        <f t="shared" si="6"/>
        <v>16.4725</v>
      </c>
      <c r="N188" s="49"/>
      <c r="P188"/>
      <c r="Q188"/>
      <c r="R188"/>
      <c r="S188"/>
    </row>
    <row r="189" spans="1:19">
      <c r="A189" s="55" t="s">
        <v>1014</v>
      </c>
      <c r="B189" s="103" t="str">
        <f t="shared" si="9"/>
        <v>4001505113741</v>
      </c>
      <c r="C189" s="43" t="s">
        <v>1015</v>
      </c>
      <c r="D189" s="112"/>
      <c r="E189" s="112" t="s">
        <v>1</v>
      </c>
      <c r="F189" s="64">
        <v>19</v>
      </c>
      <c r="G189" s="64">
        <f t="shared" si="10"/>
        <v>7.4803149606299213</v>
      </c>
      <c r="H189" s="64" t="s">
        <v>959</v>
      </c>
      <c r="I189" s="64">
        <v>6</v>
      </c>
      <c r="J189" s="64"/>
      <c r="K189" s="103" t="s">
        <v>1671</v>
      </c>
      <c r="L189" s="244" t="s">
        <v>1728</v>
      </c>
      <c r="M189" s="191">
        <f t="shared" si="6"/>
        <v>10.9725</v>
      </c>
      <c r="N189" s="49"/>
      <c r="P189"/>
      <c r="Q189"/>
      <c r="R189"/>
      <c r="S189"/>
    </row>
    <row r="190" spans="1:19" customFormat="1">
      <c r="A190" s="55" t="s">
        <v>1016</v>
      </c>
      <c r="B190" s="103" t="str">
        <f t="shared" si="9"/>
        <v>4001505113758</v>
      </c>
      <c r="C190" s="43" t="s">
        <v>1015</v>
      </c>
      <c r="D190" s="112"/>
      <c r="E190" s="133" t="s">
        <v>1</v>
      </c>
      <c r="F190" s="64">
        <v>29</v>
      </c>
      <c r="G190" s="64">
        <f t="shared" si="10"/>
        <v>11.417322834645669</v>
      </c>
      <c r="H190" s="64" t="s">
        <v>959</v>
      </c>
      <c r="I190" s="64">
        <v>4</v>
      </c>
      <c r="J190" s="64"/>
      <c r="K190" s="103" t="s">
        <v>1669</v>
      </c>
      <c r="L190" s="244" t="s">
        <v>1724</v>
      </c>
      <c r="M190" s="191">
        <f t="shared" si="6"/>
        <v>16.4725</v>
      </c>
      <c r="N190" s="49"/>
      <c r="O190" s="14"/>
    </row>
    <row r="191" spans="1:19" customFormat="1">
      <c r="A191" s="72" t="s">
        <v>796</v>
      </c>
      <c r="B191" s="211" t="s">
        <v>797</v>
      </c>
      <c r="C191" s="77" t="s">
        <v>922</v>
      </c>
      <c r="D191" s="99"/>
      <c r="E191" s="89" t="s">
        <v>1</v>
      </c>
      <c r="F191" s="64">
        <v>30</v>
      </c>
      <c r="G191" s="64">
        <v>12</v>
      </c>
      <c r="H191" s="64" t="s">
        <v>1528</v>
      </c>
      <c r="I191" s="64">
        <v>4</v>
      </c>
      <c r="J191" s="60"/>
      <c r="K191" s="103" t="s">
        <v>1666</v>
      </c>
      <c r="L191" s="244" t="s">
        <v>1721</v>
      </c>
      <c r="M191" s="191">
        <f t="shared" si="6"/>
        <v>15.922500000000001</v>
      </c>
      <c r="N191" s="61"/>
      <c r="P191" s="14"/>
      <c r="Q191" s="14"/>
      <c r="R191" s="14"/>
      <c r="S191" s="14"/>
    </row>
    <row r="192" spans="1:19" customFormat="1">
      <c r="A192" s="72" t="s">
        <v>809</v>
      </c>
      <c r="B192" s="211" t="s">
        <v>810</v>
      </c>
      <c r="C192" s="77" t="s">
        <v>922</v>
      </c>
      <c r="D192" s="99"/>
      <c r="E192" s="89" t="s">
        <v>1</v>
      </c>
      <c r="F192" s="64">
        <v>40</v>
      </c>
      <c r="G192" s="64">
        <v>16</v>
      </c>
      <c r="H192" s="64" t="s">
        <v>1528</v>
      </c>
      <c r="I192" s="64">
        <v>2</v>
      </c>
      <c r="J192" s="60"/>
      <c r="K192" s="103" t="s">
        <v>1667</v>
      </c>
      <c r="L192" s="244" t="s">
        <v>1722</v>
      </c>
      <c r="M192" s="191">
        <f t="shared" si="6"/>
        <v>21.972500000000004</v>
      </c>
      <c r="N192" s="61"/>
      <c r="P192" s="14"/>
      <c r="Q192" s="14"/>
      <c r="R192" s="14"/>
      <c r="S192" s="14"/>
    </row>
    <row r="193" spans="1:19" customFormat="1">
      <c r="A193" s="57" t="s">
        <v>1242</v>
      </c>
      <c r="B193" s="103" t="s">
        <v>1243</v>
      </c>
      <c r="C193" s="43" t="s">
        <v>1389</v>
      </c>
      <c r="D193" s="15" t="s">
        <v>1</v>
      </c>
      <c r="E193" s="133" t="s">
        <v>1</v>
      </c>
      <c r="F193" s="64" t="s">
        <v>951</v>
      </c>
      <c r="G193" s="64">
        <v>15.354330708661417</v>
      </c>
      <c r="H193" s="64" t="s">
        <v>1528</v>
      </c>
      <c r="I193" s="64">
        <v>2</v>
      </c>
      <c r="J193" s="97"/>
      <c r="K193" s="103" t="s">
        <v>1667</v>
      </c>
      <c r="L193" s="244" t="s">
        <v>1722</v>
      </c>
      <c r="M193" s="191">
        <f t="shared" si="6"/>
        <v>21.972500000000004</v>
      </c>
      <c r="N193" s="49"/>
      <c r="O193" s="14"/>
      <c r="P193" s="14"/>
      <c r="Q193" s="14"/>
      <c r="R193" s="14"/>
      <c r="S193" s="14"/>
    </row>
    <row r="194" spans="1:19" customFormat="1">
      <c r="A194" s="94" t="s">
        <v>763</v>
      </c>
      <c r="B194" s="211" t="s">
        <v>764</v>
      </c>
      <c r="C194" s="93" t="s">
        <v>762</v>
      </c>
      <c r="D194" s="64"/>
      <c r="E194" s="68" t="s">
        <v>1</v>
      </c>
      <c r="F194" s="60">
        <v>30</v>
      </c>
      <c r="G194" s="60">
        <v>11.811023622047244</v>
      </c>
      <c r="H194" s="60" t="s">
        <v>1528</v>
      </c>
      <c r="I194" s="60">
        <v>4</v>
      </c>
      <c r="J194" s="64"/>
      <c r="K194" s="103" t="s">
        <v>1666</v>
      </c>
      <c r="L194" s="244" t="s">
        <v>1721</v>
      </c>
      <c r="M194" s="191">
        <f t="shared" si="6"/>
        <v>15.922500000000001</v>
      </c>
      <c r="N194" s="59"/>
      <c r="P194" s="14"/>
      <c r="Q194" s="14"/>
      <c r="R194" s="14"/>
      <c r="S194" s="14"/>
    </row>
    <row r="195" spans="1:19" customFormat="1">
      <c r="A195" s="94" t="s">
        <v>760</v>
      </c>
      <c r="B195" s="211" t="s">
        <v>761</v>
      </c>
      <c r="C195" s="93" t="s">
        <v>762</v>
      </c>
      <c r="D195" s="64"/>
      <c r="E195" s="68" t="s">
        <v>1</v>
      </c>
      <c r="F195" s="60">
        <v>20</v>
      </c>
      <c r="G195" s="60">
        <v>7.8740157480314963</v>
      </c>
      <c r="H195" s="60" t="s">
        <v>1528</v>
      </c>
      <c r="I195" s="60">
        <v>6</v>
      </c>
      <c r="J195" s="64"/>
      <c r="K195" s="103" t="s">
        <v>1668</v>
      </c>
      <c r="L195" s="244" t="s">
        <v>1723</v>
      </c>
      <c r="M195" s="191">
        <f t="shared" si="6"/>
        <v>9.8725000000000005</v>
      </c>
      <c r="N195" s="59"/>
      <c r="P195" s="14"/>
      <c r="Q195" s="14"/>
      <c r="R195" s="14"/>
      <c r="S195" s="14"/>
    </row>
    <row r="196" spans="1:19" customFormat="1">
      <c r="A196" s="55" t="s">
        <v>1025</v>
      </c>
      <c r="B196" s="103" t="str">
        <f>4001505&amp;A196</f>
        <v>4001505065675</v>
      </c>
      <c r="C196" s="43" t="s">
        <v>1026</v>
      </c>
      <c r="D196" s="112"/>
      <c r="E196" s="133" t="s">
        <v>1</v>
      </c>
      <c r="F196" s="64">
        <v>20</v>
      </c>
      <c r="G196" s="64">
        <f>F196/2.54</f>
        <v>7.8740157480314963</v>
      </c>
      <c r="H196" s="64" t="s">
        <v>1528</v>
      </c>
      <c r="I196" s="64">
        <v>6</v>
      </c>
      <c r="J196" s="56"/>
      <c r="K196" s="103" t="s">
        <v>1668</v>
      </c>
      <c r="L196" s="244" t="s">
        <v>1723</v>
      </c>
      <c r="M196" s="191">
        <f t="shared" ref="M196:M259" si="11">K196*0.55</f>
        <v>9.8725000000000005</v>
      </c>
      <c r="N196" s="49"/>
      <c r="O196" s="14"/>
      <c r="P196" s="14"/>
      <c r="Q196" s="14"/>
      <c r="R196" s="14"/>
      <c r="S196" s="14"/>
    </row>
    <row r="197" spans="1:19" customFormat="1">
      <c r="A197" s="55" t="s">
        <v>1027</v>
      </c>
      <c r="B197" s="103" t="str">
        <f>4001505&amp;A197</f>
        <v>4001505065682</v>
      </c>
      <c r="C197" s="43" t="s">
        <v>1026</v>
      </c>
      <c r="D197" s="112"/>
      <c r="E197" s="133" t="s">
        <v>1</v>
      </c>
      <c r="F197" s="64">
        <v>30</v>
      </c>
      <c r="G197" s="64">
        <f>F197/2.54</f>
        <v>11.811023622047244</v>
      </c>
      <c r="H197" s="64" t="s">
        <v>1528</v>
      </c>
      <c r="I197" s="64">
        <v>4</v>
      </c>
      <c r="J197" s="56"/>
      <c r="K197" s="103" t="s">
        <v>1666</v>
      </c>
      <c r="L197" s="244" t="s">
        <v>1721</v>
      </c>
      <c r="M197" s="191">
        <f t="shared" si="11"/>
        <v>15.922500000000001</v>
      </c>
      <c r="N197" s="49"/>
      <c r="O197" s="14"/>
      <c r="P197" s="14"/>
      <c r="Q197" s="14"/>
      <c r="R197" s="14"/>
      <c r="S197" s="14"/>
    </row>
    <row r="198" spans="1:19" customFormat="1">
      <c r="A198" s="94" t="s">
        <v>755</v>
      </c>
      <c r="B198" s="211" t="s">
        <v>756</v>
      </c>
      <c r="C198" s="93" t="s">
        <v>757</v>
      </c>
      <c r="D198" s="64"/>
      <c r="E198" s="68" t="s">
        <v>1</v>
      </c>
      <c r="F198" s="60">
        <v>20</v>
      </c>
      <c r="G198" s="60">
        <v>7.8740157480314963</v>
      </c>
      <c r="H198" s="60" t="s">
        <v>1528</v>
      </c>
      <c r="I198" s="60">
        <v>6</v>
      </c>
      <c r="J198" s="64"/>
      <c r="K198" s="103" t="s">
        <v>1668</v>
      </c>
      <c r="L198" s="244" t="s">
        <v>1723</v>
      </c>
      <c r="M198" s="191">
        <f t="shared" si="11"/>
        <v>9.8725000000000005</v>
      </c>
      <c r="N198" s="59"/>
      <c r="O198" t="s">
        <v>0</v>
      </c>
      <c r="P198" s="14"/>
      <c r="Q198" s="14"/>
      <c r="R198" s="14"/>
      <c r="S198" s="14"/>
    </row>
    <row r="199" spans="1:19" customFormat="1">
      <c r="A199" s="94" t="s">
        <v>758</v>
      </c>
      <c r="B199" s="211" t="s">
        <v>759</v>
      </c>
      <c r="C199" s="93" t="s">
        <v>757</v>
      </c>
      <c r="D199" s="64"/>
      <c r="E199" s="68" t="s">
        <v>1</v>
      </c>
      <c r="F199" s="60">
        <v>30</v>
      </c>
      <c r="G199" s="60">
        <v>11.811023622047244</v>
      </c>
      <c r="H199" s="60" t="s">
        <v>1528</v>
      </c>
      <c r="I199" s="60">
        <v>4</v>
      </c>
      <c r="J199" s="64"/>
      <c r="K199" s="103" t="s">
        <v>1666</v>
      </c>
      <c r="L199" s="244" t="s">
        <v>1721</v>
      </c>
      <c r="M199" s="191">
        <f t="shared" si="11"/>
        <v>15.922500000000001</v>
      </c>
      <c r="N199" s="59"/>
      <c r="P199" s="14"/>
      <c r="Q199" s="14"/>
      <c r="R199" s="14"/>
      <c r="S199" s="14"/>
    </row>
    <row r="200" spans="1:19" customFormat="1">
      <c r="A200" s="76" t="s">
        <v>807</v>
      </c>
      <c r="B200" s="211" t="s">
        <v>808</v>
      </c>
      <c r="C200" s="82" t="s">
        <v>921</v>
      </c>
      <c r="D200" s="99"/>
      <c r="E200" s="89" t="s">
        <v>1</v>
      </c>
      <c r="F200" s="64">
        <v>30</v>
      </c>
      <c r="G200" s="64">
        <v>12</v>
      </c>
      <c r="H200" s="64" t="s">
        <v>1528</v>
      </c>
      <c r="I200" s="64">
        <v>4</v>
      </c>
      <c r="J200" s="60"/>
      <c r="K200" s="103" t="s">
        <v>1666</v>
      </c>
      <c r="L200" s="244" t="s">
        <v>1721</v>
      </c>
      <c r="M200" s="191">
        <f t="shared" si="11"/>
        <v>15.922500000000001</v>
      </c>
      <c r="N200" s="61"/>
      <c r="P200" s="14"/>
      <c r="Q200" s="14"/>
      <c r="R200" s="14"/>
      <c r="S200" s="14"/>
    </row>
    <row r="201" spans="1:19" customFormat="1">
      <c r="A201" s="76" t="s">
        <v>794</v>
      </c>
      <c r="B201" s="211" t="s">
        <v>795</v>
      </c>
      <c r="C201" s="82" t="s">
        <v>921</v>
      </c>
      <c r="D201" s="99"/>
      <c r="E201" s="89" t="s">
        <v>1</v>
      </c>
      <c r="F201" s="64">
        <v>40</v>
      </c>
      <c r="G201" s="64">
        <v>16</v>
      </c>
      <c r="H201" s="64" t="s">
        <v>1528</v>
      </c>
      <c r="I201" s="64">
        <v>2</v>
      </c>
      <c r="J201" s="60"/>
      <c r="K201" s="103" t="s">
        <v>1667</v>
      </c>
      <c r="L201" s="244" t="s">
        <v>1722</v>
      </c>
      <c r="M201" s="191">
        <f t="shared" si="11"/>
        <v>21.972500000000004</v>
      </c>
      <c r="N201" s="63"/>
    </row>
    <row r="202" spans="1:19" customFormat="1">
      <c r="A202" s="76" t="s">
        <v>835</v>
      </c>
      <c r="B202" s="211" t="s">
        <v>836</v>
      </c>
      <c r="C202" s="74" t="s">
        <v>937</v>
      </c>
      <c r="D202" s="99"/>
      <c r="E202" s="89"/>
      <c r="F202" s="64">
        <v>18</v>
      </c>
      <c r="G202" s="64">
        <v>7</v>
      </c>
      <c r="H202" s="64" t="s">
        <v>1541</v>
      </c>
      <c r="I202" s="64">
        <v>2</v>
      </c>
      <c r="J202" s="60"/>
      <c r="K202" s="103" t="s">
        <v>1656</v>
      </c>
      <c r="L202" s="244" t="s">
        <v>1656</v>
      </c>
      <c r="M202" s="191">
        <f t="shared" si="11"/>
        <v>18.122500000000002</v>
      </c>
      <c r="N202" s="61"/>
    </row>
    <row r="203" spans="1:19" customFormat="1">
      <c r="A203" s="7" t="s">
        <v>611</v>
      </c>
      <c r="B203" s="103" t="s">
        <v>612</v>
      </c>
      <c r="C203" s="95" t="s">
        <v>613</v>
      </c>
      <c r="D203" s="15"/>
      <c r="E203" s="68"/>
      <c r="F203" s="64">
        <f>G203*2.54</f>
        <v>17.78</v>
      </c>
      <c r="G203" s="1">
        <v>7</v>
      </c>
      <c r="H203" s="64" t="s">
        <v>1541</v>
      </c>
      <c r="I203" s="64">
        <v>2</v>
      </c>
      <c r="J203" s="1"/>
      <c r="K203" s="103" t="s">
        <v>1656</v>
      </c>
      <c r="L203" s="244" t="s">
        <v>1656</v>
      </c>
      <c r="M203" s="191">
        <f t="shared" si="11"/>
        <v>18.122500000000002</v>
      </c>
      <c r="N203" s="49"/>
      <c r="O203" s="14"/>
      <c r="P203" s="14"/>
      <c r="Q203" s="14"/>
      <c r="R203" s="14"/>
      <c r="S203" s="14"/>
    </row>
    <row r="204" spans="1:19" customFormat="1">
      <c r="A204" s="166" t="s">
        <v>617</v>
      </c>
      <c r="B204" s="217" t="s">
        <v>618</v>
      </c>
      <c r="C204" s="167" t="s">
        <v>619</v>
      </c>
      <c r="D204" s="15"/>
      <c r="E204" s="68"/>
      <c r="F204" s="68">
        <f>G204*2.54</f>
        <v>17.78</v>
      </c>
      <c r="G204" s="168">
        <v>7</v>
      </c>
      <c r="H204" s="68" t="s">
        <v>1541</v>
      </c>
      <c r="I204" s="68">
        <v>2</v>
      </c>
      <c r="J204" s="168"/>
      <c r="K204" s="217" t="s">
        <v>1656</v>
      </c>
      <c r="L204" s="244" t="s">
        <v>1656</v>
      </c>
      <c r="M204" s="191">
        <f t="shared" si="11"/>
        <v>18.122500000000002</v>
      </c>
      <c r="N204" s="50"/>
      <c r="O204" s="14"/>
      <c r="P204" s="14"/>
      <c r="Q204" s="14"/>
      <c r="R204" s="14"/>
      <c r="S204" s="14"/>
    </row>
    <row r="205" spans="1:19" customFormat="1">
      <c r="A205" s="7" t="s">
        <v>614</v>
      </c>
      <c r="B205" s="103" t="s">
        <v>615</v>
      </c>
      <c r="C205" s="95" t="s">
        <v>616</v>
      </c>
      <c r="D205" s="15"/>
      <c r="E205" s="68"/>
      <c r="F205" s="64">
        <f>G205*2.54</f>
        <v>17.78</v>
      </c>
      <c r="G205" s="1">
        <v>7</v>
      </c>
      <c r="H205" s="64" t="s">
        <v>1541</v>
      </c>
      <c r="I205" s="64">
        <v>2</v>
      </c>
      <c r="J205" s="1"/>
      <c r="K205" s="103" t="s">
        <v>1656</v>
      </c>
      <c r="L205" s="244" t="s">
        <v>1656</v>
      </c>
      <c r="M205" s="191">
        <f t="shared" si="11"/>
        <v>18.122500000000002</v>
      </c>
      <c r="N205" s="49"/>
      <c r="O205" s="14"/>
      <c r="P205" s="14"/>
      <c r="Q205" s="14"/>
      <c r="R205" s="14"/>
      <c r="S205" s="14"/>
    </row>
    <row r="206" spans="1:19" customFormat="1">
      <c r="A206" s="76" t="s">
        <v>833</v>
      </c>
      <c r="B206" s="211" t="s">
        <v>834</v>
      </c>
      <c r="C206" s="74" t="s">
        <v>936</v>
      </c>
      <c r="D206" s="99"/>
      <c r="E206" s="89" t="s">
        <v>1</v>
      </c>
      <c r="F206" s="64">
        <v>35</v>
      </c>
      <c r="G206" s="64">
        <v>14</v>
      </c>
      <c r="H206" s="64" t="s">
        <v>1542</v>
      </c>
      <c r="I206" s="64">
        <v>2</v>
      </c>
      <c r="J206" s="60"/>
      <c r="K206" s="103" t="s">
        <v>1657</v>
      </c>
      <c r="L206" s="244" t="s">
        <v>1726</v>
      </c>
      <c r="M206" s="191">
        <f t="shared" si="11"/>
        <v>23.622500000000002</v>
      </c>
      <c r="N206" s="61"/>
    </row>
    <row r="207" spans="1:19" customFormat="1">
      <c r="A207" s="7" t="s">
        <v>626</v>
      </c>
      <c r="B207" s="103" t="s">
        <v>627</v>
      </c>
      <c r="C207" s="95" t="s">
        <v>628</v>
      </c>
      <c r="D207" s="15"/>
      <c r="E207" s="68" t="s">
        <v>1</v>
      </c>
      <c r="F207" s="64">
        <f>G207*2.54</f>
        <v>35.56</v>
      </c>
      <c r="G207" s="1">
        <v>14</v>
      </c>
      <c r="H207" s="64" t="s">
        <v>1542</v>
      </c>
      <c r="I207" s="64">
        <v>2</v>
      </c>
      <c r="J207" s="1"/>
      <c r="K207" s="103" t="s">
        <v>1657</v>
      </c>
      <c r="L207" s="244" t="s">
        <v>1726</v>
      </c>
      <c r="M207" s="191">
        <f t="shared" si="11"/>
        <v>23.622500000000002</v>
      </c>
      <c r="N207" s="49"/>
      <c r="O207" s="14"/>
      <c r="P207" s="14"/>
      <c r="Q207" s="14"/>
      <c r="R207" s="14"/>
      <c r="S207" s="14"/>
    </row>
    <row r="208" spans="1:19" customFormat="1">
      <c r="A208" s="7" t="s">
        <v>623</v>
      </c>
      <c r="B208" s="103" t="s">
        <v>624</v>
      </c>
      <c r="C208" s="95" t="s">
        <v>625</v>
      </c>
      <c r="D208" s="15"/>
      <c r="E208" s="64" t="s">
        <v>1</v>
      </c>
      <c r="F208" s="64">
        <f>G208*2.54</f>
        <v>35.56</v>
      </c>
      <c r="G208" s="1">
        <v>14</v>
      </c>
      <c r="H208" s="64" t="s">
        <v>1542</v>
      </c>
      <c r="I208" s="64">
        <v>2</v>
      </c>
      <c r="J208" s="1"/>
      <c r="K208" s="103" t="s">
        <v>1657</v>
      </c>
      <c r="L208" s="244" t="s">
        <v>1726</v>
      </c>
      <c r="M208" s="191">
        <f t="shared" si="11"/>
        <v>23.622500000000002</v>
      </c>
      <c r="N208" s="49"/>
      <c r="O208" s="14"/>
    </row>
    <row r="209" spans="1:19" customFormat="1">
      <c r="A209" s="7" t="s">
        <v>620</v>
      </c>
      <c r="B209" s="103" t="s">
        <v>621</v>
      </c>
      <c r="C209" s="95" t="s">
        <v>622</v>
      </c>
      <c r="D209" s="15"/>
      <c r="E209" s="64" t="s">
        <v>1</v>
      </c>
      <c r="F209" s="64">
        <f>G209*2.54</f>
        <v>35.56</v>
      </c>
      <c r="G209" s="1">
        <v>14</v>
      </c>
      <c r="H209" s="64" t="s">
        <v>1542</v>
      </c>
      <c r="I209" s="64">
        <v>2</v>
      </c>
      <c r="J209" s="1"/>
      <c r="K209" s="103" t="s">
        <v>1657</v>
      </c>
      <c r="L209" s="244" t="s">
        <v>1726</v>
      </c>
      <c r="M209" s="191">
        <f t="shared" si="11"/>
        <v>23.622500000000002</v>
      </c>
      <c r="N209" s="49"/>
      <c r="O209" s="14"/>
      <c r="P209" s="14"/>
      <c r="Q209" s="14"/>
      <c r="R209" s="14"/>
      <c r="S209" s="14"/>
    </row>
    <row r="210" spans="1:19" customFormat="1">
      <c r="A210" s="57" t="s">
        <v>1300</v>
      </c>
      <c r="B210" s="103" t="s">
        <v>1301</v>
      </c>
      <c r="C210" s="43" t="s">
        <v>1302</v>
      </c>
      <c r="D210" s="15" t="s">
        <v>1</v>
      </c>
      <c r="E210" s="64" t="s">
        <v>2</v>
      </c>
      <c r="F210" s="64" t="s">
        <v>705</v>
      </c>
      <c r="G210" s="64">
        <v>7.0866141732283463</v>
      </c>
      <c r="H210" s="64" t="s">
        <v>1549</v>
      </c>
      <c r="I210" s="64">
        <v>6</v>
      </c>
      <c r="J210" s="97"/>
      <c r="K210" s="103" t="s">
        <v>1655</v>
      </c>
      <c r="L210" s="244" t="s">
        <v>1655</v>
      </c>
      <c r="M210" s="191">
        <f t="shared" si="11"/>
        <v>10.422500000000001</v>
      </c>
      <c r="N210" s="49"/>
      <c r="O210" s="14"/>
      <c r="P210" s="14"/>
      <c r="Q210" s="14"/>
      <c r="R210" s="14"/>
      <c r="S210" s="14"/>
    </row>
    <row r="211" spans="1:19" customFormat="1">
      <c r="A211" s="57" t="s">
        <v>1303</v>
      </c>
      <c r="B211" s="103" t="s">
        <v>1304</v>
      </c>
      <c r="C211" s="43" t="s">
        <v>1302</v>
      </c>
      <c r="D211" s="15" t="s">
        <v>1</v>
      </c>
      <c r="E211" s="64" t="s">
        <v>2</v>
      </c>
      <c r="F211" s="64" t="s">
        <v>952</v>
      </c>
      <c r="G211" s="64">
        <v>11.023622047244094</v>
      </c>
      <c r="H211" s="64" t="s">
        <v>1549</v>
      </c>
      <c r="I211" s="64">
        <v>4</v>
      </c>
      <c r="J211" s="97"/>
      <c r="K211" s="103" t="s">
        <v>1656</v>
      </c>
      <c r="L211" s="244" t="s">
        <v>1656</v>
      </c>
      <c r="M211" s="191">
        <f t="shared" si="11"/>
        <v>18.122500000000002</v>
      </c>
      <c r="N211" s="49"/>
      <c r="O211" s="14"/>
      <c r="P211" s="14"/>
      <c r="Q211" s="14"/>
      <c r="R211" s="14"/>
      <c r="S211" s="14"/>
    </row>
    <row r="212" spans="1:19" customFormat="1">
      <c r="A212" s="57" t="s">
        <v>1305</v>
      </c>
      <c r="B212" s="103" t="s">
        <v>1306</v>
      </c>
      <c r="C212" s="43" t="s">
        <v>1302</v>
      </c>
      <c r="D212" s="15" t="s">
        <v>1</v>
      </c>
      <c r="E212" s="64" t="s">
        <v>2</v>
      </c>
      <c r="F212" s="64" t="s">
        <v>955</v>
      </c>
      <c r="G212" s="64">
        <v>15.748031496062993</v>
      </c>
      <c r="H212" s="64" t="s">
        <v>1550</v>
      </c>
      <c r="I212" s="64">
        <v>2</v>
      </c>
      <c r="J212" s="97"/>
      <c r="K212" s="103" t="s">
        <v>1657</v>
      </c>
      <c r="L212" s="244" t="s">
        <v>1657</v>
      </c>
      <c r="M212" s="191">
        <f t="shared" si="11"/>
        <v>23.622500000000002</v>
      </c>
      <c r="N212" s="49"/>
      <c r="O212" s="14"/>
      <c r="P212" s="14"/>
      <c r="Q212" s="14"/>
      <c r="R212" s="14"/>
      <c r="S212" s="14"/>
    </row>
    <row r="213" spans="1:19" customFormat="1">
      <c r="A213" s="57" t="s">
        <v>1307</v>
      </c>
      <c r="B213" s="103" t="s">
        <v>1308</v>
      </c>
      <c r="C213" s="43" t="s">
        <v>1309</v>
      </c>
      <c r="D213" s="15" t="s">
        <v>1</v>
      </c>
      <c r="E213" s="64" t="s">
        <v>2</v>
      </c>
      <c r="F213" s="64" t="s">
        <v>705</v>
      </c>
      <c r="G213" s="64">
        <v>7.0866141732283463</v>
      </c>
      <c r="H213" s="64" t="s">
        <v>1550</v>
      </c>
      <c r="I213" s="64">
        <v>6</v>
      </c>
      <c r="J213" s="97"/>
      <c r="K213" s="103" t="s">
        <v>1655</v>
      </c>
      <c r="L213" s="244" t="s">
        <v>1655</v>
      </c>
      <c r="M213" s="191">
        <f t="shared" si="11"/>
        <v>10.422500000000001</v>
      </c>
      <c r="N213" s="49"/>
      <c r="O213" s="14"/>
      <c r="P213" s="14"/>
      <c r="Q213" s="14"/>
      <c r="R213" s="14"/>
      <c r="S213" s="14"/>
    </row>
    <row r="214" spans="1:19" customFormat="1">
      <c r="A214" s="57" t="s">
        <v>1310</v>
      </c>
      <c r="B214" s="103" t="s">
        <v>1311</v>
      </c>
      <c r="C214" s="43" t="s">
        <v>1309</v>
      </c>
      <c r="D214" s="15" t="s">
        <v>1</v>
      </c>
      <c r="E214" s="64" t="s">
        <v>2</v>
      </c>
      <c r="F214" s="64" t="s">
        <v>952</v>
      </c>
      <c r="G214" s="64">
        <v>11.023622047244094</v>
      </c>
      <c r="H214" s="64" t="s">
        <v>1550</v>
      </c>
      <c r="I214" s="64">
        <v>4</v>
      </c>
      <c r="J214" s="97"/>
      <c r="K214" s="103" t="s">
        <v>1656</v>
      </c>
      <c r="L214" s="244" t="s">
        <v>1656</v>
      </c>
      <c r="M214" s="191">
        <f t="shared" si="11"/>
        <v>18.122500000000002</v>
      </c>
      <c r="N214" s="49"/>
      <c r="O214" s="14"/>
      <c r="P214" s="14"/>
      <c r="Q214" s="14"/>
      <c r="R214" s="14"/>
      <c r="S214" s="14"/>
    </row>
    <row r="215" spans="1:19" customFormat="1">
      <c r="A215" s="57" t="s">
        <v>1312</v>
      </c>
      <c r="B215" s="103" t="s">
        <v>1313</v>
      </c>
      <c r="C215" s="43" t="s">
        <v>1309</v>
      </c>
      <c r="D215" s="15" t="s">
        <v>1</v>
      </c>
      <c r="E215" s="64" t="s">
        <v>2</v>
      </c>
      <c r="F215" s="64" t="s">
        <v>955</v>
      </c>
      <c r="G215" s="64">
        <v>15.748031496062993</v>
      </c>
      <c r="H215" s="64" t="s">
        <v>1550</v>
      </c>
      <c r="I215" s="64">
        <v>2</v>
      </c>
      <c r="J215" s="97"/>
      <c r="K215" s="103" t="s">
        <v>1657</v>
      </c>
      <c r="L215" s="244" t="s">
        <v>1657</v>
      </c>
      <c r="M215" s="191">
        <f t="shared" si="11"/>
        <v>23.622500000000002</v>
      </c>
      <c r="N215" s="49"/>
      <c r="O215" s="14"/>
      <c r="P215" s="14"/>
      <c r="Q215" s="14"/>
      <c r="R215" s="14"/>
      <c r="S215" s="14"/>
    </row>
    <row r="216" spans="1:19" customFormat="1">
      <c r="A216" s="57" t="s">
        <v>1297</v>
      </c>
      <c r="B216" s="103" t="s">
        <v>1298</v>
      </c>
      <c r="C216" s="43" t="s">
        <v>1299</v>
      </c>
      <c r="D216" s="15" t="s">
        <v>1</v>
      </c>
      <c r="E216" s="64" t="s">
        <v>2</v>
      </c>
      <c r="F216" s="64" t="s">
        <v>954</v>
      </c>
      <c r="G216" s="64">
        <v>9.0551181102362204</v>
      </c>
      <c r="H216" s="64" t="s">
        <v>1544</v>
      </c>
      <c r="I216" s="64">
        <v>1</v>
      </c>
      <c r="J216" s="97"/>
      <c r="K216" s="103" t="s">
        <v>1658</v>
      </c>
      <c r="L216" s="244" t="s">
        <v>1658</v>
      </c>
      <c r="M216" s="191">
        <f t="shared" si="11"/>
        <v>25.822500000000005</v>
      </c>
      <c r="N216" s="49"/>
      <c r="O216" s="14"/>
      <c r="P216" s="14"/>
      <c r="Q216" s="14"/>
      <c r="R216" s="14"/>
      <c r="S216" s="14"/>
    </row>
    <row r="217" spans="1:19" customFormat="1">
      <c r="A217" s="57" t="s">
        <v>1294</v>
      </c>
      <c r="B217" s="103" t="s">
        <v>1295</v>
      </c>
      <c r="C217" s="43" t="s">
        <v>1296</v>
      </c>
      <c r="D217" s="15" t="s">
        <v>1</v>
      </c>
      <c r="E217" s="64" t="s">
        <v>2</v>
      </c>
      <c r="F217" s="64" t="s">
        <v>954</v>
      </c>
      <c r="G217" s="64">
        <v>9.0551181102362204</v>
      </c>
      <c r="H217" s="64" t="s">
        <v>1544</v>
      </c>
      <c r="I217" s="64">
        <v>1</v>
      </c>
      <c r="J217" s="97"/>
      <c r="K217" s="103" t="s">
        <v>1658</v>
      </c>
      <c r="L217" s="244" t="s">
        <v>1658</v>
      </c>
      <c r="M217" s="191">
        <f t="shared" si="11"/>
        <v>25.822500000000005</v>
      </c>
      <c r="N217" s="49"/>
      <c r="O217" s="14"/>
      <c r="P217" s="14"/>
      <c r="Q217" s="14"/>
      <c r="R217" s="14"/>
      <c r="S217" s="14"/>
    </row>
    <row r="218" spans="1:19" customFormat="1">
      <c r="A218" s="57" t="s">
        <v>1291</v>
      </c>
      <c r="B218" s="103" t="s">
        <v>1292</v>
      </c>
      <c r="C218" s="43" t="s">
        <v>1293</v>
      </c>
      <c r="D218" s="15" t="s">
        <v>1</v>
      </c>
      <c r="E218" s="64" t="s">
        <v>2</v>
      </c>
      <c r="F218" s="64" t="s">
        <v>954</v>
      </c>
      <c r="G218" s="64">
        <v>9.0551181102362204</v>
      </c>
      <c r="H218" s="64" t="s">
        <v>1544</v>
      </c>
      <c r="I218" s="64">
        <v>1</v>
      </c>
      <c r="J218" s="97"/>
      <c r="K218" s="103" t="s">
        <v>1658</v>
      </c>
      <c r="L218" s="244" t="s">
        <v>1658</v>
      </c>
      <c r="M218" s="191">
        <f t="shared" si="11"/>
        <v>25.822500000000005</v>
      </c>
      <c r="N218" s="49"/>
      <c r="O218" s="14"/>
      <c r="P218" s="14"/>
      <c r="Q218" s="14"/>
      <c r="R218" s="14"/>
      <c r="S218" s="14"/>
    </row>
    <row r="219" spans="1:19" customFormat="1">
      <c r="A219" s="57" t="s">
        <v>1289</v>
      </c>
      <c r="B219" s="103" t="s">
        <v>1290</v>
      </c>
      <c r="C219" s="43" t="s">
        <v>1407</v>
      </c>
      <c r="D219" s="15" t="s">
        <v>1</v>
      </c>
      <c r="E219" s="64" t="s">
        <v>2</v>
      </c>
      <c r="F219" s="64" t="s">
        <v>953</v>
      </c>
      <c r="G219" s="64">
        <v>10.62992125984252</v>
      </c>
      <c r="H219" s="64" t="s">
        <v>1547</v>
      </c>
      <c r="I219" s="64">
        <v>1</v>
      </c>
      <c r="J219" s="97"/>
      <c r="K219" s="103" t="s">
        <v>1638</v>
      </c>
      <c r="L219" s="244" t="s">
        <v>1638</v>
      </c>
      <c r="M219" s="191">
        <f t="shared" si="11"/>
        <v>31.900000000000002</v>
      </c>
      <c r="N219" s="49"/>
      <c r="O219" s="14"/>
      <c r="P219" s="14"/>
      <c r="Q219" s="14"/>
      <c r="R219" s="14"/>
      <c r="S219" s="14"/>
    </row>
    <row r="220" spans="1:19" customFormat="1">
      <c r="A220" s="57" t="s">
        <v>1287</v>
      </c>
      <c r="B220" s="103" t="s">
        <v>1288</v>
      </c>
      <c r="C220" s="43" t="s">
        <v>1408</v>
      </c>
      <c r="D220" s="15" t="s">
        <v>1</v>
      </c>
      <c r="E220" s="64" t="s">
        <v>2</v>
      </c>
      <c r="F220" s="64" t="s">
        <v>953</v>
      </c>
      <c r="G220" s="64">
        <v>10.62992125984252</v>
      </c>
      <c r="H220" s="64" t="s">
        <v>1547</v>
      </c>
      <c r="I220" s="64">
        <v>1</v>
      </c>
      <c r="J220" s="97"/>
      <c r="K220" s="103" t="s">
        <v>1638</v>
      </c>
      <c r="L220" s="244" t="s">
        <v>1638</v>
      </c>
      <c r="M220" s="191">
        <f t="shared" si="11"/>
        <v>31.900000000000002</v>
      </c>
      <c r="N220" s="49"/>
      <c r="O220" s="14"/>
      <c r="P220" s="14"/>
      <c r="Q220" s="14"/>
      <c r="R220" s="14"/>
      <c r="S220" s="14"/>
    </row>
    <row r="221" spans="1:19" customFormat="1">
      <c r="A221" s="26" t="s">
        <v>160</v>
      </c>
      <c r="B221" s="103" t="s">
        <v>161</v>
      </c>
      <c r="C221" s="23" t="s">
        <v>19</v>
      </c>
      <c r="D221" s="15"/>
      <c r="E221" s="64" t="s">
        <v>1</v>
      </c>
      <c r="F221" s="64">
        <f t="shared" ref="F221:F257" si="12">G221*2.54</f>
        <v>28</v>
      </c>
      <c r="G221" s="64">
        <v>11.023622047244094</v>
      </c>
      <c r="H221" s="64" t="s">
        <v>1548</v>
      </c>
      <c r="I221" s="64">
        <v>4</v>
      </c>
      <c r="J221" s="64"/>
      <c r="K221" s="103" t="s">
        <v>1656</v>
      </c>
      <c r="L221" s="244" t="s">
        <v>1729</v>
      </c>
      <c r="M221" s="191">
        <f t="shared" si="11"/>
        <v>18.122500000000002</v>
      </c>
      <c r="N221" s="49"/>
      <c r="O221" s="14"/>
      <c r="P221" s="14"/>
      <c r="Q221" s="14"/>
      <c r="R221" s="14"/>
      <c r="S221" s="14"/>
    </row>
    <row r="222" spans="1:19" customFormat="1">
      <c r="A222" s="26" t="s">
        <v>164</v>
      </c>
      <c r="B222" s="103" t="s">
        <v>165</v>
      </c>
      <c r="C222" s="23" t="s">
        <v>19</v>
      </c>
      <c r="D222" s="15"/>
      <c r="E222" s="64" t="s">
        <v>1</v>
      </c>
      <c r="F222" s="64">
        <f t="shared" si="12"/>
        <v>18</v>
      </c>
      <c r="G222" s="64">
        <v>7.0866141732283463</v>
      </c>
      <c r="H222" s="64" t="s">
        <v>1548</v>
      </c>
      <c r="I222" s="64">
        <v>6</v>
      </c>
      <c r="J222" s="64"/>
      <c r="K222" s="103" t="s">
        <v>1671</v>
      </c>
      <c r="L222" s="244" t="s">
        <v>1728</v>
      </c>
      <c r="M222" s="191">
        <f t="shared" si="11"/>
        <v>10.9725</v>
      </c>
      <c r="N222" s="49"/>
      <c r="O222" s="14"/>
      <c r="P222" s="14"/>
      <c r="Q222" s="14"/>
      <c r="R222" s="14"/>
      <c r="S222" s="14"/>
    </row>
    <row r="223" spans="1:19" customFormat="1">
      <c r="A223" s="26" t="s">
        <v>175</v>
      </c>
      <c r="B223" s="103" t="s">
        <v>176</v>
      </c>
      <c r="C223" s="23" t="s">
        <v>19</v>
      </c>
      <c r="D223" s="15"/>
      <c r="E223" s="64" t="s">
        <v>1</v>
      </c>
      <c r="F223" s="64">
        <f t="shared" si="12"/>
        <v>40</v>
      </c>
      <c r="G223" s="64">
        <v>15.748031496062993</v>
      </c>
      <c r="H223" s="64" t="s">
        <v>1548</v>
      </c>
      <c r="I223" s="64">
        <v>2</v>
      </c>
      <c r="J223" s="64"/>
      <c r="K223" s="103" t="s">
        <v>1657</v>
      </c>
      <c r="L223" s="244" t="s">
        <v>1726</v>
      </c>
      <c r="M223" s="191">
        <f t="shared" si="11"/>
        <v>23.622500000000002</v>
      </c>
      <c r="N223" s="49"/>
      <c r="O223" s="14"/>
      <c r="P223" s="14"/>
      <c r="Q223" s="14"/>
      <c r="R223" s="14"/>
      <c r="S223" s="14"/>
    </row>
    <row r="224" spans="1:19" customFormat="1">
      <c r="A224" s="26" t="s">
        <v>101</v>
      </c>
      <c r="B224" s="103" t="s">
        <v>102</v>
      </c>
      <c r="C224" s="23" t="s">
        <v>100</v>
      </c>
      <c r="D224" s="15"/>
      <c r="E224" s="64" t="s">
        <v>1</v>
      </c>
      <c r="F224" s="64">
        <f t="shared" si="12"/>
        <v>30</v>
      </c>
      <c r="G224" s="64">
        <v>11.811023622047244</v>
      </c>
      <c r="H224" s="64" t="s">
        <v>1545</v>
      </c>
      <c r="I224" s="64">
        <v>4</v>
      </c>
      <c r="J224" s="64"/>
      <c r="K224" s="103" t="s">
        <v>1656</v>
      </c>
      <c r="L224" s="244" t="s">
        <v>1729</v>
      </c>
      <c r="M224" s="191">
        <f t="shared" si="11"/>
        <v>18.122500000000002</v>
      </c>
      <c r="N224" s="49"/>
      <c r="O224" s="14"/>
      <c r="P224" s="14"/>
      <c r="Q224" s="14"/>
      <c r="R224" s="14"/>
      <c r="S224" s="14"/>
    </row>
    <row r="225" spans="1:19" customFormat="1">
      <c r="A225" s="26" t="s">
        <v>103</v>
      </c>
      <c r="B225" s="103" t="s">
        <v>104</v>
      </c>
      <c r="C225" s="23" t="s">
        <v>100</v>
      </c>
      <c r="D225" s="15"/>
      <c r="E225" s="64" t="s">
        <v>1</v>
      </c>
      <c r="F225" s="64">
        <f t="shared" si="12"/>
        <v>23</v>
      </c>
      <c r="G225" s="64">
        <v>9.0551181102362204</v>
      </c>
      <c r="H225" s="64" t="s">
        <v>1545</v>
      </c>
      <c r="I225" s="64">
        <v>4</v>
      </c>
      <c r="J225" s="64"/>
      <c r="K225" s="103" t="s">
        <v>1670</v>
      </c>
      <c r="L225" s="244" t="s">
        <v>1727</v>
      </c>
      <c r="M225" s="191">
        <f t="shared" si="11"/>
        <v>15.3725</v>
      </c>
      <c r="N225" s="49"/>
      <c r="O225" s="14"/>
      <c r="P225" s="14"/>
      <c r="Q225" s="14"/>
      <c r="R225" s="14"/>
      <c r="S225" s="14"/>
    </row>
    <row r="226" spans="1:19" customFormat="1">
      <c r="A226" s="26" t="s">
        <v>105</v>
      </c>
      <c r="B226" s="103" t="s">
        <v>106</v>
      </c>
      <c r="C226" s="23" t="s">
        <v>100</v>
      </c>
      <c r="D226" s="15"/>
      <c r="E226" s="64" t="s">
        <v>1</v>
      </c>
      <c r="F226" s="64">
        <f t="shared" si="12"/>
        <v>15.999999999999998</v>
      </c>
      <c r="G226" s="64">
        <v>6.2992125984251963</v>
      </c>
      <c r="H226" s="64" t="s">
        <v>1545</v>
      </c>
      <c r="I226" s="64">
        <v>1</v>
      </c>
      <c r="J226" s="64"/>
      <c r="K226" s="103" t="s">
        <v>1672</v>
      </c>
      <c r="L226" s="244" t="s">
        <v>1730</v>
      </c>
      <c r="M226" s="191">
        <f t="shared" si="11"/>
        <v>12.0725</v>
      </c>
      <c r="N226" s="49"/>
      <c r="O226" s="14"/>
      <c r="P226" s="14"/>
      <c r="Q226" s="14"/>
      <c r="R226" s="14"/>
      <c r="S226" s="14"/>
    </row>
    <row r="227" spans="1:19">
      <c r="A227" s="28" t="s">
        <v>110</v>
      </c>
      <c r="B227" s="210" t="s">
        <v>111</v>
      </c>
      <c r="C227" s="22" t="s">
        <v>100</v>
      </c>
      <c r="D227" s="40"/>
      <c r="E227" s="21" t="s">
        <v>2</v>
      </c>
      <c r="F227" s="21">
        <f t="shared" si="12"/>
        <v>40</v>
      </c>
      <c r="G227" s="21">
        <v>15.748031496062993</v>
      </c>
      <c r="H227" s="21" t="s">
        <v>1545</v>
      </c>
      <c r="I227" s="21">
        <v>1</v>
      </c>
      <c r="J227" s="21"/>
      <c r="K227" s="210" t="s">
        <v>1672</v>
      </c>
      <c r="L227" s="244" t="s">
        <v>1672</v>
      </c>
      <c r="M227" s="191">
        <f t="shared" si="11"/>
        <v>12.0725</v>
      </c>
      <c r="N227" s="144"/>
    </row>
    <row r="228" spans="1:19">
      <c r="A228" s="26" t="s">
        <v>162</v>
      </c>
      <c r="B228" s="103" t="s">
        <v>163</v>
      </c>
      <c r="C228" s="23" t="s">
        <v>159</v>
      </c>
      <c r="D228" s="15"/>
      <c r="E228" s="64" t="s">
        <v>1</v>
      </c>
      <c r="F228" s="64">
        <f t="shared" si="12"/>
        <v>28</v>
      </c>
      <c r="G228" s="64">
        <v>11.023622047244094</v>
      </c>
      <c r="H228" s="64" t="s">
        <v>1545</v>
      </c>
      <c r="I228" s="64">
        <v>4</v>
      </c>
      <c r="J228" s="64"/>
      <c r="K228" s="103" t="s">
        <v>1656</v>
      </c>
      <c r="L228" s="244" t="s">
        <v>1729</v>
      </c>
      <c r="M228" s="191">
        <f t="shared" si="11"/>
        <v>18.122500000000002</v>
      </c>
      <c r="N228" s="49"/>
    </row>
    <row r="229" spans="1:19">
      <c r="A229" s="26" t="s">
        <v>166</v>
      </c>
      <c r="B229" s="103" t="s">
        <v>167</v>
      </c>
      <c r="C229" s="23" t="s">
        <v>159</v>
      </c>
      <c r="D229" s="15"/>
      <c r="E229" s="64" t="s">
        <v>1</v>
      </c>
      <c r="F229" s="64">
        <f t="shared" si="12"/>
        <v>18</v>
      </c>
      <c r="G229" s="64">
        <v>7.0866141732283463</v>
      </c>
      <c r="H229" s="64" t="s">
        <v>1545</v>
      </c>
      <c r="I229" s="64">
        <v>6</v>
      </c>
      <c r="J229" s="64"/>
      <c r="K229" s="103" t="s">
        <v>1671</v>
      </c>
      <c r="L229" s="244" t="s">
        <v>1728</v>
      </c>
      <c r="M229" s="191">
        <f t="shared" si="11"/>
        <v>10.9725</v>
      </c>
      <c r="N229" s="49"/>
    </row>
    <row r="230" spans="1:19">
      <c r="A230" s="26" t="s">
        <v>168</v>
      </c>
      <c r="B230" s="103" t="s">
        <v>169</v>
      </c>
      <c r="C230" s="23" t="s">
        <v>159</v>
      </c>
      <c r="D230" s="15"/>
      <c r="E230" s="64" t="s">
        <v>2</v>
      </c>
      <c r="F230" s="64">
        <f t="shared" si="12"/>
        <v>80</v>
      </c>
      <c r="G230" s="64">
        <v>31.496062992125985</v>
      </c>
      <c r="H230" s="64" t="s">
        <v>1545</v>
      </c>
      <c r="I230" s="64">
        <v>1</v>
      </c>
      <c r="J230" s="64"/>
      <c r="K230" s="103" t="s">
        <v>1673</v>
      </c>
      <c r="L230" s="244" t="s">
        <v>1673</v>
      </c>
      <c r="M230" s="191">
        <f t="shared" si="11"/>
        <v>90.750000000000014</v>
      </c>
      <c r="N230" s="49"/>
    </row>
    <row r="231" spans="1:19">
      <c r="A231" s="26" t="s">
        <v>173</v>
      </c>
      <c r="B231" s="103" t="s">
        <v>174</v>
      </c>
      <c r="C231" s="23" t="s">
        <v>159</v>
      </c>
      <c r="D231" s="15"/>
      <c r="E231" s="64" t="s">
        <v>1</v>
      </c>
      <c r="F231" s="64">
        <f t="shared" si="12"/>
        <v>40</v>
      </c>
      <c r="G231" s="64">
        <v>15.748031496062993</v>
      </c>
      <c r="H231" s="64" t="s">
        <v>1545</v>
      </c>
      <c r="I231" s="64">
        <v>2</v>
      </c>
      <c r="J231" s="64"/>
      <c r="K231" s="103" t="s">
        <v>1657</v>
      </c>
      <c r="L231" s="244" t="s">
        <v>1726</v>
      </c>
      <c r="M231" s="191">
        <f t="shared" si="11"/>
        <v>23.622500000000002</v>
      </c>
      <c r="N231" s="49"/>
    </row>
    <row r="232" spans="1:19">
      <c r="A232" s="26" t="s">
        <v>86</v>
      </c>
      <c r="B232" s="103" t="s">
        <v>87</v>
      </c>
      <c r="C232" s="23" t="s">
        <v>1403</v>
      </c>
      <c r="D232" s="15"/>
      <c r="E232" s="64" t="s">
        <v>2</v>
      </c>
      <c r="F232" s="64">
        <f t="shared" si="12"/>
        <v>28</v>
      </c>
      <c r="G232" s="64">
        <v>11.023622047244094</v>
      </c>
      <c r="H232" s="64" t="s">
        <v>1543</v>
      </c>
      <c r="I232" s="64">
        <v>1</v>
      </c>
      <c r="J232" s="64"/>
      <c r="K232" s="103" t="s">
        <v>1674</v>
      </c>
      <c r="L232" s="244" t="s">
        <v>1674</v>
      </c>
      <c r="M232" s="191">
        <f t="shared" si="11"/>
        <v>49.500000000000007</v>
      </c>
      <c r="N232" s="49"/>
    </row>
    <row r="233" spans="1:19">
      <c r="A233" s="53" t="s">
        <v>88</v>
      </c>
      <c r="B233" s="103" t="s">
        <v>89</v>
      </c>
      <c r="C233" s="31" t="s">
        <v>1403</v>
      </c>
      <c r="D233" s="15"/>
      <c r="E233" s="64" t="s">
        <v>2</v>
      </c>
      <c r="F233" s="64">
        <f t="shared" si="12"/>
        <v>35</v>
      </c>
      <c r="G233" s="64">
        <v>13.779527559055119</v>
      </c>
      <c r="H233" s="64" t="s">
        <v>1543</v>
      </c>
      <c r="I233" s="64">
        <v>1</v>
      </c>
      <c r="J233" s="64"/>
      <c r="K233" s="103" t="s">
        <v>1605</v>
      </c>
      <c r="L233" s="244" t="s">
        <v>1605</v>
      </c>
      <c r="M233" s="191">
        <f t="shared" si="11"/>
        <v>60.500000000000007</v>
      </c>
      <c r="N233" s="49"/>
    </row>
    <row r="234" spans="1:19">
      <c r="A234" s="27" t="s">
        <v>90</v>
      </c>
      <c r="B234" s="217" t="s">
        <v>91</v>
      </c>
      <c r="C234" s="39" t="s">
        <v>92</v>
      </c>
      <c r="D234" s="106"/>
      <c r="E234" s="68" t="s">
        <v>2</v>
      </c>
      <c r="F234" s="68">
        <f t="shared" si="12"/>
        <v>28</v>
      </c>
      <c r="G234" s="68">
        <v>11.023622047244094</v>
      </c>
      <c r="H234" s="68" t="s">
        <v>1543</v>
      </c>
      <c r="I234" s="68">
        <v>1</v>
      </c>
      <c r="J234" s="68"/>
      <c r="K234" s="217" t="s">
        <v>1674</v>
      </c>
      <c r="L234" s="244" t="s">
        <v>1674</v>
      </c>
      <c r="M234" s="191">
        <f t="shared" si="11"/>
        <v>49.500000000000007</v>
      </c>
      <c r="N234" s="50"/>
    </row>
    <row r="235" spans="1:19" customFormat="1">
      <c r="A235" s="158" t="s">
        <v>93</v>
      </c>
      <c r="B235" s="221" t="s">
        <v>94</v>
      </c>
      <c r="C235" s="160" t="s">
        <v>92</v>
      </c>
      <c r="D235" s="40"/>
      <c r="E235" s="159" t="s">
        <v>2</v>
      </c>
      <c r="F235" s="159">
        <f t="shared" si="12"/>
        <v>35</v>
      </c>
      <c r="G235" s="159">
        <v>13.779527559055119</v>
      </c>
      <c r="H235" s="159" t="s">
        <v>1543</v>
      </c>
      <c r="I235" s="159">
        <v>1</v>
      </c>
      <c r="J235" s="159"/>
      <c r="K235" s="210" t="s">
        <v>1605</v>
      </c>
      <c r="L235" s="244" t="s">
        <v>1605</v>
      </c>
      <c r="M235" s="191">
        <f t="shared" si="11"/>
        <v>60.500000000000007</v>
      </c>
      <c r="N235" s="161"/>
      <c r="O235" s="14"/>
      <c r="P235" s="14"/>
      <c r="Q235" s="14"/>
      <c r="R235" s="14"/>
      <c r="S235" s="14"/>
    </row>
    <row r="236" spans="1:19" customFormat="1">
      <c r="A236" s="27" t="s">
        <v>107</v>
      </c>
      <c r="B236" s="217" t="s">
        <v>108</v>
      </c>
      <c r="C236" s="39" t="s">
        <v>109</v>
      </c>
      <c r="D236" s="15"/>
      <c r="E236" s="68" t="s">
        <v>1</v>
      </c>
      <c r="F236" s="68">
        <f t="shared" si="12"/>
        <v>15.999999999999998</v>
      </c>
      <c r="G236" s="68">
        <v>6.2992125984251963</v>
      </c>
      <c r="H236" s="68" t="s">
        <v>1543</v>
      </c>
      <c r="I236" s="68">
        <v>1</v>
      </c>
      <c r="J236" s="68"/>
      <c r="K236" s="103" t="s">
        <v>1672</v>
      </c>
      <c r="L236" s="244" t="s">
        <v>1730</v>
      </c>
      <c r="M236" s="191">
        <f t="shared" si="11"/>
        <v>12.0725</v>
      </c>
      <c r="N236" s="50"/>
      <c r="O236" s="14"/>
      <c r="P236" s="14"/>
      <c r="Q236" s="14"/>
      <c r="R236" s="14"/>
      <c r="S236" s="14"/>
    </row>
    <row r="237" spans="1:19">
      <c r="A237" s="26" t="s">
        <v>112</v>
      </c>
      <c r="B237" s="103" t="s">
        <v>113</v>
      </c>
      <c r="C237" s="23" t="s">
        <v>109</v>
      </c>
      <c r="D237" s="15"/>
      <c r="E237" s="64" t="s">
        <v>1</v>
      </c>
      <c r="F237" s="64">
        <f t="shared" si="12"/>
        <v>23</v>
      </c>
      <c r="G237" s="64">
        <v>9.0551181102362204</v>
      </c>
      <c r="H237" s="64" t="s">
        <v>1543</v>
      </c>
      <c r="I237" s="64">
        <v>4</v>
      </c>
      <c r="J237" s="64"/>
      <c r="K237" s="103" t="s">
        <v>1670</v>
      </c>
      <c r="L237" s="244" t="s">
        <v>1727</v>
      </c>
      <c r="M237" s="191">
        <f t="shared" si="11"/>
        <v>15.3725</v>
      </c>
      <c r="N237" s="49"/>
    </row>
    <row r="238" spans="1:19">
      <c r="A238" s="26" t="s">
        <v>114</v>
      </c>
      <c r="B238" s="103" t="s">
        <v>115</v>
      </c>
      <c r="C238" s="23" t="s">
        <v>109</v>
      </c>
      <c r="D238" s="15"/>
      <c r="E238" s="64" t="s">
        <v>2</v>
      </c>
      <c r="F238" s="64">
        <f t="shared" si="12"/>
        <v>30</v>
      </c>
      <c r="G238" s="64">
        <v>11.811023622047244</v>
      </c>
      <c r="H238" s="64" t="s">
        <v>1543</v>
      </c>
      <c r="I238" s="64">
        <v>1</v>
      </c>
      <c r="J238" s="64"/>
      <c r="K238" s="103" t="s">
        <v>1675</v>
      </c>
      <c r="L238" s="244" t="s">
        <v>1675</v>
      </c>
      <c r="M238" s="191">
        <f t="shared" si="11"/>
        <v>24.722500000000004</v>
      </c>
      <c r="N238" s="49"/>
    </row>
    <row r="239" spans="1:19">
      <c r="A239" s="26" t="s">
        <v>116</v>
      </c>
      <c r="B239" s="103" t="s">
        <v>117</v>
      </c>
      <c r="C239" s="23" t="s">
        <v>118</v>
      </c>
      <c r="D239" s="15"/>
      <c r="E239" s="64" t="s">
        <v>2</v>
      </c>
      <c r="F239" s="64">
        <f t="shared" si="12"/>
        <v>30</v>
      </c>
      <c r="G239" s="64">
        <v>11.811023622047244</v>
      </c>
      <c r="H239" s="64" t="s">
        <v>1543</v>
      </c>
      <c r="I239" s="64">
        <v>1</v>
      </c>
      <c r="J239" s="64"/>
      <c r="K239" s="103" t="s">
        <v>1664</v>
      </c>
      <c r="L239" s="244" t="s">
        <v>1664</v>
      </c>
      <c r="M239" s="191">
        <f t="shared" si="11"/>
        <v>38.5</v>
      </c>
      <c r="N239" s="49"/>
    </row>
    <row r="240" spans="1:19">
      <c r="A240" s="26" t="s">
        <v>119</v>
      </c>
      <c r="B240" s="103" t="s">
        <v>120</v>
      </c>
      <c r="C240" s="23" t="s">
        <v>118</v>
      </c>
      <c r="D240" s="15"/>
      <c r="E240" s="64" t="s">
        <v>2</v>
      </c>
      <c r="F240" s="64">
        <f t="shared" si="12"/>
        <v>40</v>
      </c>
      <c r="G240" s="64">
        <v>15.748031496062993</v>
      </c>
      <c r="H240" s="64" t="s">
        <v>1543</v>
      </c>
      <c r="I240" s="64">
        <v>1</v>
      </c>
      <c r="J240" s="64"/>
      <c r="K240" s="103" t="s">
        <v>1632</v>
      </c>
      <c r="L240" s="244" t="s">
        <v>1632</v>
      </c>
      <c r="M240" s="191">
        <f t="shared" si="11"/>
        <v>53.900000000000006</v>
      </c>
      <c r="N240" s="49"/>
    </row>
    <row r="241" spans="1:19" customFormat="1">
      <c r="A241" s="26" t="s">
        <v>122</v>
      </c>
      <c r="B241" s="103" t="s">
        <v>123</v>
      </c>
      <c r="C241" s="23" t="s">
        <v>121</v>
      </c>
      <c r="D241" s="15"/>
      <c r="E241" s="64" t="s">
        <v>2</v>
      </c>
      <c r="F241" s="64">
        <f t="shared" si="12"/>
        <v>40</v>
      </c>
      <c r="G241" s="64">
        <v>15.748031496062993</v>
      </c>
      <c r="H241" s="64" t="s">
        <v>1543</v>
      </c>
      <c r="I241" s="64">
        <v>1</v>
      </c>
      <c r="J241" s="64"/>
      <c r="K241" s="103" t="s">
        <v>1632</v>
      </c>
      <c r="L241" s="244" t="s">
        <v>1632</v>
      </c>
      <c r="M241" s="191">
        <f t="shared" si="11"/>
        <v>53.900000000000006</v>
      </c>
      <c r="N241" s="49"/>
      <c r="O241" s="14"/>
      <c r="P241" s="14"/>
      <c r="Q241" s="14"/>
      <c r="R241" s="14"/>
      <c r="S241" s="14"/>
    </row>
    <row r="242" spans="1:19">
      <c r="A242" s="27" t="s">
        <v>132</v>
      </c>
      <c r="B242" s="217" t="s">
        <v>133</v>
      </c>
      <c r="C242" s="39" t="s">
        <v>1404</v>
      </c>
      <c r="D242" s="106"/>
      <c r="E242" s="68" t="s">
        <v>2</v>
      </c>
      <c r="F242" s="68">
        <f t="shared" si="12"/>
        <v>24</v>
      </c>
      <c r="G242" s="68">
        <v>9.4488188976377945</v>
      </c>
      <c r="H242" s="68" t="s">
        <v>1543</v>
      </c>
      <c r="I242" s="68">
        <v>1</v>
      </c>
      <c r="J242" s="68"/>
      <c r="K242" s="217" t="s">
        <v>1665</v>
      </c>
      <c r="L242" s="244" t="s">
        <v>1665</v>
      </c>
      <c r="M242" s="191">
        <f t="shared" si="11"/>
        <v>27.472500000000004</v>
      </c>
      <c r="N242" s="50"/>
    </row>
    <row r="243" spans="1:19">
      <c r="A243" s="28" t="s">
        <v>179</v>
      </c>
      <c r="B243" s="210" t="s">
        <v>180</v>
      </c>
      <c r="C243" s="22" t="s">
        <v>181</v>
      </c>
      <c r="D243" s="40"/>
      <c r="E243" s="21" t="s">
        <v>2</v>
      </c>
      <c r="F243" s="21">
        <f t="shared" si="12"/>
        <v>28</v>
      </c>
      <c r="G243" s="21">
        <v>11.023622047244094</v>
      </c>
      <c r="H243" s="21" t="s">
        <v>1543</v>
      </c>
      <c r="I243" s="21">
        <v>1</v>
      </c>
      <c r="J243" s="21"/>
      <c r="K243" s="210" t="s">
        <v>1675</v>
      </c>
      <c r="L243" s="244" t="s">
        <v>1675</v>
      </c>
      <c r="M243" s="191">
        <f t="shared" si="11"/>
        <v>24.722500000000004</v>
      </c>
      <c r="N243" s="144"/>
    </row>
    <row r="244" spans="1:19">
      <c r="A244" s="26" t="s">
        <v>95</v>
      </c>
      <c r="B244" s="103" t="s">
        <v>96</v>
      </c>
      <c r="C244" s="23" t="s">
        <v>97</v>
      </c>
      <c r="D244" s="15"/>
      <c r="E244" s="64" t="s">
        <v>1</v>
      </c>
      <c r="F244" s="64">
        <f t="shared" si="12"/>
        <v>40</v>
      </c>
      <c r="G244" s="64">
        <v>15.748031496062993</v>
      </c>
      <c r="H244" s="64" t="s">
        <v>958</v>
      </c>
      <c r="I244" s="64">
        <v>2</v>
      </c>
      <c r="J244" s="64"/>
      <c r="K244" s="103" t="s">
        <v>1667</v>
      </c>
      <c r="L244" s="244" t="s">
        <v>1722</v>
      </c>
      <c r="M244" s="191">
        <f t="shared" si="11"/>
        <v>21.972500000000004</v>
      </c>
      <c r="N244" s="49"/>
    </row>
    <row r="245" spans="1:19">
      <c r="A245" s="26" t="s">
        <v>98</v>
      </c>
      <c r="B245" s="103" t="s">
        <v>99</v>
      </c>
      <c r="C245" s="23" t="s">
        <v>97</v>
      </c>
      <c r="D245" s="15"/>
      <c r="E245" s="64" t="s">
        <v>1</v>
      </c>
      <c r="F245" s="64">
        <f t="shared" si="12"/>
        <v>28</v>
      </c>
      <c r="G245" s="64">
        <v>11.023622047244094</v>
      </c>
      <c r="H245" s="64" t="s">
        <v>958</v>
      </c>
      <c r="I245" s="64">
        <v>4</v>
      </c>
      <c r="J245" s="64"/>
      <c r="K245" s="103" t="s">
        <v>1669</v>
      </c>
      <c r="L245" s="244" t="s">
        <v>1724</v>
      </c>
      <c r="M245" s="191">
        <f t="shared" si="11"/>
        <v>16.4725</v>
      </c>
      <c r="N245" s="49"/>
    </row>
    <row r="246" spans="1:19">
      <c r="A246" s="26" t="s">
        <v>124</v>
      </c>
      <c r="B246" s="103" t="s">
        <v>125</v>
      </c>
      <c r="C246" s="23" t="s">
        <v>126</v>
      </c>
      <c r="D246" s="15"/>
      <c r="E246" s="64" t="s">
        <v>1</v>
      </c>
      <c r="F246" s="64">
        <f t="shared" si="12"/>
        <v>28</v>
      </c>
      <c r="G246" s="64">
        <v>11.023622047244094</v>
      </c>
      <c r="H246" s="64" t="s">
        <v>958</v>
      </c>
      <c r="I246" s="64">
        <v>4</v>
      </c>
      <c r="J246" s="64"/>
      <c r="K246" s="103" t="s">
        <v>1656</v>
      </c>
      <c r="L246" s="244" t="s">
        <v>1729</v>
      </c>
      <c r="M246" s="191">
        <f t="shared" si="11"/>
        <v>18.122500000000002</v>
      </c>
      <c r="N246" s="49"/>
    </row>
    <row r="247" spans="1:19">
      <c r="A247" s="26" t="s">
        <v>127</v>
      </c>
      <c r="B247" s="103" t="s">
        <v>128</v>
      </c>
      <c r="C247" s="23" t="s">
        <v>126</v>
      </c>
      <c r="D247" s="15"/>
      <c r="E247" s="64" t="s">
        <v>1</v>
      </c>
      <c r="F247" s="64">
        <f t="shared" si="12"/>
        <v>65</v>
      </c>
      <c r="G247" s="64">
        <v>25.590551181102363</v>
      </c>
      <c r="H247" s="64" t="s">
        <v>958</v>
      </c>
      <c r="I247" s="64">
        <v>1</v>
      </c>
      <c r="J247" s="64"/>
      <c r="K247" s="103" t="s">
        <v>1632</v>
      </c>
      <c r="L247" s="244" t="s">
        <v>1731</v>
      </c>
      <c r="M247" s="191">
        <f t="shared" si="11"/>
        <v>53.900000000000006</v>
      </c>
      <c r="N247" s="49"/>
    </row>
    <row r="248" spans="1:19">
      <c r="A248" s="26" t="s">
        <v>134</v>
      </c>
      <c r="B248" s="103" t="s">
        <v>135</v>
      </c>
      <c r="C248" s="23" t="s">
        <v>136</v>
      </c>
      <c r="D248" s="15"/>
      <c r="E248" s="64"/>
      <c r="F248" s="64">
        <f t="shared" si="12"/>
        <v>31.999999999999996</v>
      </c>
      <c r="G248" s="64">
        <v>12.598425196850393</v>
      </c>
      <c r="H248" s="64" t="s">
        <v>958</v>
      </c>
      <c r="I248" s="64">
        <v>1</v>
      </c>
      <c r="J248" s="64"/>
      <c r="K248" s="103" t="s">
        <v>1660</v>
      </c>
      <c r="L248" s="244" t="s">
        <v>1660</v>
      </c>
      <c r="M248" s="191">
        <f t="shared" si="11"/>
        <v>35.75</v>
      </c>
      <c r="N248" s="49"/>
    </row>
    <row r="249" spans="1:19">
      <c r="A249" s="26" t="s">
        <v>137</v>
      </c>
      <c r="B249" s="103" t="s">
        <v>138</v>
      </c>
      <c r="C249" s="23" t="s">
        <v>136</v>
      </c>
      <c r="D249" s="15"/>
      <c r="E249" s="64" t="s">
        <v>2</v>
      </c>
      <c r="F249" s="64">
        <f t="shared" si="12"/>
        <v>40</v>
      </c>
      <c r="G249" s="64">
        <v>15.748031496062993</v>
      </c>
      <c r="H249" s="64" t="s">
        <v>958</v>
      </c>
      <c r="I249" s="64">
        <v>1</v>
      </c>
      <c r="J249" s="64"/>
      <c r="K249" s="103" t="s">
        <v>1632</v>
      </c>
      <c r="L249" s="244" t="s">
        <v>1632</v>
      </c>
      <c r="M249" s="191">
        <f t="shared" si="11"/>
        <v>53.900000000000006</v>
      </c>
      <c r="N249" s="49"/>
    </row>
    <row r="250" spans="1:19">
      <c r="A250" s="26" t="s">
        <v>142</v>
      </c>
      <c r="B250" s="103" t="s">
        <v>143</v>
      </c>
      <c r="C250" s="23" t="s">
        <v>144</v>
      </c>
      <c r="D250" s="15"/>
      <c r="E250" s="64"/>
      <c r="F250" s="64">
        <f t="shared" si="12"/>
        <v>28</v>
      </c>
      <c r="G250" s="64">
        <v>11.023622047244094</v>
      </c>
      <c r="H250" s="64" t="s">
        <v>958</v>
      </c>
      <c r="I250" s="64">
        <v>1</v>
      </c>
      <c r="J250" s="64"/>
      <c r="K250" s="103" t="s">
        <v>1675</v>
      </c>
      <c r="L250" s="244" t="s">
        <v>1675</v>
      </c>
      <c r="M250" s="191">
        <f t="shared" si="11"/>
        <v>24.722500000000004</v>
      </c>
      <c r="N250" s="49"/>
    </row>
    <row r="251" spans="1:19">
      <c r="A251" s="26" t="s">
        <v>145</v>
      </c>
      <c r="B251" s="103" t="s">
        <v>146</v>
      </c>
      <c r="C251" s="23" t="s">
        <v>144</v>
      </c>
      <c r="D251" s="15"/>
      <c r="E251" s="64"/>
      <c r="F251" s="64">
        <f t="shared" si="12"/>
        <v>24</v>
      </c>
      <c r="G251" s="64">
        <v>9.4488188976377945</v>
      </c>
      <c r="H251" s="64" t="s">
        <v>958</v>
      </c>
      <c r="I251" s="64">
        <v>1</v>
      </c>
      <c r="J251" s="64"/>
      <c r="K251" s="103" t="s">
        <v>1657</v>
      </c>
      <c r="L251" s="244" t="s">
        <v>1657</v>
      </c>
      <c r="M251" s="191">
        <f t="shared" si="11"/>
        <v>23.622500000000002</v>
      </c>
      <c r="N251" s="49"/>
    </row>
    <row r="252" spans="1:19">
      <c r="A252" s="26" t="s">
        <v>147</v>
      </c>
      <c r="B252" s="103" t="s">
        <v>148</v>
      </c>
      <c r="C252" s="23" t="s">
        <v>149</v>
      </c>
      <c r="D252" s="15"/>
      <c r="E252" s="64" t="s">
        <v>2</v>
      </c>
      <c r="F252" s="64">
        <f t="shared" si="12"/>
        <v>23</v>
      </c>
      <c r="G252" s="64">
        <v>9.0551181102362204</v>
      </c>
      <c r="H252" s="64" t="s">
        <v>958</v>
      </c>
      <c r="I252" s="64">
        <v>1</v>
      </c>
      <c r="J252" s="64"/>
      <c r="K252" s="103" t="s">
        <v>1676</v>
      </c>
      <c r="L252" s="244" t="s">
        <v>1676</v>
      </c>
      <c r="M252" s="191">
        <f t="shared" si="11"/>
        <v>21.422500000000003</v>
      </c>
      <c r="N252" s="49"/>
    </row>
    <row r="253" spans="1:19">
      <c r="A253" s="26" t="s">
        <v>150</v>
      </c>
      <c r="B253" s="103" t="s">
        <v>151</v>
      </c>
      <c r="C253" s="23" t="s">
        <v>149</v>
      </c>
      <c r="D253" s="15"/>
      <c r="E253" s="64" t="s">
        <v>2</v>
      </c>
      <c r="F253" s="64">
        <f t="shared" si="12"/>
        <v>30</v>
      </c>
      <c r="G253" s="64">
        <v>11.811023622047244</v>
      </c>
      <c r="H253" s="64" t="s">
        <v>958</v>
      </c>
      <c r="I253" s="64">
        <v>1</v>
      </c>
      <c r="J253" s="64"/>
      <c r="K253" s="103" t="s">
        <v>1675</v>
      </c>
      <c r="L253" s="244" t="s">
        <v>1675</v>
      </c>
      <c r="M253" s="191">
        <f t="shared" si="11"/>
        <v>24.722500000000004</v>
      </c>
      <c r="N253" s="49"/>
    </row>
    <row r="254" spans="1:19">
      <c r="A254" s="26" t="s">
        <v>170</v>
      </c>
      <c r="B254" s="103" t="s">
        <v>171</v>
      </c>
      <c r="C254" s="23" t="s">
        <v>172</v>
      </c>
      <c r="D254" s="15"/>
      <c r="E254" s="64"/>
      <c r="F254" s="64">
        <f t="shared" si="12"/>
        <v>28</v>
      </c>
      <c r="G254" s="64">
        <v>11.023622047244094</v>
      </c>
      <c r="H254" s="64" t="s">
        <v>958</v>
      </c>
      <c r="I254" s="64">
        <v>1</v>
      </c>
      <c r="J254" s="64"/>
      <c r="K254" s="103" t="s">
        <v>1633</v>
      </c>
      <c r="L254" s="244" t="s">
        <v>1633</v>
      </c>
      <c r="M254" s="191">
        <f t="shared" si="11"/>
        <v>30.250000000000004</v>
      </c>
      <c r="N254" s="49"/>
    </row>
    <row r="255" spans="1:19">
      <c r="A255" s="26" t="s">
        <v>177</v>
      </c>
      <c r="B255" s="103" t="s">
        <v>178</v>
      </c>
      <c r="C255" s="23" t="s">
        <v>172</v>
      </c>
      <c r="D255" s="15"/>
      <c r="E255" s="64" t="s">
        <v>2</v>
      </c>
      <c r="F255" s="64">
        <f t="shared" si="12"/>
        <v>40</v>
      </c>
      <c r="G255" s="64">
        <v>15.748031496062993</v>
      </c>
      <c r="H255" s="64" t="s">
        <v>958</v>
      </c>
      <c r="I255" s="64">
        <v>1</v>
      </c>
      <c r="J255" s="64"/>
      <c r="K255" s="103" t="s">
        <v>1677</v>
      </c>
      <c r="L255" s="244" t="s">
        <v>1677</v>
      </c>
      <c r="M255" s="191">
        <f t="shared" si="11"/>
        <v>44</v>
      </c>
      <c r="N255" s="49"/>
    </row>
    <row r="256" spans="1:19">
      <c r="A256" s="44" t="s">
        <v>226</v>
      </c>
      <c r="B256" s="103" t="s">
        <v>227</v>
      </c>
      <c r="C256" s="43" t="s">
        <v>228</v>
      </c>
      <c r="D256" s="15"/>
      <c r="E256" s="64"/>
      <c r="F256" s="64">
        <f t="shared" si="12"/>
        <v>120</v>
      </c>
      <c r="G256" s="64">
        <v>47.244094488188978</v>
      </c>
      <c r="H256" s="64" t="s">
        <v>1520</v>
      </c>
      <c r="I256" s="64">
        <v>1</v>
      </c>
      <c r="J256" s="64"/>
      <c r="K256" s="103" t="s">
        <v>1678</v>
      </c>
      <c r="L256" s="244" t="s">
        <v>1678</v>
      </c>
      <c r="M256" s="191">
        <f t="shared" si="11"/>
        <v>547.25</v>
      </c>
      <c r="N256" s="49"/>
    </row>
    <row r="257" spans="1:19">
      <c r="A257" s="26" t="s">
        <v>139</v>
      </c>
      <c r="B257" s="103" t="s">
        <v>140</v>
      </c>
      <c r="C257" s="23" t="s">
        <v>141</v>
      </c>
      <c r="D257" s="15"/>
      <c r="E257" s="64" t="s">
        <v>1</v>
      </c>
      <c r="F257" s="64">
        <f t="shared" si="12"/>
        <v>31.999999999999996</v>
      </c>
      <c r="G257" s="64">
        <v>12.598425196850393</v>
      </c>
      <c r="H257" s="64" t="s">
        <v>1520</v>
      </c>
      <c r="I257" s="64">
        <v>1</v>
      </c>
      <c r="J257" s="64"/>
      <c r="K257" s="103" t="s">
        <v>1679</v>
      </c>
      <c r="L257" s="244" t="s">
        <v>1732</v>
      </c>
      <c r="M257" s="191">
        <f t="shared" si="11"/>
        <v>32.972500000000004</v>
      </c>
      <c r="N257" s="49"/>
    </row>
    <row r="258" spans="1:19">
      <c r="A258" s="55" t="s">
        <v>1049</v>
      </c>
      <c r="B258" s="103" t="str">
        <f>4001505&amp;A258</f>
        <v>4001505022937</v>
      </c>
      <c r="C258" s="43" t="s">
        <v>1050</v>
      </c>
      <c r="D258" s="112"/>
      <c r="E258" s="15"/>
      <c r="F258" s="64">
        <v>30</v>
      </c>
      <c r="G258" s="64">
        <f>F258/2.54</f>
        <v>11.811023622047244</v>
      </c>
      <c r="H258" s="64" t="s">
        <v>1520</v>
      </c>
      <c r="I258" s="64">
        <v>1</v>
      </c>
      <c r="J258" s="64"/>
      <c r="K258" s="103" t="s">
        <v>1665</v>
      </c>
      <c r="L258" s="244" t="s">
        <v>1665</v>
      </c>
      <c r="M258" s="191">
        <f t="shared" si="11"/>
        <v>27.472500000000004</v>
      </c>
      <c r="N258" s="49"/>
    </row>
    <row r="259" spans="1:19">
      <c r="A259" s="26" t="s">
        <v>152</v>
      </c>
      <c r="B259" s="103" t="s">
        <v>153</v>
      </c>
      <c r="C259" s="23" t="s">
        <v>1405</v>
      </c>
      <c r="D259" s="15"/>
      <c r="E259" s="64" t="s">
        <v>1</v>
      </c>
      <c r="F259" s="64">
        <f>G259*2.54</f>
        <v>15.999999999999998</v>
      </c>
      <c r="G259" s="64">
        <v>6.2992125984251963</v>
      </c>
      <c r="H259" s="64" t="s">
        <v>1520</v>
      </c>
      <c r="I259" s="64">
        <v>4</v>
      </c>
      <c r="J259" s="64"/>
      <c r="K259" s="103" t="s">
        <v>1666</v>
      </c>
      <c r="L259" s="244" t="s">
        <v>1721</v>
      </c>
      <c r="M259" s="191">
        <f t="shared" si="11"/>
        <v>15.922500000000001</v>
      </c>
      <c r="N259" s="49"/>
    </row>
    <row r="260" spans="1:19">
      <c r="A260" s="26" t="s">
        <v>154</v>
      </c>
      <c r="B260" s="103" t="s">
        <v>155</v>
      </c>
      <c r="C260" s="23" t="s">
        <v>1406</v>
      </c>
      <c r="D260" s="15"/>
      <c r="E260" s="64" t="s">
        <v>2</v>
      </c>
      <c r="F260" s="64">
        <f>G260*2.54</f>
        <v>40</v>
      </c>
      <c r="G260" s="64">
        <v>15.748031496062993</v>
      </c>
      <c r="H260" s="64" t="s">
        <v>1520</v>
      </c>
      <c r="I260" s="64">
        <v>1</v>
      </c>
      <c r="J260" s="64"/>
      <c r="K260" s="103" t="s">
        <v>1674</v>
      </c>
      <c r="L260" s="244" t="s">
        <v>1674</v>
      </c>
      <c r="M260" s="191">
        <f t="shared" ref="M260:M323" si="13">K260*0.55</f>
        <v>49.500000000000007</v>
      </c>
      <c r="N260" s="49"/>
    </row>
    <row r="261" spans="1:19">
      <c r="A261" s="26" t="s">
        <v>156</v>
      </c>
      <c r="B261" s="103" t="s">
        <v>157</v>
      </c>
      <c r="C261" s="23" t="s">
        <v>158</v>
      </c>
      <c r="D261" s="15"/>
      <c r="E261" s="64" t="s">
        <v>2</v>
      </c>
      <c r="F261" s="64">
        <f>G261*2.54</f>
        <v>30</v>
      </c>
      <c r="G261" s="64">
        <v>11.811023622047244</v>
      </c>
      <c r="H261" s="64" t="s">
        <v>1520</v>
      </c>
      <c r="I261" s="64">
        <v>1</v>
      </c>
      <c r="J261" s="64"/>
      <c r="K261" s="103" t="s">
        <v>1633</v>
      </c>
      <c r="L261" s="244" t="s">
        <v>1633</v>
      </c>
      <c r="M261" s="191">
        <f t="shared" si="13"/>
        <v>30.250000000000004</v>
      </c>
      <c r="N261" s="49"/>
    </row>
    <row r="262" spans="1:19">
      <c r="A262" s="58" t="s">
        <v>1051</v>
      </c>
      <c r="B262" s="103" t="str">
        <f>4001505&amp;A262</f>
        <v>4001505113376</v>
      </c>
      <c r="C262" s="43" t="s">
        <v>1052</v>
      </c>
      <c r="D262" s="112"/>
      <c r="E262" s="112" t="s">
        <v>1</v>
      </c>
      <c r="F262" s="64">
        <v>34</v>
      </c>
      <c r="G262" s="64">
        <f>F262/2.54</f>
        <v>13.385826771653543</v>
      </c>
      <c r="H262" s="64" t="s">
        <v>1520</v>
      </c>
      <c r="I262" s="64">
        <v>1</v>
      </c>
      <c r="J262" s="64"/>
      <c r="K262" s="103" t="s">
        <v>1665</v>
      </c>
      <c r="L262" s="244" t="s">
        <v>1733</v>
      </c>
      <c r="M262" s="191">
        <f t="shared" si="13"/>
        <v>27.472500000000004</v>
      </c>
      <c r="N262" s="49"/>
    </row>
    <row r="263" spans="1:19">
      <c r="A263" s="55" t="s">
        <v>1047</v>
      </c>
      <c r="B263" s="103" t="str">
        <f>4001505&amp;A263</f>
        <v>4001505113529</v>
      </c>
      <c r="C263" s="43" t="s">
        <v>1048</v>
      </c>
      <c r="D263" s="112"/>
      <c r="E263" s="15"/>
      <c r="F263" s="64">
        <v>28</v>
      </c>
      <c r="G263" s="64">
        <f>F263/2.54</f>
        <v>11.023622047244094</v>
      </c>
      <c r="H263" s="64" t="s">
        <v>1520</v>
      </c>
      <c r="I263" s="64">
        <v>1</v>
      </c>
      <c r="J263" s="64"/>
      <c r="K263" s="103" t="s">
        <v>1675</v>
      </c>
      <c r="L263" s="244" t="s">
        <v>1675</v>
      </c>
      <c r="M263" s="191">
        <f t="shared" si="13"/>
        <v>24.722500000000004</v>
      </c>
      <c r="N263" s="49"/>
    </row>
    <row r="264" spans="1:19">
      <c r="A264" s="55" t="s">
        <v>1045</v>
      </c>
      <c r="B264" s="103" t="str">
        <f>4001505&amp;A264</f>
        <v>4001505113543</v>
      </c>
      <c r="C264" s="43" t="s">
        <v>1046</v>
      </c>
      <c r="D264" s="112"/>
      <c r="E264" s="15"/>
      <c r="F264" s="64">
        <v>28</v>
      </c>
      <c r="G264" s="64">
        <f>F264/2.54</f>
        <v>11.023622047244094</v>
      </c>
      <c r="H264" s="64" t="s">
        <v>1520</v>
      </c>
      <c r="I264" s="64">
        <v>1</v>
      </c>
      <c r="J264" s="64"/>
      <c r="K264" s="103" t="s">
        <v>1675</v>
      </c>
      <c r="L264" s="244" t="s">
        <v>1675</v>
      </c>
      <c r="M264" s="191">
        <f t="shared" si="13"/>
        <v>24.722500000000004</v>
      </c>
      <c r="N264" s="49"/>
    </row>
    <row r="265" spans="1:19">
      <c r="A265" s="26" t="s">
        <v>448</v>
      </c>
      <c r="B265" s="103" t="s">
        <v>449</v>
      </c>
      <c r="C265" s="23" t="s">
        <v>450</v>
      </c>
      <c r="D265" s="15"/>
      <c r="E265" s="64" t="s">
        <v>2</v>
      </c>
      <c r="F265" s="64">
        <f t="shared" ref="F265:F273" si="14">G265*2.54</f>
        <v>28</v>
      </c>
      <c r="G265" s="64">
        <v>11.023622047244094</v>
      </c>
      <c r="H265" s="64" t="s">
        <v>1520</v>
      </c>
      <c r="I265" s="64">
        <v>1</v>
      </c>
      <c r="J265" s="64"/>
      <c r="K265" s="103" t="s">
        <v>1633</v>
      </c>
      <c r="L265" s="244" t="s">
        <v>1633</v>
      </c>
      <c r="M265" s="191">
        <f t="shared" si="13"/>
        <v>30.250000000000004</v>
      </c>
      <c r="N265" s="49"/>
    </row>
    <row r="266" spans="1:19">
      <c r="A266" s="26" t="s">
        <v>182</v>
      </c>
      <c r="B266" s="103" t="s">
        <v>183</v>
      </c>
      <c r="C266" s="23" t="s">
        <v>184</v>
      </c>
      <c r="D266" s="15"/>
      <c r="E266" s="64" t="s">
        <v>1</v>
      </c>
      <c r="F266" s="64">
        <f t="shared" si="14"/>
        <v>30</v>
      </c>
      <c r="G266" s="64">
        <v>11.811023622047244</v>
      </c>
      <c r="H266" s="64" t="s">
        <v>1551</v>
      </c>
      <c r="I266" s="64">
        <v>2</v>
      </c>
      <c r="J266" s="64"/>
      <c r="K266" s="103" t="s">
        <v>1633</v>
      </c>
      <c r="L266" s="244" t="s">
        <v>1734</v>
      </c>
      <c r="M266" s="191">
        <f t="shared" si="13"/>
        <v>30.250000000000004</v>
      </c>
      <c r="N266" s="49"/>
      <c r="P266"/>
      <c r="Q266"/>
      <c r="R266"/>
      <c r="S266"/>
    </row>
    <row r="267" spans="1:19">
      <c r="A267" s="26" t="s">
        <v>185</v>
      </c>
      <c r="B267" s="103" t="s">
        <v>186</v>
      </c>
      <c r="C267" s="23" t="s">
        <v>187</v>
      </c>
      <c r="D267" s="15"/>
      <c r="E267" s="64" t="s">
        <v>1</v>
      </c>
      <c r="F267" s="64">
        <f t="shared" si="14"/>
        <v>22.000000000000004</v>
      </c>
      <c r="G267" s="64">
        <v>8.6614173228346463</v>
      </c>
      <c r="H267" s="64" t="s">
        <v>1551</v>
      </c>
      <c r="I267" s="64">
        <v>2</v>
      </c>
      <c r="J267" s="64"/>
      <c r="K267" s="103" t="s">
        <v>1657</v>
      </c>
      <c r="L267" s="244" t="s">
        <v>1726</v>
      </c>
      <c r="M267" s="191">
        <f t="shared" si="13"/>
        <v>23.622500000000002</v>
      </c>
      <c r="N267" s="49"/>
    </row>
    <row r="268" spans="1:19">
      <c r="A268" s="26" t="s">
        <v>188</v>
      </c>
      <c r="B268" s="103" t="s">
        <v>189</v>
      </c>
      <c r="C268" s="23" t="s">
        <v>1410</v>
      </c>
      <c r="D268" s="15"/>
      <c r="E268" s="64"/>
      <c r="F268" s="64">
        <f t="shared" si="14"/>
        <v>22.000000000000004</v>
      </c>
      <c r="G268" s="64">
        <v>8.6614173228346463</v>
      </c>
      <c r="H268" s="64" t="s">
        <v>1551</v>
      </c>
      <c r="I268" s="64">
        <v>2</v>
      </c>
      <c r="J268" s="64"/>
      <c r="K268" s="103" t="s">
        <v>1665</v>
      </c>
      <c r="L268" s="244" t="s">
        <v>1665</v>
      </c>
      <c r="M268" s="191">
        <f t="shared" si="13"/>
        <v>27.472500000000004</v>
      </c>
      <c r="N268" s="49"/>
    </row>
    <row r="269" spans="1:19">
      <c r="A269" s="26" t="s">
        <v>190</v>
      </c>
      <c r="B269" s="103" t="s">
        <v>191</v>
      </c>
      <c r="C269" s="23" t="s">
        <v>192</v>
      </c>
      <c r="D269" s="15"/>
      <c r="E269" s="64" t="s">
        <v>1</v>
      </c>
      <c r="F269" s="64">
        <f t="shared" si="14"/>
        <v>28</v>
      </c>
      <c r="G269" s="64">
        <v>11.023622047244094</v>
      </c>
      <c r="H269" s="64" t="s">
        <v>1551</v>
      </c>
      <c r="I269" s="64">
        <v>2</v>
      </c>
      <c r="J269" s="64"/>
      <c r="K269" s="103" t="s">
        <v>1657</v>
      </c>
      <c r="L269" s="244" t="s">
        <v>1726</v>
      </c>
      <c r="M269" s="191">
        <f t="shared" si="13"/>
        <v>23.622500000000002</v>
      </c>
      <c r="N269" s="49"/>
    </row>
    <row r="270" spans="1:19">
      <c r="A270" s="26" t="s">
        <v>193</v>
      </c>
      <c r="B270" s="103" t="s">
        <v>194</v>
      </c>
      <c r="C270" s="23" t="s">
        <v>195</v>
      </c>
      <c r="D270" s="15"/>
      <c r="E270" s="64" t="s">
        <v>1</v>
      </c>
      <c r="F270" s="64">
        <f t="shared" si="14"/>
        <v>28</v>
      </c>
      <c r="G270" s="64">
        <v>11.023622047244094</v>
      </c>
      <c r="H270" s="64" t="s">
        <v>1551</v>
      </c>
      <c r="I270" s="64">
        <v>2</v>
      </c>
      <c r="J270" s="64"/>
      <c r="K270" s="103" t="s">
        <v>1657</v>
      </c>
      <c r="L270" s="244" t="s">
        <v>1726</v>
      </c>
      <c r="M270" s="191">
        <f t="shared" si="13"/>
        <v>23.622500000000002</v>
      </c>
      <c r="N270" s="49"/>
    </row>
    <row r="271" spans="1:19">
      <c r="A271" s="26" t="s">
        <v>196</v>
      </c>
      <c r="B271" s="103" t="s">
        <v>197</v>
      </c>
      <c r="C271" s="23" t="s">
        <v>192</v>
      </c>
      <c r="D271" s="15"/>
      <c r="E271" s="64" t="s">
        <v>1</v>
      </c>
      <c r="F271" s="64">
        <f t="shared" si="14"/>
        <v>28</v>
      </c>
      <c r="G271" s="64">
        <v>11.023622047244094</v>
      </c>
      <c r="H271" s="64" t="s">
        <v>1551</v>
      </c>
      <c r="I271" s="64">
        <v>2</v>
      </c>
      <c r="J271" s="64"/>
      <c r="K271" s="103" t="s">
        <v>1657</v>
      </c>
      <c r="L271" s="244" t="s">
        <v>1726</v>
      </c>
      <c r="M271" s="191">
        <f t="shared" si="13"/>
        <v>23.622500000000002</v>
      </c>
      <c r="N271" s="49"/>
    </row>
    <row r="272" spans="1:19">
      <c r="A272" s="26" t="s">
        <v>198</v>
      </c>
      <c r="B272" s="103" t="s">
        <v>199</v>
      </c>
      <c r="C272" s="23" t="s">
        <v>195</v>
      </c>
      <c r="D272" s="15"/>
      <c r="E272" s="64" t="s">
        <v>1</v>
      </c>
      <c r="F272" s="64">
        <f t="shared" si="14"/>
        <v>23</v>
      </c>
      <c r="G272" s="64">
        <v>9.0551181102362204</v>
      </c>
      <c r="H272" s="64" t="s">
        <v>1551</v>
      </c>
      <c r="I272" s="64">
        <v>2</v>
      </c>
      <c r="J272" s="64"/>
      <c r="K272" s="103" t="s">
        <v>1665</v>
      </c>
      <c r="L272" s="244" t="s">
        <v>1733</v>
      </c>
      <c r="M272" s="191">
        <f t="shared" si="13"/>
        <v>27.472500000000004</v>
      </c>
      <c r="N272" s="49"/>
    </row>
    <row r="273" spans="1:19">
      <c r="A273" s="26" t="s">
        <v>200</v>
      </c>
      <c r="B273" s="103" t="s">
        <v>201</v>
      </c>
      <c r="C273" s="23" t="s">
        <v>195</v>
      </c>
      <c r="D273" s="15"/>
      <c r="E273" s="64" t="s">
        <v>2</v>
      </c>
      <c r="F273" s="64">
        <f t="shared" si="14"/>
        <v>24</v>
      </c>
      <c r="G273" s="64">
        <v>9.4488188976377945</v>
      </c>
      <c r="H273" s="64" t="s">
        <v>1551</v>
      </c>
      <c r="I273" s="64">
        <v>2</v>
      </c>
      <c r="J273" s="64"/>
      <c r="K273" s="103" t="s">
        <v>1665</v>
      </c>
      <c r="L273" s="244" t="s">
        <v>1665</v>
      </c>
      <c r="M273" s="191">
        <f t="shared" si="13"/>
        <v>27.472500000000004</v>
      </c>
      <c r="N273" s="49"/>
    </row>
    <row r="274" spans="1:19">
      <c r="A274" s="57" t="s">
        <v>1320</v>
      </c>
      <c r="B274" s="103" t="s">
        <v>1321</v>
      </c>
      <c r="C274" s="43" t="s">
        <v>1322</v>
      </c>
      <c r="D274" s="15" t="s">
        <v>1</v>
      </c>
      <c r="E274" s="64" t="s">
        <v>2</v>
      </c>
      <c r="F274" s="64" t="s">
        <v>712</v>
      </c>
      <c r="G274" s="64">
        <v>9.4488188976377945</v>
      </c>
      <c r="H274" s="64" t="s">
        <v>1557</v>
      </c>
      <c r="I274" s="64">
        <v>1</v>
      </c>
      <c r="J274" s="97"/>
      <c r="K274" s="103" t="s">
        <v>1638</v>
      </c>
      <c r="L274" s="244" t="s">
        <v>1638</v>
      </c>
      <c r="M274" s="191">
        <f t="shared" si="13"/>
        <v>31.900000000000002</v>
      </c>
      <c r="N274" s="49"/>
    </row>
    <row r="275" spans="1:19">
      <c r="A275" s="57" t="s">
        <v>1317</v>
      </c>
      <c r="B275" s="103" t="s">
        <v>1318</v>
      </c>
      <c r="C275" s="43" t="s">
        <v>1319</v>
      </c>
      <c r="D275" s="15" t="s">
        <v>1</v>
      </c>
      <c r="E275" s="64" t="s">
        <v>2</v>
      </c>
      <c r="F275" s="64" t="s">
        <v>712</v>
      </c>
      <c r="G275" s="64">
        <v>9.4488188976377945</v>
      </c>
      <c r="H275" s="64" t="s">
        <v>1557</v>
      </c>
      <c r="I275" s="64">
        <v>1</v>
      </c>
      <c r="J275" s="97"/>
      <c r="K275" s="103" t="s">
        <v>1638</v>
      </c>
      <c r="L275" s="244" t="s">
        <v>1638</v>
      </c>
      <c r="M275" s="191">
        <f t="shared" si="13"/>
        <v>31.900000000000002</v>
      </c>
      <c r="N275" s="49"/>
    </row>
    <row r="276" spans="1:19">
      <c r="A276" s="57" t="s">
        <v>1314</v>
      </c>
      <c r="B276" s="103" t="s">
        <v>1315</v>
      </c>
      <c r="C276" s="43" t="s">
        <v>1316</v>
      </c>
      <c r="D276" s="15" t="s">
        <v>1</v>
      </c>
      <c r="E276" s="64" t="s">
        <v>2</v>
      </c>
      <c r="F276" s="64" t="s">
        <v>712</v>
      </c>
      <c r="G276" s="64">
        <v>9.4488188976377945</v>
      </c>
      <c r="H276" s="64" t="s">
        <v>1557</v>
      </c>
      <c r="I276" s="64">
        <v>1</v>
      </c>
      <c r="J276" s="97"/>
      <c r="K276" s="103" t="s">
        <v>1638</v>
      </c>
      <c r="L276" s="244" t="s">
        <v>1638</v>
      </c>
      <c r="M276" s="191">
        <f t="shared" si="13"/>
        <v>31.900000000000002</v>
      </c>
      <c r="N276" s="49"/>
    </row>
    <row r="277" spans="1:19">
      <c r="A277" s="57" t="s">
        <v>1329</v>
      </c>
      <c r="B277" s="103" t="s">
        <v>1330</v>
      </c>
      <c r="C277" s="43" t="s">
        <v>1331</v>
      </c>
      <c r="D277" s="15" t="s">
        <v>1</v>
      </c>
      <c r="E277" s="64" t="s">
        <v>2</v>
      </c>
      <c r="F277" s="64" t="s">
        <v>694</v>
      </c>
      <c r="G277" s="64">
        <v>6.2992125984251963</v>
      </c>
      <c r="H277" s="64" t="s">
        <v>1555</v>
      </c>
      <c r="I277" s="64">
        <v>1</v>
      </c>
      <c r="J277" s="97"/>
      <c r="K277" s="103" t="s">
        <v>1659</v>
      </c>
      <c r="L277" s="244" t="s">
        <v>1659</v>
      </c>
      <c r="M277" s="191">
        <f t="shared" si="13"/>
        <v>19.222500000000004</v>
      </c>
      <c r="N277" s="49"/>
    </row>
    <row r="278" spans="1:19">
      <c r="A278" s="57" t="s">
        <v>1326</v>
      </c>
      <c r="B278" s="103" t="s">
        <v>1327</v>
      </c>
      <c r="C278" s="43" t="s">
        <v>1328</v>
      </c>
      <c r="D278" s="15" t="s">
        <v>1</v>
      </c>
      <c r="E278" s="64" t="s">
        <v>2</v>
      </c>
      <c r="F278" s="64" t="s">
        <v>679</v>
      </c>
      <c r="G278" s="64">
        <v>12.598425196850393</v>
      </c>
      <c r="H278" s="64" t="s">
        <v>1555</v>
      </c>
      <c r="I278" s="64">
        <v>1</v>
      </c>
      <c r="J278" s="97"/>
      <c r="K278" s="103" t="s">
        <v>1660</v>
      </c>
      <c r="L278" s="244" t="s">
        <v>1660</v>
      </c>
      <c r="M278" s="191">
        <f t="shared" si="13"/>
        <v>35.75</v>
      </c>
      <c r="N278" s="49"/>
    </row>
    <row r="279" spans="1:19">
      <c r="A279" s="57" t="s">
        <v>1323</v>
      </c>
      <c r="B279" s="103" t="s">
        <v>1324</v>
      </c>
      <c r="C279" s="43" t="s">
        <v>1325</v>
      </c>
      <c r="D279" s="15" t="s">
        <v>1</v>
      </c>
      <c r="E279" s="64" t="s">
        <v>2</v>
      </c>
      <c r="F279" s="64" t="s">
        <v>960</v>
      </c>
      <c r="G279" s="64">
        <v>11.417322834645669</v>
      </c>
      <c r="H279" s="64" t="s">
        <v>1555</v>
      </c>
      <c r="I279" s="64">
        <v>1</v>
      </c>
      <c r="J279" s="97"/>
      <c r="K279" s="103" t="s">
        <v>1637</v>
      </c>
      <c r="L279" s="244" t="s">
        <v>1637</v>
      </c>
      <c r="M279" s="191">
        <f t="shared" si="13"/>
        <v>66</v>
      </c>
      <c r="N279" s="49"/>
      <c r="P279"/>
      <c r="Q279"/>
      <c r="R279"/>
      <c r="S279"/>
    </row>
    <row r="280" spans="1:19">
      <c r="A280" s="55" t="s">
        <v>700</v>
      </c>
      <c r="B280" s="103" t="str">
        <f>4001505&amp;A280</f>
        <v>4001505076947</v>
      </c>
      <c r="C280" s="23" t="s">
        <v>701</v>
      </c>
      <c r="D280" s="56"/>
      <c r="E280" s="56"/>
      <c r="F280" s="64" t="s">
        <v>698</v>
      </c>
      <c r="G280" s="64">
        <f>F280/2.54</f>
        <v>17.716535433070867</v>
      </c>
      <c r="H280" s="64" t="s">
        <v>1556</v>
      </c>
      <c r="I280" s="64">
        <v>1</v>
      </c>
      <c r="J280" s="64"/>
      <c r="K280" s="103" t="s">
        <v>1680</v>
      </c>
      <c r="L280" s="244" t="s">
        <v>1680</v>
      </c>
      <c r="M280" s="191">
        <f t="shared" si="13"/>
        <v>79.75</v>
      </c>
      <c r="N280" s="49"/>
      <c r="P280"/>
      <c r="Q280"/>
      <c r="R280"/>
      <c r="S280"/>
    </row>
    <row r="281" spans="1:19">
      <c r="A281" s="26" t="s">
        <v>256</v>
      </c>
      <c r="B281" s="103" t="s">
        <v>257</v>
      </c>
      <c r="C281" s="23" t="s">
        <v>1411</v>
      </c>
      <c r="D281" s="15"/>
      <c r="E281" s="64" t="s">
        <v>2</v>
      </c>
      <c r="F281" s="64">
        <f>G281*2.54</f>
        <v>28</v>
      </c>
      <c r="G281" s="64">
        <v>11.023622047244094</v>
      </c>
      <c r="H281" s="64" t="s">
        <v>1556</v>
      </c>
      <c r="I281" s="64">
        <v>1</v>
      </c>
      <c r="J281" s="64"/>
      <c r="K281" s="103" t="s">
        <v>1632</v>
      </c>
      <c r="L281" s="244" t="s">
        <v>1632</v>
      </c>
      <c r="M281" s="191">
        <f t="shared" si="13"/>
        <v>53.900000000000006</v>
      </c>
      <c r="N281" s="49"/>
      <c r="P281"/>
      <c r="Q281"/>
      <c r="R281"/>
      <c r="S281"/>
    </row>
    <row r="282" spans="1:19">
      <c r="A282" s="26" t="s">
        <v>258</v>
      </c>
      <c r="B282" s="103" t="s">
        <v>259</v>
      </c>
      <c r="C282" s="23" t="s">
        <v>1438</v>
      </c>
      <c r="D282" s="15"/>
      <c r="E282" s="64" t="s">
        <v>2</v>
      </c>
      <c r="F282" s="64">
        <f>G282*2.54</f>
        <v>30</v>
      </c>
      <c r="G282" s="64">
        <v>11.811023622047244</v>
      </c>
      <c r="H282" s="64" t="s">
        <v>1556</v>
      </c>
      <c r="I282" s="64">
        <v>1</v>
      </c>
      <c r="J282" s="64"/>
      <c r="K282" s="103" t="s">
        <v>1632</v>
      </c>
      <c r="L282" s="244" t="s">
        <v>1632</v>
      </c>
      <c r="M282" s="191">
        <f t="shared" si="13"/>
        <v>53.900000000000006</v>
      </c>
      <c r="N282" s="49"/>
      <c r="P282"/>
      <c r="Q282"/>
      <c r="R282"/>
      <c r="S282"/>
    </row>
    <row r="283" spans="1:19">
      <c r="A283" s="55" t="s">
        <v>1053</v>
      </c>
      <c r="B283" s="103" t="str">
        <f>4001505&amp;A283</f>
        <v>4001505077005</v>
      </c>
      <c r="C283" s="43" t="s">
        <v>1054</v>
      </c>
      <c r="D283" s="112"/>
      <c r="E283" s="15"/>
      <c r="F283" s="64">
        <v>24</v>
      </c>
      <c r="G283" s="64">
        <f>F283/2.54</f>
        <v>9.4488188976377945</v>
      </c>
      <c r="H283" s="64" t="s">
        <v>1556</v>
      </c>
      <c r="I283" s="64">
        <v>1</v>
      </c>
      <c r="J283" s="64"/>
      <c r="K283" s="103" t="s">
        <v>1677</v>
      </c>
      <c r="L283" s="244" t="s">
        <v>1677</v>
      </c>
      <c r="M283" s="191">
        <f t="shared" si="13"/>
        <v>44</v>
      </c>
      <c r="N283" s="49"/>
    </row>
    <row r="284" spans="1:19">
      <c r="A284" s="26" t="s">
        <v>260</v>
      </c>
      <c r="B284" s="103" t="s">
        <v>261</v>
      </c>
      <c r="C284" s="23" t="s">
        <v>1437</v>
      </c>
      <c r="D284" s="15"/>
      <c r="E284" s="64" t="s">
        <v>2</v>
      </c>
      <c r="F284" s="64">
        <f>G284*2.54</f>
        <v>45</v>
      </c>
      <c r="G284" s="64">
        <v>17.716535433070867</v>
      </c>
      <c r="H284" s="64" t="s">
        <v>1556</v>
      </c>
      <c r="I284" s="64">
        <v>1</v>
      </c>
      <c r="J284" s="64"/>
      <c r="K284" s="103" t="s">
        <v>1605</v>
      </c>
      <c r="L284" s="244" t="s">
        <v>1605</v>
      </c>
      <c r="M284" s="191">
        <f t="shared" si="13"/>
        <v>60.500000000000007</v>
      </c>
      <c r="N284" s="49"/>
    </row>
    <row r="285" spans="1:19">
      <c r="A285" s="76" t="s">
        <v>871</v>
      </c>
      <c r="B285" s="211" t="s">
        <v>872</v>
      </c>
      <c r="C285" s="74" t="s">
        <v>1430</v>
      </c>
      <c r="D285" s="99"/>
      <c r="E285" s="87"/>
      <c r="F285" s="64">
        <v>64</v>
      </c>
      <c r="G285" s="64">
        <v>25</v>
      </c>
      <c r="H285" s="64" t="s">
        <v>1556</v>
      </c>
      <c r="I285" s="64">
        <v>1</v>
      </c>
      <c r="J285" s="60"/>
      <c r="K285" s="103" t="s">
        <v>1681</v>
      </c>
      <c r="L285" s="244" t="s">
        <v>1681</v>
      </c>
      <c r="M285" s="191">
        <f t="shared" si="13"/>
        <v>145.75</v>
      </c>
      <c r="N285" s="61"/>
      <c r="O285"/>
    </row>
    <row r="286" spans="1:19">
      <c r="A286" s="76" t="s">
        <v>869</v>
      </c>
      <c r="B286" s="211" t="s">
        <v>870</v>
      </c>
      <c r="C286" s="74" t="s">
        <v>1431</v>
      </c>
      <c r="D286" s="99"/>
      <c r="E286" s="87"/>
      <c r="F286" s="64">
        <v>38</v>
      </c>
      <c r="G286" s="64">
        <v>15</v>
      </c>
      <c r="H286" s="64" t="s">
        <v>1556</v>
      </c>
      <c r="I286" s="64">
        <v>1</v>
      </c>
      <c r="J286" s="60"/>
      <c r="K286" s="103" t="s">
        <v>1682</v>
      </c>
      <c r="L286" s="244" t="s">
        <v>1682</v>
      </c>
      <c r="M286" s="191">
        <f t="shared" si="13"/>
        <v>88</v>
      </c>
      <c r="N286" s="61"/>
      <c r="O286"/>
    </row>
    <row r="287" spans="1:19">
      <c r="A287" s="55" t="s">
        <v>1055</v>
      </c>
      <c r="B287" s="103" t="str">
        <f>4001505&amp;A287</f>
        <v>4001505083464</v>
      </c>
      <c r="C287" s="43" t="s">
        <v>1434</v>
      </c>
      <c r="D287" s="112"/>
      <c r="E287" s="15"/>
      <c r="F287" s="64">
        <v>29</v>
      </c>
      <c r="G287" s="64">
        <f>F287/2.54</f>
        <v>11.417322834645669</v>
      </c>
      <c r="H287" s="64" t="s">
        <v>1556</v>
      </c>
      <c r="I287" s="64">
        <v>1</v>
      </c>
      <c r="J287" s="64"/>
      <c r="K287" s="103" t="s">
        <v>1683</v>
      </c>
      <c r="L287" s="244" t="s">
        <v>1683</v>
      </c>
      <c r="M287" s="191">
        <f t="shared" si="13"/>
        <v>33</v>
      </c>
      <c r="N287" s="49"/>
    </row>
    <row r="288" spans="1:19">
      <c r="A288" s="55" t="s">
        <v>1056</v>
      </c>
      <c r="B288" s="103" t="str">
        <f>4001505&amp;A288</f>
        <v>4001505083471</v>
      </c>
      <c r="C288" s="43" t="s">
        <v>1057</v>
      </c>
      <c r="D288" s="112"/>
      <c r="E288" s="15"/>
      <c r="F288" s="64">
        <v>32</v>
      </c>
      <c r="G288" s="64">
        <f>F288/2.54</f>
        <v>12.598425196850393</v>
      </c>
      <c r="H288" s="64" t="s">
        <v>1556</v>
      </c>
      <c r="I288" s="64">
        <v>1</v>
      </c>
      <c r="J288" s="64"/>
      <c r="K288" s="103" t="s">
        <v>1609</v>
      </c>
      <c r="L288" s="244" t="s">
        <v>1609</v>
      </c>
      <c r="M288" s="191">
        <f t="shared" si="13"/>
        <v>63.250000000000007</v>
      </c>
      <c r="N288" s="49"/>
    </row>
    <row r="289" spans="1:19">
      <c r="A289" s="58" t="s">
        <v>1058</v>
      </c>
      <c r="B289" s="103" t="str">
        <f>4001505&amp;A289</f>
        <v>4001505083488</v>
      </c>
      <c r="C289" s="43" t="s">
        <v>1119</v>
      </c>
      <c r="D289" s="112"/>
      <c r="E289" s="15"/>
      <c r="F289" s="64">
        <v>37</v>
      </c>
      <c r="G289" s="64">
        <f>F289/2.54</f>
        <v>14.566929133858267</v>
      </c>
      <c r="H289" s="64" t="s">
        <v>1556</v>
      </c>
      <c r="I289" s="64">
        <v>1</v>
      </c>
      <c r="J289" s="64"/>
      <c r="K289" s="103" t="s">
        <v>1619</v>
      </c>
      <c r="L289" s="244" t="s">
        <v>1619</v>
      </c>
      <c r="M289" s="191">
        <f t="shared" si="13"/>
        <v>74.25</v>
      </c>
      <c r="N289" s="49"/>
    </row>
    <row r="290" spans="1:19">
      <c r="A290" s="26" t="s">
        <v>276</v>
      </c>
      <c r="B290" s="103" t="s">
        <v>277</v>
      </c>
      <c r="C290" s="23" t="s">
        <v>278</v>
      </c>
      <c r="D290" s="15"/>
      <c r="E290" s="64" t="s">
        <v>1</v>
      </c>
      <c r="F290" s="64">
        <f>G290*2.54</f>
        <v>17</v>
      </c>
      <c r="G290" s="64">
        <v>6.6929133858267713</v>
      </c>
      <c r="H290" s="64" t="s">
        <v>1556</v>
      </c>
      <c r="I290" s="64">
        <v>4</v>
      </c>
      <c r="J290" s="64"/>
      <c r="K290" s="103" t="s">
        <v>1669</v>
      </c>
      <c r="L290" s="244" t="s">
        <v>1724</v>
      </c>
      <c r="M290" s="191">
        <f t="shared" si="13"/>
        <v>16.4725</v>
      </c>
      <c r="N290" s="49"/>
    </row>
    <row r="291" spans="1:19">
      <c r="A291" s="26" t="s">
        <v>314</v>
      </c>
      <c r="B291" s="103" t="s">
        <v>315</v>
      </c>
      <c r="C291" s="23" t="s">
        <v>1415</v>
      </c>
      <c r="D291" s="15"/>
      <c r="E291" s="64" t="s">
        <v>2</v>
      </c>
      <c r="F291" s="64">
        <f>G291*2.54</f>
        <v>22.000000000000004</v>
      </c>
      <c r="G291" s="64">
        <v>8.6614173228346463</v>
      </c>
      <c r="H291" s="64" t="s">
        <v>1556</v>
      </c>
      <c r="I291" s="64">
        <v>1</v>
      </c>
      <c r="J291" s="64"/>
      <c r="K291" s="103" t="s">
        <v>1657</v>
      </c>
      <c r="L291" s="244" t="s">
        <v>1657</v>
      </c>
      <c r="M291" s="191">
        <f t="shared" si="13"/>
        <v>23.622500000000002</v>
      </c>
      <c r="N291" s="49"/>
    </row>
    <row r="292" spans="1:19">
      <c r="A292" s="72" t="s">
        <v>857</v>
      </c>
      <c r="B292" s="211" t="s">
        <v>858</v>
      </c>
      <c r="C292" s="77" t="s">
        <v>931</v>
      </c>
      <c r="D292" s="99"/>
      <c r="E292" s="88"/>
      <c r="F292" s="64">
        <v>18</v>
      </c>
      <c r="G292" s="64">
        <v>7</v>
      </c>
      <c r="H292" s="64" t="s">
        <v>1553</v>
      </c>
      <c r="I292" s="64">
        <v>2</v>
      </c>
      <c r="J292" s="60"/>
      <c r="K292" s="103" t="s">
        <v>1684</v>
      </c>
      <c r="L292" s="244" t="s">
        <v>1684</v>
      </c>
      <c r="M292" s="191">
        <f t="shared" si="13"/>
        <v>28.6</v>
      </c>
      <c r="N292" s="61"/>
      <c r="O292"/>
    </row>
    <row r="293" spans="1:19">
      <c r="A293" s="58" t="s">
        <v>703</v>
      </c>
      <c r="B293" s="103" t="str">
        <f>4001505&amp;A293</f>
        <v>4001505077043</v>
      </c>
      <c r="C293" s="23" t="s">
        <v>1412</v>
      </c>
      <c r="D293" s="56"/>
      <c r="E293" s="56"/>
      <c r="F293" s="64" t="s">
        <v>697</v>
      </c>
      <c r="G293" s="64">
        <f>F293/2.54</f>
        <v>8.6614173228346463</v>
      </c>
      <c r="H293" s="64" t="s">
        <v>1553</v>
      </c>
      <c r="I293" s="64">
        <v>1</v>
      </c>
      <c r="J293" s="64"/>
      <c r="K293" s="103" t="s">
        <v>1662</v>
      </c>
      <c r="L293" s="244" t="s">
        <v>1662</v>
      </c>
      <c r="M293" s="191">
        <f t="shared" si="13"/>
        <v>46.750000000000007</v>
      </c>
      <c r="N293" s="49"/>
    </row>
    <row r="294" spans="1:19">
      <c r="A294" s="26" t="s">
        <v>279</v>
      </c>
      <c r="B294" s="103" t="s">
        <v>280</v>
      </c>
      <c r="C294" s="23" t="s">
        <v>281</v>
      </c>
      <c r="D294" s="15"/>
      <c r="E294" s="64"/>
      <c r="F294" s="64">
        <f>G294*2.54</f>
        <v>17</v>
      </c>
      <c r="G294" s="64">
        <v>6.6929133858267713</v>
      </c>
      <c r="H294" s="64" t="s">
        <v>1553</v>
      </c>
      <c r="I294" s="64">
        <v>1</v>
      </c>
      <c r="J294" s="64"/>
      <c r="K294" s="103" t="s">
        <v>1675</v>
      </c>
      <c r="L294" s="244" t="s">
        <v>1675</v>
      </c>
      <c r="M294" s="191">
        <f t="shared" si="13"/>
        <v>24.722500000000004</v>
      </c>
      <c r="N294" s="49"/>
    </row>
    <row r="295" spans="1:19">
      <c r="A295" s="26" t="s">
        <v>282</v>
      </c>
      <c r="B295" s="103" t="s">
        <v>283</v>
      </c>
      <c r="C295" s="23" t="s">
        <v>284</v>
      </c>
      <c r="D295" s="15"/>
      <c r="E295" s="64" t="s">
        <v>1</v>
      </c>
      <c r="F295" s="64">
        <f>G295*2.54</f>
        <v>17</v>
      </c>
      <c r="G295" s="64">
        <v>6.6929133858267713</v>
      </c>
      <c r="H295" s="64" t="s">
        <v>1553</v>
      </c>
      <c r="I295" s="64">
        <v>4</v>
      </c>
      <c r="J295" s="64"/>
      <c r="K295" s="103" t="s">
        <v>1685</v>
      </c>
      <c r="L295" s="244" t="s">
        <v>1735</v>
      </c>
      <c r="M295" s="191">
        <f t="shared" si="13"/>
        <v>20.322500000000002</v>
      </c>
      <c r="N295" s="49"/>
    </row>
    <row r="296" spans="1:19">
      <c r="A296" s="76" t="s">
        <v>865</v>
      </c>
      <c r="B296" s="211" t="s">
        <v>866</v>
      </c>
      <c r="C296" s="74" t="s">
        <v>1435</v>
      </c>
      <c r="D296" s="99"/>
      <c r="E296" s="87"/>
      <c r="F296" s="64">
        <v>42</v>
      </c>
      <c r="G296" s="64">
        <v>17</v>
      </c>
      <c r="H296" s="64" t="s">
        <v>1553</v>
      </c>
      <c r="I296" s="64">
        <v>1</v>
      </c>
      <c r="J296" s="60"/>
      <c r="K296" s="103" t="s">
        <v>1610</v>
      </c>
      <c r="L296" s="244" t="s">
        <v>1610</v>
      </c>
      <c r="M296" s="191">
        <f t="shared" si="13"/>
        <v>107.25000000000001</v>
      </c>
      <c r="N296" s="61"/>
      <c r="O296"/>
    </row>
    <row r="297" spans="1:19">
      <c r="A297" s="83" t="s">
        <v>873</v>
      </c>
      <c r="B297" s="214" t="s">
        <v>874</v>
      </c>
      <c r="C297" s="79" t="s">
        <v>1436</v>
      </c>
      <c r="D297" s="143"/>
      <c r="E297" s="89"/>
      <c r="F297" s="68">
        <v>30</v>
      </c>
      <c r="G297" s="68">
        <v>12</v>
      </c>
      <c r="H297" s="68" t="s">
        <v>1553</v>
      </c>
      <c r="I297" s="68">
        <v>1</v>
      </c>
      <c r="J297" s="69"/>
      <c r="K297" s="217" t="s">
        <v>1686</v>
      </c>
      <c r="L297" s="244" t="s">
        <v>1686</v>
      </c>
      <c r="M297" s="191">
        <f t="shared" si="13"/>
        <v>54.45</v>
      </c>
      <c r="N297" s="71"/>
      <c r="O297"/>
    </row>
    <row r="298" spans="1:19" customFormat="1">
      <c r="A298" s="28" t="s">
        <v>285</v>
      </c>
      <c r="B298" s="210" t="s">
        <v>286</v>
      </c>
      <c r="C298" s="22" t="s">
        <v>287</v>
      </c>
      <c r="D298" s="40"/>
      <c r="E298" s="21" t="s">
        <v>2</v>
      </c>
      <c r="F298" s="21">
        <f>G298*2.54</f>
        <v>25</v>
      </c>
      <c r="G298" s="21">
        <v>9.8425196850393704</v>
      </c>
      <c r="H298" s="21" t="s">
        <v>1553</v>
      </c>
      <c r="I298" s="21">
        <v>1</v>
      </c>
      <c r="J298" s="21"/>
      <c r="K298" s="210" t="s">
        <v>1664</v>
      </c>
      <c r="L298" s="244" t="s">
        <v>1664</v>
      </c>
      <c r="M298" s="191">
        <f t="shared" si="13"/>
        <v>38.5</v>
      </c>
      <c r="N298" s="144"/>
      <c r="O298" s="14"/>
      <c r="P298" s="14"/>
      <c r="Q298" s="14"/>
      <c r="R298" s="14"/>
      <c r="S298" s="14"/>
    </row>
    <row r="299" spans="1:19" customFormat="1">
      <c r="A299" s="26" t="s">
        <v>288</v>
      </c>
      <c r="B299" s="103" t="s">
        <v>289</v>
      </c>
      <c r="C299" s="23" t="s">
        <v>1414</v>
      </c>
      <c r="D299" s="15"/>
      <c r="E299" s="64" t="s">
        <v>2</v>
      </c>
      <c r="F299" s="64">
        <f>G299*2.54</f>
        <v>25</v>
      </c>
      <c r="G299" s="64">
        <v>9.8425196850393704</v>
      </c>
      <c r="H299" s="64" t="s">
        <v>1553</v>
      </c>
      <c r="I299" s="64">
        <v>1</v>
      </c>
      <c r="J299" s="64"/>
      <c r="K299" s="103" t="s">
        <v>1664</v>
      </c>
      <c r="L299" s="244" t="s">
        <v>1664</v>
      </c>
      <c r="M299" s="191">
        <f t="shared" si="13"/>
        <v>38.5</v>
      </c>
      <c r="N299" s="49"/>
      <c r="O299" s="14"/>
      <c r="P299" s="14"/>
      <c r="Q299" s="14"/>
      <c r="R299" s="14"/>
      <c r="S299" s="14"/>
    </row>
    <row r="300" spans="1:19">
      <c r="A300" s="26" t="s">
        <v>290</v>
      </c>
      <c r="B300" s="103" t="s">
        <v>291</v>
      </c>
      <c r="C300" s="23" t="s">
        <v>292</v>
      </c>
      <c r="D300" s="15"/>
      <c r="E300" s="64" t="s">
        <v>2</v>
      </c>
      <c r="F300" s="64">
        <f>G300*2.54</f>
        <v>30</v>
      </c>
      <c r="G300" s="64">
        <v>11.811023622047244</v>
      </c>
      <c r="H300" s="64" t="s">
        <v>1553</v>
      </c>
      <c r="I300" s="64">
        <v>1</v>
      </c>
      <c r="J300" s="64"/>
      <c r="K300" s="103" t="s">
        <v>1674</v>
      </c>
      <c r="L300" s="244" t="s">
        <v>1674</v>
      </c>
      <c r="M300" s="191">
        <f t="shared" si="13"/>
        <v>49.500000000000007</v>
      </c>
      <c r="N300" s="49"/>
    </row>
    <row r="301" spans="1:19">
      <c r="A301" s="26" t="s">
        <v>293</v>
      </c>
      <c r="B301" s="103" t="s">
        <v>294</v>
      </c>
      <c r="C301" s="23" t="s">
        <v>295</v>
      </c>
      <c r="D301" s="15"/>
      <c r="E301" s="64" t="s">
        <v>2</v>
      </c>
      <c r="F301" s="64">
        <f>G301*2.54</f>
        <v>24</v>
      </c>
      <c r="G301" s="64">
        <v>9.4488188976377945</v>
      </c>
      <c r="H301" s="64" t="s">
        <v>1553</v>
      </c>
      <c r="I301" s="64">
        <v>1</v>
      </c>
      <c r="J301" s="64"/>
      <c r="K301" s="103" t="s">
        <v>1660</v>
      </c>
      <c r="L301" s="244" t="s">
        <v>1660</v>
      </c>
      <c r="M301" s="191">
        <f t="shared" si="13"/>
        <v>35.75</v>
      </c>
      <c r="N301" s="49"/>
    </row>
    <row r="302" spans="1:19">
      <c r="A302" s="58" t="s">
        <v>707</v>
      </c>
      <c r="B302" s="103" t="str">
        <f>4001505&amp;A302</f>
        <v>4001505099663</v>
      </c>
      <c r="C302" s="43" t="s">
        <v>708</v>
      </c>
      <c r="D302" s="15"/>
      <c r="E302" s="15"/>
      <c r="F302" s="64" t="s">
        <v>705</v>
      </c>
      <c r="G302" s="64">
        <f>F302/2.54</f>
        <v>7.0866141732283463</v>
      </c>
      <c r="H302" s="64" t="s">
        <v>1553</v>
      </c>
      <c r="I302" s="64">
        <v>1</v>
      </c>
      <c r="J302" s="43"/>
      <c r="K302" s="103" t="s">
        <v>1657</v>
      </c>
      <c r="L302" s="244" t="s">
        <v>1657</v>
      </c>
      <c r="M302" s="191">
        <f t="shared" si="13"/>
        <v>23.622500000000002</v>
      </c>
      <c r="N302" s="49"/>
    </row>
    <row r="303" spans="1:19">
      <c r="A303" s="72" t="s">
        <v>855</v>
      </c>
      <c r="B303" s="211" t="s">
        <v>856</v>
      </c>
      <c r="C303" s="77" t="s">
        <v>1409</v>
      </c>
      <c r="D303" s="99"/>
      <c r="E303" s="88"/>
      <c r="F303" s="64">
        <v>18</v>
      </c>
      <c r="G303" s="64">
        <v>7</v>
      </c>
      <c r="H303" s="64" t="s">
        <v>1552</v>
      </c>
      <c r="I303" s="64">
        <v>2</v>
      </c>
      <c r="J303" s="60"/>
      <c r="K303" s="103" t="s">
        <v>1684</v>
      </c>
      <c r="L303" s="244" t="s">
        <v>1684</v>
      </c>
      <c r="M303" s="191">
        <f t="shared" si="13"/>
        <v>28.6</v>
      </c>
      <c r="N303" s="61"/>
      <c r="O303"/>
      <c r="P303"/>
      <c r="Q303"/>
      <c r="R303"/>
      <c r="S303"/>
    </row>
    <row r="304" spans="1:19">
      <c r="A304" s="26" t="s">
        <v>262</v>
      </c>
      <c r="B304" s="103" t="s">
        <v>263</v>
      </c>
      <c r="C304" s="23" t="s">
        <v>264</v>
      </c>
      <c r="D304" s="15"/>
      <c r="E304" s="64" t="s">
        <v>2</v>
      </c>
      <c r="F304" s="64">
        <f>G304*2.54</f>
        <v>18</v>
      </c>
      <c r="G304" s="64">
        <v>7.0866141732283463</v>
      </c>
      <c r="H304" s="64" t="s">
        <v>1552</v>
      </c>
      <c r="I304" s="64">
        <v>1</v>
      </c>
      <c r="J304" s="64"/>
      <c r="K304" s="103" t="s">
        <v>1633</v>
      </c>
      <c r="L304" s="244" t="s">
        <v>1633</v>
      </c>
      <c r="M304" s="191">
        <f t="shared" si="13"/>
        <v>30.250000000000004</v>
      </c>
      <c r="N304" s="49"/>
    </row>
    <row r="305" spans="1:19">
      <c r="A305" s="26" t="s">
        <v>265</v>
      </c>
      <c r="B305" s="103" t="s">
        <v>266</v>
      </c>
      <c r="C305" s="23" t="s">
        <v>267</v>
      </c>
      <c r="D305" s="15"/>
      <c r="E305" s="64" t="s">
        <v>2</v>
      </c>
      <c r="F305" s="64">
        <f>G305*2.54</f>
        <v>31.999999999999996</v>
      </c>
      <c r="G305" s="64">
        <v>12.598425196850393</v>
      </c>
      <c r="H305" s="64" t="s">
        <v>1552</v>
      </c>
      <c r="I305" s="64">
        <v>1</v>
      </c>
      <c r="J305" s="64"/>
      <c r="K305" s="103" t="s">
        <v>1633</v>
      </c>
      <c r="L305" s="244" t="s">
        <v>1633</v>
      </c>
      <c r="M305" s="191">
        <f t="shared" si="13"/>
        <v>30.250000000000004</v>
      </c>
      <c r="N305" s="49"/>
    </row>
    <row r="306" spans="1:19">
      <c r="A306" s="26" t="s">
        <v>268</v>
      </c>
      <c r="B306" s="103" t="s">
        <v>269</v>
      </c>
      <c r="C306" s="23" t="s">
        <v>270</v>
      </c>
      <c r="D306" s="15"/>
      <c r="E306" s="64" t="s">
        <v>2</v>
      </c>
      <c r="F306" s="64">
        <f>G306*2.54</f>
        <v>14</v>
      </c>
      <c r="G306" s="64">
        <v>5.5118110236220472</v>
      </c>
      <c r="H306" s="64" t="s">
        <v>1552</v>
      </c>
      <c r="I306" s="64">
        <v>1</v>
      </c>
      <c r="J306" s="64"/>
      <c r="K306" s="103" t="s">
        <v>1669</v>
      </c>
      <c r="L306" s="244" t="s">
        <v>1669</v>
      </c>
      <c r="M306" s="191">
        <f t="shared" si="13"/>
        <v>16.4725</v>
      </c>
      <c r="N306" s="49"/>
    </row>
    <row r="307" spans="1:19">
      <c r="A307" s="27" t="s">
        <v>271</v>
      </c>
      <c r="B307" s="217" t="s">
        <v>272</v>
      </c>
      <c r="C307" s="39" t="s">
        <v>273</v>
      </c>
      <c r="D307" s="106"/>
      <c r="E307" s="68"/>
      <c r="F307" s="68">
        <f>G307*2.54</f>
        <v>22.000000000000004</v>
      </c>
      <c r="G307" s="68">
        <v>8.6614173228346463</v>
      </c>
      <c r="H307" s="68" t="s">
        <v>1552</v>
      </c>
      <c r="I307" s="68">
        <v>1</v>
      </c>
      <c r="J307" s="68"/>
      <c r="K307" s="217" t="s">
        <v>1656</v>
      </c>
      <c r="L307" s="244" t="s">
        <v>1656</v>
      </c>
      <c r="M307" s="191">
        <f t="shared" si="13"/>
        <v>18.122500000000002</v>
      </c>
      <c r="N307" s="50"/>
    </row>
    <row r="308" spans="1:19">
      <c r="A308" s="28" t="s">
        <v>274</v>
      </c>
      <c r="B308" s="210" t="s">
        <v>275</v>
      </c>
      <c r="C308" s="22" t="s">
        <v>273</v>
      </c>
      <c r="D308" s="40"/>
      <c r="E308" s="21"/>
      <c r="F308" s="21">
        <f>G308*2.54</f>
        <v>28</v>
      </c>
      <c r="G308" s="21">
        <v>11.023622047244094</v>
      </c>
      <c r="H308" s="21" t="s">
        <v>1552</v>
      </c>
      <c r="I308" s="21">
        <v>1</v>
      </c>
      <c r="J308" s="21"/>
      <c r="K308" s="210" t="s">
        <v>1675</v>
      </c>
      <c r="L308" s="244" t="s">
        <v>1675</v>
      </c>
      <c r="M308" s="191">
        <f t="shared" si="13"/>
        <v>24.722500000000004</v>
      </c>
      <c r="N308" s="144"/>
    </row>
    <row r="309" spans="1:19">
      <c r="A309" s="76" t="s">
        <v>863</v>
      </c>
      <c r="B309" s="211" t="s">
        <v>864</v>
      </c>
      <c r="C309" s="74" t="s">
        <v>1433</v>
      </c>
      <c r="D309" s="99"/>
      <c r="E309" s="87"/>
      <c r="F309" s="64">
        <v>14</v>
      </c>
      <c r="G309" s="64">
        <v>6</v>
      </c>
      <c r="H309" s="64" t="s">
        <v>1552</v>
      </c>
      <c r="I309" s="64">
        <v>1</v>
      </c>
      <c r="J309" s="60"/>
      <c r="K309" s="103" t="s">
        <v>1669</v>
      </c>
      <c r="L309" s="244" t="s">
        <v>1669</v>
      </c>
      <c r="M309" s="191">
        <f t="shared" si="13"/>
        <v>16.4725</v>
      </c>
      <c r="N309" s="61"/>
      <c r="O309"/>
    </row>
    <row r="310" spans="1:19">
      <c r="A310" s="58" t="s">
        <v>706</v>
      </c>
      <c r="B310" s="103" t="str">
        <f>4001505&amp;A310</f>
        <v>4001505080739</v>
      </c>
      <c r="C310" s="43" t="s">
        <v>1413</v>
      </c>
      <c r="D310" s="15"/>
      <c r="E310" s="15"/>
      <c r="F310" s="64" t="s">
        <v>705</v>
      </c>
      <c r="G310" s="64">
        <f>F310/2.54</f>
        <v>7.0866141732283463</v>
      </c>
      <c r="H310" s="64" t="s">
        <v>1552</v>
      </c>
      <c r="I310" s="64">
        <v>1</v>
      </c>
      <c r="J310" s="43"/>
      <c r="K310" s="103" t="s">
        <v>1657</v>
      </c>
      <c r="L310" s="244" t="s">
        <v>1657</v>
      </c>
      <c r="M310" s="191">
        <f t="shared" si="13"/>
        <v>23.622500000000002</v>
      </c>
      <c r="N310" s="49"/>
    </row>
    <row r="311" spans="1:19">
      <c r="A311" s="26" t="s">
        <v>305</v>
      </c>
      <c r="B311" s="103" t="s">
        <v>306</v>
      </c>
      <c r="C311" s="23" t="s">
        <v>307</v>
      </c>
      <c r="D311" s="15"/>
      <c r="E311" s="64" t="s">
        <v>2</v>
      </c>
      <c r="F311" s="64">
        <f t="shared" ref="F311:F320" si="15">G311*2.54</f>
        <v>35</v>
      </c>
      <c r="G311" s="64">
        <v>13.779527559055119</v>
      </c>
      <c r="H311" s="64" t="s">
        <v>1552</v>
      </c>
      <c r="I311" s="64">
        <v>1</v>
      </c>
      <c r="J311" s="64"/>
      <c r="K311" s="103" t="s">
        <v>1632</v>
      </c>
      <c r="L311" s="244" t="s">
        <v>1632</v>
      </c>
      <c r="M311" s="191">
        <f t="shared" si="13"/>
        <v>53.900000000000006</v>
      </c>
      <c r="N311" s="49"/>
    </row>
    <row r="312" spans="1:19">
      <c r="A312" s="26" t="s">
        <v>319</v>
      </c>
      <c r="B312" s="103" t="s">
        <v>320</v>
      </c>
      <c r="C312" s="23" t="s">
        <v>307</v>
      </c>
      <c r="D312" s="15"/>
      <c r="E312" s="64" t="s">
        <v>2</v>
      </c>
      <c r="F312" s="64">
        <f t="shared" si="15"/>
        <v>26</v>
      </c>
      <c r="G312" s="64">
        <v>10.236220472440944</v>
      </c>
      <c r="H312" s="64" t="s">
        <v>1552</v>
      </c>
      <c r="I312" s="64">
        <v>1</v>
      </c>
      <c r="J312" s="64"/>
      <c r="K312" s="103" t="s">
        <v>1660</v>
      </c>
      <c r="L312" s="244" t="s">
        <v>1660</v>
      </c>
      <c r="M312" s="191">
        <f t="shared" si="13"/>
        <v>35.75</v>
      </c>
      <c r="N312" s="49"/>
    </row>
    <row r="313" spans="1:19">
      <c r="A313" s="26" t="s">
        <v>445</v>
      </c>
      <c r="B313" s="103" t="s">
        <v>446</v>
      </c>
      <c r="C313" s="23" t="s">
        <v>447</v>
      </c>
      <c r="D313" s="15"/>
      <c r="E313" s="64" t="s">
        <v>2</v>
      </c>
      <c r="F313" s="64">
        <f t="shared" si="15"/>
        <v>28</v>
      </c>
      <c r="G313" s="64">
        <v>11.023622047244094</v>
      </c>
      <c r="H313" s="64" t="s">
        <v>1552</v>
      </c>
      <c r="I313" s="64">
        <v>1</v>
      </c>
      <c r="J313" s="64"/>
      <c r="K313" s="103" t="s">
        <v>1633</v>
      </c>
      <c r="L313" s="244" t="s">
        <v>1633</v>
      </c>
      <c r="M313" s="191">
        <f t="shared" si="13"/>
        <v>30.250000000000004</v>
      </c>
      <c r="N313" s="49"/>
    </row>
    <row r="314" spans="1:19">
      <c r="A314" s="44" t="s">
        <v>205</v>
      </c>
      <c r="B314" s="103" t="s">
        <v>206</v>
      </c>
      <c r="C314" s="43" t="s">
        <v>1459</v>
      </c>
      <c r="D314" s="15" t="s">
        <v>2</v>
      </c>
      <c r="E314" s="64" t="s">
        <v>1</v>
      </c>
      <c r="F314" s="64">
        <f t="shared" si="15"/>
        <v>70</v>
      </c>
      <c r="G314" s="64">
        <v>27.559055118110237</v>
      </c>
      <c r="H314" s="64" t="s">
        <v>1514</v>
      </c>
      <c r="I314" s="64">
        <v>1</v>
      </c>
      <c r="J314" s="64"/>
      <c r="K314" s="103" t="s">
        <v>1687</v>
      </c>
      <c r="L314" s="244" t="s">
        <v>1736</v>
      </c>
      <c r="M314" s="191">
        <f t="shared" si="13"/>
        <v>299.75</v>
      </c>
      <c r="N314" s="49"/>
      <c r="O314"/>
    </row>
    <row r="315" spans="1:19">
      <c r="A315" s="26" t="s">
        <v>232</v>
      </c>
      <c r="B315" s="103" t="s">
        <v>233</v>
      </c>
      <c r="C315" s="23" t="s">
        <v>234</v>
      </c>
      <c r="D315" s="15"/>
      <c r="E315" s="64" t="s">
        <v>2</v>
      </c>
      <c r="F315" s="64">
        <f t="shared" si="15"/>
        <v>10</v>
      </c>
      <c r="G315" s="64">
        <v>3.9370078740157481</v>
      </c>
      <c r="H315" s="64" t="s">
        <v>1514</v>
      </c>
      <c r="I315" s="64">
        <v>1</v>
      </c>
      <c r="J315" s="64"/>
      <c r="K315" s="103" t="s">
        <v>1670</v>
      </c>
      <c r="L315" s="244" t="s">
        <v>1670</v>
      </c>
      <c r="M315" s="191">
        <f t="shared" si="13"/>
        <v>15.3725</v>
      </c>
      <c r="N315" s="49"/>
    </row>
    <row r="316" spans="1:19">
      <c r="A316" s="26" t="s">
        <v>235</v>
      </c>
      <c r="B316" s="103" t="s">
        <v>236</v>
      </c>
      <c r="C316" s="23" t="s">
        <v>237</v>
      </c>
      <c r="D316" s="15"/>
      <c r="E316" s="64" t="s">
        <v>1</v>
      </c>
      <c r="F316" s="64">
        <f t="shared" si="15"/>
        <v>10</v>
      </c>
      <c r="G316" s="64">
        <v>3.9370078740157481</v>
      </c>
      <c r="H316" s="64" t="s">
        <v>1514</v>
      </c>
      <c r="I316" s="64">
        <v>4</v>
      </c>
      <c r="J316" s="64"/>
      <c r="K316" s="103" t="s">
        <v>1688</v>
      </c>
      <c r="L316" s="244" t="s">
        <v>1737</v>
      </c>
      <c r="M316" s="191">
        <f t="shared" si="13"/>
        <v>12.6225</v>
      </c>
      <c r="N316" s="49"/>
    </row>
    <row r="317" spans="1:19">
      <c r="A317" s="26" t="s">
        <v>238</v>
      </c>
      <c r="B317" s="103" t="s">
        <v>239</v>
      </c>
      <c r="C317" s="23" t="s">
        <v>240</v>
      </c>
      <c r="D317" s="15"/>
      <c r="E317" s="64" t="s">
        <v>2</v>
      </c>
      <c r="F317" s="64">
        <f t="shared" si="15"/>
        <v>35</v>
      </c>
      <c r="G317" s="64">
        <v>13.779527559055119</v>
      </c>
      <c r="H317" s="64" t="s">
        <v>1514</v>
      </c>
      <c r="I317" s="64">
        <v>1</v>
      </c>
      <c r="J317" s="64"/>
      <c r="K317" s="103" t="s">
        <v>1632</v>
      </c>
      <c r="L317" s="244" t="s">
        <v>1632</v>
      </c>
      <c r="M317" s="191">
        <f t="shared" si="13"/>
        <v>53.900000000000006</v>
      </c>
      <c r="N317" s="49"/>
    </row>
    <row r="318" spans="1:19" customFormat="1">
      <c r="A318" s="26" t="s">
        <v>241</v>
      </c>
      <c r="B318" s="103" t="s">
        <v>242</v>
      </c>
      <c r="C318" s="23" t="s">
        <v>243</v>
      </c>
      <c r="D318" s="15"/>
      <c r="E318" s="64" t="s">
        <v>2</v>
      </c>
      <c r="F318" s="64">
        <f t="shared" si="15"/>
        <v>35</v>
      </c>
      <c r="G318" s="64">
        <v>13.779527559055119</v>
      </c>
      <c r="H318" s="64" t="s">
        <v>1514</v>
      </c>
      <c r="I318" s="64">
        <v>1</v>
      </c>
      <c r="J318" s="64"/>
      <c r="K318" s="103" t="s">
        <v>1632</v>
      </c>
      <c r="L318" s="244" t="s">
        <v>1632</v>
      </c>
      <c r="M318" s="191">
        <f t="shared" si="13"/>
        <v>53.900000000000006</v>
      </c>
      <c r="N318" s="49"/>
      <c r="O318" s="14"/>
      <c r="P318" s="14"/>
      <c r="Q318" s="14"/>
      <c r="R318" s="14"/>
      <c r="S318" s="14"/>
    </row>
    <row r="319" spans="1:19" customFormat="1">
      <c r="A319" s="2" t="s">
        <v>591</v>
      </c>
      <c r="B319" s="103" t="s">
        <v>666</v>
      </c>
      <c r="C319" s="24" t="s">
        <v>592</v>
      </c>
      <c r="D319" s="25"/>
      <c r="E319" s="64" t="s">
        <v>2</v>
      </c>
      <c r="F319" s="64">
        <f t="shared" si="15"/>
        <v>30</v>
      </c>
      <c r="G319" s="64">
        <v>11.811023622047244</v>
      </c>
      <c r="H319" s="64" t="s">
        <v>1514</v>
      </c>
      <c r="I319" s="64">
        <v>1</v>
      </c>
      <c r="J319" s="64"/>
      <c r="K319" s="103" t="s">
        <v>1674</v>
      </c>
      <c r="L319" s="244" t="s">
        <v>1674</v>
      </c>
      <c r="M319" s="191">
        <f t="shared" si="13"/>
        <v>49.500000000000007</v>
      </c>
      <c r="N319" s="49"/>
      <c r="O319" s="14"/>
      <c r="P319" s="14"/>
      <c r="Q319" s="14"/>
      <c r="R319" s="14"/>
      <c r="S319" s="14"/>
    </row>
    <row r="320" spans="1:19" customFormat="1">
      <c r="A320" s="26" t="s">
        <v>250</v>
      </c>
      <c r="B320" s="103" t="s">
        <v>251</v>
      </c>
      <c r="C320" s="23" t="s">
        <v>252</v>
      </c>
      <c r="D320" s="15"/>
      <c r="E320" s="64" t="s">
        <v>1</v>
      </c>
      <c r="F320" s="64">
        <f t="shared" si="15"/>
        <v>14</v>
      </c>
      <c r="G320" s="64">
        <v>5.5118110236220472</v>
      </c>
      <c r="H320" s="64" t="s">
        <v>1514</v>
      </c>
      <c r="I320" s="64">
        <v>4</v>
      </c>
      <c r="J320" s="64"/>
      <c r="K320" s="103" t="s">
        <v>1689</v>
      </c>
      <c r="L320" s="244" t="s">
        <v>1738</v>
      </c>
      <c r="M320" s="191">
        <f t="shared" si="13"/>
        <v>14.272500000000001</v>
      </c>
      <c r="N320" s="49"/>
      <c r="O320" s="14"/>
    </row>
    <row r="321" spans="1:19" customFormat="1">
      <c r="A321" s="83" t="s">
        <v>859</v>
      </c>
      <c r="B321" s="214" t="s">
        <v>860</v>
      </c>
      <c r="C321" s="79" t="s">
        <v>1432</v>
      </c>
      <c r="D321" s="99"/>
      <c r="E321" s="89"/>
      <c r="F321" s="68">
        <v>14</v>
      </c>
      <c r="G321" s="68">
        <v>6</v>
      </c>
      <c r="H321" s="68" t="s">
        <v>1514</v>
      </c>
      <c r="I321" s="68">
        <v>1</v>
      </c>
      <c r="J321" s="69"/>
      <c r="K321" s="103" t="s">
        <v>1669</v>
      </c>
      <c r="L321" s="244" t="s">
        <v>1669</v>
      </c>
      <c r="M321" s="191">
        <f t="shared" si="13"/>
        <v>16.4725</v>
      </c>
      <c r="N321" s="71"/>
      <c r="P321" s="14"/>
      <c r="Q321" s="14"/>
      <c r="R321" s="14"/>
      <c r="S321" s="14"/>
    </row>
    <row r="322" spans="1:19" customFormat="1">
      <c r="A322" s="27" t="s">
        <v>316</v>
      </c>
      <c r="B322" s="217" t="s">
        <v>317</v>
      </c>
      <c r="C322" s="39" t="s">
        <v>318</v>
      </c>
      <c r="D322" s="15"/>
      <c r="E322" s="68" t="s">
        <v>2</v>
      </c>
      <c r="F322" s="68">
        <f>G322*2.54</f>
        <v>24</v>
      </c>
      <c r="G322" s="68">
        <v>9.4488188976377945</v>
      </c>
      <c r="H322" s="68" t="s">
        <v>1514</v>
      </c>
      <c r="I322" s="68">
        <v>1</v>
      </c>
      <c r="J322" s="68"/>
      <c r="K322" s="103" t="s">
        <v>1665</v>
      </c>
      <c r="L322" s="244" t="s">
        <v>1665</v>
      </c>
      <c r="M322" s="191">
        <f t="shared" si="13"/>
        <v>27.472500000000004</v>
      </c>
      <c r="N322" s="50"/>
      <c r="O322" s="14"/>
      <c r="P322" s="14"/>
      <c r="Q322" s="14"/>
      <c r="R322" s="14"/>
      <c r="S322" s="14"/>
    </row>
    <row r="323" spans="1:19" customFormat="1">
      <c r="A323" s="27" t="s">
        <v>321</v>
      </c>
      <c r="B323" s="217" t="s">
        <v>322</v>
      </c>
      <c r="C323" s="39" t="s">
        <v>323</v>
      </c>
      <c r="D323" s="15"/>
      <c r="E323" s="68" t="s">
        <v>2</v>
      </c>
      <c r="F323" s="68">
        <f>G323*2.54</f>
        <v>22.000000000000004</v>
      </c>
      <c r="G323" s="68">
        <v>8.6614173228346463</v>
      </c>
      <c r="H323" s="68" t="s">
        <v>1514</v>
      </c>
      <c r="I323" s="68">
        <v>1</v>
      </c>
      <c r="J323" s="68"/>
      <c r="K323" s="103" t="s">
        <v>1675</v>
      </c>
      <c r="L323" s="244" t="s">
        <v>1675</v>
      </c>
      <c r="M323" s="191">
        <f t="shared" si="13"/>
        <v>24.722500000000004</v>
      </c>
      <c r="N323" s="50"/>
      <c r="O323" s="14"/>
      <c r="P323" s="14"/>
      <c r="Q323" s="14"/>
      <c r="R323" s="14"/>
      <c r="S323" s="14"/>
    </row>
    <row r="324" spans="1:19" customFormat="1">
      <c r="A324" s="27" t="s">
        <v>244</v>
      </c>
      <c r="B324" s="217" t="s">
        <v>245</v>
      </c>
      <c r="C324" s="39" t="s">
        <v>246</v>
      </c>
      <c r="D324" s="15"/>
      <c r="E324" s="68" t="s">
        <v>2</v>
      </c>
      <c r="F324" s="68">
        <f>G324*2.54</f>
        <v>26</v>
      </c>
      <c r="G324" s="68">
        <v>10.236220472440944</v>
      </c>
      <c r="H324" s="68" t="s">
        <v>1554</v>
      </c>
      <c r="I324" s="68">
        <v>1</v>
      </c>
      <c r="J324" s="68"/>
      <c r="K324" s="103" t="s">
        <v>1638</v>
      </c>
      <c r="L324" s="244" t="s">
        <v>1638</v>
      </c>
      <c r="M324" s="191">
        <f t="shared" ref="M324:M387" si="16">K324*0.55</f>
        <v>31.900000000000002</v>
      </c>
      <c r="N324" s="50"/>
      <c r="O324" s="14"/>
      <c r="P324" s="14"/>
      <c r="Q324" s="14"/>
      <c r="R324" s="14"/>
      <c r="S324" s="14"/>
    </row>
    <row r="325" spans="1:19">
      <c r="A325" s="26" t="s">
        <v>247</v>
      </c>
      <c r="B325" s="103" t="s">
        <v>248</v>
      </c>
      <c r="C325" s="23" t="s">
        <v>249</v>
      </c>
      <c r="D325" s="15"/>
      <c r="E325" s="64" t="s">
        <v>1</v>
      </c>
      <c r="F325" s="64">
        <f>G325*2.54</f>
        <v>15</v>
      </c>
      <c r="G325" s="64">
        <v>5.9055118110236222</v>
      </c>
      <c r="H325" s="64" t="s">
        <v>1554</v>
      </c>
      <c r="I325" s="64">
        <v>4</v>
      </c>
      <c r="J325" s="64"/>
      <c r="K325" s="103" t="s">
        <v>1672</v>
      </c>
      <c r="L325" s="244" t="s">
        <v>1730</v>
      </c>
      <c r="M325" s="191">
        <f t="shared" si="16"/>
        <v>12.0725</v>
      </c>
      <c r="N325" s="49"/>
    </row>
    <row r="326" spans="1:19">
      <c r="A326" s="3" t="s">
        <v>587</v>
      </c>
      <c r="B326" s="103" t="s">
        <v>664</v>
      </c>
      <c r="C326" s="96" t="s">
        <v>588</v>
      </c>
      <c r="D326" s="5"/>
      <c r="E326" s="64" t="s">
        <v>2</v>
      </c>
      <c r="F326" s="64">
        <f>G326*2.54</f>
        <v>30</v>
      </c>
      <c r="G326" s="64">
        <v>11.811023622047244</v>
      </c>
      <c r="H326" s="64" t="s">
        <v>1554</v>
      </c>
      <c r="I326" s="64">
        <v>1</v>
      </c>
      <c r="J326" s="64"/>
      <c r="K326" s="103" t="s">
        <v>1660</v>
      </c>
      <c r="L326" s="244" t="s">
        <v>1660</v>
      </c>
      <c r="M326" s="191">
        <f t="shared" si="16"/>
        <v>35.75</v>
      </c>
      <c r="N326" s="49"/>
    </row>
    <row r="327" spans="1:19">
      <c r="A327" s="83" t="s">
        <v>861</v>
      </c>
      <c r="B327" s="214" t="s">
        <v>862</v>
      </c>
      <c r="C327" s="79" t="s">
        <v>1452</v>
      </c>
      <c r="D327" s="99"/>
      <c r="E327" s="87"/>
      <c r="F327" s="64">
        <v>15</v>
      </c>
      <c r="G327" s="64">
        <v>6</v>
      </c>
      <c r="H327" s="64" t="s">
        <v>1554</v>
      </c>
      <c r="I327" s="64">
        <v>1</v>
      </c>
      <c r="J327" s="60"/>
      <c r="K327" s="103" t="s">
        <v>1669</v>
      </c>
      <c r="L327" s="244" t="s">
        <v>1669</v>
      </c>
      <c r="M327" s="191">
        <f t="shared" si="16"/>
        <v>16.4725</v>
      </c>
      <c r="N327" s="61"/>
      <c r="O327"/>
      <c r="P327"/>
      <c r="Q327"/>
      <c r="R327"/>
      <c r="S327"/>
    </row>
    <row r="328" spans="1:19">
      <c r="A328" s="26" t="s">
        <v>253</v>
      </c>
      <c r="B328" s="103" t="s">
        <v>254</v>
      </c>
      <c r="C328" s="23" t="s">
        <v>255</v>
      </c>
      <c r="D328" s="15"/>
      <c r="E328" s="64" t="s">
        <v>2</v>
      </c>
      <c r="F328" s="64">
        <f t="shared" ref="F328:F339" si="17">G328*2.54</f>
        <v>15.999999999999998</v>
      </c>
      <c r="G328" s="64">
        <v>6.2992125984251963</v>
      </c>
      <c r="H328" s="64" t="s">
        <v>1554</v>
      </c>
      <c r="I328" s="64">
        <v>1</v>
      </c>
      <c r="J328" s="64"/>
      <c r="K328" s="103" t="s">
        <v>1669</v>
      </c>
      <c r="L328" s="244" t="s">
        <v>1669</v>
      </c>
      <c r="M328" s="191">
        <f t="shared" si="16"/>
        <v>16.4725</v>
      </c>
      <c r="N328" s="49"/>
      <c r="P328"/>
      <c r="Q328"/>
      <c r="R328"/>
      <c r="S328"/>
    </row>
    <row r="329" spans="1:19">
      <c r="A329" s="26" t="s">
        <v>296</v>
      </c>
      <c r="B329" s="103" t="s">
        <v>297</v>
      </c>
      <c r="C329" s="23" t="s">
        <v>298</v>
      </c>
      <c r="D329" s="15"/>
      <c r="E329" s="64" t="s">
        <v>2</v>
      </c>
      <c r="F329" s="64">
        <f t="shared" si="17"/>
        <v>24</v>
      </c>
      <c r="G329" s="64">
        <v>9.4488188976377945</v>
      </c>
      <c r="H329" s="64" t="s">
        <v>1554</v>
      </c>
      <c r="I329" s="64">
        <v>1</v>
      </c>
      <c r="J329" s="64"/>
      <c r="K329" s="103" t="s">
        <v>1633</v>
      </c>
      <c r="L329" s="244" t="s">
        <v>1633</v>
      </c>
      <c r="M329" s="191">
        <f t="shared" si="16"/>
        <v>30.250000000000004</v>
      </c>
      <c r="N329" s="49"/>
    </row>
    <row r="330" spans="1:19">
      <c r="A330" s="26" t="s">
        <v>299</v>
      </c>
      <c r="B330" s="103" t="s">
        <v>300</v>
      </c>
      <c r="C330" s="23" t="s">
        <v>301</v>
      </c>
      <c r="D330" s="15"/>
      <c r="E330" s="64" t="s">
        <v>2</v>
      </c>
      <c r="F330" s="64">
        <f t="shared" si="17"/>
        <v>40.64</v>
      </c>
      <c r="G330" s="64">
        <v>16</v>
      </c>
      <c r="H330" s="64" t="s">
        <v>1554</v>
      </c>
      <c r="I330" s="64">
        <v>1</v>
      </c>
      <c r="J330" s="64"/>
      <c r="K330" s="103" t="s">
        <v>1674</v>
      </c>
      <c r="L330" s="244" t="s">
        <v>1674</v>
      </c>
      <c r="M330" s="191">
        <f t="shared" si="16"/>
        <v>49.500000000000007</v>
      </c>
      <c r="N330" s="49"/>
    </row>
    <row r="331" spans="1:19">
      <c r="A331" s="26" t="s">
        <v>302</v>
      </c>
      <c r="B331" s="103" t="s">
        <v>303</v>
      </c>
      <c r="C331" s="23" t="s">
        <v>304</v>
      </c>
      <c r="D331" s="15"/>
      <c r="E331" s="64" t="s">
        <v>1</v>
      </c>
      <c r="F331" s="64">
        <f t="shared" si="17"/>
        <v>17</v>
      </c>
      <c r="G331" s="64">
        <v>6.6929133858267713</v>
      </c>
      <c r="H331" s="64" t="s">
        <v>1554</v>
      </c>
      <c r="I331" s="64">
        <v>4</v>
      </c>
      <c r="J331" s="64"/>
      <c r="K331" s="103" t="s">
        <v>1670</v>
      </c>
      <c r="L331" s="244" t="s">
        <v>1727</v>
      </c>
      <c r="M331" s="191">
        <f t="shared" si="16"/>
        <v>15.3725</v>
      </c>
      <c r="N331" s="49"/>
    </row>
    <row r="332" spans="1:19">
      <c r="A332" s="26" t="s">
        <v>308</v>
      </c>
      <c r="B332" s="103" t="s">
        <v>309</v>
      </c>
      <c r="C332" s="23" t="s">
        <v>310</v>
      </c>
      <c r="D332" s="15"/>
      <c r="E332" s="64" t="s">
        <v>1</v>
      </c>
      <c r="F332" s="64">
        <f t="shared" si="17"/>
        <v>22.000000000000004</v>
      </c>
      <c r="G332" s="64">
        <v>8.6614173228346463</v>
      </c>
      <c r="H332" s="64" t="s">
        <v>1554</v>
      </c>
      <c r="I332" s="64">
        <v>1</v>
      </c>
      <c r="J332" s="64"/>
      <c r="K332" s="103" t="s">
        <v>1657</v>
      </c>
      <c r="L332" s="244" t="s">
        <v>1726</v>
      </c>
      <c r="M332" s="191">
        <f t="shared" si="16"/>
        <v>23.622500000000002</v>
      </c>
      <c r="N332" s="49"/>
    </row>
    <row r="333" spans="1:19">
      <c r="A333" s="26" t="s">
        <v>311</v>
      </c>
      <c r="B333" s="103" t="s">
        <v>312</v>
      </c>
      <c r="C333" s="23" t="s">
        <v>313</v>
      </c>
      <c r="D333" s="15"/>
      <c r="E333" s="64" t="s">
        <v>1</v>
      </c>
      <c r="F333" s="64">
        <f t="shared" si="17"/>
        <v>22.000000000000004</v>
      </c>
      <c r="G333" s="64">
        <v>8.6614173228346463</v>
      </c>
      <c r="H333" s="64" t="s">
        <v>1554</v>
      </c>
      <c r="I333" s="64">
        <v>4</v>
      </c>
      <c r="J333" s="64"/>
      <c r="K333" s="103" t="s">
        <v>1669</v>
      </c>
      <c r="L333" s="244" t="s">
        <v>1724</v>
      </c>
      <c r="M333" s="191">
        <f t="shared" si="16"/>
        <v>16.4725</v>
      </c>
      <c r="N333" s="49"/>
    </row>
    <row r="334" spans="1:19">
      <c r="A334" s="9" t="s">
        <v>635</v>
      </c>
      <c r="B334" s="103" t="s">
        <v>636</v>
      </c>
      <c r="C334" s="95" t="s">
        <v>637</v>
      </c>
      <c r="D334" s="15"/>
      <c r="E334" s="64" t="s">
        <v>2</v>
      </c>
      <c r="F334" s="64">
        <f t="shared" si="17"/>
        <v>35</v>
      </c>
      <c r="G334" s="6">
        <v>13.779527559055119</v>
      </c>
      <c r="H334" s="64" t="s">
        <v>1554</v>
      </c>
      <c r="I334" s="64">
        <v>1</v>
      </c>
      <c r="J334" s="6"/>
      <c r="K334" s="103" t="s">
        <v>1690</v>
      </c>
      <c r="L334" s="244" t="s">
        <v>1690</v>
      </c>
      <c r="M334" s="191">
        <f t="shared" si="16"/>
        <v>85.25</v>
      </c>
      <c r="N334" s="49"/>
    </row>
    <row r="335" spans="1:19">
      <c r="A335" s="102" t="s">
        <v>659</v>
      </c>
      <c r="B335" s="103" t="s">
        <v>1592</v>
      </c>
      <c r="C335" s="43" t="s">
        <v>1444</v>
      </c>
      <c r="D335" s="15"/>
      <c r="E335" s="64"/>
      <c r="F335" s="64">
        <f t="shared" si="17"/>
        <v>10.16</v>
      </c>
      <c r="G335" s="64">
        <v>4</v>
      </c>
      <c r="H335" s="64" t="s">
        <v>1559</v>
      </c>
      <c r="I335" s="64">
        <v>4</v>
      </c>
      <c r="J335" s="46"/>
      <c r="K335" s="103" t="s">
        <v>1691</v>
      </c>
      <c r="L335" s="244" t="s">
        <v>1691</v>
      </c>
      <c r="M335" s="191">
        <f t="shared" si="16"/>
        <v>17.022500000000001</v>
      </c>
      <c r="N335" s="49"/>
    </row>
    <row r="336" spans="1:19">
      <c r="A336" s="44" t="s">
        <v>207</v>
      </c>
      <c r="B336" s="103" t="s">
        <v>208</v>
      </c>
      <c r="C336" s="43" t="s">
        <v>209</v>
      </c>
      <c r="D336" s="15" t="s">
        <v>2</v>
      </c>
      <c r="E336" s="64" t="s">
        <v>1</v>
      </c>
      <c r="F336" s="64">
        <f t="shared" si="17"/>
        <v>70</v>
      </c>
      <c r="G336" s="64">
        <v>27.559055118110237</v>
      </c>
      <c r="H336" s="64" t="s">
        <v>1515</v>
      </c>
      <c r="I336" s="64">
        <v>1</v>
      </c>
      <c r="J336" s="64"/>
      <c r="K336" s="103" t="s">
        <v>1687</v>
      </c>
      <c r="L336" s="244" t="s">
        <v>1736</v>
      </c>
      <c r="M336" s="191">
        <f t="shared" si="16"/>
        <v>299.75</v>
      </c>
      <c r="N336" s="49"/>
    </row>
    <row r="337" spans="1:14">
      <c r="A337" s="44" t="s">
        <v>215</v>
      </c>
      <c r="B337" s="103" t="s">
        <v>216</v>
      </c>
      <c r="C337" s="43" t="s">
        <v>217</v>
      </c>
      <c r="D337" s="15" t="s">
        <v>2</v>
      </c>
      <c r="E337" s="64"/>
      <c r="F337" s="64">
        <f t="shared" si="17"/>
        <v>120</v>
      </c>
      <c r="G337" s="64">
        <v>47.244094488188978</v>
      </c>
      <c r="H337" s="64" t="s">
        <v>1515</v>
      </c>
      <c r="I337" s="64">
        <v>1</v>
      </c>
      <c r="J337" s="64"/>
      <c r="K337" s="103" t="s">
        <v>1692</v>
      </c>
      <c r="L337" s="244" t="s">
        <v>1692</v>
      </c>
      <c r="M337" s="191">
        <f t="shared" si="16"/>
        <v>272.25</v>
      </c>
      <c r="N337" s="49"/>
    </row>
    <row r="338" spans="1:14">
      <c r="A338" s="3" t="s">
        <v>589</v>
      </c>
      <c r="B338" s="103" t="s">
        <v>665</v>
      </c>
      <c r="C338" s="96" t="s">
        <v>590</v>
      </c>
      <c r="D338" s="5"/>
      <c r="E338" s="64" t="s">
        <v>2</v>
      </c>
      <c r="F338" s="64">
        <f t="shared" si="17"/>
        <v>20</v>
      </c>
      <c r="G338" s="64">
        <v>7.8740157480314963</v>
      </c>
      <c r="H338" s="64" t="s">
        <v>1515</v>
      </c>
      <c r="I338" s="64">
        <v>1</v>
      </c>
      <c r="J338" s="64"/>
      <c r="K338" s="103" t="s">
        <v>1656</v>
      </c>
      <c r="L338" s="244" t="s">
        <v>1656</v>
      </c>
      <c r="M338" s="191">
        <f t="shared" si="16"/>
        <v>18.122500000000002</v>
      </c>
      <c r="N338" s="49"/>
    </row>
    <row r="339" spans="1:14">
      <c r="A339" s="44" t="s">
        <v>324</v>
      </c>
      <c r="B339" s="103" t="s">
        <v>325</v>
      </c>
      <c r="C339" s="43" t="s">
        <v>326</v>
      </c>
      <c r="D339" s="15" t="s">
        <v>2</v>
      </c>
      <c r="E339" s="64"/>
      <c r="F339" s="64">
        <f t="shared" si="17"/>
        <v>21</v>
      </c>
      <c r="G339" s="64">
        <v>8.2677165354330704</v>
      </c>
      <c r="H339" s="64" t="s">
        <v>1515</v>
      </c>
      <c r="I339" s="64">
        <v>1</v>
      </c>
      <c r="J339" s="43"/>
      <c r="K339" s="103" t="s">
        <v>1660</v>
      </c>
      <c r="L339" s="244" t="s">
        <v>1660</v>
      </c>
      <c r="M339" s="191">
        <f t="shared" si="16"/>
        <v>35.75</v>
      </c>
      <c r="N339" s="49"/>
    </row>
    <row r="340" spans="1:14">
      <c r="A340" s="58" t="s">
        <v>1065</v>
      </c>
      <c r="B340" s="103" t="str">
        <f>4001505&amp;A340</f>
        <v>4001505069178</v>
      </c>
      <c r="C340" s="43" t="s">
        <v>1439</v>
      </c>
      <c r="D340" s="112"/>
      <c r="E340" s="15"/>
      <c r="F340" s="64">
        <v>30</v>
      </c>
      <c r="G340" s="64">
        <f>F340/2.54</f>
        <v>11.811023622047244</v>
      </c>
      <c r="H340" s="64" t="s">
        <v>1515</v>
      </c>
      <c r="I340" s="64">
        <v>1</v>
      </c>
      <c r="J340" s="45"/>
      <c r="K340" s="103" t="s">
        <v>1693</v>
      </c>
      <c r="L340" s="244" t="s">
        <v>1693</v>
      </c>
      <c r="M340" s="191">
        <f t="shared" si="16"/>
        <v>41.25</v>
      </c>
      <c r="N340" s="49"/>
    </row>
    <row r="341" spans="1:14">
      <c r="A341" s="55" t="s">
        <v>1060</v>
      </c>
      <c r="B341" s="103" t="str">
        <f>4001505&amp;A341</f>
        <v>4001505069376</v>
      </c>
      <c r="C341" s="43" t="s">
        <v>1441</v>
      </c>
      <c r="D341" s="112"/>
      <c r="E341" s="15"/>
      <c r="F341" s="64">
        <v>20</v>
      </c>
      <c r="G341" s="64">
        <f>F341/2.54</f>
        <v>7.8740157480314963</v>
      </c>
      <c r="H341" s="64" t="s">
        <v>1515</v>
      </c>
      <c r="I341" s="64">
        <v>1</v>
      </c>
      <c r="J341" s="64"/>
      <c r="K341" s="103" t="s">
        <v>1676</v>
      </c>
      <c r="L341" s="244" t="s">
        <v>1676</v>
      </c>
      <c r="M341" s="191">
        <f t="shared" si="16"/>
        <v>21.422500000000003</v>
      </c>
      <c r="N341" s="49"/>
    </row>
    <row r="342" spans="1:14">
      <c r="A342" s="55" t="s">
        <v>1061</v>
      </c>
      <c r="B342" s="103" t="str">
        <f>4001505&amp;A342</f>
        <v>4001505069383</v>
      </c>
      <c r="C342" s="43" t="s">
        <v>1442</v>
      </c>
      <c r="D342" s="112"/>
      <c r="E342" s="15"/>
      <c r="F342" s="64">
        <v>28</v>
      </c>
      <c r="G342" s="64">
        <f>F342/2.54</f>
        <v>11.023622047244094</v>
      </c>
      <c r="H342" s="64" t="s">
        <v>1515</v>
      </c>
      <c r="I342" s="64">
        <v>1</v>
      </c>
      <c r="J342" s="64"/>
      <c r="K342" s="103" t="s">
        <v>1633</v>
      </c>
      <c r="L342" s="244" t="s">
        <v>1633</v>
      </c>
      <c r="M342" s="191">
        <f t="shared" si="16"/>
        <v>30.250000000000004</v>
      </c>
      <c r="N342" s="49"/>
    </row>
    <row r="343" spans="1:14">
      <c r="A343" s="58" t="s">
        <v>1062</v>
      </c>
      <c r="B343" s="103" t="str">
        <f>4001505&amp;A343</f>
        <v>4001505069390</v>
      </c>
      <c r="C343" s="43" t="s">
        <v>1443</v>
      </c>
      <c r="D343" s="112"/>
      <c r="E343" s="15"/>
      <c r="F343" s="64">
        <v>25</v>
      </c>
      <c r="G343" s="64">
        <f>F343/2.54</f>
        <v>9.8425196850393704</v>
      </c>
      <c r="H343" s="64" t="s">
        <v>1515</v>
      </c>
      <c r="I343" s="64">
        <v>1</v>
      </c>
      <c r="J343" s="64"/>
      <c r="K343" s="103" t="s">
        <v>1657</v>
      </c>
      <c r="L343" s="244" t="s">
        <v>1657</v>
      </c>
      <c r="M343" s="191">
        <f t="shared" si="16"/>
        <v>23.622500000000002</v>
      </c>
      <c r="N343" s="49"/>
    </row>
    <row r="344" spans="1:14">
      <c r="A344" s="44" t="s">
        <v>333</v>
      </c>
      <c r="B344" s="103" t="s">
        <v>334</v>
      </c>
      <c r="C344" s="43" t="s">
        <v>335</v>
      </c>
      <c r="D344" s="15" t="s">
        <v>2</v>
      </c>
      <c r="E344" s="64"/>
      <c r="F344" s="64">
        <f>G344*2.54</f>
        <v>45</v>
      </c>
      <c r="G344" s="64">
        <v>17.716535433070867</v>
      </c>
      <c r="H344" s="64" t="s">
        <v>1515</v>
      </c>
      <c r="I344" s="64">
        <v>1</v>
      </c>
      <c r="J344" s="45"/>
      <c r="K344" s="103" t="s">
        <v>1680</v>
      </c>
      <c r="L344" s="244" t="s">
        <v>1680</v>
      </c>
      <c r="M344" s="191">
        <f t="shared" si="16"/>
        <v>79.75</v>
      </c>
      <c r="N344" s="49"/>
    </row>
    <row r="345" spans="1:14">
      <c r="A345" s="44" t="s">
        <v>336</v>
      </c>
      <c r="B345" s="103" t="s">
        <v>337</v>
      </c>
      <c r="C345" s="43" t="s">
        <v>335</v>
      </c>
      <c r="D345" s="15" t="s">
        <v>2</v>
      </c>
      <c r="E345" s="64"/>
      <c r="F345" s="64">
        <f>G345*2.54</f>
        <v>90</v>
      </c>
      <c r="G345" s="64">
        <v>35.433070866141733</v>
      </c>
      <c r="H345" s="64" t="s">
        <v>1515</v>
      </c>
      <c r="I345" s="64">
        <v>1</v>
      </c>
      <c r="J345" s="45"/>
      <c r="K345" s="103" t="s">
        <v>1694</v>
      </c>
      <c r="L345" s="244" t="s">
        <v>1694</v>
      </c>
      <c r="M345" s="191">
        <f t="shared" si="16"/>
        <v>134.75</v>
      </c>
      <c r="N345" s="49"/>
    </row>
    <row r="346" spans="1:14">
      <c r="A346" s="102" t="s">
        <v>341</v>
      </c>
      <c r="B346" s="103" t="s">
        <v>342</v>
      </c>
      <c r="C346" s="43" t="s">
        <v>343</v>
      </c>
      <c r="D346" s="15" t="s">
        <v>2</v>
      </c>
      <c r="E346" s="64" t="s">
        <v>1</v>
      </c>
      <c r="F346" s="64">
        <f>G346*2.54</f>
        <v>15.999999999999998</v>
      </c>
      <c r="G346" s="64">
        <v>6.2992125984251963</v>
      </c>
      <c r="H346" s="64" t="s">
        <v>1515</v>
      </c>
      <c r="I346" s="64">
        <v>4</v>
      </c>
      <c r="J346" s="45"/>
      <c r="K346" s="103" t="s">
        <v>1656</v>
      </c>
      <c r="L346" s="244" t="s">
        <v>1729</v>
      </c>
      <c r="M346" s="191">
        <f t="shared" si="16"/>
        <v>18.122500000000002</v>
      </c>
      <c r="N346" s="49"/>
    </row>
    <row r="347" spans="1:14">
      <c r="A347" s="55" t="s">
        <v>1075</v>
      </c>
      <c r="B347" s="103" t="str">
        <f>4001505&amp;A347</f>
        <v>4001505063954</v>
      </c>
      <c r="C347" s="111" t="s">
        <v>1451</v>
      </c>
      <c r="D347" s="112"/>
      <c r="E347" s="112"/>
      <c r="F347" s="64">
        <v>20</v>
      </c>
      <c r="G347" s="64">
        <f>F347/2.54</f>
        <v>7.8740157480314963</v>
      </c>
      <c r="H347" s="64" t="s">
        <v>1515</v>
      </c>
      <c r="I347" s="64">
        <v>1</v>
      </c>
      <c r="J347" s="64"/>
      <c r="K347" s="103" t="s">
        <v>1675</v>
      </c>
      <c r="L347" s="244" t="s">
        <v>1675</v>
      </c>
      <c r="M347" s="191">
        <f t="shared" si="16"/>
        <v>24.722500000000004</v>
      </c>
      <c r="N347" s="49"/>
    </row>
    <row r="348" spans="1:14">
      <c r="A348" s="44" t="s">
        <v>221</v>
      </c>
      <c r="B348" s="103" t="s">
        <v>222</v>
      </c>
      <c r="C348" s="43" t="s">
        <v>646</v>
      </c>
      <c r="D348" s="15" t="s">
        <v>2</v>
      </c>
      <c r="E348" s="64"/>
      <c r="F348" s="64">
        <f>G348*2.54</f>
        <v>60</v>
      </c>
      <c r="G348" s="64">
        <v>23.622047244094489</v>
      </c>
      <c r="H348" s="64" t="s">
        <v>1518</v>
      </c>
      <c r="I348" s="64">
        <v>1</v>
      </c>
      <c r="J348" s="64"/>
      <c r="K348" s="103" t="s">
        <v>1649</v>
      </c>
      <c r="L348" s="244" t="s">
        <v>1649</v>
      </c>
      <c r="M348" s="191">
        <f t="shared" si="16"/>
        <v>217.25000000000003</v>
      </c>
      <c r="N348" s="49"/>
    </row>
    <row r="349" spans="1:14">
      <c r="A349" s="55" t="s">
        <v>1069</v>
      </c>
      <c r="B349" s="103" t="str">
        <f>4001505&amp;A349</f>
        <v>4001505068799</v>
      </c>
      <c r="C349" s="111" t="s">
        <v>1500</v>
      </c>
      <c r="D349" s="112"/>
      <c r="E349" s="112"/>
      <c r="F349" s="64">
        <v>25</v>
      </c>
      <c r="G349" s="64">
        <f>F349/2.54</f>
        <v>9.8425196850393704</v>
      </c>
      <c r="H349" s="64" t="s">
        <v>1518</v>
      </c>
      <c r="I349" s="64">
        <v>1</v>
      </c>
      <c r="J349" s="64"/>
      <c r="K349" s="103" t="s">
        <v>1633</v>
      </c>
      <c r="L349" s="244" t="s">
        <v>1633</v>
      </c>
      <c r="M349" s="191">
        <f t="shared" si="16"/>
        <v>30.250000000000004</v>
      </c>
      <c r="N349" s="49"/>
    </row>
    <row r="350" spans="1:14">
      <c r="A350" s="55" t="s">
        <v>1072</v>
      </c>
      <c r="B350" s="103" t="str">
        <f>4001505&amp;A350</f>
        <v>4001505070143</v>
      </c>
      <c r="C350" s="111" t="s">
        <v>1501</v>
      </c>
      <c r="D350" s="112"/>
      <c r="E350" s="112"/>
      <c r="F350" s="64">
        <v>18</v>
      </c>
      <c r="G350" s="64">
        <f>F350/2.54</f>
        <v>7.0866141732283463</v>
      </c>
      <c r="H350" s="64" t="s">
        <v>1518</v>
      </c>
      <c r="I350" s="64">
        <v>1</v>
      </c>
      <c r="J350" s="64"/>
      <c r="K350" s="103" t="s">
        <v>1665</v>
      </c>
      <c r="L350" s="244" t="s">
        <v>1665</v>
      </c>
      <c r="M350" s="191">
        <f t="shared" si="16"/>
        <v>27.472500000000004</v>
      </c>
      <c r="N350" s="49"/>
    </row>
    <row r="351" spans="1:14">
      <c r="A351" s="126" t="s">
        <v>1059</v>
      </c>
      <c r="B351" s="210" t="str">
        <f>4001505&amp;A351</f>
        <v>4001505045165</v>
      </c>
      <c r="C351" s="115" t="s">
        <v>1440</v>
      </c>
      <c r="D351" s="112"/>
      <c r="E351" s="15"/>
      <c r="F351" s="64">
        <v>23</v>
      </c>
      <c r="G351" s="64">
        <f>F351/2.54</f>
        <v>9.0551181102362204</v>
      </c>
      <c r="H351" s="64" t="s">
        <v>1518</v>
      </c>
      <c r="I351" s="64">
        <v>1</v>
      </c>
      <c r="J351" s="64"/>
      <c r="K351" s="103" t="s">
        <v>1633</v>
      </c>
      <c r="L351" s="244" t="s">
        <v>1633</v>
      </c>
      <c r="M351" s="191">
        <f t="shared" si="16"/>
        <v>30.250000000000004</v>
      </c>
      <c r="N351" s="49"/>
    </row>
    <row r="352" spans="1:14">
      <c r="A352" s="44" t="s">
        <v>327</v>
      </c>
      <c r="B352" s="103" t="s">
        <v>328</v>
      </c>
      <c r="C352" s="43" t="s">
        <v>329</v>
      </c>
      <c r="D352" s="15" t="s">
        <v>2</v>
      </c>
      <c r="E352" s="64"/>
      <c r="F352" s="64">
        <f>G352*2.54</f>
        <v>12</v>
      </c>
      <c r="G352" s="64">
        <v>4.7244094488188972</v>
      </c>
      <c r="H352" s="64" t="s">
        <v>1518</v>
      </c>
      <c r="I352" s="64">
        <v>1</v>
      </c>
      <c r="J352" s="43"/>
      <c r="K352" s="103" t="s">
        <v>1657</v>
      </c>
      <c r="L352" s="244" t="s">
        <v>1657</v>
      </c>
      <c r="M352" s="191">
        <f t="shared" si="16"/>
        <v>23.622500000000002</v>
      </c>
      <c r="N352" s="49"/>
    </row>
    <row r="353" spans="1:19">
      <c r="A353" s="44" t="s">
        <v>330</v>
      </c>
      <c r="B353" s="103" t="s">
        <v>331</v>
      </c>
      <c r="C353" s="43" t="s">
        <v>332</v>
      </c>
      <c r="D353" s="15" t="s">
        <v>2</v>
      </c>
      <c r="E353" s="64"/>
      <c r="F353" s="64">
        <f>G353*2.54</f>
        <v>40</v>
      </c>
      <c r="G353" s="64">
        <v>15.748031496062993</v>
      </c>
      <c r="H353" s="64" t="s">
        <v>1518</v>
      </c>
      <c r="I353" s="64">
        <v>1</v>
      </c>
      <c r="J353" s="45"/>
      <c r="K353" s="103" t="s">
        <v>1695</v>
      </c>
      <c r="L353" s="244" t="s">
        <v>1695</v>
      </c>
      <c r="M353" s="191">
        <f t="shared" si="16"/>
        <v>71.5</v>
      </c>
      <c r="N353" s="49"/>
    </row>
    <row r="354" spans="1:19">
      <c r="A354" s="72" t="s">
        <v>397</v>
      </c>
      <c r="B354" s="103" t="s">
        <v>398</v>
      </c>
      <c r="C354" s="43" t="s">
        <v>399</v>
      </c>
      <c r="D354" s="15" t="s">
        <v>2</v>
      </c>
      <c r="E354" s="64" t="s">
        <v>1</v>
      </c>
      <c r="F354" s="64">
        <f>G354*2.54</f>
        <v>18</v>
      </c>
      <c r="G354" s="64">
        <v>7.0866141732283463</v>
      </c>
      <c r="H354" s="64" t="s">
        <v>1518</v>
      </c>
      <c r="I354" s="64">
        <v>1</v>
      </c>
      <c r="J354" s="45"/>
      <c r="K354" s="103" t="s">
        <v>1675</v>
      </c>
      <c r="L354" s="244" t="s">
        <v>1739</v>
      </c>
      <c r="M354" s="191">
        <f t="shared" si="16"/>
        <v>24.722500000000004</v>
      </c>
      <c r="N354" s="49"/>
    </row>
    <row r="355" spans="1:19">
      <c r="A355" s="44" t="s">
        <v>338</v>
      </c>
      <c r="B355" s="103" t="s">
        <v>339</v>
      </c>
      <c r="C355" s="43" t="s">
        <v>340</v>
      </c>
      <c r="D355" s="15" t="s">
        <v>2</v>
      </c>
      <c r="E355" s="64"/>
      <c r="F355" s="64">
        <f>G355*2.54</f>
        <v>35</v>
      </c>
      <c r="G355" s="64">
        <v>13.779527559055119</v>
      </c>
      <c r="H355" s="64" t="s">
        <v>1518</v>
      </c>
      <c r="I355" s="64">
        <v>1</v>
      </c>
      <c r="J355" s="45"/>
      <c r="K355" s="103" t="s">
        <v>1632</v>
      </c>
      <c r="L355" s="244" t="s">
        <v>1632</v>
      </c>
      <c r="M355" s="191">
        <f t="shared" si="16"/>
        <v>53.900000000000006</v>
      </c>
      <c r="N355" s="49"/>
    </row>
    <row r="356" spans="1:19">
      <c r="A356" s="58" t="s">
        <v>1064</v>
      </c>
      <c r="B356" s="103" t="str">
        <f>4001505&amp;A356</f>
        <v>4001505071546</v>
      </c>
      <c r="C356" s="43" t="s">
        <v>1445</v>
      </c>
      <c r="D356" s="112"/>
      <c r="E356" s="15"/>
      <c r="F356" s="64">
        <v>22</v>
      </c>
      <c r="G356" s="64">
        <f>F356/2.54</f>
        <v>8.6614173228346463</v>
      </c>
      <c r="H356" s="64" t="s">
        <v>1518</v>
      </c>
      <c r="I356" s="64">
        <v>1</v>
      </c>
      <c r="J356" s="45"/>
      <c r="K356" s="103" t="s">
        <v>1683</v>
      </c>
      <c r="L356" s="244" t="s">
        <v>1683</v>
      </c>
      <c r="M356" s="191">
        <f t="shared" si="16"/>
        <v>33</v>
      </c>
      <c r="N356" s="49"/>
    </row>
    <row r="357" spans="1:19">
      <c r="A357" s="58" t="s">
        <v>1063</v>
      </c>
      <c r="B357" s="103" t="str">
        <f>4001505&amp;A357</f>
        <v>4001505071683</v>
      </c>
      <c r="C357" s="43" t="s">
        <v>1446</v>
      </c>
      <c r="D357" s="112"/>
      <c r="E357" s="15"/>
      <c r="F357" s="64">
        <v>26</v>
      </c>
      <c r="G357" s="64">
        <f>F357/2.54</f>
        <v>10.236220472440944</v>
      </c>
      <c r="H357" s="64" t="s">
        <v>1518</v>
      </c>
      <c r="I357" s="64">
        <v>1</v>
      </c>
      <c r="J357" s="64"/>
      <c r="K357" s="103" t="s">
        <v>1660</v>
      </c>
      <c r="L357" s="244" t="s">
        <v>1660</v>
      </c>
      <c r="M357" s="191">
        <f t="shared" si="16"/>
        <v>35.75</v>
      </c>
      <c r="N357" s="49"/>
    </row>
    <row r="358" spans="1:19">
      <c r="A358" s="113" t="s">
        <v>1076</v>
      </c>
      <c r="B358" s="217" t="str">
        <f>4001505&amp;A358</f>
        <v>4001505069291</v>
      </c>
      <c r="C358" s="105" t="s">
        <v>1422</v>
      </c>
      <c r="D358" s="112"/>
      <c r="E358" s="106"/>
      <c r="F358" s="64">
        <v>23</v>
      </c>
      <c r="G358" s="68">
        <f>F358/2.54</f>
        <v>9.0551181102362204</v>
      </c>
      <c r="H358" s="64" t="s">
        <v>1518</v>
      </c>
      <c r="I358" s="68">
        <v>1</v>
      </c>
      <c r="J358" s="68"/>
      <c r="K358" s="103" t="s">
        <v>1660</v>
      </c>
      <c r="L358" s="244" t="s">
        <v>1660</v>
      </c>
      <c r="M358" s="191">
        <f t="shared" si="16"/>
        <v>35.75</v>
      </c>
      <c r="N358" s="50"/>
    </row>
    <row r="359" spans="1:19">
      <c r="A359" s="26" t="s">
        <v>409</v>
      </c>
      <c r="B359" s="103" t="s">
        <v>410</v>
      </c>
      <c r="C359" s="23" t="s">
        <v>411</v>
      </c>
      <c r="D359" s="15"/>
      <c r="E359" s="64" t="s">
        <v>2</v>
      </c>
      <c r="F359" s="64">
        <f>G359*2.54</f>
        <v>35</v>
      </c>
      <c r="G359" s="64">
        <v>13.779527559055119</v>
      </c>
      <c r="H359" s="64" t="s">
        <v>1518</v>
      </c>
      <c r="I359" s="64">
        <v>1</v>
      </c>
      <c r="J359" s="64"/>
      <c r="K359" s="103" t="s">
        <v>1637</v>
      </c>
      <c r="L359" s="244" t="s">
        <v>1637</v>
      </c>
      <c r="M359" s="191">
        <f t="shared" si="16"/>
        <v>66</v>
      </c>
      <c r="N359" s="49"/>
    </row>
    <row r="360" spans="1:19">
      <c r="A360" s="57" t="s">
        <v>1338</v>
      </c>
      <c r="B360" s="103" t="s">
        <v>1339</v>
      </c>
      <c r="C360" s="43" t="s">
        <v>1340</v>
      </c>
      <c r="D360" s="15" t="s">
        <v>1</v>
      </c>
      <c r="E360" s="64" t="s">
        <v>2</v>
      </c>
      <c r="F360" s="64" t="s">
        <v>704</v>
      </c>
      <c r="G360" s="64">
        <v>11.811023622047244</v>
      </c>
      <c r="H360" s="64" t="s">
        <v>1562</v>
      </c>
      <c r="I360" s="64">
        <v>1</v>
      </c>
      <c r="J360" s="97"/>
      <c r="K360" s="103" t="s">
        <v>1660</v>
      </c>
      <c r="L360" s="244" t="s">
        <v>1660</v>
      </c>
      <c r="M360" s="191">
        <f t="shared" si="16"/>
        <v>35.75</v>
      </c>
      <c r="N360" s="49"/>
    </row>
    <row r="361" spans="1:19" ht="15" customHeight="1">
      <c r="A361" s="57" t="s">
        <v>1332</v>
      </c>
      <c r="B361" s="103" t="s">
        <v>1333</v>
      </c>
      <c r="C361" s="43" t="s">
        <v>354</v>
      </c>
      <c r="D361" s="15" t="s">
        <v>1</v>
      </c>
      <c r="E361" s="64" t="s">
        <v>2</v>
      </c>
      <c r="F361" s="64" t="s">
        <v>959</v>
      </c>
      <c r="G361" s="64">
        <v>33.464566929133859</v>
      </c>
      <c r="H361" s="64" t="s">
        <v>1562</v>
      </c>
      <c r="I361" s="64">
        <v>1</v>
      </c>
      <c r="J361" s="97"/>
      <c r="K361" s="103" t="s">
        <v>1661</v>
      </c>
      <c r="L361" s="244" t="s">
        <v>1661</v>
      </c>
      <c r="M361" s="191">
        <f t="shared" si="16"/>
        <v>162.25</v>
      </c>
      <c r="N361" s="49"/>
    </row>
    <row r="362" spans="1:19">
      <c r="A362" s="44" t="s">
        <v>210</v>
      </c>
      <c r="B362" s="103" t="s">
        <v>211</v>
      </c>
      <c r="C362" s="43" t="s">
        <v>1460</v>
      </c>
      <c r="D362" s="15" t="s">
        <v>2</v>
      </c>
      <c r="E362" s="64" t="s">
        <v>1</v>
      </c>
      <c r="F362" s="64">
        <f t="shared" ref="F362:F373" si="18">G362*2.54</f>
        <v>70</v>
      </c>
      <c r="G362" s="64">
        <v>27.559055118110237</v>
      </c>
      <c r="H362" s="64" t="s">
        <v>1516</v>
      </c>
      <c r="I362" s="64">
        <v>1</v>
      </c>
      <c r="J362" s="64"/>
      <c r="K362" s="103" t="s">
        <v>1687</v>
      </c>
      <c r="L362" s="244" t="s">
        <v>1736</v>
      </c>
      <c r="M362" s="191">
        <f t="shared" si="16"/>
        <v>299.75</v>
      </c>
      <c r="N362" s="49"/>
      <c r="P362"/>
      <c r="Q362"/>
      <c r="R362"/>
      <c r="S362"/>
    </row>
    <row r="363" spans="1:19">
      <c r="A363" s="107" t="s">
        <v>353</v>
      </c>
      <c r="B363" s="103" t="str">
        <f>4001505&amp;A363</f>
        <v>4001505064043</v>
      </c>
      <c r="C363" s="39" t="s">
        <v>354</v>
      </c>
      <c r="D363" s="106"/>
      <c r="E363" s="68" t="s">
        <v>1</v>
      </c>
      <c r="F363" s="64">
        <f t="shared" si="18"/>
        <v>45</v>
      </c>
      <c r="G363" s="64">
        <v>17.716535433070867</v>
      </c>
      <c r="H363" s="64" t="s">
        <v>1516</v>
      </c>
      <c r="I363" s="68">
        <v>1</v>
      </c>
      <c r="J363" s="68"/>
      <c r="K363" s="103" t="s">
        <v>1619</v>
      </c>
      <c r="L363" s="244" t="s">
        <v>1740</v>
      </c>
      <c r="M363" s="191">
        <f t="shared" si="16"/>
        <v>74.25</v>
      </c>
      <c r="N363" s="50"/>
    </row>
    <row r="364" spans="1:19">
      <c r="A364" s="26" t="s">
        <v>355</v>
      </c>
      <c r="B364" s="103" t="s">
        <v>356</v>
      </c>
      <c r="C364" s="23" t="s">
        <v>1340</v>
      </c>
      <c r="D364" s="15"/>
      <c r="E364" s="64" t="s">
        <v>2</v>
      </c>
      <c r="F364" s="64">
        <f t="shared" si="18"/>
        <v>45</v>
      </c>
      <c r="G364" s="64">
        <v>17.716535433070867</v>
      </c>
      <c r="H364" s="64" t="s">
        <v>1516</v>
      </c>
      <c r="I364" s="64">
        <v>1</v>
      </c>
      <c r="J364" s="64"/>
      <c r="K364" s="103" t="s">
        <v>1680</v>
      </c>
      <c r="L364" s="244" t="s">
        <v>1680</v>
      </c>
      <c r="M364" s="191">
        <f t="shared" si="16"/>
        <v>79.75</v>
      </c>
      <c r="N364" s="49"/>
    </row>
    <row r="365" spans="1:19">
      <c r="A365" s="26" t="s">
        <v>359</v>
      </c>
      <c r="B365" s="103" t="s">
        <v>360</v>
      </c>
      <c r="C365" s="22" t="s">
        <v>354</v>
      </c>
      <c r="D365" s="40"/>
      <c r="E365" s="21" t="s">
        <v>2</v>
      </c>
      <c r="F365" s="64">
        <f t="shared" si="18"/>
        <v>18</v>
      </c>
      <c r="G365" s="64">
        <v>7.0866141732283463</v>
      </c>
      <c r="H365" s="64" t="s">
        <v>1516</v>
      </c>
      <c r="I365" s="64">
        <v>1</v>
      </c>
      <c r="J365" s="64"/>
      <c r="K365" s="103" t="s">
        <v>1656</v>
      </c>
      <c r="L365" s="244" t="s">
        <v>1656</v>
      </c>
      <c r="M365" s="191">
        <f t="shared" si="16"/>
        <v>18.122500000000002</v>
      </c>
      <c r="N365" s="49"/>
      <c r="P365"/>
      <c r="Q365"/>
      <c r="R365"/>
      <c r="S365"/>
    </row>
    <row r="366" spans="1:19">
      <c r="A366" s="8" t="s">
        <v>632</v>
      </c>
      <c r="B366" s="103" t="s">
        <v>633</v>
      </c>
      <c r="C366" s="95" t="s">
        <v>634</v>
      </c>
      <c r="D366" s="15"/>
      <c r="E366" s="64" t="s">
        <v>2</v>
      </c>
      <c r="F366" s="64">
        <f t="shared" si="18"/>
        <v>30.48</v>
      </c>
      <c r="G366" s="1">
        <v>12</v>
      </c>
      <c r="H366" s="64" t="s">
        <v>1516</v>
      </c>
      <c r="I366" s="64">
        <v>1</v>
      </c>
      <c r="J366" s="1"/>
      <c r="K366" s="103" t="s">
        <v>1605</v>
      </c>
      <c r="L366" s="244" t="s">
        <v>1605</v>
      </c>
      <c r="M366" s="191">
        <f t="shared" si="16"/>
        <v>60.500000000000007</v>
      </c>
      <c r="N366" s="49"/>
    </row>
    <row r="367" spans="1:19">
      <c r="A367" s="27" t="s">
        <v>370</v>
      </c>
      <c r="B367" s="217" t="s">
        <v>371</v>
      </c>
      <c r="C367" s="39" t="s">
        <v>372</v>
      </c>
      <c r="D367" s="106"/>
      <c r="E367" s="68" t="s">
        <v>2</v>
      </c>
      <c r="F367" s="68">
        <f t="shared" si="18"/>
        <v>42</v>
      </c>
      <c r="G367" s="68">
        <v>16.535433070866141</v>
      </c>
      <c r="H367" s="68" t="s">
        <v>1516</v>
      </c>
      <c r="I367" s="68">
        <v>1</v>
      </c>
      <c r="J367" s="68"/>
      <c r="K367" s="217" t="s">
        <v>1680</v>
      </c>
      <c r="L367" s="244" t="s">
        <v>1680</v>
      </c>
      <c r="M367" s="191">
        <f t="shared" si="16"/>
        <v>79.75</v>
      </c>
      <c r="N367" s="50"/>
    </row>
    <row r="368" spans="1:19">
      <c r="A368" s="28" t="s">
        <v>373</v>
      </c>
      <c r="B368" s="210" t="s">
        <v>374</v>
      </c>
      <c r="C368" s="22" t="s">
        <v>1417</v>
      </c>
      <c r="D368" s="40"/>
      <c r="E368" s="21" t="s">
        <v>2</v>
      </c>
      <c r="F368" s="21">
        <f t="shared" si="18"/>
        <v>28</v>
      </c>
      <c r="G368" s="21">
        <v>11.023622047244094</v>
      </c>
      <c r="H368" s="21" t="s">
        <v>1516</v>
      </c>
      <c r="I368" s="21">
        <v>1</v>
      </c>
      <c r="J368" s="21"/>
      <c r="K368" s="210" t="s">
        <v>1674</v>
      </c>
      <c r="L368" s="244" t="s">
        <v>1674</v>
      </c>
      <c r="M368" s="191">
        <f t="shared" si="16"/>
        <v>49.500000000000007</v>
      </c>
      <c r="N368" s="144"/>
    </row>
    <row r="369" spans="1:15">
      <c r="A369" s="26" t="s">
        <v>375</v>
      </c>
      <c r="B369" s="103" t="s">
        <v>376</v>
      </c>
      <c r="C369" s="23" t="s">
        <v>1418</v>
      </c>
      <c r="D369" s="15"/>
      <c r="E369" s="64" t="s">
        <v>2</v>
      </c>
      <c r="F369" s="64">
        <f t="shared" si="18"/>
        <v>34</v>
      </c>
      <c r="G369" s="64">
        <v>13.385826771653543</v>
      </c>
      <c r="H369" s="64" t="s">
        <v>1516</v>
      </c>
      <c r="I369" s="64">
        <v>1</v>
      </c>
      <c r="J369" s="64"/>
      <c r="K369" s="103" t="s">
        <v>1632</v>
      </c>
      <c r="L369" s="244" t="s">
        <v>1632</v>
      </c>
      <c r="M369" s="191">
        <f t="shared" si="16"/>
        <v>53.900000000000006</v>
      </c>
      <c r="N369" s="49"/>
    </row>
    <row r="370" spans="1:15">
      <c r="A370" s="26" t="s">
        <v>383</v>
      </c>
      <c r="B370" s="103" t="s">
        <v>384</v>
      </c>
      <c r="C370" s="23" t="s">
        <v>385</v>
      </c>
      <c r="D370" s="15"/>
      <c r="E370" s="64" t="s">
        <v>2</v>
      </c>
      <c r="F370" s="64">
        <f t="shared" si="18"/>
        <v>15.999999999999998</v>
      </c>
      <c r="G370" s="64">
        <v>6.2992125984251963</v>
      </c>
      <c r="H370" s="64" t="s">
        <v>1516</v>
      </c>
      <c r="I370" s="64">
        <v>1</v>
      </c>
      <c r="J370" s="64"/>
      <c r="K370" s="103" t="s">
        <v>1657</v>
      </c>
      <c r="L370" s="244" t="s">
        <v>1657</v>
      </c>
      <c r="M370" s="191">
        <f t="shared" si="16"/>
        <v>23.622500000000002</v>
      </c>
      <c r="N370" s="49"/>
    </row>
    <row r="371" spans="1:15">
      <c r="A371" s="7" t="s">
        <v>629</v>
      </c>
      <c r="B371" s="103" t="s">
        <v>630</v>
      </c>
      <c r="C371" s="95" t="s">
        <v>631</v>
      </c>
      <c r="D371" s="15"/>
      <c r="E371" s="64" t="s">
        <v>2</v>
      </c>
      <c r="F371" s="64">
        <f t="shared" si="18"/>
        <v>30.48</v>
      </c>
      <c r="G371" s="1">
        <v>12</v>
      </c>
      <c r="H371" s="64" t="s">
        <v>1516</v>
      </c>
      <c r="I371" s="64">
        <v>1</v>
      </c>
      <c r="J371" s="1"/>
      <c r="K371" s="103" t="s">
        <v>1665</v>
      </c>
      <c r="L371" s="244" t="s">
        <v>1665</v>
      </c>
      <c r="M371" s="191">
        <f t="shared" si="16"/>
        <v>27.472500000000004</v>
      </c>
      <c r="N371" s="49"/>
    </row>
    <row r="372" spans="1:15">
      <c r="A372" s="3" t="s">
        <v>596</v>
      </c>
      <c r="B372" s="103" t="s">
        <v>669</v>
      </c>
      <c r="C372" s="201" t="s">
        <v>597</v>
      </c>
      <c r="D372" s="5"/>
      <c r="E372" s="68" t="s">
        <v>1</v>
      </c>
      <c r="F372" s="64">
        <f t="shared" si="18"/>
        <v>20</v>
      </c>
      <c r="G372" s="64">
        <v>7.8740157480314963</v>
      </c>
      <c r="H372" s="64" t="s">
        <v>1516</v>
      </c>
      <c r="I372" s="68">
        <v>1</v>
      </c>
      <c r="J372" s="68"/>
      <c r="K372" s="103" t="s">
        <v>1659</v>
      </c>
      <c r="L372" s="244" t="s">
        <v>1741</v>
      </c>
      <c r="M372" s="191">
        <f t="shared" si="16"/>
        <v>19.222500000000004</v>
      </c>
      <c r="N372" s="50"/>
    </row>
    <row r="373" spans="1:15">
      <c r="A373" s="26" t="s">
        <v>412</v>
      </c>
      <c r="B373" s="103" t="s">
        <v>413</v>
      </c>
      <c r="C373" s="23" t="s">
        <v>1419</v>
      </c>
      <c r="D373" s="15"/>
      <c r="E373" s="64" t="s">
        <v>2</v>
      </c>
      <c r="F373" s="64">
        <f t="shared" si="18"/>
        <v>22.000000000000004</v>
      </c>
      <c r="G373" s="64">
        <v>8.6614173228346463</v>
      </c>
      <c r="H373" s="64" t="s">
        <v>1516</v>
      </c>
      <c r="I373" s="64">
        <v>1</v>
      </c>
      <c r="J373" s="64"/>
      <c r="K373" s="103" t="s">
        <v>1657</v>
      </c>
      <c r="L373" s="244" t="s">
        <v>1657</v>
      </c>
      <c r="M373" s="191">
        <f t="shared" si="16"/>
        <v>23.622500000000002</v>
      </c>
      <c r="N373" s="49"/>
    </row>
    <row r="374" spans="1:15">
      <c r="A374" s="55" t="s">
        <v>1074</v>
      </c>
      <c r="B374" s="103" t="str">
        <f>4001505&amp;A374</f>
        <v>4001505063763</v>
      </c>
      <c r="C374" s="163" t="s">
        <v>1450</v>
      </c>
      <c r="D374" s="112"/>
      <c r="E374" s="164"/>
      <c r="F374" s="64">
        <v>30</v>
      </c>
      <c r="G374" s="64">
        <f>F374/2.54</f>
        <v>11.811023622047244</v>
      </c>
      <c r="H374" s="64" t="s">
        <v>1561</v>
      </c>
      <c r="I374" s="64">
        <v>1</v>
      </c>
      <c r="J374" s="64"/>
      <c r="K374" s="103" t="s">
        <v>1660</v>
      </c>
      <c r="L374" s="244" t="s">
        <v>1660</v>
      </c>
      <c r="M374" s="191">
        <f t="shared" si="16"/>
        <v>35.75</v>
      </c>
      <c r="N374" s="49"/>
    </row>
    <row r="375" spans="1:15">
      <c r="A375" s="26" t="s">
        <v>361</v>
      </c>
      <c r="B375" s="103" t="s">
        <v>362</v>
      </c>
      <c r="C375" s="23" t="s">
        <v>363</v>
      </c>
      <c r="D375" s="15"/>
      <c r="E375" s="64" t="s">
        <v>2</v>
      </c>
      <c r="F375" s="64">
        <f>G375*2.54</f>
        <v>40</v>
      </c>
      <c r="G375" s="64">
        <v>15.748031496062993</v>
      </c>
      <c r="H375" s="64" t="s">
        <v>1561</v>
      </c>
      <c r="I375" s="64">
        <v>1</v>
      </c>
      <c r="J375" s="64"/>
      <c r="K375" s="103" t="s">
        <v>1680</v>
      </c>
      <c r="L375" s="244" t="s">
        <v>1680</v>
      </c>
      <c r="M375" s="191">
        <f t="shared" si="16"/>
        <v>79.75</v>
      </c>
      <c r="N375" s="49"/>
    </row>
    <row r="376" spans="1:15">
      <c r="A376" s="26" t="s">
        <v>389</v>
      </c>
      <c r="B376" s="103" t="s">
        <v>390</v>
      </c>
      <c r="C376" s="23" t="s">
        <v>391</v>
      </c>
      <c r="D376" s="15"/>
      <c r="E376" s="64" t="s">
        <v>2</v>
      </c>
      <c r="F376" s="64">
        <f>G376*2.54</f>
        <v>45</v>
      </c>
      <c r="G376" s="64">
        <v>17.716535433070867</v>
      </c>
      <c r="H376" s="64" t="s">
        <v>1561</v>
      </c>
      <c r="I376" s="64">
        <v>1</v>
      </c>
      <c r="J376" s="64"/>
      <c r="K376" s="103" t="s">
        <v>1605</v>
      </c>
      <c r="L376" s="244" t="s">
        <v>1605</v>
      </c>
      <c r="M376" s="191">
        <f t="shared" si="16"/>
        <v>60.500000000000007</v>
      </c>
      <c r="N376" s="49"/>
    </row>
    <row r="377" spans="1:15">
      <c r="A377" s="58" t="s">
        <v>1079</v>
      </c>
      <c r="B377" s="103" t="str">
        <f>4001505&amp;A377</f>
        <v>4001505068096</v>
      </c>
      <c r="C377" s="43" t="s">
        <v>1423</v>
      </c>
      <c r="D377" s="112"/>
      <c r="E377" s="15" t="s">
        <v>1</v>
      </c>
      <c r="F377" s="64">
        <v>27</v>
      </c>
      <c r="G377" s="64">
        <f>F377/2.54</f>
        <v>10.62992125984252</v>
      </c>
      <c r="H377" s="64" t="s">
        <v>1561</v>
      </c>
      <c r="I377" s="64">
        <v>4</v>
      </c>
      <c r="J377" s="64"/>
      <c r="K377" s="103" t="s">
        <v>1659</v>
      </c>
      <c r="L377" s="244" t="s">
        <v>1741</v>
      </c>
      <c r="M377" s="191">
        <f t="shared" si="16"/>
        <v>19.222500000000004</v>
      </c>
      <c r="N377" s="49"/>
    </row>
    <row r="378" spans="1:15">
      <c r="A378" s="58" t="s">
        <v>1082</v>
      </c>
      <c r="B378" s="103" t="str">
        <f>4001505&amp;A378</f>
        <v>4001505068881</v>
      </c>
      <c r="C378" s="43" t="s">
        <v>1421</v>
      </c>
      <c r="D378" s="112"/>
      <c r="E378" s="15"/>
      <c r="F378" s="64">
        <v>22</v>
      </c>
      <c r="G378" s="64">
        <f>F378/2.54</f>
        <v>8.6614173228346463</v>
      </c>
      <c r="H378" s="64" t="s">
        <v>1561</v>
      </c>
      <c r="I378" s="64">
        <v>1</v>
      </c>
      <c r="J378" s="64"/>
      <c r="K378" s="103" t="s">
        <v>1676</v>
      </c>
      <c r="L378" s="244" t="s">
        <v>1676</v>
      </c>
      <c r="M378" s="191">
        <f t="shared" si="16"/>
        <v>21.422500000000003</v>
      </c>
      <c r="N378" s="49"/>
    </row>
    <row r="379" spans="1:15">
      <c r="A379" s="76" t="s">
        <v>877</v>
      </c>
      <c r="B379" s="211" t="s">
        <v>878</v>
      </c>
      <c r="C379" s="74" t="s">
        <v>933</v>
      </c>
      <c r="D379" s="99"/>
      <c r="E379" s="87"/>
      <c r="F379" s="64">
        <v>22</v>
      </c>
      <c r="G379" s="64">
        <v>9</v>
      </c>
      <c r="H379" s="64" t="s">
        <v>1561</v>
      </c>
      <c r="I379" s="64">
        <v>1</v>
      </c>
      <c r="J379" s="60"/>
      <c r="K379" s="103" t="s">
        <v>1638</v>
      </c>
      <c r="L379" s="244" t="s">
        <v>1638</v>
      </c>
      <c r="M379" s="191">
        <f t="shared" si="16"/>
        <v>31.900000000000002</v>
      </c>
      <c r="N379" s="61"/>
      <c r="O379"/>
    </row>
    <row r="380" spans="1:15">
      <c r="A380" s="76" t="s">
        <v>875</v>
      </c>
      <c r="B380" s="211" t="s">
        <v>876</v>
      </c>
      <c r="C380" s="74" t="s">
        <v>932</v>
      </c>
      <c r="D380" s="99"/>
      <c r="E380" s="87"/>
      <c r="F380" s="64">
        <v>33</v>
      </c>
      <c r="G380" s="64">
        <v>16</v>
      </c>
      <c r="H380" s="64" t="s">
        <v>1561</v>
      </c>
      <c r="I380" s="64">
        <v>1</v>
      </c>
      <c r="J380" s="60"/>
      <c r="K380" s="103" t="s">
        <v>1686</v>
      </c>
      <c r="L380" s="244" t="s">
        <v>1686</v>
      </c>
      <c r="M380" s="191">
        <f t="shared" si="16"/>
        <v>54.45</v>
      </c>
      <c r="N380" s="61"/>
      <c r="O380"/>
    </row>
    <row r="381" spans="1:15">
      <c r="A381" s="58" t="s">
        <v>1080</v>
      </c>
      <c r="B381" s="103" t="str">
        <f>4001505&amp;A381</f>
        <v>4001505077128</v>
      </c>
      <c r="C381" s="43" t="s">
        <v>1081</v>
      </c>
      <c r="D381" s="112"/>
      <c r="E381" s="15"/>
      <c r="F381" s="64">
        <v>24</v>
      </c>
      <c r="G381" s="64">
        <f>F381/2.54</f>
        <v>9.4488188976377945</v>
      </c>
      <c r="H381" s="64" t="s">
        <v>1561</v>
      </c>
      <c r="I381" s="64">
        <v>1</v>
      </c>
      <c r="J381" s="64"/>
      <c r="K381" s="103" t="s">
        <v>1657</v>
      </c>
      <c r="L381" s="244" t="s">
        <v>1657</v>
      </c>
      <c r="M381" s="191">
        <f t="shared" si="16"/>
        <v>23.622500000000002</v>
      </c>
      <c r="N381" s="49"/>
    </row>
    <row r="382" spans="1:15">
      <c r="A382" s="58" t="s">
        <v>710</v>
      </c>
      <c r="B382" s="103" t="str">
        <f>4001505&amp;A382</f>
        <v>4001505104190</v>
      </c>
      <c r="C382" s="23" t="s">
        <v>711</v>
      </c>
      <c r="D382" s="56"/>
      <c r="E382" s="56"/>
      <c r="F382" s="64" t="s">
        <v>712</v>
      </c>
      <c r="G382" s="64">
        <f>F382/2.54</f>
        <v>9.4488188976377945</v>
      </c>
      <c r="H382" s="64" t="s">
        <v>1561</v>
      </c>
      <c r="I382" s="64">
        <v>1</v>
      </c>
      <c r="J382" s="64"/>
      <c r="K382" s="103" t="s">
        <v>1633</v>
      </c>
      <c r="L382" s="244" t="s">
        <v>1633</v>
      </c>
      <c r="M382" s="191">
        <f t="shared" si="16"/>
        <v>30.250000000000004</v>
      </c>
      <c r="N382" s="49"/>
    </row>
    <row r="383" spans="1:15">
      <c r="A383" s="113" t="s">
        <v>1070</v>
      </c>
      <c r="B383" s="217" t="str">
        <f>4001505&amp;A383</f>
        <v>4001505062193</v>
      </c>
      <c r="C383" s="169" t="s">
        <v>1495</v>
      </c>
      <c r="D383" s="133"/>
      <c r="E383" s="133"/>
      <c r="F383" s="68">
        <v>23</v>
      </c>
      <c r="G383" s="68">
        <f>F383/2.54</f>
        <v>9.0551181102362204</v>
      </c>
      <c r="H383" s="68" t="s">
        <v>1540</v>
      </c>
      <c r="I383" s="68">
        <v>1</v>
      </c>
      <c r="J383" s="68"/>
      <c r="K383" s="217" t="s">
        <v>1663</v>
      </c>
      <c r="L383" s="244" t="s">
        <v>1663</v>
      </c>
      <c r="M383" s="191">
        <f t="shared" si="16"/>
        <v>37.400000000000006</v>
      </c>
      <c r="N383" s="50"/>
    </row>
    <row r="384" spans="1:15">
      <c r="A384" s="126" t="s">
        <v>1071</v>
      </c>
      <c r="B384" s="210" t="str">
        <f>4001505&amp;A384</f>
        <v>4001505062216</v>
      </c>
      <c r="C384" s="163" t="s">
        <v>1496</v>
      </c>
      <c r="D384" s="164"/>
      <c r="E384" s="164"/>
      <c r="F384" s="21">
        <v>35</v>
      </c>
      <c r="G384" s="21">
        <f>F384/2.54</f>
        <v>13.779527559055119</v>
      </c>
      <c r="H384" s="21" t="s">
        <v>1540</v>
      </c>
      <c r="I384" s="21">
        <v>1</v>
      </c>
      <c r="J384" s="21"/>
      <c r="K384" s="210" t="s">
        <v>1609</v>
      </c>
      <c r="L384" s="244" t="s">
        <v>1609</v>
      </c>
      <c r="M384" s="191">
        <f t="shared" si="16"/>
        <v>63.250000000000007</v>
      </c>
      <c r="N384" s="144"/>
    </row>
    <row r="385" spans="1:14">
      <c r="A385" s="57" t="s">
        <v>1346</v>
      </c>
      <c r="B385" s="103" t="s">
        <v>1347</v>
      </c>
      <c r="C385" s="43" t="s">
        <v>1348</v>
      </c>
      <c r="D385" s="15" t="s">
        <v>1</v>
      </c>
      <c r="E385" s="64" t="s">
        <v>2</v>
      </c>
      <c r="F385" s="64" t="s">
        <v>677</v>
      </c>
      <c r="G385" s="64">
        <v>12.992125984251969</v>
      </c>
      <c r="H385" s="64" t="s">
        <v>1560</v>
      </c>
      <c r="I385" s="64">
        <v>1</v>
      </c>
      <c r="J385" s="97"/>
      <c r="K385" s="103" t="s">
        <v>1660</v>
      </c>
      <c r="L385" s="244" t="s">
        <v>1660</v>
      </c>
      <c r="M385" s="191">
        <f t="shared" si="16"/>
        <v>35.75</v>
      </c>
      <c r="N385" s="49"/>
    </row>
    <row r="386" spans="1:14">
      <c r="A386" s="57" t="s">
        <v>1344</v>
      </c>
      <c r="B386" s="103" t="s">
        <v>1345</v>
      </c>
      <c r="C386" s="43" t="s">
        <v>1470</v>
      </c>
      <c r="D386" s="15" t="s">
        <v>1</v>
      </c>
      <c r="E386" s="64" t="s">
        <v>2</v>
      </c>
      <c r="F386" s="64" t="s">
        <v>957</v>
      </c>
      <c r="G386" s="64">
        <v>18.110236220472441</v>
      </c>
      <c r="H386" s="64" t="s">
        <v>1560</v>
      </c>
      <c r="I386" s="64">
        <v>1</v>
      </c>
      <c r="J386" s="97"/>
      <c r="K386" s="103" t="s">
        <v>1605</v>
      </c>
      <c r="L386" s="244" t="s">
        <v>1605</v>
      </c>
      <c r="M386" s="191">
        <f t="shared" si="16"/>
        <v>60.500000000000007</v>
      </c>
      <c r="N386" s="49"/>
    </row>
    <row r="387" spans="1:14">
      <c r="A387" s="57" t="s">
        <v>1341</v>
      </c>
      <c r="B387" s="103" t="s">
        <v>1342</v>
      </c>
      <c r="C387" s="43" t="s">
        <v>1343</v>
      </c>
      <c r="D387" s="15" t="s">
        <v>1</v>
      </c>
      <c r="E387" s="64" t="s">
        <v>2</v>
      </c>
      <c r="F387" s="64" t="s">
        <v>952</v>
      </c>
      <c r="G387" s="64">
        <v>11.023622047244094</v>
      </c>
      <c r="H387" s="64" t="s">
        <v>1560</v>
      </c>
      <c r="I387" s="64">
        <v>1</v>
      </c>
      <c r="J387" s="97"/>
      <c r="K387" s="103" t="s">
        <v>1660</v>
      </c>
      <c r="L387" s="244" t="s">
        <v>1660</v>
      </c>
      <c r="M387" s="191">
        <f t="shared" si="16"/>
        <v>35.75</v>
      </c>
      <c r="N387" s="49"/>
    </row>
    <row r="388" spans="1:14">
      <c r="A388" s="57" t="s">
        <v>1334</v>
      </c>
      <c r="B388" s="103" t="s">
        <v>1335</v>
      </c>
      <c r="C388" s="43" t="s">
        <v>1336</v>
      </c>
      <c r="D388" s="15" t="s">
        <v>1</v>
      </c>
      <c r="E388" s="64" t="s">
        <v>2</v>
      </c>
      <c r="F388" s="64" t="s">
        <v>1337</v>
      </c>
      <c r="G388" s="64">
        <v>23.622047244094489</v>
      </c>
      <c r="H388" s="64" t="s">
        <v>1560</v>
      </c>
      <c r="I388" s="64">
        <v>1</v>
      </c>
      <c r="J388" s="97"/>
      <c r="K388" s="103" t="s">
        <v>1598</v>
      </c>
      <c r="L388" s="244" t="s">
        <v>1598</v>
      </c>
      <c r="M388" s="191">
        <f t="shared" ref="M388:M451" si="19">K388*0.55</f>
        <v>129.25</v>
      </c>
      <c r="N388" s="49"/>
    </row>
    <row r="389" spans="1:14">
      <c r="A389" s="44" t="s">
        <v>223</v>
      </c>
      <c r="B389" s="103" t="s">
        <v>224</v>
      </c>
      <c r="C389" s="43" t="s">
        <v>225</v>
      </c>
      <c r="D389" s="15"/>
      <c r="E389" s="64" t="s">
        <v>1</v>
      </c>
      <c r="F389" s="64">
        <f>G389*2.54</f>
        <v>70</v>
      </c>
      <c r="G389" s="64">
        <v>27.559055118110237</v>
      </c>
      <c r="H389" s="64" t="s">
        <v>1519</v>
      </c>
      <c r="I389" s="64">
        <v>1</v>
      </c>
      <c r="J389" s="64"/>
      <c r="K389" s="103" t="s">
        <v>1661</v>
      </c>
      <c r="L389" s="244" t="s">
        <v>1742</v>
      </c>
      <c r="M389" s="191">
        <f t="shared" si="19"/>
        <v>162.25</v>
      </c>
      <c r="N389" s="49"/>
    </row>
    <row r="390" spans="1:14">
      <c r="A390" s="58" t="s">
        <v>714</v>
      </c>
      <c r="B390" s="103" t="str">
        <f t="shared" ref="B390:B395" si="20">4001505&amp;A390</f>
        <v>4001505064234</v>
      </c>
      <c r="C390" s="23" t="s">
        <v>1498</v>
      </c>
      <c r="D390" s="56"/>
      <c r="E390" s="56"/>
      <c r="F390" s="64" t="s">
        <v>679</v>
      </c>
      <c r="G390" s="64">
        <f t="shared" ref="G390:G395" si="21">F390/2.54</f>
        <v>12.598425196850393</v>
      </c>
      <c r="H390" s="64" t="s">
        <v>1519</v>
      </c>
      <c r="I390" s="64">
        <v>1</v>
      </c>
      <c r="J390" s="64"/>
      <c r="K390" s="103" t="s">
        <v>1662</v>
      </c>
      <c r="L390" s="244" t="s">
        <v>1662</v>
      </c>
      <c r="M390" s="191">
        <f t="shared" si="19"/>
        <v>46.750000000000007</v>
      </c>
      <c r="N390" s="49"/>
    </row>
    <row r="391" spans="1:14">
      <c r="A391" s="55" t="s">
        <v>1100</v>
      </c>
      <c r="B391" s="103" t="str">
        <f t="shared" si="20"/>
        <v>4001505056284</v>
      </c>
      <c r="C391" s="111" t="s">
        <v>1447</v>
      </c>
      <c r="D391" s="112"/>
      <c r="E391" s="112"/>
      <c r="F391" s="64">
        <v>45</v>
      </c>
      <c r="G391" s="64">
        <f t="shared" si="21"/>
        <v>17.716535433070867</v>
      </c>
      <c r="H391" s="64" t="s">
        <v>1519</v>
      </c>
      <c r="I391" s="64">
        <v>1</v>
      </c>
      <c r="J391" s="64"/>
      <c r="K391" s="103" t="s">
        <v>1632</v>
      </c>
      <c r="L391" s="244" t="s">
        <v>1632</v>
      </c>
      <c r="M391" s="191">
        <f t="shared" si="19"/>
        <v>53.900000000000006</v>
      </c>
      <c r="N391" s="49"/>
    </row>
    <row r="392" spans="1:14">
      <c r="A392" s="58" t="s">
        <v>713</v>
      </c>
      <c r="B392" s="103" t="str">
        <f t="shared" si="20"/>
        <v>4001505060076</v>
      </c>
      <c r="C392" s="23" t="s">
        <v>773</v>
      </c>
      <c r="D392" s="56"/>
      <c r="E392" s="56"/>
      <c r="F392" s="64" t="s">
        <v>685</v>
      </c>
      <c r="G392" s="64">
        <f t="shared" si="21"/>
        <v>12.204724409448819</v>
      </c>
      <c r="H392" s="64" t="s">
        <v>1519</v>
      </c>
      <c r="I392" s="64">
        <v>1</v>
      </c>
      <c r="J392" s="64"/>
      <c r="K392" s="103" t="s">
        <v>1673</v>
      </c>
      <c r="L392" s="244" t="s">
        <v>1673</v>
      </c>
      <c r="M392" s="191">
        <f t="shared" si="19"/>
        <v>90.750000000000014</v>
      </c>
      <c r="N392" s="49"/>
    </row>
    <row r="393" spans="1:14">
      <c r="A393" s="55" t="s">
        <v>1077</v>
      </c>
      <c r="B393" s="103" t="str">
        <f t="shared" si="20"/>
        <v>4001505060335</v>
      </c>
      <c r="C393" s="43" t="s">
        <v>1448</v>
      </c>
      <c r="D393" s="112"/>
      <c r="E393" s="15"/>
      <c r="F393" s="64">
        <v>60</v>
      </c>
      <c r="G393" s="64">
        <f t="shared" si="21"/>
        <v>23.622047244094489</v>
      </c>
      <c r="H393" s="64" t="s">
        <v>1519</v>
      </c>
      <c r="I393" s="64">
        <v>1</v>
      </c>
      <c r="J393" s="64"/>
      <c r="K393" s="103" t="s">
        <v>1673</v>
      </c>
      <c r="L393" s="244" t="s">
        <v>1673</v>
      </c>
      <c r="M393" s="191">
        <f t="shared" si="19"/>
        <v>90.750000000000014</v>
      </c>
      <c r="N393" s="49"/>
    </row>
    <row r="394" spans="1:14">
      <c r="A394" s="58" t="s">
        <v>1078</v>
      </c>
      <c r="B394" s="103" t="str">
        <f t="shared" si="20"/>
        <v>4001505060342</v>
      </c>
      <c r="C394" s="43" t="s">
        <v>1448</v>
      </c>
      <c r="D394" s="112"/>
      <c r="E394" s="15"/>
      <c r="F394" s="64">
        <v>85</v>
      </c>
      <c r="G394" s="64">
        <f t="shared" si="21"/>
        <v>33.464566929133859</v>
      </c>
      <c r="H394" s="64" t="s">
        <v>1519</v>
      </c>
      <c r="I394" s="64">
        <v>1</v>
      </c>
      <c r="J394" s="64"/>
      <c r="K394" s="103" t="s">
        <v>1611</v>
      </c>
      <c r="L394" s="244" t="s">
        <v>1611</v>
      </c>
      <c r="M394" s="191">
        <f t="shared" si="19"/>
        <v>123.75000000000001</v>
      </c>
      <c r="N394" s="49"/>
    </row>
    <row r="395" spans="1:14">
      <c r="A395" s="55" t="s">
        <v>1066</v>
      </c>
      <c r="B395" s="103" t="str">
        <f t="shared" si="20"/>
        <v>4001505063749</v>
      </c>
      <c r="C395" s="111" t="s">
        <v>1067</v>
      </c>
      <c r="D395" s="112"/>
      <c r="E395" s="112"/>
      <c r="F395" s="64">
        <v>24</v>
      </c>
      <c r="G395" s="64">
        <f t="shared" si="21"/>
        <v>9.4488188976377945</v>
      </c>
      <c r="H395" s="64" t="s">
        <v>1519</v>
      </c>
      <c r="I395" s="64">
        <v>1</v>
      </c>
      <c r="J395" s="64"/>
      <c r="K395" s="103" t="s">
        <v>1674</v>
      </c>
      <c r="L395" s="244" t="s">
        <v>1674</v>
      </c>
      <c r="M395" s="191">
        <f t="shared" si="19"/>
        <v>49.500000000000007</v>
      </c>
      <c r="N395" s="49"/>
    </row>
    <row r="396" spans="1:14">
      <c r="A396" s="26" t="s">
        <v>350</v>
      </c>
      <c r="B396" s="103" t="s">
        <v>351</v>
      </c>
      <c r="C396" s="23" t="s">
        <v>352</v>
      </c>
      <c r="D396" s="15"/>
      <c r="E396" s="64" t="s">
        <v>2</v>
      </c>
      <c r="F396" s="64">
        <f t="shared" ref="F396:F411" si="22">G396*2.54</f>
        <v>26</v>
      </c>
      <c r="G396" s="64">
        <v>10.236220472440944</v>
      </c>
      <c r="H396" s="64" t="s">
        <v>1519</v>
      </c>
      <c r="I396" s="64">
        <v>1</v>
      </c>
      <c r="J396" s="64"/>
      <c r="K396" s="103" t="s">
        <v>1632</v>
      </c>
      <c r="L396" s="244" t="s">
        <v>1632</v>
      </c>
      <c r="M396" s="191">
        <f t="shared" si="19"/>
        <v>53.900000000000006</v>
      </c>
      <c r="N396" s="49"/>
    </row>
    <row r="397" spans="1:14">
      <c r="A397" s="26" t="s">
        <v>386</v>
      </c>
      <c r="B397" s="103" t="s">
        <v>387</v>
      </c>
      <c r="C397" s="23" t="s">
        <v>388</v>
      </c>
      <c r="D397" s="15"/>
      <c r="E397" s="64" t="s">
        <v>2</v>
      </c>
      <c r="F397" s="64">
        <f t="shared" si="22"/>
        <v>17</v>
      </c>
      <c r="G397" s="64">
        <v>6.6929133858267713</v>
      </c>
      <c r="H397" s="64" t="s">
        <v>1519</v>
      </c>
      <c r="I397" s="64">
        <v>1</v>
      </c>
      <c r="J397" s="64"/>
      <c r="K397" s="103" t="s">
        <v>1696</v>
      </c>
      <c r="L397" s="244" t="s">
        <v>1696</v>
      </c>
      <c r="M397" s="191">
        <f t="shared" si="19"/>
        <v>24.750000000000004</v>
      </c>
      <c r="N397" s="49"/>
    </row>
    <row r="398" spans="1:14">
      <c r="A398" s="26" t="s">
        <v>401</v>
      </c>
      <c r="B398" s="103" t="s">
        <v>402</v>
      </c>
      <c r="C398" s="23" t="s">
        <v>225</v>
      </c>
      <c r="D398" s="15"/>
      <c r="E398" s="64" t="s">
        <v>2</v>
      </c>
      <c r="F398" s="64">
        <f t="shared" si="22"/>
        <v>45</v>
      </c>
      <c r="G398" s="64">
        <v>17.716535433070867</v>
      </c>
      <c r="H398" s="64" t="s">
        <v>1519</v>
      </c>
      <c r="I398" s="64">
        <v>1</v>
      </c>
      <c r="J398" s="64"/>
      <c r="K398" s="103" t="s">
        <v>1628</v>
      </c>
      <c r="L398" s="244" t="s">
        <v>1628</v>
      </c>
      <c r="M398" s="191">
        <f t="shared" si="19"/>
        <v>121.00000000000001</v>
      </c>
      <c r="N398" s="49"/>
    </row>
    <row r="399" spans="1:14">
      <c r="A399" s="26" t="s">
        <v>406</v>
      </c>
      <c r="B399" s="103" t="s">
        <v>407</v>
      </c>
      <c r="C399" s="23" t="s">
        <v>408</v>
      </c>
      <c r="D399" s="15"/>
      <c r="E399" s="64" t="s">
        <v>2</v>
      </c>
      <c r="F399" s="64">
        <f t="shared" si="22"/>
        <v>40</v>
      </c>
      <c r="G399" s="64">
        <v>15.748031496062993</v>
      </c>
      <c r="H399" s="64" t="s">
        <v>1519</v>
      </c>
      <c r="I399" s="64">
        <v>1</v>
      </c>
      <c r="J399" s="64"/>
      <c r="K399" s="103" t="s">
        <v>1680</v>
      </c>
      <c r="L399" s="244" t="s">
        <v>1680</v>
      </c>
      <c r="M399" s="191">
        <f t="shared" si="19"/>
        <v>79.75</v>
      </c>
      <c r="N399" s="49"/>
    </row>
    <row r="400" spans="1:14">
      <c r="A400" s="26" t="s">
        <v>451</v>
      </c>
      <c r="B400" s="103" t="s">
        <v>452</v>
      </c>
      <c r="C400" s="23" t="s">
        <v>453</v>
      </c>
      <c r="D400" s="15"/>
      <c r="E400" s="64" t="s">
        <v>2</v>
      </c>
      <c r="F400" s="64">
        <f t="shared" si="22"/>
        <v>28</v>
      </c>
      <c r="G400" s="64">
        <v>11.023622047244094</v>
      </c>
      <c r="H400" s="64" t="s">
        <v>1558</v>
      </c>
      <c r="I400" s="64">
        <v>1</v>
      </c>
      <c r="J400" s="64"/>
      <c r="K400" s="103" t="s">
        <v>1633</v>
      </c>
      <c r="L400" s="244" t="s">
        <v>1633</v>
      </c>
      <c r="M400" s="191">
        <f t="shared" si="19"/>
        <v>30.250000000000004</v>
      </c>
      <c r="N400" s="49"/>
    </row>
    <row r="401" spans="1:19">
      <c r="A401" s="26" t="s">
        <v>202</v>
      </c>
      <c r="B401" s="103" t="s">
        <v>203</v>
      </c>
      <c r="C401" s="23" t="s">
        <v>204</v>
      </c>
      <c r="D401" s="15"/>
      <c r="E401" s="64" t="s">
        <v>2</v>
      </c>
      <c r="F401" s="64">
        <f t="shared" si="22"/>
        <v>50</v>
      </c>
      <c r="G401" s="64">
        <v>19.685039370078741</v>
      </c>
      <c r="H401" s="64" t="s">
        <v>1558</v>
      </c>
      <c r="I401" s="64">
        <v>1</v>
      </c>
      <c r="J401" s="64"/>
      <c r="K401" s="103" t="s">
        <v>1690</v>
      </c>
      <c r="L401" s="244" t="s">
        <v>1690</v>
      </c>
      <c r="M401" s="191">
        <f t="shared" si="19"/>
        <v>85.25</v>
      </c>
      <c r="N401" s="49"/>
    </row>
    <row r="402" spans="1:19" customFormat="1">
      <c r="A402" s="27" t="s">
        <v>344</v>
      </c>
      <c r="B402" s="217" t="s">
        <v>345</v>
      </c>
      <c r="C402" s="39" t="s">
        <v>346</v>
      </c>
      <c r="D402" s="15"/>
      <c r="E402" s="68" t="s">
        <v>1</v>
      </c>
      <c r="F402" s="68">
        <f t="shared" si="22"/>
        <v>20</v>
      </c>
      <c r="G402" s="68">
        <v>7.8740157480314963</v>
      </c>
      <c r="H402" s="68" t="s">
        <v>1558</v>
      </c>
      <c r="I402" s="68">
        <v>1</v>
      </c>
      <c r="J402" s="68"/>
      <c r="K402" s="103" t="s">
        <v>1656</v>
      </c>
      <c r="L402" s="244" t="s">
        <v>1729</v>
      </c>
      <c r="M402" s="191">
        <f t="shared" si="19"/>
        <v>18.122500000000002</v>
      </c>
      <c r="N402" s="50"/>
      <c r="O402" s="14"/>
      <c r="P402" s="14"/>
      <c r="Q402" s="14"/>
      <c r="R402" s="14"/>
      <c r="S402" s="14"/>
    </row>
    <row r="403" spans="1:19" customFormat="1">
      <c r="A403" s="27" t="s">
        <v>347</v>
      </c>
      <c r="B403" s="217" t="s">
        <v>348</v>
      </c>
      <c r="C403" s="39" t="s">
        <v>349</v>
      </c>
      <c r="D403" s="15"/>
      <c r="E403" s="68" t="s">
        <v>2</v>
      </c>
      <c r="F403" s="68">
        <f t="shared" si="22"/>
        <v>25</v>
      </c>
      <c r="G403" s="68">
        <v>9.8425196850393704</v>
      </c>
      <c r="H403" s="68" t="s">
        <v>1558</v>
      </c>
      <c r="I403" s="68">
        <v>1</v>
      </c>
      <c r="J403" s="68"/>
      <c r="K403" s="103" t="s">
        <v>1633</v>
      </c>
      <c r="L403" s="244" t="s">
        <v>1633</v>
      </c>
      <c r="M403" s="191">
        <f t="shared" si="19"/>
        <v>30.250000000000004</v>
      </c>
      <c r="N403" s="50"/>
      <c r="O403" s="14"/>
      <c r="P403" s="14"/>
      <c r="Q403" s="14"/>
      <c r="R403" s="14"/>
      <c r="S403" s="14"/>
    </row>
    <row r="404" spans="1:19">
      <c r="A404" s="26" t="s">
        <v>357</v>
      </c>
      <c r="B404" s="103" t="s">
        <v>358</v>
      </c>
      <c r="C404" s="23" t="s">
        <v>1416</v>
      </c>
      <c r="D404" s="15"/>
      <c r="E404" s="64" t="s">
        <v>2</v>
      </c>
      <c r="F404" s="64">
        <f t="shared" si="22"/>
        <v>45</v>
      </c>
      <c r="G404" s="64">
        <v>17.716535433070867</v>
      </c>
      <c r="H404" s="64" t="s">
        <v>1558</v>
      </c>
      <c r="I404" s="64">
        <v>1</v>
      </c>
      <c r="J404" s="64"/>
      <c r="K404" s="103" t="s">
        <v>1680</v>
      </c>
      <c r="L404" s="244" t="s">
        <v>1680</v>
      </c>
      <c r="M404" s="191">
        <f t="shared" si="19"/>
        <v>79.75</v>
      </c>
      <c r="N404" s="49"/>
      <c r="P404"/>
      <c r="Q404"/>
      <c r="R404"/>
      <c r="S404"/>
    </row>
    <row r="405" spans="1:19">
      <c r="A405" s="26" t="s">
        <v>364</v>
      </c>
      <c r="B405" s="103" t="s">
        <v>365</v>
      </c>
      <c r="C405" s="23" t="s">
        <v>366</v>
      </c>
      <c r="D405" s="15"/>
      <c r="E405" s="64" t="s">
        <v>2</v>
      </c>
      <c r="F405" s="64">
        <f t="shared" si="22"/>
        <v>70</v>
      </c>
      <c r="G405" s="64">
        <v>27.559055118110237</v>
      </c>
      <c r="H405" s="64" t="s">
        <v>1558</v>
      </c>
      <c r="I405" s="64">
        <v>1</v>
      </c>
      <c r="J405" s="64"/>
      <c r="K405" s="103" t="s">
        <v>1628</v>
      </c>
      <c r="L405" s="244" t="s">
        <v>1628</v>
      </c>
      <c r="M405" s="191">
        <f t="shared" si="19"/>
        <v>121.00000000000001</v>
      </c>
      <c r="N405" s="49"/>
    </row>
    <row r="406" spans="1:19">
      <c r="A406" s="26" t="s">
        <v>367</v>
      </c>
      <c r="B406" s="103" t="s">
        <v>368</v>
      </c>
      <c r="C406" s="23" t="s">
        <v>369</v>
      </c>
      <c r="D406" s="15"/>
      <c r="E406" s="64" t="s">
        <v>2</v>
      </c>
      <c r="F406" s="64">
        <f t="shared" si="22"/>
        <v>35</v>
      </c>
      <c r="G406" s="64">
        <v>13.779527559055119</v>
      </c>
      <c r="H406" s="64" t="s">
        <v>1558</v>
      </c>
      <c r="I406" s="64">
        <v>1</v>
      </c>
      <c r="J406" s="64"/>
      <c r="K406" s="103" t="s">
        <v>1662</v>
      </c>
      <c r="L406" s="244" t="s">
        <v>1662</v>
      </c>
      <c r="M406" s="191">
        <f t="shared" si="19"/>
        <v>46.750000000000007</v>
      </c>
      <c r="N406" s="49"/>
    </row>
    <row r="407" spans="1:19">
      <c r="A407" s="53" t="s">
        <v>377</v>
      </c>
      <c r="B407" s="103" t="s">
        <v>378</v>
      </c>
      <c r="C407" s="23" t="s">
        <v>379</v>
      </c>
      <c r="D407" s="15"/>
      <c r="E407" s="64" t="s">
        <v>2</v>
      </c>
      <c r="F407" s="64">
        <f t="shared" si="22"/>
        <v>42.999999999999993</v>
      </c>
      <c r="G407" s="64">
        <v>16.929133858267715</v>
      </c>
      <c r="H407" s="64" t="s">
        <v>1558</v>
      </c>
      <c r="I407" s="64">
        <v>1</v>
      </c>
      <c r="J407" s="64"/>
      <c r="K407" s="103" t="s">
        <v>1680</v>
      </c>
      <c r="L407" s="244" t="s">
        <v>1680</v>
      </c>
      <c r="M407" s="191">
        <f t="shared" si="19"/>
        <v>79.75</v>
      </c>
      <c r="N407" s="49"/>
    </row>
    <row r="408" spans="1:19">
      <c r="A408" s="26" t="s">
        <v>380</v>
      </c>
      <c r="B408" s="103" t="s">
        <v>381</v>
      </c>
      <c r="C408" s="23" t="s">
        <v>382</v>
      </c>
      <c r="D408" s="15"/>
      <c r="E408" s="64" t="s">
        <v>2</v>
      </c>
      <c r="F408" s="64">
        <f t="shared" si="22"/>
        <v>28</v>
      </c>
      <c r="G408" s="64">
        <v>11.023622047244094</v>
      </c>
      <c r="H408" s="64" t="s">
        <v>1558</v>
      </c>
      <c r="I408" s="64">
        <v>1</v>
      </c>
      <c r="J408" s="64"/>
      <c r="K408" s="103" t="s">
        <v>1674</v>
      </c>
      <c r="L408" s="244" t="s">
        <v>1674</v>
      </c>
      <c r="M408" s="191">
        <f t="shared" si="19"/>
        <v>49.500000000000007</v>
      </c>
      <c r="N408" s="49"/>
    </row>
    <row r="409" spans="1:19">
      <c r="A409" s="3" t="s">
        <v>400</v>
      </c>
      <c r="B409" s="103" t="s">
        <v>667</v>
      </c>
      <c r="C409" s="96" t="s">
        <v>593</v>
      </c>
      <c r="D409" s="5"/>
      <c r="E409" s="64" t="s">
        <v>2</v>
      </c>
      <c r="F409" s="64">
        <f t="shared" si="22"/>
        <v>110</v>
      </c>
      <c r="G409" s="64">
        <v>43.30708661417323</v>
      </c>
      <c r="H409" s="64" t="s">
        <v>1558</v>
      </c>
      <c r="I409" s="64">
        <v>1</v>
      </c>
      <c r="J409" s="64"/>
      <c r="K409" s="103" t="s">
        <v>1697</v>
      </c>
      <c r="L409" s="244" t="s">
        <v>1697</v>
      </c>
      <c r="M409" s="191">
        <f t="shared" si="19"/>
        <v>316.25</v>
      </c>
      <c r="N409" s="49"/>
    </row>
    <row r="410" spans="1:19">
      <c r="A410" s="3" t="s">
        <v>594</v>
      </c>
      <c r="B410" s="103" t="s">
        <v>668</v>
      </c>
      <c r="C410" s="96" t="s">
        <v>595</v>
      </c>
      <c r="D410" s="5"/>
      <c r="E410" s="64" t="s">
        <v>1</v>
      </c>
      <c r="F410" s="64">
        <f t="shared" si="22"/>
        <v>18</v>
      </c>
      <c r="G410" s="64">
        <v>7.0866141732283463</v>
      </c>
      <c r="H410" s="64" t="s">
        <v>1558</v>
      </c>
      <c r="I410" s="64">
        <v>4</v>
      </c>
      <c r="J410" s="64"/>
      <c r="K410" s="103" t="s">
        <v>1659</v>
      </c>
      <c r="L410" s="244" t="s">
        <v>1741</v>
      </c>
      <c r="M410" s="191">
        <f t="shared" si="19"/>
        <v>19.222500000000004</v>
      </c>
      <c r="N410" s="49"/>
    </row>
    <row r="411" spans="1:19">
      <c r="A411" s="26" t="s">
        <v>414</v>
      </c>
      <c r="B411" s="103" t="s">
        <v>415</v>
      </c>
      <c r="C411" s="23" t="s">
        <v>416</v>
      </c>
      <c r="D411" s="15"/>
      <c r="E411" s="64" t="s">
        <v>2</v>
      </c>
      <c r="F411" s="64">
        <f t="shared" si="22"/>
        <v>25</v>
      </c>
      <c r="G411" s="64">
        <v>9.8425196850393704</v>
      </c>
      <c r="H411" s="64" t="s">
        <v>1558</v>
      </c>
      <c r="I411" s="64">
        <v>1</v>
      </c>
      <c r="J411" s="64"/>
      <c r="K411" s="103" t="s">
        <v>1665</v>
      </c>
      <c r="L411" s="244" t="s">
        <v>1665</v>
      </c>
      <c r="M411" s="191">
        <f t="shared" si="19"/>
        <v>27.472500000000004</v>
      </c>
      <c r="N411" s="49"/>
    </row>
    <row r="412" spans="1:19">
      <c r="A412" s="58" t="s">
        <v>715</v>
      </c>
      <c r="B412" s="103" t="str">
        <f>4001505&amp;A412</f>
        <v>4001505057113</v>
      </c>
      <c r="C412" s="23" t="s">
        <v>1494</v>
      </c>
      <c r="D412" s="56"/>
      <c r="E412" s="56"/>
      <c r="F412" s="64" t="s">
        <v>716</v>
      </c>
      <c r="G412" s="64">
        <f>F412/2.54</f>
        <v>13.779527559055119</v>
      </c>
      <c r="H412" s="64" t="s">
        <v>1539</v>
      </c>
      <c r="I412" s="64">
        <v>1</v>
      </c>
      <c r="J412" s="64"/>
      <c r="K412" s="103" t="s">
        <v>1662</v>
      </c>
      <c r="L412" s="244" t="s">
        <v>1662</v>
      </c>
      <c r="M412" s="191">
        <f t="shared" si="19"/>
        <v>46.750000000000007</v>
      </c>
      <c r="N412" s="49"/>
    </row>
    <row r="413" spans="1:19">
      <c r="A413" s="55" t="s">
        <v>1073</v>
      </c>
      <c r="B413" s="103" t="str">
        <f>4001505&amp;A413</f>
        <v>4001505063008</v>
      </c>
      <c r="C413" s="111" t="s">
        <v>1497</v>
      </c>
      <c r="D413" s="112"/>
      <c r="E413" s="112"/>
      <c r="F413" s="64">
        <v>35</v>
      </c>
      <c r="G413" s="64">
        <f>F413/2.54</f>
        <v>13.779527559055119</v>
      </c>
      <c r="H413" s="64" t="s">
        <v>1539</v>
      </c>
      <c r="I413" s="64">
        <v>1</v>
      </c>
      <c r="J413" s="64"/>
      <c r="K413" s="103" t="s">
        <v>1633</v>
      </c>
      <c r="L413" s="244" t="s">
        <v>1633</v>
      </c>
      <c r="M413" s="191">
        <f t="shared" si="19"/>
        <v>30.250000000000004</v>
      </c>
      <c r="N413" s="49"/>
    </row>
    <row r="414" spans="1:19">
      <c r="A414" s="58" t="s">
        <v>717</v>
      </c>
      <c r="B414" s="103" t="str">
        <f>4001505&amp;A414</f>
        <v>4001505068287</v>
      </c>
      <c r="C414" s="23" t="s">
        <v>1499</v>
      </c>
      <c r="D414" s="56"/>
      <c r="E414" s="56"/>
      <c r="F414" s="64" t="s">
        <v>679</v>
      </c>
      <c r="G414" s="64">
        <f>F414/2.54</f>
        <v>12.598425196850393</v>
      </c>
      <c r="H414" s="64" t="s">
        <v>1539</v>
      </c>
      <c r="I414" s="64">
        <v>1</v>
      </c>
      <c r="J414" s="64"/>
      <c r="K414" s="103" t="s">
        <v>1664</v>
      </c>
      <c r="L414" s="244" t="s">
        <v>1664</v>
      </c>
      <c r="M414" s="191">
        <f t="shared" si="19"/>
        <v>38.5</v>
      </c>
      <c r="N414" s="49"/>
    </row>
    <row r="415" spans="1:19">
      <c r="A415" s="26" t="s">
        <v>427</v>
      </c>
      <c r="B415" s="103" t="s">
        <v>428</v>
      </c>
      <c r="C415" s="23" t="s">
        <v>429</v>
      </c>
      <c r="D415" s="15"/>
      <c r="E415" s="64" t="s">
        <v>2</v>
      </c>
      <c r="F415" s="64">
        <f>G415*2.54</f>
        <v>35</v>
      </c>
      <c r="G415" s="64">
        <v>13.779527559055119</v>
      </c>
      <c r="H415" s="64" t="s">
        <v>1539</v>
      </c>
      <c r="I415" s="64">
        <v>1</v>
      </c>
      <c r="J415" s="64"/>
      <c r="K415" s="103" t="s">
        <v>1633</v>
      </c>
      <c r="L415" s="244" t="s">
        <v>1633</v>
      </c>
      <c r="M415" s="191">
        <f t="shared" si="19"/>
        <v>30.250000000000004</v>
      </c>
      <c r="N415" s="49"/>
    </row>
    <row r="416" spans="1:19">
      <c r="A416" s="76" t="s">
        <v>867</v>
      </c>
      <c r="B416" s="211" t="s">
        <v>868</v>
      </c>
      <c r="C416" s="74" t="s">
        <v>1424</v>
      </c>
      <c r="D416" s="99"/>
      <c r="E416" s="87"/>
      <c r="F416" s="64">
        <v>62</v>
      </c>
      <c r="G416" s="64">
        <v>25</v>
      </c>
      <c r="H416" s="64" t="s">
        <v>1539</v>
      </c>
      <c r="I416" s="64">
        <v>1</v>
      </c>
      <c r="J416" s="60"/>
      <c r="K416" s="103" t="s">
        <v>1602</v>
      </c>
      <c r="L416" s="244" t="s">
        <v>1602</v>
      </c>
      <c r="M416" s="191">
        <f t="shared" si="19"/>
        <v>82.5</v>
      </c>
      <c r="N416" s="61"/>
      <c r="O416"/>
    </row>
    <row r="417" spans="1:19">
      <c r="A417" s="76" t="s">
        <v>879</v>
      </c>
      <c r="B417" s="211" t="s">
        <v>880</v>
      </c>
      <c r="C417" s="74" t="s">
        <v>934</v>
      </c>
      <c r="D417" s="99"/>
      <c r="E417" s="87"/>
      <c r="F417" s="64">
        <v>48</v>
      </c>
      <c r="G417" s="64">
        <v>19</v>
      </c>
      <c r="H417" s="64" t="s">
        <v>1539</v>
      </c>
      <c r="I417" s="64">
        <v>1</v>
      </c>
      <c r="J417" s="60"/>
      <c r="K417" s="103" t="s">
        <v>1686</v>
      </c>
      <c r="L417" s="244" t="s">
        <v>1686</v>
      </c>
      <c r="M417" s="191">
        <f t="shared" si="19"/>
        <v>54.45</v>
      </c>
      <c r="N417" s="61"/>
      <c r="O417"/>
    </row>
    <row r="418" spans="1:19">
      <c r="A418" s="76" t="s">
        <v>881</v>
      </c>
      <c r="B418" s="211" t="s">
        <v>882</v>
      </c>
      <c r="C418" s="74" t="s">
        <v>935</v>
      </c>
      <c r="D418" s="99"/>
      <c r="E418" s="87"/>
      <c r="F418" s="64">
        <v>24</v>
      </c>
      <c r="G418" s="64">
        <v>10</v>
      </c>
      <c r="H418" s="64" t="s">
        <v>1539</v>
      </c>
      <c r="I418" s="64">
        <v>1</v>
      </c>
      <c r="J418" s="60"/>
      <c r="K418" s="103" t="s">
        <v>1638</v>
      </c>
      <c r="L418" s="244" t="s">
        <v>1638</v>
      </c>
      <c r="M418" s="191">
        <f t="shared" si="19"/>
        <v>31.900000000000002</v>
      </c>
      <c r="N418" s="61"/>
      <c r="O418"/>
    </row>
    <row r="419" spans="1:19">
      <c r="A419" s="44" t="s">
        <v>212</v>
      </c>
      <c r="B419" s="103" t="s">
        <v>213</v>
      </c>
      <c r="C419" s="43" t="s">
        <v>214</v>
      </c>
      <c r="D419" s="15" t="s">
        <v>2</v>
      </c>
      <c r="E419" s="64"/>
      <c r="F419" s="64">
        <f>G419*2.54</f>
        <v>120</v>
      </c>
      <c r="G419" s="64">
        <v>47.244094488188978</v>
      </c>
      <c r="H419" s="64" t="s">
        <v>1517</v>
      </c>
      <c r="I419" s="64">
        <v>1</v>
      </c>
      <c r="J419" s="64"/>
      <c r="K419" s="103" t="s">
        <v>1692</v>
      </c>
      <c r="L419" s="244" t="s">
        <v>1692</v>
      </c>
      <c r="M419" s="191">
        <f t="shared" si="19"/>
        <v>272.25</v>
      </c>
      <c r="N419" s="49"/>
    </row>
    <row r="420" spans="1:19">
      <c r="A420" s="44" t="s">
        <v>218</v>
      </c>
      <c r="B420" s="103" t="s">
        <v>219</v>
      </c>
      <c r="C420" s="43" t="s">
        <v>220</v>
      </c>
      <c r="D420" s="15" t="s">
        <v>2</v>
      </c>
      <c r="E420" s="64" t="s">
        <v>1</v>
      </c>
      <c r="F420" s="64">
        <f>G420*2.54</f>
        <v>70</v>
      </c>
      <c r="G420" s="64">
        <v>27.559055118110237</v>
      </c>
      <c r="H420" s="64" t="s">
        <v>1517</v>
      </c>
      <c r="I420" s="64">
        <v>1</v>
      </c>
      <c r="J420" s="64"/>
      <c r="K420" s="103" t="s">
        <v>1698</v>
      </c>
      <c r="L420" s="244" t="s">
        <v>1743</v>
      </c>
      <c r="M420" s="191">
        <f t="shared" si="19"/>
        <v>151.25</v>
      </c>
      <c r="N420" s="49"/>
    </row>
    <row r="421" spans="1:19">
      <c r="A421" s="44" t="s">
        <v>229</v>
      </c>
      <c r="B421" s="103" t="s">
        <v>230</v>
      </c>
      <c r="C421" s="43" t="s">
        <v>231</v>
      </c>
      <c r="D421" s="15"/>
      <c r="E421" s="64"/>
      <c r="F421" s="64">
        <f>G421*2.54</f>
        <v>37</v>
      </c>
      <c r="G421" s="64">
        <v>14.566929133858267</v>
      </c>
      <c r="H421" s="64" t="s">
        <v>1517</v>
      </c>
      <c r="I421" s="64">
        <v>1</v>
      </c>
      <c r="J421" s="64"/>
      <c r="K421" s="103" t="s">
        <v>1699</v>
      </c>
      <c r="L421" s="244" t="s">
        <v>1699</v>
      </c>
      <c r="M421" s="191">
        <f t="shared" si="19"/>
        <v>96.250000000000014</v>
      </c>
      <c r="N421" s="49"/>
    </row>
    <row r="422" spans="1:19">
      <c r="A422" s="55" t="s">
        <v>1068</v>
      </c>
      <c r="B422" s="103" t="str">
        <f>4001505&amp;A422</f>
        <v>4001505062179</v>
      </c>
      <c r="C422" s="111" t="s">
        <v>1449</v>
      </c>
      <c r="D422" s="112"/>
      <c r="E422" s="112"/>
      <c r="F422" s="64">
        <v>46</v>
      </c>
      <c r="G422" s="64">
        <f>F422/2.54</f>
        <v>18.110236220472441</v>
      </c>
      <c r="H422" s="64" t="s">
        <v>1517</v>
      </c>
      <c r="I422" s="64">
        <v>1</v>
      </c>
      <c r="J422" s="64"/>
      <c r="K422" s="103" t="s">
        <v>1609</v>
      </c>
      <c r="L422" s="244" t="s">
        <v>1609</v>
      </c>
      <c r="M422" s="191">
        <f t="shared" si="19"/>
        <v>63.250000000000007</v>
      </c>
      <c r="N422" s="49"/>
    </row>
    <row r="423" spans="1:19">
      <c r="A423" s="26" t="s">
        <v>392</v>
      </c>
      <c r="B423" s="103" t="s">
        <v>393</v>
      </c>
      <c r="C423" s="23" t="s">
        <v>394</v>
      </c>
      <c r="D423" s="15"/>
      <c r="E423" s="64" t="s">
        <v>2</v>
      </c>
      <c r="F423" s="64">
        <f t="shared" ref="F423:F448" si="23">G423*2.54</f>
        <v>70</v>
      </c>
      <c r="G423" s="64">
        <v>27.559055118110237</v>
      </c>
      <c r="H423" s="64" t="s">
        <v>1517</v>
      </c>
      <c r="I423" s="64">
        <v>1</v>
      </c>
      <c r="J423" s="64"/>
      <c r="K423" s="103" t="s">
        <v>1598</v>
      </c>
      <c r="L423" s="244" t="s">
        <v>1598</v>
      </c>
      <c r="M423" s="191">
        <f t="shared" si="19"/>
        <v>129.25</v>
      </c>
      <c r="N423" s="49"/>
    </row>
    <row r="424" spans="1:19">
      <c r="A424" s="28" t="s">
        <v>395</v>
      </c>
      <c r="B424" s="210" t="s">
        <v>396</v>
      </c>
      <c r="C424" s="22" t="s">
        <v>394</v>
      </c>
      <c r="D424" s="15"/>
      <c r="E424" s="64" t="s">
        <v>2</v>
      </c>
      <c r="F424" s="64">
        <f t="shared" si="23"/>
        <v>20</v>
      </c>
      <c r="G424" s="64">
        <v>7.8740157480314963</v>
      </c>
      <c r="H424" s="64" t="s">
        <v>1517</v>
      </c>
      <c r="I424" s="64">
        <v>1</v>
      </c>
      <c r="J424" s="64"/>
      <c r="K424" s="103" t="s">
        <v>1657</v>
      </c>
      <c r="L424" s="244" t="s">
        <v>1657</v>
      </c>
      <c r="M424" s="191">
        <f t="shared" si="19"/>
        <v>23.622500000000002</v>
      </c>
      <c r="N424" s="49"/>
    </row>
    <row r="425" spans="1:19">
      <c r="A425" s="26" t="s">
        <v>417</v>
      </c>
      <c r="B425" s="103" t="s">
        <v>418</v>
      </c>
      <c r="C425" s="23" t="s">
        <v>419</v>
      </c>
      <c r="D425" s="15"/>
      <c r="E425" s="64" t="s">
        <v>1</v>
      </c>
      <c r="F425" s="64">
        <f t="shared" si="23"/>
        <v>20</v>
      </c>
      <c r="G425" s="64">
        <v>7.8740157480314963</v>
      </c>
      <c r="H425" s="64" t="s">
        <v>1517</v>
      </c>
      <c r="I425" s="64">
        <v>4</v>
      </c>
      <c r="J425" s="64"/>
      <c r="K425" s="103" t="s">
        <v>1669</v>
      </c>
      <c r="L425" s="244" t="s">
        <v>1724</v>
      </c>
      <c r="M425" s="191">
        <f t="shared" si="19"/>
        <v>16.4725</v>
      </c>
      <c r="N425" s="49"/>
      <c r="P425"/>
      <c r="Q425"/>
      <c r="R425"/>
      <c r="S425"/>
    </row>
    <row r="426" spans="1:19">
      <c r="A426" s="26" t="s">
        <v>420</v>
      </c>
      <c r="B426" s="103" t="s">
        <v>421</v>
      </c>
      <c r="C426" s="23" t="s">
        <v>220</v>
      </c>
      <c r="D426" s="15"/>
      <c r="E426" s="64" t="s">
        <v>2</v>
      </c>
      <c r="F426" s="64">
        <f t="shared" si="23"/>
        <v>15.999999999999998</v>
      </c>
      <c r="G426" s="64">
        <v>6.2992125984251963</v>
      </c>
      <c r="H426" s="64" t="s">
        <v>1517</v>
      </c>
      <c r="I426" s="64">
        <v>4</v>
      </c>
      <c r="J426" s="64"/>
      <c r="K426" s="103" t="s">
        <v>1656</v>
      </c>
      <c r="L426" s="244" t="s">
        <v>1656</v>
      </c>
      <c r="M426" s="191">
        <f t="shared" si="19"/>
        <v>18.122500000000002</v>
      </c>
      <c r="N426" s="49"/>
      <c r="P426"/>
      <c r="Q426"/>
      <c r="R426"/>
      <c r="S426"/>
    </row>
    <row r="427" spans="1:19">
      <c r="A427" s="26" t="s">
        <v>422</v>
      </c>
      <c r="B427" s="103" t="s">
        <v>423</v>
      </c>
      <c r="C427" s="23" t="s">
        <v>214</v>
      </c>
      <c r="D427" s="15"/>
      <c r="E427" s="64" t="s">
        <v>2</v>
      </c>
      <c r="F427" s="64">
        <f t="shared" si="23"/>
        <v>18</v>
      </c>
      <c r="G427" s="64">
        <v>7.0866141732283463</v>
      </c>
      <c r="H427" s="64" t="s">
        <v>1517</v>
      </c>
      <c r="I427" s="64">
        <v>1</v>
      </c>
      <c r="J427" s="64"/>
      <c r="K427" s="103" t="s">
        <v>1656</v>
      </c>
      <c r="L427" s="244" t="s">
        <v>1656</v>
      </c>
      <c r="M427" s="191">
        <f t="shared" si="19"/>
        <v>18.122500000000002</v>
      </c>
      <c r="N427" s="49"/>
      <c r="P427"/>
      <c r="Q427"/>
      <c r="R427"/>
      <c r="S427"/>
    </row>
    <row r="428" spans="1:19">
      <c r="A428" s="26" t="s">
        <v>424</v>
      </c>
      <c r="B428" s="103" t="s">
        <v>425</v>
      </c>
      <c r="C428" s="23" t="s">
        <v>426</v>
      </c>
      <c r="D428" s="15"/>
      <c r="E428" s="64" t="s">
        <v>2</v>
      </c>
      <c r="F428" s="64">
        <f t="shared" si="23"/>
        <v>22.000000000000004</v>
      </c>
      <c r="G428" s="64">
        <v>8.6614173228346463</v>
      </c>
      <c r="H428" s="64" t="s">
        <v>1517</v>
      </c>
      <c r="I428" s="64">
        <v>1</v>
      </c>
      <c r="J428" s="64"/>
      <c r="K428" s="103" t="s">
        <v>1633</v>
      </c>
      <c r="L428" s="244" t="s">
        <v>1633</v>
      </c>
      <c r="M428" s="191">
        <f t="shared" si="19"/>
        <v>30.250000000000004</v>
      </c>
      <c r="N428" s="49"/>
    </row>
    <row r="429" spans="1:19">
      <c r="A429" s="26" t="s">
        <v>430</v>
      </c>
      <c r="B429" s="103" t="s">
        <v>431</v>
      </c>
      <c r="C429" s="23" t="s">
        <v>214</v>
      </c>
      <c r="D429" s="15"/>
      <c r="E429" s="64" t="s">
        <v>2</v>
      </c>
      <c r="F429" s="64">
        <f t="shared" si="23"/>
        <v>45</v>
      </c>
      <c r="G429" s="64">
        <v>17.716535433070867</v>
      </c>
      <c r="H429" s="64" t="s">
        <v>1517</v>
      </c>
      <c r="I429" s="64">
        <v>1</v>
      </c>
      <c r="J429" s="64"/>
      <c r="K429" s="103" t="s">
        <v>1686</v>
      </c>
      <c r="L429" s="244" t="s">
        <v>1686</v>
      </c>
      <c r="M429" s="191">
        <f t="shared" si="19"/>
        <v>54.45</v>
      </c>
      <c r="N429" s="49"/>
    </row>
    <row r="430" spans="1:19">
      <c r="A430" s="26" t="s">
        <v>432</v>
      </c>
      <c r="B430" s="103" t="s">
        <v>433</v>
      </c>
      <c r="C430" s="23" t="s">
        <v>214</v>
      </c>
      <c r="D430" s="15"/>
      <c r="E430" s="64" t="s">
        <v>2</v>
      </c>
      <c r="F430" s="64">
        <f t="shared" si="23"/>
        <v>90</v>
      </c>
      <c r="G430" s="64">
        <v>35.433070866141733</v>
      </c>
      <c r="H430" s="64" t="s">
        <v>1517</v>
      </c>
      <c r="I430" s="64">
        <v>1</v>
      </c>
      <c r="J430" s="64"/>
      <c r="K430" s="103" t="s">
        <v>1694</v>
      </c>
      <c r="L430" s="244" t="s">
        <v>1694</v>
      </c>
      <c r="M430" s="191">
        <f t="shared" si="19"/>
        <v>134.75</v>
      </c>
      <c r="N430" s="49"/>
    </row>
    <row r="431" spans="1:19">
      <c r="A431" s="29" t="s">
        <v>434</v>
      </c>
      <c r="B431" s="223" t="s">
        <v>435</v>
      </c>
      <c r="C431" s="23" t="s">
        <v>436</v>
      </c>
      <c r="D431" s="15"/>
      <c r="E431" s="64" t="s">
        <v>2</v>
      </c>
      <c r="F431" s="64">
        <f t="shared" si="23"/>
        <v>35</v>
      </c>
      <c r="G431" s="64">
        <v>13.779527559055119</v>
      </c>
      <c r="H431" s="64" t="s">
        <v>1564</v>
      </c>
      <c r="I431" s="64">
        <v>1</v>
      </c>
      <c r="J431" s="64"/>
      <c r="K431" s="103" t="s">
        <v>1632</v>
      </c>
      <c r="L431" s="244" t="s">
        <v>1632</v>
      </c>
      <c r="M431" s="191">
        <f t="shared" si="19"/>
        <v>53.900000000000006</v>
      </c>
      <c r="N431" s="49"/>
    </row>
    <row r="432" spans="1:19">
      <c r="A432" s="29" t="s">
        <v>440</v>
      </c>
      <c r="B432" s="223" t="s">
        <v>441</v>
      </c>
      <c r="C432" s="23" t="s">
        <v>436</v>
      </c>
      <c r="D432" s="15"/>
      <c r="E432" s="64" t="s">
        <v>2</v>
      </c>
      <c r="F432" s="64">
        <f t="shared" si="23"/>
        <v>70</v>
      </c>
      <c r="G432" s="64">
        <v>27.559055118110237</v>
      </c>
      <c r="H432" s="64" t="s">
        <v>1564</v>
      </c>
      <c r="I432" s="64">
        <v>1</v>
      </c>
      <c r="J432" s="64"/>
      <c r="K432" s="103" t="s">
        <v>1611</v>
      </c>
      <c r="L432" s="244" t="s">
        <v>1611</v>
      </c>
      <c r="M432" s="191">
        <f t="shared" si="19"/>
        <v>123.75000000000001</v>
      </c>
      <c r="N432" s="49"/>
    </row>
    <row r="433" spans="1:19">
      <c r="A433" s="29" t="s">
        <v>442</v>
      </c>
      <c r="B433" s="223" t="s">
        <v>443</v>
      </c>
      <c r="C433" s="23" t="s">
        <v>444</v>
      </c>
      <c r="D433" s="15"/>
      <c r="E433" s="64" t="s">
        <v>2</v>
      </c>
      <c r="F433" s="64">
        <f t="shared" si="23"/>
        <v>15.999999999999998</v>
      </c>
      <c r="G433" s="64">
        <v>6.2992125984251963</v>
      </c>
      <c r="H433" s="64" t="s">
        <v>1564</v>
      </c>
      <c r="I433" s="64">
        <v>1</v>
      </c>
      <c r="J433" s="64"/>
      <c r="K433" s="103" t="s">
        <v>1656</v>
      </c>
      <c r="L433" s="244" t="s">
        <v>1656</v>
      </c>
      <c r="M433" s="191">
        <f t="shared" si="19"/>
        <v>18.122500000000002</v>
      </c>
      <c r="N433" s="49"/>
    </row>
    <row r="434" spans="1:19">
      <c r="A434" s="26" t="s">
        <v>403</v>
      </c>
      <c r="B434" s="103" t="s">
        <v>404</v>
      </c>
      <c r="C434" s="23" t="s">
        <v>405</v>
      </c>
      <c r="D434" s="15"/>
      <c r="E434" s="64" t="s">
        <v>2</v>
      </c>
      <c r="F434" s="64">
        <f t="shared" si="23"/>
        <v>18</v>
      </c>
      <c r="G434" s="64">
        <v>7.0866141732283463</v>
      </c>
      <c r="H434" s="64" t="s">
        <v>1563</v>
      </c>
      <c r="I434" s="64">
        <v>1</v>
      </c>
      <c r="J434" s="64"/>
      <c r="K434" s="103" t="s">
        <v>1656</v>
      </c>
      <c r="L434" s="244" t="s">
        <v>1656</v>
      </c>
      <c r="M434" s="191">
        <f t="shared" si="19"/>
        <v>18.122500000000002</v>
      </c>
      <c r="N434" s="49"/>
    </row>
    <row r="435" spans="1:19">
      <c r="A435" s="7" t="s">
        <v>638</v>
      </c>
      <c r="B435" s="103" t="s">
        <v>639</v>
      </c>
      <c r="C435" s="95" t="s">
        <v>640</v>
      </c>
      <c r="D435" s="15"/>
      <c r="E435" s="64" t="s">
        <v>2</v>
      </c>
      <c r="F435" s="64">
        <f t="shared" si="23"/>
        <v>38</v>
      </c>
      <c r="G435" s="6">
        <v>14.960629921259843</v>
      </c>
      <c r="H435" s="64" t="s">
        <v>1563</v>
      </c>
      <c r="I435" s="64">
        <v>1</v>
      </c>
      <c r="J435" s="6"/>
      <c r="K435" s="103" t="s">
        <v>1690</v>
      </c>
      <c r="L435" s="244" t="s">
        <v>1690</v>
      </c>
      <c r="M435" s="191">
        <f t="shared" si="19"/>
        <v>85.25</v>
      </c>
      <c r="N435" s="49"/>
    </row>
    <row r="436" spans="1:19">
      <c r="A436" s="29" t="s">
        <v>437</v>
      </c>
      <c r="B436" s="223" t="s">
        <v>438</v>
      </c>
      <c r="C436" s="23" t="s">
        <v>439</v>
      </c>
      <c r="D436" s="15"/>
      <c r="E436" s="64" t="s">
        <v>2</v>
      </c>
      <c r="F436" s="64">
        <f t="shared" si="23"/>
        <v>17</v>
      </c>
      <c r="G436" s="64">
        <v>6.6929133858267713</v>
      </c>
      <c r="H436" s="64" t="s">
        <v>1563</v>
      </c>
      <c r="I436" s="64">
        <v>1</v>
      </c>
      <c r="J436" s="64"/>
      <c r="K436" s="103" t="s">
        <v>1657</v>
      </c>
      <c r="L436" s="244" t="s">
        <v>1657</v>
      </c>
      <c r="M436" s="191">
        <f t="shared" si="19"/>
        <v>23.622500000000002</v>
      </c>
      <c r="N436" s="49"/>
    </row>
    <row r="437" spans="1:19">
      <c r="A437" s="26" t="s">
        <v>454</v>
      </c>
      <c r="B437" s="103" t="s">
        <v>455</v>
      </c>
      <c r="C437" s="23" t="s">
        <v>1425</v>
      </c>
      <c r="D437" s="15"/>
      <c r="E437" s="64" t="s">
        <v>1</v>
      </c>
      <c r="F437" s="64">
        <f t="shared" si="23"/>
        <v>22.000000000000004</v>
      </c>
      <c r="G437" s="64">
        <v>8.6614173228346463</v>
      </c>
      <c r="H437" s="64" t="s">
        <v>1565</v>
      </c>
      <c r="I437" s="64">
        <v>3</v>
      </c>
      <c r="J437" s="64"/>
      <c r="K437" s="103" t="s">
        <v>1670</v>
      </c>
      <c r="L437" s="244" t="s">
        <v>1727</v>
      </c>
      <c r="M437" s="191">
        <f t="shared" si="19"/>
        <v>15.3725</v>
      </c>
      <c r="N437" s="49"/>
    </row>
    <row r="438" spans="1:19">
      <c r="A438" s="27" t="s">
        <v>456</v>
      </c>
      <c r="B438" s="217" t="s">
        <v>457</v>
      </c>
      <c r="C438" s="39" t="s">
        <v>1426</v>
      </c>
      <c r="D438" s="106"/>
      <c r="E438" s="68" t="s">
        <v>1</v>
      </c>
      <c r="F438" s="68">
        <f t="shared" si="23"/>
        <v>22.000000000000004</v>
      </c>
      <c r="G438" s="68">
        <v>8.6614173228346463</v>
      </c>
      <c r="H438" s="68" t="s">
        <v>1565</v>
      </c>
      <c r="I438" s="68">
        <v>3</v>
      </c>
      <c r="J438" s="68"/>
      <c r="K438" s="217" t="s">
        <v>1670</v>
      </c>
      <c r="L438" s="244" t="s">
        <v>1727</v>
      </c>
      <c r="M438" s="191">
        <f t="shared" si="19"/>
        <v>15.3725</v>
      </c>
      <c r="N438" s="50"/>
    </row>
    <row r="439" spans="1:19" customFormat="1">
      <c r="A439" s="158" t="s">
        <v>458</v>
      </c>
      <c r="B439" s="221" t="s">
        <v>459</v>
      </c>
      <c r="C439" s="160" t="s">
        <v>1427</v>
      </c>
      <c r="D439" s="40"/>
      <c r="E439" s="159" t="s">
        <v>1</v>
      </c>
      <c r="F439" s="159">
        <f t="shared" si="23"/>
        <v>22.000000000000004</v>
      </c>
      <c r="G439" s="159">
        <v>8.6614173228346463</v>
      </c>
      <c r="H439" s="159" t="s">
        <v>1565</v>
      </c>
      <c r="I439" s="159">
        <v>3</v>
      </c>
      <c r="J439" s="159"/>
      <c r="K439" s="210" t="s">
        <v>1670</v>
      </c>
      <c r="L439" s="244" t="s">
        <v>1727</v>
      </c>
      <c r="M439" s="191">
        <f t="shared" si="19"/>
        <v>15.3725</v>
      </c>
      <c r="N439" s="161"/>
      <c r="O439" s="14"/>
      <c r="P439" s="14"/>
      <c r="Q439" s="14"/>
      <c r="R439" s="14"/>
      <c r="S439" s="14"/>
    </row>
    <row r="440" spans="1:19" customFormat="1">
      <c r="A440" s="27" t="s">
        <v>460</v>
      </c>
      <c r="B440" s="217" t="s">
        <v>461</v>
      </c>
      <c r="C440" s="39" t="s">
        <v>1428</v>
      </c>
      <c r="D440" s="15"/>
      <c r="E440" s="68" t="s">
        <v>1</v>
      </c>
      <c r="F440" s="68">
        <f t="shared" si="23"/>
        <v>15.999999999999998</v>
      </c>
      <c r="G440" s="68">
        <v>6.2992125984251963</v>
      </c>
      <c r="H440" s="68" t="s">
        <v>1565</v>
      </c>
      <c r="I440" s="68">
        <v>3</v>
      </c>
      <c r="J440" s="68"/>
      <c r="K440" s="103" t="s">
        <v>1671</v>
      </c>
      <c r="L440" s="244" t="s">
        <v>1728</v>
      </c>
      <c r="M440" s="191">
        <f t="shared" si="19"/>
        <v>10.9725</v>
      </c>
      <c r="N440" s="50"/>
      <c r="O440" s="14"/>
      <c r="P440" s="14"/>
      <c r="Q440" s="14"/>
      <c r="R440" s="14"/>
      <c r="S440" s="14"/>
    </row>
    <row r="441" spans="1:19" customFormat="1">
      <c r="A441" s="27" t="s">
        <v>462</v>
      </c>
      <c r="B441" s="217" t="s">
        <v>463</v>
      </c>
      <c r="C441" s="39" t="s">
        <v>1429</v>
      </c>
      <c r="D441" s="15"/>
      <c r="E441" s="68" t="s">
        <v>1</v>
      </c>
      <c r="F441" s="68">
        <f t="shared" si="23"/>
        <v>15.999999999999998</v>
      </c>
      <c r="G441" s="68">
        <v>6.2992125984251963</v>
      </c>
      <c r="H441" s="68" t="s">
        <v>1565</v>
      </c>
      <c r="I441" s="68">
        <v>3</v>
      </c>
      <c r="J441" s="68"/>
      <c r="K441" s="103" t="s">
        <v>1671</v>
      </c>
      <c r="L441" s="244" t="s">
        <v>1728</v>
      </c>
      <c r="M441" s="191">
        <f t="shared" si="19"/>
        <v>10.9725</v>
      </c>
      <c r="N441" s="50"/>
      <c r="O441" s="14"/>
      <c r="P441" s="14"/>
      <c r="Q441" s="14"/>
      <c r="R441" s="14"/>
      <c r="S441" s="14"/>
    </row>
    <row r="442" spans="1:19">
      <c r="A442" s="26" t="s">
        <v>487</v>
      </c>
      <c r="B442" s="103" t="s">
        <v>488</v>
      </c>
      <c r="C442" s="23" t="s">
        <v>647</v>
      </c>
      <c r="D442" s="15"/>
      <c r="E442" s="64" t="s">
        <v>2</v>
      </c>
      <c r="F442" s="64">
        <f t="shared" si="23"/>
        <v>15</v>
      </c>
      <c r="G442" s="64">
        <v>5.9055118110236222</v>
      </c>
      <c r="H442" s="64" t="s">
        <v>1565</v>
      </c>
      <c r="I442" s="64">
        <v>1</v>
      </c>
      <c r="J442" s="64"/>
      <c r="K442" s="103" t="s">
        <v>1676</v>
      </c>
      <c r="L442" s="244" t="s">
        <v>1676</v>
      </c>
      <c r="M442" s="191">
        <f t="shared" si="19"/>
        <v>21.422500000000003</v>
      </c>
      <c r="N442" s="49"/>
    </row>
    <row r="443" spans="1:19">
      <c r="A443" s="26" t="s">
        <v>468</v>
      </c>
      <c r="B443" s="103" t="s">
        <v>469</v>
      </c>
      <c r="C443" s="23" t="s">
        <v>470</v>
      </c>
      <c r="D443" s="15"/>
      <c r="E443" s="64" t="s">
        <v>2</v>
      </c>
      <c r="F443" s="64">
        <f t="shared" si="23"/>
        <v>12</v>
      </c>
      <c r="G443" s="64">
        <v>4.7244094488188972</v>
      </c>
      <c r="H443" s="64" t="s">
        <v>1566</v>
      </c>
      <c r="I443" s="64">
        <v>1</v>
      </c>
      <c r="J443" s="64"/>
      <c r="K443" s="103" t="s">
        <v>1700</v>
      </c>
      <c r="L443" s="244" t="s">
        <v>1700</v>
      </c>
      <c r="M443" s="191">
        <f t="shared" si="19"/>
        <v>8.7725000000000009</v>
      </c>
      <c r="N443" s="49"/>
    </row>
    <row r="444" spans="1:19">
      <c r="A444" s="26" t="s">
        <v>471</v>
      </c>
      <c r="B444" s="103" t="s">
        <v>472</v>
      </c>
      <c r="C444" s="23" t="s">
        <v>473</v>
      </c>
      <c r="D444" s="15"/>
      <c r="E444" s="64" t="s">
        <v>2</v>
      </c>
      <c r="F444" s="64">
        <f t="shared" si="23"/>
        <v>12</v>
      </c>
      <c r="G444" s="64">
        <v>4.7244094488188972</v>
      </c>
      <c r="H444" s="64" t="s">
        <v>1566</v>
      </c>
      <c r="I444" s="64">
        <v>1</v>
      </c>
      <c r="J444" s="64"/>
      <c r="K444" s="103" t="s">
        <v>1700</v>
      </c>
      <c r="L444" s="244" t="s">
        <v>1700</v>
      </c>
      <c r="M444" s="191">
        <f t="shared" si="19"/>
        <v>8.7725000000000009</v>
      </c>
      <c r="N444" s="49"/>
    </row>
    <row r="445" spans="1:19">
      <c r="A445" s="26" t="s">
        <v>474</v>
      </c>
      <c r="B445" s="103" t="s">
        <v>475</v>
      </c>
      <c r="C445" s="23" t="s">
        <v>476</v>
      </c>
      <c r="D445" s="15"/>
      <c r="E445" s="64" t="s">
        <v>2</v>
      </c>
      <c r="F445" s="64">
        <f t="shared" si="23"/>
        <v>12</v>
      </c>
      <c r="G445" s="64">
        <v>4.7244094488188972</v>
      </c>
      <c r="H445" s="64" t="s">
        <v>1566</v>
      </c>
      <c r="I445" s="64">
        <v>1</v>
      </c>
      <c r="J445" s="64"/>
      <c r="K445" s="103" t="s">
        <v>1672</v>
      </c>
      <c r="L445" s="244" t="s">
        <v>1672</v>
      </c>
      <c r="M445" s="191">
        <f t="shared" si="19"/>
        <v>12.0725</v>
      </c>
      <c r="N445" s="49"/>
    </row>
    <row r="446" spans="1:19">
      <c r="A446" s="26" t="s">
        <v>477</v>
      </c>
      <c r="B446" s="103" t="s">
        <v>478</v>
      </c>
      <c r="C446" s="23" t="s">
        <v>479</v>
      </c>
      <c r="D446" s="15"/>
      <c r="E446" s="64" t="s">
        <v>2</v>
      </c>
      <c r="F446" s="64">
        <f t="shared" si="23"/>
        <v>12</v>
      </c>
      <c r="G446" s="64">
        <v>4.7244094488188972</v>
      </c>
      <c r="H446" s="64" t="s">
        <v>1566</v>
      </c>
      <c r="I446" s="64">
        <v>1</v>
      </c>
      <c r="J446" s="64"/>
      <c r="K446" s="103" t="s">
        <v>1700</v>
      </c>
      <c r="L446" s="244" t="s">
        <v>1700</v>
      </c>
      <c r="M446" s="191">
        <f t="shared" si="19"/>
        <v>8.7725000000000009</v>
      </c>
      <c r="N446" s="49"/>
    </row>
    <row r="447" spans="1:19">
      <c r="A447" s="26" t="s">
        <v>480</v>
      </c>
      <c r="B447" s="103" t="s">
        <v>481</v>
      </c>
      <c r="C447" s="23" t="s">
        <v>482</v>
      </c>
      <c r="D447" s="15"/>
      <c r="E447" s="64" t="s">
        <v>2</v>
      </c>
      <c r="F447" s="64">
        <f t="shared" si="23"/>
        <v>9</v>
      </c>
      <c r="G447" s="64">
        <v>3.5433070866141732</v>
      </c>
      <c r="H447" s="64" t="s">
        <v>1566</v>
      </c>
      <c r="I447" s="64">
        <v>1</v>
      </c>
      <c r="J447" s="64"/>
      <c r="K447" s="103" t="s">
        <v>1671</v>
      </c>
      <c r="L447" s="244" t="s">
        <v>1671</v>
      </c>
      <c r="M447" s="191">
        <f t="shared" si="19"/>
        <v>10.9725</v>
      </c>
      <c r="N447" s="49"/>
    </row>
    <row r="448" spans="1:19">
      <c r="A448" s="27" t="s">
        <v>483</v>
      </c>
      <c r="B448" s="217" t="s">
        <v>484</v>
      </c>
      <c r="C448" s="39" t="s">
        <v>485</v>
      </c>
      <c r="D448" s="106"/>
      <c r="E448" s="68" t="s">
        <v>2</v>
      </c>
      <c r="F448" s="68">
        <f t="shared" si="23"/>
        <v>7.9999999999999991</v>
      </c>
      <c r="G448" s="68">
        <v>3.1496062992125982</v>
      </c>
      <c r="H448" s="68" t="s">
        <v>1566</v>
      </c>
      <c r="I448" s="68">
        <v>1</v>
      </c>
      <c r="J448" s="68"/>
      <c r="K448" s="217" t="s">
        <v>1671</v>
      </c>
      <c r="L448" s="244" t="s">
        <v>1671</v>
      </c>
      <c r="M448" s="191">
        <f t="shared" si="19"/>
        <v>10.9725</v>
      </c>
      <c r="N448" s="50"/>
    </row>
    <row r="449" spans="1:14">
      <c r="A449" s="128" t="s">
        <v>1284</v>
      </c>
      <c r="B449" s="210" t="s">
        <v>1285</v>
      </c>
      <c r="C449" s="115" t="s">
        <v>1286</v>
      </c>
      <c r="D449" s="40" t="s">
        <v>1</v>
      </c>
      <c r="E449" s="21" t="s">
        <v>2</v>
      </c>
      <c r="F449" s="21" t="s">
        <v>1283</v>
      </c>
      <c r="G449" s="21">
        <v>2.7559055118110236</v>
      </c>
      <c r="H449" s="21" t="s">
        <v>1566</v>
      </c>
      <c r="I449" s="21">
        <v>1</v>
      </c>
      <c r="J449" s="136"/>
      <c r="K449" s="210" t="s">
        <v>1700</v>
      </c>
      <c r="L449" s="244" t="s">
        <v>1700</v>
      </c>
      <c r="M449" s="191">
        <f t="shared" si="19"/>
        <v>8.7725000000000009</v>
      </c>
      <c r="N449" s="144"/>
    </row>
    <row r="450" spans="1:14">
      <c r="A450" s="57" t="s">
        <v>1280</v>
      </c>
      <c r="B450" s="103" t="s">
        <v>1281</v>
      </c>
      <c r="C450" s="43" t="s">
        <v>1282</v>
      </c>
      <c r="D450" s="15" t="s">
        <v>1</v>
      </c>
      <c r="E450" s="64" t="s">
        <v>2</v>
      </c>
      <c r="F450" s="64" t="s">
        <v>1283</v>
      </c>
      <c r="G450" s="64">
        <v>2.7559055118110236</v>
      </c>
      <c r="H450" s="64" t="s">
        <v>1566</v>
      </c>
      <c r="I450" s="64">
        <v>1</v>
      </c>
      <c r="J450" s="97"/>
      <c r="K450" s="103" t="s">
        <v>1700</v>
      </c>
      <c r="L450" s="244" t="s">
        <v>1700</v>
      </c>
      <c r="M450" s="191">
        <f t="shared" si="19"/>
        <v>8.7725000000000009</v>
      </c>
      <c r="N450" s="49"/>
    </row>
    <row r="451" spans="1:14">
      <c r="A451" s="57" t="s">
        <v>1277</v>
      </c>
      <c r="B451" s="103" t="s">
        <v>1278</v>
      </c>
      <c r="C451" s="43" t="s">
        <v>1279</v>
      </c>
      <c r="D451" s="15" t="s">
        <v>1</v>
      </c>
      <c r="E451" s="64" t="s">
        <v>2</v>
      </c>
      <c r="F451" s="64" t="s">
        <v>1145</v>
      </c>
      <c r="G451" s="64">
        <v>4.7244094488188972</v>
      </c>
      <c r="H451" s="64" t="s">
        <v>1566</v>
      </c>
      <c r="I451" s="64">
        <v>1</v>
      </c>
      <c r="J451" s="97"/>
      <c r="K451" s="103" t="s">
        <v>1700</v>
      </c>
      <c r="L451" s="244" t="s">
        <v>1700</v>
      </c>
      <c r="M451" s="191">
        <f t="shared" si="19"/>
        <v>8.7725000000000009</v>
      </c>
      <c r="N451" s="49"/>
    </row>
    <row r="452" spans="1:14">
      <c r="A452" s="124" t="s">
        <v>1274</v>
      </c>
      <c r="B452" s="217" t="s">
        <v>1275</v>
      </c>
      <c r="C452" s="105" t="s">
        <v>1276</v>
      </c>
      <c r="D452" s="106" t="s">
        <v>1</v>
      </c>
      <c r="E452" s="68" t="s">
        <v>2</v>
      </c>
      <c r="F452" s="68" t="s">
        <v>1145</v>
      </c>
      <c r="G452" s="68">
        <v>4.7244094488188972</v>
      </c>
      <c r="H452" s="68" t="s">
        <v>1566</v>
      </c>
      <c r="I452" s="68">
        <v>1</v>
      </c>
      <c r="J452" s="70"/>
      <c r="K452" s="217" t="s">
        <v>1700</v>
      </c>
      <c r="L452" s="244" t="s">
        <v>1700</v>
      </c>
      <c r="M452" s="191">
        <f t="shared" ref="M452:M515" si="24">K452*0.55</f>
        <v>8.7725000000000009</v>
      </c>
      <c r="N452" s="50"/>
    </row>
    <row r="453" spans="1:14">
      <c r="A453" s="28" t="s">
        <v>129</v>
      </c>
      <c r="B453" s="210" t="s">
        <v>130</v>
      </c>
      <c r="C453" s="22" t="s">
        <v>131</v>
      </c>
      <c r="D453" s="40"/>
      <c r="E453" s="21" t="s">
        <v>2</v>
      </c>
      <c r="F453" s="21">
        <f>G453*2.54</f>
        <v>25</v>
      </c>
      <c r="G453" s="21">
        <v>9.8425196850393704</v>
      </c>
      <c r="H453" s="21" t="s">
        <v>1546</v>
      </c>
      <c r="I453" s="21">
        <v>1</v>
      </c>
      <c r="J453" s="21"/>
      <c r="K453" s="210" t="s">
        <v>1633</v>
      </c>
      <c r="L453" s="244" t="s">
        <v>1633</v>
      </c>
      <c r="M453" s="191">
        <f t="shared" si="24"/>
        <v>30.250000000000004</v>
      </c>
      <c r="N453" s="144"/>
    </row>
    <row r="454" spans="1:14">
      <c r="A454" s="26" t="s">
        <v>465</v>
      </c>
      <c r="B454" s="103" t="s">
        <v>466</v>
      </c>
      <c r="C454" s="23" t="s">
        <v>467</v>
      </c>
      <c r="D454" s="15"/>
      <c r="E454" s="64" t="s">
        <v>2</v>
      </c>
      <c r="F454" s="64">
        <f>G454*2.54</f>
        <v>11.000000000000002</v>
      </c>
      <c r="G454" s="64">
        <v>4.3307086614173231</v>
      </c>
      <c r="H454" s="64" t="s">
        <v>1546</v>
      </c>
      <c r="I454" s="64">
        <v>1</v>
      </c>
      <c r="J454" s="64"/>
      <c r="K454" s="103" t="s">
        <v>1672</v>
      </c>
      <c r="L454" s="244" t="s">
        <v>1672</v>
      </c>
      <c r="M454" s="191">
        <f t="shared" si="24"/>
        <v>12.0725</v>
      </c>
      <c r="N454" s="49"/>
    </row>
    <row r="455" spans="1:14">
      <c r="A455" s="102" t="s">
        <v>1107</v>
      </c>
      <c r="B455" s="103" t="str">
        <f t="shared" ref="B455:B466" si="25">4001505&amp;A455</f>
        <v>4001505355240</v>
      </c>
      <c r="C455" s="43" t="s">
        <v>1456</v>
      </c>
      <c r="D455" s="112"/>
      <c r="E455" s="15"/>
      <c r="F455" s="64">
        <v>30</v>
      </c>
      <c r="G455" s="64">
        <f t="shared" ref="G455:G466" si="26">F455/2.54</f>
        <v>11.811023622047244</v>
      </c>
      <c r="H455" s="64" t="s">
        <v>1507</v>
      </c>
      <c r="I455" s="64">
        <v>1</v>
      </c>
      <c r="J455" s="64" t="s">
        <v>772</v>
      </c>
      <c r="K455" s="103" t="s">
        <v>1605</v>
      </c>
      <c r="L455" s="244" t="s">
        <v>1605</v>
      </c>
      <c r="M455" s="191">
        <f t="shared" si="24"/>
        <v>60.500000000000007</v>
      </c>
      <c r="N455" s="49"/>
    </row>
    <row r="456" spans="1:14">
      <c r="A456" s="102" t="s">
        <v>1120</v>
      </c>
      <c r="B456" s="103" t="str">
        <f t="shared" si="25"/>
        <v>4001505355257</v>
      </c>
      <c r="C456" s="114" t="s">
        <v>1457</v>
      </c>
      <c r="D456" s="112"/>
      <c r="E456" s="15"/>
      <c r="F456" s="64">
        <v>26</v>
      </c>
      <c r="G456" s="64">
        <f t="shared" si="26"/>
        <v>10.236220472440944</v>
      </c>
      <c r="H456" s="64" t="s">
        <v>1507</v>
      </c>
      <c r="I456" s="64">
        <v>1</v>
      </c>
      <c r="J456" s="64" t="s">
        <v>772</v>
      </c>
      <c r="K456" s="103" t="s">
        <v>1686</v>
      </c>
      <c r="L456" s="244" t="s">
        <v>1686</v>
      </c>
      <c r="M456" s="191">
        <f t="shared" si="24"/>
        <v>54.45</v>
      </c>
      <c r="N456" s="49"/>
    </row>
    <row r="457" spans="1:14">
      <c r="A457" s="177" t="s">
        <v>1381</v>
      </c>
      <c r="B457" s="217" t="str">
        <f t="shared" si="25"/>
        <v>4001505355264</v>
      </c>
      <c r="C457" s="233" t="s">
        <v>1458</v>
      </c>
      <c r="D457" s="133" t="s">
        <v>1</v>
      </c>
      <c r="E457" s="106"/>
      <c r="F457" s="68">
        <v>25</v>
      </c>
      <c r="G457" s="68">
        <f t="shared" si="26"/>
        <v>9.8425196850393704</v>
      </c>
      <c r="H457" s="68">
        <v>134</v>
      </c>
      <c r="I457" s="68">
        <v>1</v>
      </c>
      <c r="J457" s="68" t="s">
        <v>772</v>
      </c>
      <c r="K457" s="217" t="s">
        <v>1609</v>
      </c>
      <c r="L457" s="244" t="s">
        <v>1609</v>
      </c>
      <c r="M457" s="191">
        <f t="shared" si="24"/>
        <v>63.250000000000007</v>
      </c>
      <c r="N457" s="50"/>
    </row>
    <row r="458" spans="1:14">
      <c r="A458" s="28" t="s">
        <v>683</v>
      </c>
      <c r="B458" s="210" t="str">
        <f t="shared" si="25"/>
        <v>4001505355073</v>
      </c>
      <c r="C458" s="22" t="s">
        <v>684</v>
      </c>
      <c r="D458" s="175"/>
      <c r="E458" s="175"/>
      <c r="F458" s="21" t="s">
        <v>685</v>
      </c>
      <c r="G458" s="21">
        <f t="shared" si="26"/>
        <v>12.204724409448819</v>
      </c>
      <c r="H458" s="21" t="s">
        <v>1506</v>
      </c>
      <c r="I458" s="21">
        <v>1</v>
      </c>
      <c r="J458" s="238" t="s">
        <v>772</v>
      </c>
      <c r="K458" s="210" t="s">
        <v>1605</v>
      </c>
      <c r="L458" s="244" t="s">
        <v>1605</v>
      </c>
      <c r="M458" s="191">
        <f t="shared" si="24"/>
        <v>60.500000000000007</v>
      </c>
      <c r="N458" s="144"/>
    </row>
    <row r="459" spans="1:14">
      <c r="A459" s="107" t="s">
        <v>785</v>
      </c>
      <c r="B459" s="103" t="str">
        <f t="shared" si="25"/>
        <v>4001505355080</v>
      </c>
      <c r="C459" s="100" t="s">
        <v>682</v>
      </c>
      <c r="D459" s="56"/>
      <c r="E459" s="90"/>
      <c r="F459" s="64">
        <v>25</v>
      </c>
      <c r="G459" s="64">
        <f t="shared" si="26"/>
        <v>9.8425196850393704</v>
      </c>
      <c r="H459" s="64" t="s">
        <v>1506</v>
      </c>
      <c r="I459" s="64">
        <v>1</v>
      </c>
      <c r="J459" s="64" t="s">
        <v>772</v>
      </c>
      <c r="K459" s="103" t="s">
        <v>1632</v>
      </c>
      <c r="L459" s="244" t="s">
        <v>1632</v>
      </c>
      <c r="M459" s="191">
        <f t="shared" si="24"/>
        <v>53.900000000000006</v>
      </c>
      <c r="N459" s="49"/>
    </row>
    <row r="460" spans="1:14">
      <c r="A460" s="118" t="s">
        <v>1103</v>
      </c>
      <c r="B460" s="103" t="str">
        <f t="shared" si="25"/>
        <v>4001505355097</v>
      </c>
      <c r="C460" s="100" t="s">
        <v>1105</v>
      </c>
      <c r="D460" s="56"/>
      <c r="E460" s="90"/>
      <c r="F460" s="64">
        <v>17</v>
      </c>
      <c r="G460" s="64">
        <f t="shared" si="26"/>
        <v>6.6929133858267713</v>
      </c>
      <c r="H460" s="64" t="s">
        <v>1506</v>
      </c>
      <c r="I460" s="64">
        <v>1</v>
      </c>
      <c r="J460" s="64" t="s">
        <v>772</v>
      </c>
      <c r="K460" s="103" t="s">
        <v>1656</v>
      </c>
      <c r="L460" s="244" t="s">
        <v>1656</v>
      </c>
      <c r="M460" s="191">
        <f t="shared" si="24"/>
        <v>18.122500000000002</v>
      </c>
      <c r="N460" s="49"/>
    </row>
    <row r="461" spans="1:14">
      <c r="A461" s="107" t="s">
        <v>899</v>
      </c>
      <c r="B461" s="103" t="str">
        <f t="shared" si="25"/>
        <v>4001505355103</v>
      </c>
      <c r="C461" s="100" t="s">
        <v>950</v>
      </c>
      <c r="D461" s="56"/>
      <c r="E461" s="90"/>
      <c r="F461" s="64">
        <v>12</v>
      </c>
      <c r="G461" s="64">
        <f t="shared" si="26"/>
        <v>4.7244094488188972</v>
      </c>
      <c r="H461" s="64" t="s">
        <v>1506</v>
      </c>
      <c r="I461" s="64">
        <v>1</v>
      </c>
      <c r="J461" s="64" t="s">
        <v>772</v>
      </c>
      <c r="K461" s="103" t="s">
        <v>1701</v>
      </c>
      <c r="L461" s="244" t="s">
        <v>1701</v>
      </c>
      <c r="M461" s="191">
        <f t="shared" si="24"/>
        <v>14.822500000000002</v>
      </c>
      <c r="N461" s="49"/>
    </row>
    <row r="462" spans="1:14">
      <c r="A462" s="72" t="s">
        <v>972</v>
      </c>
      <c r="B462" s="216" t="str">
        <f t="shared" si="25"/>
        <v>4001505355110</v>
      </c>
      <c r="C462" s="131" t="s">
        <v>973</v>
      </c>
      <c r="D462" s="112"/>
      <c r="E462" s="15"/>
      <c r="F462" s="64">
        <v>14</v>
      </c>
      <c r="G462" s="64">
        <f t="shared" si="26"/>
        <v>5.5118110236220472</v>
      </c>
      <c r="H462" s="64" t="s">
        <v>1506</v>
      </c>
      <c r="I462" s="64">
        <v>1</v>
      </c>
      <c r="J462" s="64" t="s">
        <v>772</v>
      </c>
      <c r="K462" s="103" t="s">
        <v>1659</v>
      </c>
      <c r="L462" s="244" t="s">
        <v>1659</v>
      </c>
      <c r="M462" s="191">
        <f t="shared" si="24"/>
        <v>19.222500000000004</v>
      </c>
      <c r="N462" s="49"/>
    </row>
    <row r="463" spans="1:14">
      <c r="A463" s="72" t="s">
        <v>974</v>
      </c>
      <c r="B463" s="216" t="str">
        <f t="shared" si="25"/>
        <v>4001505355127</v>
      </c>
      <c r="C463" s="131" t="s">
        <v>975</v>
      </c>
      <c r="D463" s="112"/>
      <c r="E463" s="15"/>
      <c r="F463" s="64">
        <v>31</v>
      </c>
      <c r="G463" s="64">
        <f t="shared" si="26"/>
        <v>12.204724409448819</v>
      </c>
      <c r="H463" s="64" t="s">
        <v>1506</v>
      </c>
      <c r="I463" s="64">
        <v>1</v>
      </c>
      <c r="J463" s="64" t="s">
        <v>772</v>
      </c>
      <c r="K463" s="103" t="s">
        <v>1632</v>
      </c>
      <c r="L463" s="244" t="s">
        <v>1632</v>
      </c>
      <c r="M463" s="191">
        <f t="shared" si="24"/>
        <v>53.900000000000006</v>
      </c>
      <c r="N463" s="49"/>
    </row>
    <row r="464" spans="1:14">
      <c r="A464" s="118" t="s">
        <v>1104</v>
      </c>
      <c r="B464" s="103" t="str">
        <f t="shared" si="25"/>
        <v>4001505355158</v>
      </c>
      <c r="C464" s="100" t="s">
        <v>1106</v>
      </c>
      <c r="D464" s="56"/>
      <c r="E464" s="90"/>
      <c r="F464" s="64">
        <v>15</v>
      </c>
      <c r="G464" s="64">
        <f t="shared" si="26"/>
        <v>5.9055118110236222</v>
      </c>
      <c r="H464" s="64" t="s">
        <v>1506</v>
      </c>
      <c r="I464" s="64">
        <v>1</v>
      </c>
      <c r="J464" s="64" t="s">
        <v>772</v>
      </c>
      <c r="K464" s="103" t="s">
        <v>1656</v>
      </c>
      <c r="L464" s="244" t="s">
        <v>1656</v>
      </c>
      <c r="M464" s="191">
        <f t="shared" si="24"/>
        <v>18.122500000000002</v>
      </c>
      <c r="N464" s="49"/>
    </row>
    <row r="465" spans="1:19">
      <c r="A465" s="85" t="s">
        <v>786</v>
      </c>
      <c r="B465" s="103" t="str">
        <f t="shared" si="25"/>
        <v>4001505355165</v>
      </c>
      <c r="C465" s="100" t="s">
        <v>776</v>
      </c>
      <c r="D465" s="99"/>
      <c r="E465" s="90"/>
      <c r="F465" s="64">
        <v>50</v>
      </c>
      <c r="G465" s="64">
        <f t="shared" si="26"/>
        <v>19.685039370078741</v>
      </c>
      <c r="H465" s="64" t="s">
        <v>1506</v>
      </c>
      <c r="I465" s="64">
        <v>1</v>
      </c>
      <c r="J465" s="64" t="s">
        <v>772</v>
      </c>
      <c r="K465" s="240" t="s">
        <v>1702</v>
      </c>
      <c r="L465" s="244" t="s">
        <v>1702</v>
      </c>
      <c r="M465" s="191">
        <f t="shared" si="24"/>
        <v>99.000000000000014</v>
      </c>
      <c r="N465" s="61"/>
      <c r="O465"/>
    </row>
    <row r="466" spans="1:19">
      <c r="A466" s="102" t="s">
        <v>976</v>
      </c>
      <c r="B466" s="103" t="str">
        <f t="shared" si="25"/>
        <v>4001505355172</v>
      </c>
      <c r="C466" s="114" t="s">
        <v>977</v>
      </c>
      <c r="D466" s="112"/>
      <c r="E466" s="15"/>
      <c r="F466" s="64">
        <v>130</v>
      </c>
      <c r="G466" s="64">
        <f t="shared" si="26"/>
        <v>51.181102362204726</v>
      </c>
      <c r="H466" s="64" t="s">
        <v>1506</v>
      </c>
      <c r="I466" s="64">
        <v>1</v>
      </c>
      <c r="J466" s="64" t="s">
        <v>772</v>
      </c>
      <c r="K466" s="103" t="s">
        <v>1703</v>
      </c>
      <c r="L466" s="244" t="s">
        <v>1703</v>
      </c>
      <c r="M466" s="191">
        <f t="shared" si="24"/>
        <v>93.500000000000014</v>
      </c>
      <c r="N466" s="49"/>
      <c r="P466"/>
      <c r="Q466"/>
      <c r="R466"/>
      <c r="S466"/>
    </row>
    <row r="467" spans="1:19">
      <c r="A467" s="57" t="s">
        <v>1364</v>
      </c>
      <c r="B467" s="103" t="s">
        <v>1365</v>
      </c>
      <c r="C467" s="43" t="s">
        <v>1366</v>
      </c>
      <c r="D467" s="15" t="s">
        <v>1</v>
      </c>
      <c r="E467" s="64" t="s">
        <v>2</v>
      </c>
      <c r="F467" s="64" t="s">
        <v>712</v>
      </c>
      <c r="G467" s="64">
        <v>9.4488188976377945</v>
      </c>
      <c r="H467" s="64" t="s">
        <v>1579</v>
      </c>
      <c r="I467" s="64">
        <v>1</v>
      </c>
      <c r="J467" s="97"/>
      <c r="K467" s="103" t="s">
        <v>1657</v>
      </c>
      <c r="L467" s="244" t="s">
        <v>1657</v>
      </c>
      <c r="M467" s="191">
        <f t="shared" si="24"/>
        <v>23.622500000000002</v>
      </c>
      <c r="N467" s="49"/>
    </row>
    <row r="468" spans="1:19">
      <c r="A468" s="124" t="s">
        <v>1361</v>
      </c>
      <c r="B468" s="217" t="s">
        <v>1362</v>
      </c>
      <c r="C468" s="105" t="s">
        <v>1363</v>
      </c>
      <c r="D468" s="106" t="s">
        <v>1</v>
      </c>
      <c r="E468" s="68" t="s">
        <v>2</v>
      </c>
      <c r="F468" s="68" t="s">
        <v>712</v>
      </c>
      <c r="G468" s="68">
        <v>9.4488188976377945</v>
      </c>
      <c r="H468" s="68" t="s">
        <v>1579</v>
      </c>
      <c r="I468" s="68">
        <v>1</v>
      </c>
      <c r="J468" s="70"/>
      <c r="K468" s="217" t="s">
        <v>1657</v>
      </c>
      <c r="L468" s="244" t="s">
        <v>1657</v>
      </c>
      <c r="M468" s="191">
        <f t="shared" si="24"/>
        <v>23.622500000000002</v>
      </c>
      <c r="N468" s="50"/>
    </row>
    <row r="469" spans="1:19">
      <c r="A469" s="128" t="s">
        <v>1358</v>
      </c>
      <c r="B469" s="210" t="s">
        <v>1359</v>
      </c>
      <c r="C469" s="115" t="s">
        <v>1360</v>
      </c>
      <c r="D469" s="40" t="s">
        <v>1</v>
      </c>
      <c r="E469" s="21" t="s">
        <v>2</v>
      </c>
      <c r="F469" s="21" t="s">
        <v>952</v>
      </c>
      <c r="G469" s="21">
        <v>11.023622047244094</v>
      </c>
      <c r="H469" s="21" t="s">
        <v>1580</v>
      </c>
      <c r="I469" s="21">
        <v>1</v>
      </c>
      <c r="J469" s="136"/>
      <c r="K469" s="210" t="s">
        <v>1667</v>
      </c>
      <c r="L469" s="244" t="s">
        <v>1667</v>
      </c>
      <c r="M469" s="191">
        <f t="shared" si="24"/>
        <v>21.972500000000004</v>
      </c>
      <c r="N469" s="144"/>
    </row>
    <row r="470" spans="1:19" customFormat="1">
      <c r="A470" s="128" t="s">
        <v>1355</v>
      </c>
      <c r="B470" s="210" t="s">
        <v>1356</v>
      </c>
      <c r="C470" s="115" t="s">
        <v>1357</v>
      </c>
      <c r="D470" s="40" t="s">
        <v>1</v>
      </c>
      <c r="E470" s="21" t="s">
        <v>2</v>
      </c>
      <c r="F470" s="21" t="s">
        <v>952</v>
      </c>
      <c r="G470" s="21">
        <v>11.023622047244094</v>
      </c>
      <c r="H470" s="21" t="s">
        <v>1580</v>
      </c>
      <c r="I470" s="21">
        <v>1</v>
      </c>
      <c r="J470" s="136"/>
      <c r="K470" s="210" t="s">
        <v>1667</v>
      </c>
      <c r="L470" s="244" t="s">
        <v>1667</v>
      </c>
      <c r="M470" s="191">
        <f t="shared" si="24"/>
        <v>21.972500000000004</v>
      </c>
      <c r="N470" s="144"/>
      <c r="O470" s="14"/>
      <c r="P470" s="14"/>
      <c r="Q470" s="14"/>
      <c r="R470" s="14"/>
      <c r="S470" s="14"/>
    </row>
    <row r="471" spans="1:19" customFormat="1">
      <c r="A471" s="124" t="s">
        <v>1352</v>
      </c>
      <c r="B471" s="217" t="s">
        <v>1353</v>
      </c>
      <c r="C471" s="105" t="s">
        <v>1354</v>
      </c>
      <c r="D471" s="106" t="s">
        <v>1</v>
      </c>
      <c r="E471" s="68" t="s">
        <v>2</v>
      </c>
      <c r="F471" s="68" t="s">
        <v>680</v>
      </c>
      <c r="G471" s="68">
        <v>5.1181102362204722</v>
      </c>
      <c r="H471" s="68" t="s">
        <v>1580</v>
      </c>
      <c r="I471" s="68">
        <v>1</v>
      </c>
      <c r="J471" s="70"/>
      <c r="K471" s="217" t="s">
        <v>1688</v>
      </c>
      <c r="L471" s="244" t="s">
        <v>1688</v>
      </c>
      <c r="M471" s="191">
        <f t="shared" si="24"/>
        <v>12.6225</v>
      </c>
      <c r="N471" s="50"/>
      <c r="O471" s="14"/>
      <c r="P471" s="14"/>
      <c r="Q471" s="14"/>
      <c r="R471" s="14"/>
      <c r="S471" s="14"/>
    </row>
    <row r="472" spans="1:19" customFormat="1">
      <c r="A472" s="195" t="s">
        <v>1349</v>
      </c>
      <c r="B472" s="225" t="s">
        <v>1350</v>
      </c>
      <c r="C472" s="43" t="s">
        <v>1351</v>
      </c>
      <c r="D472" s="15" t="s">
        <v>1</v>
      </c>
      <c r="E472" s="64" t="s">
        <v>2</v>
      </c>
      <c r="F472" s="64" t="s">
        <v>680</v>
      </c>
      <c r="G472" s="64">
        <v>5.1181102362204722</v>
      </c>
      <c r="H472" s="64" t="s">
        <v>1580</v>
      </c>
      <c r="I472" s="64">
        <v>1</v>
      </c>
      <c r="J472" s="97"/>
      <c r="K472" s="103" t="s">
        <v>1688</v>
      </c>
      <c r="L472" s="244" t="s">
        <v>1688</v>
      </c>
      <c r="M472" s="191">
        <f t="shared" si="24"/>
        <v>12.6225</v>
      </c>
      <c r="N472" s="49"/>
      <c r="O472" s="14"/>
      <c r="P472" s="14"/>
      <c r="Q472" s="14"/>
      <c r="R472" s="14"/>
      <c r="S472" s="14"/>
    </row>
    <row r="473" spans="1:19">
      <c r="A473" s="57" t="s">
        <v>1370</v>
      </c>
      <c r="B473" s="103" t="s">
        <v>1371</v>
      </c>
      <c r="C473" s="43" t="s">
        <v>1372</v>
      </c>
      <c r="D473" s="15" t="s">
        <v>1</v>
      </c>
      <c r="E473" s="64" t="s">
        <v>2</v>
      </c>
      <c r="F473" s="64" t="s">
        <v>676</v>
      </c>
      <c r="G473" s="64">
        <v>9.8425196850393704</v>
      </c>
      <c r="H473" s="64" t="s">
        <v>1578</v>
      </c>
      <c r="I473" s="64">
        <v>1</v>
      </c>
      <c r="J473" s="97"/>
      <c r="K473" s="103" t="s">
        <v>1704</v>
      </c>
      <c r="L473" s="244" t="s">
        <v>1704</v>
      </c>
      <c r="M473" s="191">
        <f t="shared" si="24"/>
        <v>25.272500000000004</v>
      </c>
      <c r="N473" s="49"/>
    </row>
    <row r="474" spans="1:19">
      <c r="A474" s="57" t="s">
        <v>1367</v>
      </c>
      <c r="B474" s="103" t="s">
        <v>1368</v>
      </c>
      <c r="C474" s="43" t="s">
        <v>1369</v>
      </c>
      <c r="D474" s="15" t="s">
        <v>1</v>
      </c>
      <c r="E474" s="64" t="s">
        <v>2</v>
      </c>
      <c r="F474" s="64" t="s">
        <v>676</v>
      </c>
      <c r="G474" s="64">
        <v>9.8425196850393704</v>
      </c>
      <c r="H474" s="64" t="s">
        <v>1578</v>
      </c>
      <c r="I474" s="64">
        <v>1</v>
      </c>
      <c r="J474" s="97"/>
      <c r="K474" s="103" t="s">
        <v>1704</v>
      </c>
      <c r="L474" s="244" t="s">
        <v>1704</v>
      </c>
      <c r="M474" s="191">
        <f t="shared" si="24"/>
        <v>25.272500000000004</v>
      </c>
      <c r="N474" s="49"/>
    </row>
    <row r="475" spans="1:19">
      <c r="A475" s="57" t="s">
        <v>1376</v>
      </c>
      <c r="B475" s="103" t="s">
        <v>1377</v>
      </c>
      <c r="C475" s="43" t="s">
        <v>1378</v>
      </c>
      <c r="D475" s="15" t="s">
        <v>1</v>
      </c>
      <c r="E475" s="64" t="s">
        <v>2</v>
      </c>
      <c r="F475" s="64" t="s">
        <v>712</v>
      </c>
      <c r="G475" s="64">
        <v>9.4488188976377945</v>
      </c>
      <c r="H475" s="64" t="s">
        <v>1576</v>
      </c>
      <c r="I475" s="64">
        <v>1</v>
      </c>
      <c r="J475" s="97"/>
      <c r="K475" s="103" t="s">
        <v>1705</v>
      </c>
      <c r="L475" s="244" t="s">
        <v>1705</v>
      </c>
      <c r="M475" s="191">
        <f t="shared" si="24"/>
        <v>30.800000000000004</v>
      </c>
      <c r="N475" s="49"/>
    </row>
    <row r="476" spans="1:19">
      <c r="A476" s="57" t="s">
        <v>1373</v>
      </c>
      <c r="B476" s="103" t="s">
        <v>1374</v>
      </c>
      <c r="C476" s="43" t="s">
        <v>1375</v>
      </c>
      <c r="D476" s="15" t="s">
        <v>1</v>
      </c>
      <c r="E476" s="64" t="s">
        <v>2</v>
      </c>
      <c r="F476" s="64" t="s">
        <v>712</v>
      </c>
      <c r="G476" s="64">
        <v>9.4488188976377945</v>
      </c>
      <c r="H476" s="64" t="s">
        <v>1576</v>
      </c>
      <c r="I476" s="64">
        <v>1</v>
      </c>
      <c r="J476" s="97"/>
      <c r="K476" s="103" t="s">
        <v>1705</v>
      </c>
      <c r="L476" s="244" t="s">
        <v>1705</v>
      </c>
      <c r="M476" s="191">
        <f t="shared" si="24"/>
        <v>30.800000000000004</v>
      </c>
      <c r="N476" s="49"/>
    </row>
    <row r="477" spans="1:19">
      <c r="A477" s="55" t="s">
        <v>1117</v>
      </c>
      <c r="B477" s="103" t="str">
        <f>4001505&amp;A477</f>
        <v>4001505241888</v>
      </c>
      <c r="C477" s="43" t="s">
        <v>1031</v>
      </c>
      <c r="D477" s="112"/>
      <c r="E477" s="112" t="s">
        <v>1</v>
      </c>
      <c r="F477" s="64">
        <v>25</v>
      </c>
      <c r="G477" s="64">
        <f>F477/2.54</f>
        <v>9.8425196850393704</v>
      </c>
      <c r="H477" s="64" t="s">
        <v>1567</v>
      </c>
      <c r="I477" s="64">
        <v>4</v>
      </c>
      <c r="J477" s="64"/>
      <c r="K477" s="103" t="s">
        <v>1706</v>
      </c>
      <c r="L477" s="244" t="s">
        <v>1744</v>
      </c>
      <c r="M477" s="191">
        <f t="shared" si="24"/>
        <v>13.7225</v>
      </c>
      <c r="N477" s="49"/>
      <c r="P477"/>
      <c r="Q477"/>
      <c r="R477"/>
      <c r="S477"/>
    </row>
    <row r="478" spans="1:19">
      <c r="A478" s="94" t="s">
        <v>752</v>
      </c>
      <c r="B478" s="211" t="s">
        <v>753</v>
      </c>
      <c r="C478" s="93" t="s">
        <v>754</v>
      </c>
      <c r="D478" s="64"/>
      <c r="E478" s="64" t="s">
        <v>1</v>
      </c>
      <c r="F478" s="60">
        <v>25</v>
      </c>
      <c r="G478" s="60">
        <v>9.8425196850393704</v>
      </c>
      <c r="H478" s="60" t="s">
        <v>1537</v>
      </c>
      <c r="I478" s="60">
        <v>4</v>
      </c>
      <c r="J478" s="64"/>
      <c r="K478" s="103" t="s">
        <v>1666</v>
      </c>
      <c r="L478" s="244" t="s">
        <v>1721</v>
      </c>
      <c r="M478" s="191">
        <f t="shared" si="24"/>
        <v>15.922500000000001</v>
      </c>
      <c r="N478" s="59"/>
      <c r="O478"/>
      <c r="P478"/>
      <c r="Q478"/>
      <c r="R478"/>
      <c r="S478"/>
    </row>
    <row r="479" spans="1:19">
      <c r="A479" s="94" t="s">
        <v>766</v>
      </c>
      <c r="B479" s="211" t="s">
        <v>767</v>
      </c>
      <c r="C479" s="93" t="s">
        <v>768</v>
      </c>
      <c r="D479" s="64"/>
      <c r="E479" s="64" t="s">
        <v>1</v>
      </c>
      <c r="F479" s="60">
        <v>30.48</v>
      </c>
      <c r="G479" s="60">
        <v>12</v>
      </c>
      <c r="H479" s="60" t="s">
        <v>1537</v>
      </c>
      <c r="I479" s="60">
        <v>4</v>
      </c>
      <c r="J479" s="64"/>
      <c r="K479" s="103" t="s">
        <v>1666</v>
      </c>
      <c r="L479" s="244" t="s">
        <v>1721</v>
      </c>
      <c r="M479" s="191">
        <f t="shared" si="24"/>
        <v>15.922500000000001</v>
      </c>
      <c r="N479" s="59"/>
      <c r="O479"/>
      <c r="P479"/>
      <c r="Q479"/>
      <c r="R479"/>
      <c r="S479"/>
    </row>
    <row r="480" spans="1:19">
      <c r="A480" s="94" t="s">
        <v>769</v>
      </c>
      <c r="B480" s="211" t="s">
        <v>770</v>
      </c>
      <c r="C480" s="93" t="s">
        <v>771</v>
      </c>
      <c r="D480" s="64"/>
      <c r="E480" s="64" t="s">
        <v>1</v>
      </c>
      <c r="F480" s="60">
        <v>30.48</v>
      </c>
      <c r="G480" s="60">
        <v>12</v>
      </c>
      <c r="H480" s="60" t="s">
        <v>1537</v>
      </c>
      <c r="I480" s="60">
        <v>4</v>
      </c>
      <c r="J480" s="64"/>
      <c r="K480" s="103" t="s">
        <v>1666</v>
      </c>
      <c r="L480" s="244" t="s">
        <v>1721</v>
      </c>
      <c r="M480" s="191">
        <f t="shared" si="24"/>
        <v>15.922500000000001</v>
      </c>
      <c r="N480" s="59"/>
      <c r="O480"/>
      <c r="P480"/>
      <c r="Q480"/>
      <c r="R480"/>
      <c r="S480"/>
    </row>
    <row r="481" spans="1:19">
      <c r="A481" s="113" t="s">
        <v>1110</v>
      </c>
      <c r="B481" s="217" t="str">
        <f t="shared" ref="B481:B488" si="27">4001505&amp;A481</f>
        <v>4001505241765</v>
      </c>
      <c r="C481" s="105" t="s">
        <v>1083</v>
      </c>
      <c r="D481" s="133"/>
      <c r="E481" s="133" t="s">
        <v>1</v>
      </c>
      <c r="F481" s="68">
        <v>26</v>
      </c>
      <c r="G481" s="68">
        <f t="shared" ref="G481:G488" si="28">F481/2.54</f>
        <v>10.236220472440944</v>
      </c>
      <c r="H481" s="68" t="s">
        <v>1537</v>
      </c>
      <c r="I481" s="68">
        <v>4</v>
      </c>
      <c r="J481" s="68"/>
      <c r="K481" s="217" t="s">
        <v>1659</v>
      </c>
      <c r="L481" s="244" t="s">
        <v>1741</v>
      </c>
      <c r="M481" s="191">
        <f t="shared" si="24"/>
        <v>19.222500000000004</v>
      </c>
      <c r="N481" s="50"/>
      <c r="P481"/>
      <c r="Q481"/>
      <c r="R481"/>
      <c r="S481"/>
    </row>
    <row r="482" spans="1:19" customFormat="1">
      <c r="A482" s="55" t="s">
        <v>1111</v>
      </c>
      <c r="B482" s="103" t="str">
        <f t="shared" si="27"/>
        <v>4001505241772</v>
      </c>
      <c r="C482" s="43" t="s">
        <v>1085</v>
      </c>
      <c r="D482" s="112"/>
      <c r="E482" s="112" t="s">
        <v>1</v>
      </c>
      <c r="F482" s="64">
        <v>26</v>
      </c>
      <c r="G482" s="64">
        <f t="shared" si="28"/>
        <v>10.236220472440944</v>
      </c>
      <c r="H482" s="64" t="s">
        <v>1537</v>
      </c>
      <c r="I482" s="64">
        <v>4</v>
      </c>
      <c r="J482" s="64"/>
      <c r="K482" s="103" t="s">
        <v>1659</v>
      </c>
      <c r="L482" s="244" t="s">
        <v>1741</v>
      </c>
      <c r="M482" s="191">
        <f t="shared" si="24"/>
        <v>19.222500000000004</v>
      </c>
      <c r="N482" s="49"/>
      <c r="O482" s="14"/>
      <c r="P482" s="14"/>
      <c r="Q482" s="14"/>
      <c r="R482" s="14"/>
      <c r="S482" s="14"/>
    </row>
    <row r="483" spans="1:19" customFormat="1">
      <c r="A483" s="55" t="s">
        <v>1087</v>
      </c>
      <c r="B483" s="103" t="str">
        <f t="shared" si="27"/>
        <v>4001505241796</v>
      </c>
      <c r="C483" s="43" t="s">
        <v>1088</v>
      </c>
      <c r="D483" s="112"/>
      <c r="E483" s="112" t="s">
        <v>1</v>
      </c>
      <c r="F483" s="64">
        <v>22</v>
      </c>
      <c r="G483" s="64">
        <f t="shared" si="28"/>
        <v>8.6614173228346463</v>
      </c>
      <c r="H483" s="64" t="s">
        <v>1537</v>
      </c>
      <c r="I483" s="64">
        <v>4</v>
      </c>
      <c r="J483" s="64"/>
      <c r="K483" s="103" t="s">
        <v>1669</v>
      </c>
      <c r="L483" s="244" t="s">
        <v>1724</v>
      </c>
      <c r="M483" s="191">
        <f t="shared" si="24"/>
        <v>16.4725</v>
      </c>
      <c r="N483" s="49"/>
      <c r="O483" s="14"/>
      <c r="P483" s="14"/>
      <c r="Q483" s="14"/>
      <c r="R483" s="14"/>
      <c r="S483" s="14"/>
    </row>
    <row r="484" spans="1:19" customFormat="1">
      <c r="A484" s="113" t="s">
        <v>1089</v>
      </c>
      <c r="B484" s="217" t="str">
        <f t="shared" si="27"/>
        <v>4001505241819</v>
      </c>
      <c r="C484" s="105" t="s">
        <v>1090</v>
      </c>
      <c r="D484" s="133"/>
      <c r="E484" s="133" t="s">
        <v>1</v>
      </c>
      <c r="F484" s="68">
        <v>14</v>
      </c>
      <c r="G484" s="68">
        <f t="shared" si="28"/>
        <v>5.5118110236220472</v>
      </c>
      <c r="H484" s="68" t="s">
        <v>1537</v>
      </c>
      <c r="I484" s="68">
        <v>4</v>
      </c>
      <c r="J484" s="68"/>
      <c r="K484" s="217" t="s">
        <v>1655</v>
      </c>
      <c r="L484" s="244" t="s">
        <v>1725</v>
      </c>
      <c r="M484" s="191">
        <f t="shared" si="24"/>
        <v>10.422500000000001</v>
      </c>
      <c r="N484" s="50"/>
      <c r="O484" s="14"/>
      <c r="P484" s="14"/>
      <c r="Q484" s="14"/>
      <c r="R484" s="14"/>
      <c r="S484" s="14"/>
    </row>
    <row r="485" spans="1:19" customFormat="1">
      <c r="A485" s="126" t="s">
        <v>1114</v>
      </c>
      <c r="B485" s="210" t="str">
        <f t="shared" si="27"/>
        <v>4001505241901</v>
      </c>
      <c r="C485" s="115" t="s">
        <v>1086</v>
      </c>
      <c r="D485" s="164"/>
      <c r="E485" s="164" t="s">
        <v>1</v>
      </c>
      <c r="F485" s="21">
        <v>26</v>
      </c>
      <c r="G485" s="21">
        <f t="shared" si="28"/>
        <v>10.236220472440944</v>
      </c>
      <c r="H485" s="21" t="s">
        <v>1537</v>
      </c>
      <c r="I485" s="21">
        <v>4</v>
      </c>
      <c r="J485" s="21"/>
      <c r="K485" s="210" t="s">
        <v>1706</v>
      </c>
      <c r="L485" s="244" t="s">
        <v>1744</v>
      </c>
      <c r="M485" s="191">
        <f t="shared" si="24"/>
        <v>13.7225</v>
      </c>
      <c r="N485" s="144"/>
      <c r="O485" s="14"/>
      <c r="P485" s="14"/>
      <c r="Q485" s="14"/>
      <c r="R485" s="14"/>
      <c r="S485" s="14"/>
    </row>
    <row r="486" spans="1:19" customFormat="1">
      <c r="A486" s="55" t="s">
        <v>1115</v>
      </c>
      <c r="B486" s="103" t="str">
        <f t="shared" si="27"/>
        <v>4001505241918</v>
      </c>
      <c r="C486" s="43" t="s">
        <v>1084</v>
      </c>
      <c r="D486" s="112"/>
      <c r="E486" s="112" t="s">
        <v>1</v>
      </c>
      <c r="F486" s="64">
        <v>26</v>
      </c>
      <c r="G486" s="64">
        <f t="shared" si="28"/>
        <v>10.236220472440944</v>
      </c>
      <c r="H486" s="64" t="s">
        <v>1537</v>
      </c>
      <c r="I486" s="64">
        <v>4</v>
      </c>
      <c r="J486" s="64"/>
      <c r="K486" s="103" t="s">
        <v>1706</v>
      </c>
      <c r="L486" s="244" t="s">
        <v>1744</v>
      </c>
      <c r="M486" s="191">
        <f t="shared" si="24"/>
        <v>13.7225</v>
      </c>
      <c r="N486" s="49"/>
      <c r="O486" s="14"/>
      <c r="P486" s="14"/>
      <c r="Q486" s="14"/>
      <c r="R486" s="14"/>
      <c r="S486" s="14"/>
    </row>
    <row r="487" spans="1:19" customFormat="1">
      <c r="A487" s="55" t="s">
        <v>1116</v>
      </c>
      <c r="B487" s="103" t="str">
        <f t="shared" si="27"/>
        <v>4001505241871</v>
      </c>
      <c r="C487" s="43" t="s">
        <v>1030</v>
      </c>
      <c r="D487" s="112"/>
      <c r="E487" s="112" t="s">
        <v>1</v>
      </c>
      <c r="F487" s="64">
        <v>14</v>
      </c>
      <c r="G487" s="64">
        <f t="shared" si="28"/>
        <v>5.5118110236220472</v>
      </c>
      <c r="H487" s="64" t="s">
        <v>1537</v>
      </c>
      <c r="I487" s="64">
        <v>4</v>
      </c>
      <c r="J487" s="64"/>
      <c r="K487" s="103" t="s">
        <v>1655</v>
      </c>
      <c r="L487" s="244" t="s">
        <v>1725</v>
      </c>
      <c r="M487" s="191">
        <f t="shared" si="24"/>
        <v>10.422500000000001</v>
      </c>
      <c r="N487" s="49"/>
      <c r="O487" s="14"/>
    </row>
    <row r="488" spans="1:19" customFormat="1">
      <c r="A488" s="55" t="s">
        <v>1118</v>
      </c>
      <c r="B488" s="103" t="str">
        <f t="shared" si="27"/>
        <v>4001505241895</v>
      </c>
      <c r="C488" s="43" t="s">
        <v>1032</v>
      </c>
      <c r="D488" s="112"/>
      <c r="E488" s="112" t="s">
        <v>1</v>
      </c>
      <c r="F488" s="64">
        <v>23</v>
      </c>
      <c r="G488" s="64">
        <f t="shared" si="28"/>
        <v>9.0551181102362204</v>
      </c>
      <c r="H488" s="64" t="s">
        <v>1537</v>
      </c>
      <c r="I488" s="64">
        <v>4</v>
      </c>
      <c r="J488" s="64"/>
      <c r="K488" s="103" t="s">
        <v>1669</v>
      </c>
      <c r="L488" s="244" t="s">
        <v>1724</v>
      </c>
      <c r="M488" s="191">
        <f t="shared" si="24"/>
        <v>16.4725</v>
      </c>
      <c r="N488" s="49"/>
      <c r="O488" s="14"/>
    </row>
    <row r="489" spans="1:19" customFormat="1">
      <c r="A489" s="78" t="s">
        <v>811</v>
      </c>
      <c r="B489" s="214" t="s">
        <v>812</v>
      </c>
      <c r="C489" s="232" t="s">
        <v>923</v>
      </c>
      <c r="D489" s="143"/>
      <c r="E489" s="89" t="s">
        <v>1</v>
      </c>
      <c r="F489" s="68">
        <v>28</v>
      </c>
      <c r="G489" s="68">
        <v>11</v>
      </c>
      <c r="H489" s="68" t="s">
        <v>1538</v>
      </c>
      <c r="I489" s="68">
        <v>4</v>
      </c>
      <c r="J489" s="69"/>
      <c r="K489" s="217" t="s">
        <v>1666</v>
      </c>
      <c r="L489" s="244" t="s">
        <v>1721</v>
      </c>
      <c r="M489" s="191">
        <f t="shared" si="24"/>
        <v>15.922500000000001</v>
      </c>
      <c r="N489" s="71"/>
    </row>
    <row r="490" spans="1:19" customFormat="1">
      <c r="A490" s="149" t="s">
        <v>813</v>
      </c>
      <c r="B490" s="213" t="s">
        <v>814</v>
      </c>
      <c r="C490" s="231" t="s">
        <v>924</v>
      </c>
      <c r="D490" s="151"/>
      <c r="E490" s="202" t="s">
        <v>1</v>
      </c>
      <c r="F490" s="21">
        <v>28</v>
      </c>
      <c r="G490" s="21">
        <v>11</v>
      </c>
      <c r="H490" s="21" t="s">
        <v>1538</v>
      </c>
      <c r="I490" s="21">
        <v>4</v>
      </c>
      <c r="J490" s="152"/>
      <c r="K490" s="210" t="s">
        <v>1666</v>
      </c>
      <c r="L490" s="244" t="s">
        <v>1721</v>
      </c>
      <c r="M490" s="191">
        <f t="shared" si="24"/>
        <v>15.922500000000001</v>
      </c>
      <c r="N490" s="153"/>
    </row>
    <row r="491" spans="1:19" customFormat="1">
      <c r="A491" s="72" t="s">
        <v>815</v>
      </c>
      <c r="B491" s="211" t="s">
        <v>816</v>
      </c>
      <c r="C491" s="77" t="s">
        <v>925</v>
      </c>
      <c r="D491" s="99"/>
      <c r="E491" s="87" t="s">
        <v>1</v>
      </c>
      <c r="F491" s="64">
        <v>28</v>
      </c>
      <c r="G491" s="64">
        <v>11</v>
      </c>
      <c r="H491" s="64" t="s">
        <v>1538</v>
      </c>
      <c r="I491" s="64">
        <v>4</v>
      </c>
      <c r="J491" s="60"/>
      <c r="K491" s="103" t="s">
        <v>1666</v>
      </c>
      <c r="L491" s="244" t="s">
        <v>1721</v>
      </c>
      <c r="M491" s="191">
        <f t="shared" si="24"/>
        <v>15.922500000000001</v>
      </c>
      <c r="N491" s="61"/>
    </row>
    <row r="492" spans="1:19" customFormat="1">
      <c r="A492" s="72" t="s">
        <v>817</v>
      </c>
      <c r="B492" s="211" t="s">
        <v>818</v>
      </c>
      <c r="C492" s="77" t="s">
        <v>926</v>
      </c>
      <c r="D492" s="99"/>
      <c r="E492" s="87" t="s">
        <v>1</v>
      </c>
      <c r="F492" s="64">
        <v>28</v>
      </c>
      <c r="G492" s="64">
        <v>11</v>
      </c>
      <c r="H492" s="64" t="s">
        <v>1538</v>
      </c>
      <c r="I492" s="64">
        <v>4</v>
      </c>
      <c r="J492" s="60"/>
      <c r="K492" s="103" t="s">
        <v>1666</v>
      </c>
      <c r="L492" s="244" t="s">
        <v>1721</v>
      </c>
      <c r="M492" s="191">
        <f t="shared" si="24"/>
        <v>15.922500000000001</v>
      </c>
      <c r="N492" s="61"/>
    </row>
    <row r="493" spans="1:19" customFormat="1">
      <c r="A493" s="83" t="s">
        <v>819</v>
      </c>
      <c r="B493" s="214" t="s">
        <v>820</v>
      </c>
      <c r="C493" s="79" t="s">
        <v>927</v>
      </c>
      <c r="D493" s="99"/>
      <c r="E493" s="89" t="s">
        <v>1</v>
      </c>
      <c r="F493" s="68">
        <v>22</v>
      </c>
      <c r="G493" s="68">
        <v>9</v>
      </c>
      <c r="H493" s="68" t="s">
        <v>1538</v>
      </c>
      <c r="I493" s="68">
        <v>4</v>
      </c>
      <c r="J493" s="69"/>
      <c r="K493" s="103" t="s">
        <v>1688</v>
      </c>
      <c r="L493" s="244" t="s">
        <v>1737</v>
      </c>
      <c r="M493" s="191">
        <f t="shared" si="24"/>
        <v>12.6225</v>
      </c>
      <c r="N493" s="71"/>
    </row>
    <row r="494" spans="1:19" customFormat="1">
      <c r="A494" s="83" t="s">
        <v>821</v>
      </c>
      <c r="B494" s="214" t="s">
        <v>822</v>
      </c>
      <c r="C494" s="79" t="s">
        <v>928</v>
      </c>
      <c r="D494" s="99"/>
      <c r="E494" s="89" t="s">
        <v>1</v>
      </c>
      <c r="F494" s="68">
        <v>22</v>
      </c>
      <c r="G494" s="68">
        <v>9</v>
      </c>
      <c r="H494" s="68" t="s">
        <v>1538</v>
      </c>
      <c r="I494" s="68">
        <v>4</v>
      </c>
      <c r="J494" s="69"/>
      <c r="K494" s="103" t="s">
        <v>1688</v>
      </c>
      <c r="L494" s="244" t="s">
        <v>1737</v>
      </c>
      <c r="M494" s="191">
        <f t="shared" si="24"/>
        <v>12.6225</v>
      </c>
      <c r="N494" s="71"/>
    </row>
    <row r="495" spans="1:19" customFormat="1">
      <c r="A495" s="83" t="s">
        <v>823</v>
      </c>
      <c r="B495" s="214" t="s">
        <v>824</v>
      </c>
      <c r="C495" s="79" t="s">
        <v>929</v>
      </c>
      <c r="D495" s="143"/>
      <c r="E495" s="89" t="s">
        <v>1</v>
      </c>
      <c r="F495" s="68">
        <v>22</v>
      </c>
      <c r="G495" s="68">
        <v>9</v>
      </c>
      <c r="H495" s="68" t="s">
        <v>1538</v>
      </c>
      <c r="I495" s="68">
        <v>4</v>
      </c>
      <c r="J495" s="69"/>
      <c r="K495" s="217" t="s">
        <v>1688</v>
      </c>
      <c r="L495" s="244" t="s">
        <v>1737</v>
      </c>
      <c r="M495" s="191">
        <f t="shared" si="24"/>
        <v>12.6225</v>
      </c>
      <c r="N495" s="71"/>
    </row>
    <row r="496" spans="1:19">
      <c r="A496" s="180" t="s">
        <v>825</v>
      </c>
      <c r="B496" s="213" t="s">
        <v>826</v>
      </c>
      <c r="C496" s="196" t="s">
        <v>930</v>
      </c>
      <c r="D496" s="151"/>
      <c r="E496" s="202" t="s">
        <v>1</v>
      </c>
      <c r="F496" s="21">
        <v>22</v>
      </c>
      <c r="G496" s="21">
        <v>9</v>
      </c>
      <c r="H496" s="21" t="s">
        <v>1538</v>
      </c>
      <c r="I496" s="21">
        <v>4</v>
      </c>
      <c r="J496" s="152"/>
      <c r="K496" s="210" t="s">
        <v>1688</v>
      </c>
      <c r="L496" s="244" t="s">
        <v>1737</v>
      </c>
      <c r="M496" s="191">
        <f t="shared" si="24"/>
        <v>12.6225</v>
      </c>
      <c r="N496" s="153"/>
      <c r="O496"/>
      <c r="P496"/>
      <c r="Q496"/>
      <c r="R496"/>
      <c r="S496"/>
    </row>
    <row r="497" spans="1:19">
      <c r="A497" s="55" t="s">
        <v>1108</v>
      </c>
      <c r="B497" s="103" t="str">
        <f>4001505&amp;A497</f>
        <v>4001505241833</v>
      </c>
      <c r="C497" s="43" t="s">
        <v>1091</v>
      </c>
      <c r="D497" s="112"/>
      <c r="E497" s="112" t="s">
        <v>1</v>
      </c>
      <c r="F497" s="64">
        <v>23</v>
      </c>
      <c r="G497" s="64">
        <f>F497/2.54</f>
        <v>9.0551181102362204</v>
      </c>
      <c r="H497" s="64" t="s">
        <v>1538</v>
      </c>
      <c r="I497" s="64">
        <v>4</v>
      </c>
      <c r="J497" s="64"/>
      <c r="K497" s="103" t="s">
        <v>1669</v>
      </c>
      <c r="L497" s="244" t="s">
        <v>1724</v>
      </c>
      <c r="M497" s="191">
        <f t="shared" si="24"/>
        <v>16.4725</v>
      </c>
      <c r="N497" s="49"/>
    </row>
    <row r="498" spans="1:19">
      <c r="A498" s="55" t="s">
        <v>1109</v>
      </c>
      <c r="B498" s="103" t="str">
        <f>4001505&amp;A498</f>
        <v>4001505241840</v>
      </c>
      <c r="C498" s="43" t="s">
        <v>1092</v>
      </c>
      <c r="D498" s="112"/>
      <c r="E498" s="112" t="s">
        <v>1</v>
      </c>
      <c r="F498" s="64">
        <v>21</v>
      </c>
      <c r="G498" s="64">
        <f>F498/2.54</f>
        <v>8.2677165354330704</v>
      </c>
      <c r="H498" s="64" t="s">
        <v>1538</v>
      </c>
      <c r="I498" s="64">
        <v>4</v>
      </c>
      <c r="J498" s="64"/>
      <c r="K498" s="103" t="s">
        <v>1707</v>
      </c>
      <c r="L498" s="244" t="s">
        <v>1745</v>
      </c>
      <c r="M498" s="191">
        <f t="shared" si="24"/>
        <v>20.872500000000002</v>
      </c>
      <c r="N498" s="49"/>
    </row>
    <row r="499" spans="1:19">
      <c r="A499" s="55" t="s">
        <v>1112</v>
      </c>
      <c r="B499" s="103" t="str">
        <f>4001505&amp;A499</f>
        <v>4001505241857</v>
      </c>
      <c r="C499" s="43" t="s">
        <v>1093</v>
      </c>
      <c r="D499" s="112"/>
      <c r="E499" s="112" t="s">
        <v>1</v>
      </c>
      <c r="F499" s="64">
        <v>26</v>
      </c>
      <c r="G499" s="64">
        <f>F499/2.54</f>
        <v>10.236220472440944</v>
      </c>
      <c r="H499" s="64" t="s">
        <v>1538</v>
      </c>
      <c r="I499" s="64">
        <v>4</v>
      </c>
      <c r="J499" s="64"/>
      <c r="K499" s="103" t="s">
        <v>1701</v>
      </c>
      <c r="L499" s="244" t="s">
        <v>1746</v>
      </c>
      <c r="M499" s="191">
        <f t="shared" si="24"/>
        <v>14.822500000000002</v>
      </c>
      <c r="N499" s="49"/>
    </row>
    <row r="500" spans="1:19">
      <c r="A500" s="55" t="s">
        <v>1113</v>
      </c>
      <c r="B500" s="103" t="str">
        <f>4001505&amp;A500</f>
        <v>4001505241864</v>
      </c>
      <c r="C500" s="43" t="s">
        <v>1094</v>
      </c>
      <c r="D500" s="112"/>
      <c r="E500" s="112" t="s">
        <v>1</v>
      </c>
      <c r="F500" s="64">
        <v>14</v>
      </c>
      <c r="G500" s="64">
        <f>F500/2.54</f>
        <v>5.5118110236220472</v>
      </c>
      <c r="H500" s="64" t="s">
        <v>1538</v>
      </c>
      <c r="I500" s="64">
        <v>6</v>
      </c>
      <c r="J500" s="64"/>
      <c r="K500" s="103" t="s">
        <v>1668</v>
      </c>
      <c r="L500" s="244" t="s">
        <v>1723</v>
      </c>
      <c r="M500" s="191">
        <f t="shared" si="24"/>
        <v>9.8725000000000005</v>
      </c>
      <c r="N500" s="49"/>
    </row>
    <row r="501" spans="1:19">
      <c r="A501" s="94" t="s">
        <v>883</v>
      </c>
      <c r="B501" s="211" t="s">
        <v>884</v>
      </c>
      <c r="C501" s="93" t="s">
        <v>945</v>
      </c>
      <c r="D501" s="64"/>
      <c r="E501" s="64"/>
      <c r="F501" s="60">
        <v>26</v>
      </c>
      <c r="G501" s="60">
        <v>10</v>
      </c>
      <c r="H501" s="60" t="s">
        <v>1568</v>
      </c>
      <c r="I501" s="60">
        <v>1</v>
      </c>
      <c r="J501" s="64"/>
      <c r="K501" s="240" t="s">
        <v>1708</v>
      </c>
      <c r="L501" s="244" t="s">
        <v>1708</v>
      </c>
      <c r="M501" s="191">
        <f t="shared" si="24"/>
        <v>23.622500000000002</v>
      </c>
      <c r="N501" s="59"/>
      <c r="O501"/>
      <c r="P501"/>
      <c r="Q501"/>
      <c r="R501"/>
      <c r="S501"/>
    </row>
    <row r="502" spans="1:19">
      <c r="A502" s="94" t="s">
        <v>889</v>
      </c>
      <c r="B502" s="211" t="s">
        <v>890</v>
      </c>
      <c r="C502" s="93" t="s">
        <v>948</v>
      </c>
      <c r="D502" s="64"/>
      <c r="E502" s="64"/>
      <c r="F502" s="60">
        <v>12</v>
      </c>
      <c r="G502" s="60">
        <v>5</v>
      </c>
      <c r="H502" s="60" t="s">
        <v>1568</v>
      </c>
      <c r="I502" s="60">
        <v>1</v>
      </c>
      <c r="J502" s="64"/>
      <c r="K502" s="240" t="s">
        <v>1709</v>
      </c>
      <c r="L502" s="244" t="s">
        <v>1709</v>
      </c>
      <c r="M502" s="191">
        <f t="shared" si="24"/>
        <v>17.572500000000002</v>
      </c>
      <c r="N502" s="59"/>
      <c r="O502"/>
      <c r="P502"/>
      <c r="Q502"/>
      <c r="R502"/>
      <c r="S502"/>
    </row>
    <row r="503" spans="1:19">
      <c r="A503" s="94" t="s">
        <v>885</v>
      </c>
      <c r="B503" s="211" t="s">
        <v>886</v>
      </c>
      <c r="C503" s="93" t="s">
        <v>946</v>
      </c>
      <c r="D503" s="64"/>
      <c r="E503" s="64"/>
      <c r="F503" s="60">
        <v>26</v>
      </c>
      <c r="G503" s="60">
        <v>10</v>
      </c>
      <c r="H503" s="60" t="s">
        <v>1569</v>
      </c>
      <c r="I503" s="60">
        <v>1</v>
      </c>
      <c r="J503" s="64"/>
      <c r="K503" s="240" t="s">
        <v>1708</v>
      </c>
      <c r="L503" s="244" t="s">
        <v>1708</v>
      </c>
      <c r="M503" s="191">
        <f t="shared" si="24"/>
        <v>23.622500000000002</v>
      </c>
      <c r="N503" s="59"/>
      <c r="O503"/>
      <c r="P503"/>
      <c r="Q503"/>
      <c r="R503"/>
      <c r="S503"/>
    </row>
    <row r="504" spans="1:19">
      <c r="A504" s="94" t="s">
        <v>887</v>
      </c>
      <c r="B504" s="211" t="s">
        <v>888</v>
      </c>
      <c r="C504" s="93" t="s">
        <v>947</v>
      </c>
      <c r="D504" s="64"/>
      <c r="E504" s="64"/>
      <c r="F504" s="60">
        <v>14</v>
      </c>
      <c r="G504" s="60">
        <v>6</v>
      </c>
      <c r="H504" s="60" t="s">
        <v>1569</v>
      </c>
      <c r="I504" s="60">
        <v>1</v>
      </c>
      <c r="J504" s="64"/>
      <c r="K504" s="240" t="s">
        <v>1709</v>
      </c>
      <c r="L504" s="244" t="s">
        <v>1709</v>
      </c>
      <c r="M504" s="191">
        <f t="shared" si="24"/>
        <v>17.572500000000002</v>
      </c>
      <c r="N504" s="59"/>
      <c r="O504"/>
      <c r="P504"/>
      <c r="Q504"/>
      <c r="R504"/>
      <c r="S504"/>
    </row>
    <row r="505" spans="1:19">
      <c r="A505" s="94" t="s">
        <v>891</v>
      </c>
      <c r="B505" s="211" t="s">
        <v>892</v>
      </c>
      <c r="C505" s="93" t="s">
        <v>949</v>
      </c>
      <c r="D505" s="64"/>
      <c r="E505" s="64"/>
      <c r="F505" s="60">
        <v>26</v>
      </c>
      <c r="G505" s="60">
        <v>10</v>
      </c>
      <c r="H505" s="60" t="s">
        <v>1569</v>
      </c>
      <c r="I505" s="60">
        <v>1</v>
      </c>
      <c r="J505" s="64"/>
      <c r="K505" s="240" t="s">
        <v>1710</v>
      </c>
      <c r="L505" s="244" t="s">
        <v>1710</v>
      </c>
      <c r="M505" s="191">
        <f t="shared" si="24"/>
        <v>25.272500000000004</v>
      </c>
      <c r="N505" s="59"/>
      <c r="O505"/>
      <c r="P505"/>
      <c r="Q505"/>
      <c r="R505"/>
      <c r="S505"/>
    </row>
    <row r="506" spans="1:19">
      <c r="A506" s="72" t="s">
        <v>1382</v>
      </c>
      <c r="B506" s="211" t="s">
        <v>1593</v>
      </c>
      <c r="C506" s="75" t="s">
        <v>1383</v>
      </c>
      <c r="D506" s="99"/>
      <c r="E506" s="75"/>
      <c r="F506" s="64">
        <v>30</v>
      </c>
      <c r="G506" s="64">
        <f>F506/2.54</f>
        <v>11.811023622047244</v>
      </c>
      <c r="H506" s="64">
        <v>154</v>
      </c>
      <c r="I506" s="64">
        <v>1</v>
      </c>
      <c r="J506" s="60"/>
      <c r="K506" s="103" t="s">
        <v>1667</v>
      </c>
      <c r="L506" s="244" t="s">
        <v>1667</v>
      </c>
      <c r="M506" s="191">
        <f t="shared" si="24"/>
        <v>21.972500000000004</v>
      </c>
      <c r="N506" s="61"/>
      <c r="O506"/>
      <c r="P506"/>
      <c r="Q506"/>
      <c r="R506"/>
      <c r="S506"/>
    </row>
    <row r="507" spans="1:19">
      <c r="A507" s="72" t="s">
        <v>893</v>
      </c>
      <c r="B507" s="211" t="s">
        <v>894</v>
      </c>
      <c r="C507" s="75" t="s">
        <v>940</v>
      </c>
      <c r="D507" s="99"/>
      <c r="E507" s="75"/>
      <c r="F507" s="64">
        <v>12</v>
      </c>
      <c r="G507" s="64">
        <v>5</v>
      </c>
      <c r="H507" s="64" t="s">
        <v>1570</v>
      </c>
      <c r="I507" s="64">
        <v>1</v>
      </c>
      <c r="J507" s="60"/>
      <c r="K507" s="103" t="s">
        <v>1689</v>
      </c>
      <c r="L507" s="244" t="s">
        <v>1689</v>
      </c>
      <c r="M507" s="191">
        <f t="shared" si="24"/>
        <v>14.272500000000001</v>
      </c>
      <c r="N507" s="61"/>
      <c r="O507"/>
      <c r="P507"/>
      <c r="Q507"/>
      <c r="R507"/>
      <c r="S507"/>
    </row>
    <row r="508" spans="1:19">
      <c r="A508" s="72" t="s">
        <v>827</v>
      </c>
      <c r="B508" s="211" t="s">
        <v>828</v>
      </c>
      <c r="C508" s="75" t="s">
        <v>941</v>
      </c>
      <c r="D508" s="99"/>
      <c r="E508" s="75"/>
      <c r="F508" s="64">
        <v>20</v>
      </c>
      <c r="G508" s="64">
        <v>8</v>
      </c>
      <c r="H508" s="64" t="s">
        <v>1570</v>
      </c>
      <c r="I508" s="64">
        <v>1</v>
      </c>
      <c r="J508" s="60"/>
      <c r="K508" s="103" t="s">
        <v>1688</v>
      </c>
      <c r="L508" s="244" t="s">
        <v>1688</v>
      </c>
      <c r="M508" s="191">
        <f t="shared" si="24"/>
        <v>12.6225</v>
      </c>
      <c r="N508" s="61"/>
      <c r="O508"/>
      <c r="P508"/>
      <c r="Q508"/>
      <c r="R508"/>
      <c r="S508"/>
    </row>
    <row r="509" spans="1:19">
      <c r="A509" s="72" t="s">
        <v>831</v>
      </c>
      <c r="B509" s="211" t="s">
        <v>832</v>
      </c>
      <c r="C509" s="75" t="s">
        <v>943</v>
      </c>
      <c r="D509" s="99"/>
      <c r="E509" s="75"/>
      <c r="F509" s="64">
        <v>23</v>
      </c>
      <c r="G509" s="64">
        <v>9</v>
      </c>
      <c r="H509" s="64" t="s">
        <v>1570</v>
      </c>
      <c r="I509" s="64">
        <v>1</v>
      </c>
      <c r="J509" s="60"/>
      <c r="K509" s="103" t="s">
        <v>1688</v>
      </c>
      <c r="L509" s="244" t="s">
        <v>1688</v>
      </c>
      <c r="M509" s="191">
        <f t="shared" si="24"/>
        <v>12.6225</v>
      </c>
      <c r="N509" s="61"/>
      <c r="O509"/>
      <c r="P509"/>
      <c r="Q509"/>
      <c r="R509"/>
      <c r="S509"/>
    </row>
    <row r="510" spans="1:19">
      <c r="A510" s="72" t="s">
        <v>829</v>
      </c>
      <c r="B510" s="211" t="s">
        <v>830</v>
      </c>
      <c r="C510" s="75" t="s">
        <v>942</v>
      </c>
      <c r="D510" s="99"/>
      <c r="E510" s="75"/>
      <c r="F510" s="64">
        <v>18</v>
      </c>
      <c r="G510" s="64">
        <v>7</v>
      </c>
      <c r="H510" s="64" t="s">
        <v>1571</v>
      </c>
      <c r="I510" s="64">
        <v>1</v>
      </c>
      <c r="J510" s="60"/>
      <c r="K510" s="103" t="s">
        <v>1688</v>
      </c>
      <c r="L510" s="244" t="s">
        <v>1688</v>
      </c>
      <c r="M510" s="191">
        <f t="shared" si="24"/>
        <v>12.6225</v>
      </c>
      <c r="N510" s="61"/>
      <c r="O510"/>
      <c r="P510"/>
      <c r="Q510"/>
      <c r="R510"/>
      <c r="S510"/>
    </row>
    <row r="511" spans="1:19">
      <c r="A511" s="72" t="s">
        <v>895</v>
      </c>
      <c r="B511" s="211" t="s">
        <v>896</v>
      </c>
      <c r="C511" s="199" t="s">
        <v>944</v>
      </c>
      <c r="D511" s="99"/>
      <c r="E511" s="199"/>
      <c r="F511" s="64">
        <v>20</v>
      </c>
      <c r="G511" s="64">
        <v>8</v>
      </c>
      <c r="H511" s="64" t="s">
        <v>1571</v>
      </c>
      <c r="I511" s="64">
        <v>1</v>
      </c>
      <c r="J511" s="60"/>
      <c r="K511" s="103" t="s">
        <v>1711</v>
      </c>
      <c r="L511" s="244" t="s">
        <v>1711</v>
      </c>
      <c r="M511" s="191">
        <f t="shared" si="24"/>
        <v>17.572500000000002</v>
      </c>
      <c r="N511" s="61"/>
      <c r="O511"/>
      <c r="P511"/>
      <c r="Q511"/>
      <c r="R511"/>
      <c r="S511"/>
    </row>
    <row r="512" spans="1:19">
      <c r="A512" s="2" t="s">
        <v>599</v>
      </c>
      <c r="B512" s="103" t="s">
        <v>670</v>
      </c>
      <c r="C512" s="96" t="s">
        <v>600</v>
      </c>
      <c r="D512" s="98"/>
      <c r="E512" s="64" t="s">
        <v>2</v>
      </c>
      <c r="F512" s="64">
        <f t="shared" ref="F512:F533" si="29">G512*2.54</f>
        <v>24</v>
      </c>
      <c r="G512" s="64">
        <v>9.4488188976377945</v>
      </c>
      <c r="H512" s="64" t="s">
        <v>1577</v>
      </c>
      <c r="I512" s="64">
        <v>1</v>
      </c>
      <c r="J512" s="64"/>
      <c r="K512" s="103" t="s">
        <v>1675</v>
      </c>
      <c r="L512" s="244" t="s">
        <v>1675</v>
      </c>
      <c r="M512" s="191">
        <f t="shared" si="24"/>
        <v>24.722500000000004</v>
      </c>
      <c r="N512" s="49"/>
    </row>
    <row r="513" spans="1:14">
      <c r="A513" s="2" t="s">
        <v>601</v>
      </c>
      <c r="B513" s="103" t="s">
        <v>671</v>
      </c>
      <c r="C513" s="96" t="s">
        <v>602</v>
      </c>
      <c r="D513" s="98"/>
      <c r="E513" s="64" t="s">
        <v>2</v>
      </c>
      <c r="F513" s="64">
        <f t="shared" si="29"/>
        <v>24</v>
      </c>
      <c r="G513" s="64">
        <v>9.4488188976377945</v>
      </c>
      <c r="H513" s="64" t="s">
        <v>1577</v>
      </c>
      <c r="I513" s="64">
        <v>1</v>
      </c>
      <c r="J513" s="64"/>
      <c r="K513" s="103" t="s">
        <v>1675</v>
      </c>
      <c r="L513" s="244" t="s">
        <v>1675</v>
      </c>
      <c r="M513" s="191">
        <f t="shared" si="24"/>
        <v>24.722500000000004</v>
      </c>
      <c r="N513" s="49"/>
    </row>
    <row r="514" spans="1:14">
      <c r="A514" s="2" t="s">
        <v>603</v>
      </c>
      <c r="B514" s="103" t="s">
        <v>672</v>
      </c>
      <c r="C514" s="96" t="s">
        <v>604</v>
      </c>
      <c r="D514" s="98"/>
      <c r="E514" s="64" t="s">
        <v>2</v>
      </c>
      <c r="F514" s="64">
        <f t="shared" si="29"/>
        <v>24</v>
      </c>
      <c r="G514" s="64">
        <v>9.4488188976377945</v>
      </c>
      <c r="H514" s="64" t="s">
        <v>1577</v>
      </c>
      <c r="I514" s="64">
        <v>1</v>
      </c>
      <c r="J514" s="64"/>
      <c r="K514" s="103" t="s">
        <v>1675</v>
      </c>
      <c r="L514" s="244" t="s">
        <v>1675</v>
      </c>
      <c r="M514" s="191">
        <f t="shared" si="24"/>
        <v>24.722500000000004</v>
      </c>
      <c r="N514" s="49"/>
    </row>
    <row r="515" spans="1:14">
      <c r="A515" s="2" t="s">
        <v>605</v>
      </c>
      <c r="B515" s="103" t="s">
        <v>673</v>
      </c>
      <c r="C515" s="96" t="s">
        <v>606</v>
      </c>
      <c r="D515" s="98"/>
      <c r="E515" s="64" t="s">
        <v>2</v>
      </c>
      <c r="F515" s="64">
        <f t="shared" si="29"/>
        <v>24</v>
      </c>
      <c r="G515" s="64">
        <v>9.4488188976377945</v>
      </c>
      <c r="H515" s="64" t="s">
        <v>1577</v>
      </c>
      <c r="I515" s="64">
        <v>1</v>
      </c>
      <c r="J515" s="64"/>
      <c r="K515" s="103" t="s">
        <v>1675</v>
      </c>
      <c r="L515" s="244" t="s">
        <v>1675</v>
      </c>
      <c r="M515" s="191">
        <f t="shared" si="24"/>
        <v>24.722500000000004</v>
      </c>
      <c r="N515" s="49"/>
    </row>
    <row r="516" spans="1:14">
      <c r="A516" s="26" t="s">
        <v>567</v>
      </c>
      <c r="B516" s="103" t="s">
        <v>568</v>
      </c>
      <c r="C516" s="23" t="s">
        <v>569</v>
      </c>
      <c r="D516" s="15"/>
      <c r="E516" s="64" t="s">
        <v>1</v>
      </c>
      <c r="F516" s="64">
        <f t="shared" si="29"/>
        <v>24</v>
      </c>
      <c r="G516" s="64">
        <v>9.4488188976377945</v>
      </c>
      <c r="H516" s="64" t="s">
        <v>1577</v>
      </c>
      <c r="I516" s="64">
        <v>4</v>
      </c>
      <c r="J516" s="64"/>
      <c r="K516" s="103" t="s">
        <v>1669</v>
      </c>
      <c r="L516" s="244" t="s">
        <v>1724</v>
      </c>
      <c r="M516" s="191">
        <f t="shared" ref="M516:M573" si="30">K516*0.55</f>
        <v>16.4725</v>
      </c>
      <c r="N516" s="49"/>
    </row>
    <row r="517" spans="1:14">
      <c r="A517" s="26" t="s">
        <v>570</v>
      </c>
      <c r="B517" s="103" t="s">
        <v>571</v>
      </c>
      <c r="C517" s="23" t="s">
        <v>572</v>
      </c>
      <c r="D517" s="15"/>
      <c r="E517" s="64" t="s">
        <v>1</v>
      </c>
      <c r="F517" s="64">
        <f t="shared" si="29"/>
        <v>24</v>
      </c>
      <c r="G517" s="64">
        <v>9.4488188976377945</v>
      </c>
      <c r="H517" s="64" t="s">
        <v>1577</v>
      </c>
      <c r="I517" s="64">
        <v>4</v>
      </c>
      <c r="J517" s="64"/>
      <c r="K517" s="103" t="s">
        <v>1669</v>
      </c>
      <c r="L517" s="244" t="s">
        <v>1724</v>
      </c>
      <c r="M517" s="191">
        <f t="shared" si="30"/>
        <v>16.4725</v>
      </c>
      <c r="N517" s="49"/>
    </row>
    <row r="518" spans="1:14">
      <c r="A518" s="26" t="s">
        <v>573</v>
      </c>
      <c r="B518" s="103" t="s">
        <v>574</v>
      </c>
      <c r="C518" s="23" t="s">
        <v>575</v>
      </c>
      <c r="D518" s="15"/>
      <c r="E518" s="64" t="s">
        <v>1</v>
      </c>
      <c r="F518" s="64">
        <f t="shared" si="29"/>
        <v>24</v>
      </c>
      <c r="G518" s="64">
        <v>9.4488188976377945</v>
      </c>
      <c r="H518" s="64" t="s">
        <v>1577</v>
      </c>
      <c r="I518" s="64">
        <v>4</v>
      </c>
      <c r="J518" s="64"/>
      <c r="K518" s="103" t="s">
        <v>1669</v>
      </c>
      <c r="L518" s="244" t="s">
        <v>1724</v>
      </c>
      <c r="M518" s="191">
        <f t="shared" si="30"/>
        <v>16.4725</v>
      </c>
      <c r="N518" s="49"/>
    </row>
    <row r="519" spans="1:14">
      <c r="A519" s="26" t="s">
        <v>576</v>
      </c>
      <c r="B519" s="103" t="s">
        <v>577</v>
      </c>
      <c r="C519" s="23" t="s">
        <v>578</v>
      </c>
      <c r="D519" s="15"/>
      <c r="E519" s="64" t="s">
        <v>1</v>
      </c>
      <c r="F519" s="64">
        <f t="shared" si="29"/>
        <v>24</v>
      </c>
      <c r="G519" s="64">
        <v>9.4488188976377945</v>
      </c>
      <c r="H519" s="64" t="s">
        <v>1577</v>
      </c>
      <c r="I519" s="64">
        <v>4</v>
      </c>
      <c r="J519" s="64"/>
      <c r="K519" s="103" t="s">
        <v>1669</v>
      </c>
      <c r="L519" s="244" t="s">
        <v>1724</v>
      </c>
      <c r="M519" s="191">
        <f t="shared" si="30"/>
        <v>16.4725</v>
      </c>
      <c r="N519" s="49"/>
    </row>
    <row r="520" spans="1:14">
      <c r="A520" s="26" t="s">
        <v>537</v>
      </c>
      <c r="B520" s="103" t="s">
        <v>538</v>
      </c>
      <c r="C520" s="23" t="s">
        <v>539</v>
      </c>
      <c r="D520" s="15"/>
      <c r="E520" s="64" t="s">
        <v>2</v>
      </c>
      <c r="F520" s="64">
        <f t="shared" si="29"/>
        <v>25</v>
      </c>
      <c r="G520" s="64">
        <v>9.8425196850393704</v>
      </c>
      <c r="H520" s="64" t="s">
        <v>1574</v>
      </c>
      <c r="I520" s="64">
        <v>2</v>
      </c>
      <c r="J520" s="64"/>
      <c r="K520" s="103" t="s">
        <v>1676</v>
      </c>
      <c r="L520" s="244" t="s">
        <v>1676</v>
      </c>
      <c r="M520" s="191">
        <f t="shared" si="30"/>
        <v>21.422500000000003</v>
      </c>
      <c r="N520" s="49"/>
    </row>
    <row r="521" spans="1:14">
      <c r="A521" s="26" t="s">
        <v>540</v>
      </c>
      <c r="B521" s="103" t="s">
        <v>541</v>
      </c>
      <c r="C521" s="23" t="s">
        <v>542</v>
      </c>
      <c r="D521" s="15"/>
      <c r="E521" s="64" t="s">
        <v>2</v>
      </c>
      <c r="F521" s="64">
        <f t="shared" si="29"/>
        <v>30</v>
      </c>
      <c r="G521" s="64">
        <v>11.811023622047244</v>
      </c>
      <c r="H521" s="64" t="s">
        <v>1574</v>
      </c>
      <c r="I521" s="64">
        <v>4</v>
      </c>
      <c r="J521" s="64"/>
      <c r="K521" s="103" t="s">
        <v>1656</v>
      </c>
      <c r="L521" s="244" t="s">
        <v>1656</v>
      </c>
      <c r="M521" s="191">
        <f t="shared" si="30"/>
        <v>18.122500000000002</v>
      </c>
      <c r="N521" s="49"/>
    </row>
    <row r="522" spans="1:14">
      <c r="A522" s="26" t="s">
        <v>543</v>
      </c>
      <c r="B522" s="103" t="s">
        <v>544</v>
      </c>
      <c r="C522" s="23" t="s">
        <v>545</v>
      </c>
      <c r="D522" s="15"/>
      <c r="E522" s="64" t="s">
        <v>2</v>
      </c>
      <c r="F522" s="64">
        <f t="shared" si="29"/>
        <v>20</v>
      </c>
      <c r="G522" s="64">
        <v>7.8740157480314963</v>
      </c>
      <c r="H522" s="64" t="s">
        <v>1574</v>
      </c>
      <c r="I522" s="64">
        <v>2</v>
      </c>
      <c r="J522" s="64"/>
      <c r="K522" s="103" t="s">
        <v>1665</v>
      </c>
      <c r="L522" s="244" t="s">
        <v>1665</v>
      </c>
      <c r="M522" s="191">
        <f t="shared" si="30"/>
        <v>27.472500000000004</v>
      </c>
      <c r="N522" s="49"/>
    </row>
    <row r="523" spans="1:14">
      <c r="A523" s="26" t="s">
        <v>546</v>
      </c>
      <c r="B523" s="103" t="s">
        <v>547</v>
      </c>
      <c r="C523" s="23" t="s">
        <v>548</v>
      </c>
      <c r="D523" s="15"/>
      <c r="E523" s="64" t="s">
        <v>2</v>
      </c>
      <c r="F523" s="64">
        <f t="shared" si="29"/>
        <v>12</v>
      </c>
      <c r="G523" s="64">
        <v>4.7244094488188972</v>
      </c>
      <c r="H523" s="64" t="s">
        <v>1574</v>
      </c>
      <c r="I523" s="64">
        <v>6</v>
      </c>
      <c r="J523" s="64"/>
      <c r="K523" s="103" t="s">
        <v>1672</v>
      </c>
      <c r="L523" s="244" t="s">
        <v>1672</v>
      </c>
      <c r="M523" s="191">
        <f t="shared" si="30"/>
        <v>12.0725</v>
      </c>
      <c r="N523" s="49"/>
    </row>
    <row r="524" spans="1:14">
      <c r="A524" s="26" t="s">
        <v>489</v>
      </c>
      <c r="B524" s="103" t="s">
        <v>490</v>
      </c>
      <c r="C524" s="23" t="s">
        <v>491</v>
      </c>
      <c r="D524" s="15"/>
      <c r="E524" s="64" t="s">
        <v>1</v>
      </c>
      <c r="F524" s="64">
        <f t="shared" si="29"/>
        <v>25</v>
      </c>
      <c r="G524" s="64">
        <v>9.8425196850393704</v>
      </c>
      <c r="H524" s="64" t="s">
        <v>1572</v>
      </c>
      <c r="I524" s="64">
        <v>2</v>
      </c>
      <c r="J524" s="64"/>
      <c r="K524" s="103" t="s">
        <v>1659</v>
      </c>
      <c r="L524" s="244" t="s">
        <v>1741</v>
      </c>
      <c r="M524" s="191">
        <f t="shared" si="30"/>
        <v>19.222500000000004</v>
      </c>
      <c r="N524" s="49"/>
    </row>
    <row r="525" spans="1:14">
      <c r="A525" s="26" t="s">
        <v>492</v>
      </c>
      <c r="B525" s="103" t="s">
        <v>493</v>
      </c>
      <c r="C525" s="23" t="s">
        <v>494</v>
      </c>
      <c r="D525" s="15"/>
      <c r="E525" s="64" t="s">
        <v>1</v>
      </c>
      <c r="F525" s="64">
        <f t="shared" si="29"/>
        <v>30</v>
      </c>
      <c r="G525" s="64">
        <v>11.811023622047244</v>
      </c>
      <c r="H525" s="64" t="s">
        <v>1572</v>
      </c>
      <c r="I525" s="64">
        <v>4</v>
      </c>
      <c r="J525" s="64"/>
      <c r="K525" s="103" t="s">
        <v>1669</v>
      </c>
      <c r="L525" s="244" t="s">
        <v>1724</v>
      </c>
      <c r="M525" s="191">
        <f t="shared" si="30"/>
        <v>16.4725</v>
      </c>
      <c r="N525" s="49"/>
    </row>
    <row r="526" spans="1:14">
      <c r="A526" s="26" t="s">
        <v>495</v>
      </c>
      <c r="B526" s="103" t="s">
        <v>496</v>
      </c>
      <c r="C526" s="23" t="s">
        <v>497</v>
      </c>
      <c r="D526" s="15"/>
      <c r="E526" s="64" t="s">
        <v>1</v>
      </c>
      <c r="F526" s="64">
        <f t="shared" si="29"/>
        <v>20</v>
      </c>
      <c r="G526" s="64">
        <v>7.8740157480314963</v>
      </c>
      <c r="H526" s="64" t="s">
        <v>1572</v>
      </c>
      <c r="I526" s="64">
        <v>2</v>
      </c>
      <c r="J526" s="64"/>
      <c r="K526" s="103" t="s">
        <v>1657</v>
      </c>
      <c r="L526" s="244" t="s">
        <v>1726</v>
      </c>
      <c r="M526" s="191">
        <f t="shared" si="30"/>
        <v>23.622500000000002</v>
      </c>
      <c r="N526" s="49"/>
    </row>
    <row r="527" spans="1:14">
      <c r="A527" s="26" t="s">
        <v>498</v>
      </c>
      <c r="B527" s="103" t="s">
        <v>499</v>
      </c>
      <c r="C527" s="23" t="s">
        <v>500</v>
      </c>
      <c r="D527" s="15"/>
      <c r="E527" s="64" t="s">
        <v>1</v>
      </c>
      <c r="F527" s="64">
        <f t="shared" si="29"/>
        <v>12</v>
      </c>
      <c r="G527" s="64">
        <v>4.7244094488188972</v>
      </c>
      <c r="H527" s="64" t="s">
        <v>1572</v>
      </c>
      <c r="I527" s="64">
        <v>6</v>
      </c>
      <c r="J527" s="64"/>
      <c r="K527" s="103" t="s">
        <v>1655</v>
      </c>
      <c r="L527" s="244" t="s">
        <v>1725</v>
      </c>
      <c r="M527" s="191">
        <f t="shared" si="30"/>
        <v>10.422500000000001</v>
      </c>
      <c r="N527" s="49"/>
    </row>
    <row r="528" spans="1:14">
      <c r="A528" s="26" t="s">
        <v>501</v>
      </c>
      <c r="B528" s="103" t="s">
        <v>502</v>
      </c>
      <c r="C528" s="23" t="s">
        <v>503</v>
      </c>
      <c r="D528" s="15"/>
      <c r="E528" s="64" t="s">
        <v>1</v>
      </c>
      <c r="F528" s="64">
        <f t="shared" si="29"/>
        <v>25</v>
      </c>
      <c r="G528" s="64">
        <v>9.8425196850393704</v>
      </c>
      <c r="H528" s="64" t="s">
        <v>1572</v>
      </c>
      <c r="I528" s="64">
        <v>2</v>
      </c>
      <c r="J528" s="64"/>
      <c r="K528" s="103" t="s">
        <v>1659</v>
      </c>
      <c r="L528" s="244" t="s">
        <v>1741</v>
      </c>
      <c r="M528" s="191">
        <f t="shared" si="30"/>
        <v>19.222500000000004</v>
      </c>
      <c r="N528" s="49"/>
    </row>
    <row r="529" spans="1:14">
      <c r="A529" s="26" t="s">
        <v>504</v>
      </c>
      <c r="B529" s="103" t="s">
        <v>505</v>
      </c>
      <c r="C529" s="23" t="s">
        <v>506</v>
      </c>
      <c r="D529" s="15"/>
      <c r="E529" s="64" t="s">
        <v>1</v>
      </c>
      <c r="F529" s="64">
        <f t="shared" si="29"/>
        <v>30</v>
      </c>
      <c r="G529" s="64">
        <v>11.811023622047244</v>
      </c>
      <c r="H529" s="64" t="s">
        <v>1572</v>
      </c>
      <c r="I529" s="64">
        <v>4</v>
      </c>
      <c r="J529" s="64"/>
      <c r="K529" s="103" t="s">
        <v>1669</v>
      </c>
      <c r="L529" s="244" t="s">
        <v>1724</v>
      </c>
      <c r="M529" s="191">
        <f t="shared" si="30"/>
        <v>16.4725</v>
      </c>
      <c r="N529" s="49"/>
    </row>
    <row r="530" spans="1:14">
      <c r="A530" s="26" t="s">
        <v>507</v>
      </c>
      <c r="B530" s="103" t="s">
        <v>508</v>
      </c>
      <c r="C530" s="23" t="s">
        <v>509</v>
      </c>
      <c r="D530" s="15"/>
      <c r="E530" s="64" t="s">
        <v>1</v>
      </c>
      <c r="F530" s="64">
        <f t="shared" si="29"/>
        <v>20</v>
      </c>
      <c r="G530" s="64">
        <v>7.8740157480314963</v>
      </c>
      <c r="H530" s="64" t="s">
        <v>1572</v>
      </c>
      <c r="I530" s="64">
        <v>2</v>
      </c>
      <c r="J530" s="64"/>
      <c r="K530" s="103" t="s">
        <v>1657</v>
      </c>
      <c r="L530" s="244" t="s">
        <v>1726</v>
      </c>
      <c r="M530" s="191">
        <f t="shared" si="30"/>
        <v>23.622500000000002</v>
      </c>
      <c r="N530" s="49"/>
    </row>
    <row r="531" spans="1:14">
      <c r="A531" s="28" t="s">
        <v>510</v>
      </c>
      <c r="B531" s="210" t="s">
        <v>511</v>
      </c>
      <c r="C531" s="22" t="s">
        <v>512</v>
      </c>
      <c r="D531" s="40"/>
      <c r="E531" s="64" t="s">
        <v>1</v>
      </c>
      <c r="F531" s="64">
        <f t="shared" si="29"/>
        <v>12</v>
      </c>
      <c r="G531" s="21">
        <v>4.7244094488188972</v>
      </c>
      <c r="H531" s="64" t="s">
        <v>1572</v>
      </c>
      <c r="I531" s="21">
        <v>6</v>
      </c>
      <c r="J531" s="21"/>
      <c r="K531" s="103" t="s">
        <v>1655</v>
      </c>
      <c r="L531" s="244" t="s">
        <v>1725</v>
      </c>
      <c r="M531" s="191">
        <f t="shared" si="30"/>
        <v>10.422500000000001</v>
      </c>
      <c r="N531" s="49"/>
    </row>
    <row r="532" spans="1:14">
      <c r="A532" s="26" t="s">
        <v>549</v>
      </c>
      <c r="B532" s="103" t="s">
        <v>550</v>
      </c>
      <c r="C532" s="23" t="s">
        <v>551</v>
      </c>
      <c r="D532" s="15"/>
      <c r="E532" s="64"/>
      <c r="F532" s="64">
        <f t="shared" si="29"/>
        <v>15.999999999999998</v>
      </c>
      <c r="G532" s="64">
        <v>6.2992125984251963</v>
      </c>
      <c r="H532" s="64" t="s">
        <v>1572</v>
      </c>
      <c r="I532" s="64">
        <v>1</v>
      </c>
      <c r="J532" s="64"/>
      <c r="K532" s="103" t="s">
        <v>1675</v>
      </c>
      <c r="L532" s="244" t="s">
        <v>1675</v>
      </c>
      <c r="M532" s="191">
        <f t="shared" si="30"/>
        <v>24.722500000000004</v>
      </c>
      <c r="N532" s="49"/>
    </row>
    <row r="533" spans="1:14">
      <c r="A533" s="26" t="s">
        <v>552</v>
      </c>
      <c r="B533" s="103" t="s">
        <v>553</v>
      </c>
      <c r="C533" s="23" t="s">
        <v>554</v>
      </c>
      <c r="D533" s="15"/>
      <c r="E533" s="64"/>
      <c r="F533" s="64">
        <f t="shared" si="29"/>
        <v>15.999999999999998</v>
      </c>
      <c r="G533" s="64">
        <v>6.2992125984251963</v>
      </c>
      <c r="H533" s="64" t="s">
        <v>1572</v>
      </c>
      <c r="I533" s="64">
        <v>1</v>
      </c>
      <c r="J533" s="64"/>
      <c r="K533" s="103" t="s">
        <v>1675</v>
      </c>
      <c r="L533" s="244" t="s">
        <v>1675</v>
      </c>
      <c r="M533" s="191">
        <f t="shared" si="30"/>
        <v>24.722500000000004</v>
      </c>
      <c r="N533" s="49"/>
    </row>
    <row r="534" spans="1:14">
      <c r="A534" s="55" t="s">
        <v>1097</v>
      </c>
      <c r="B534" s="103" t="str">
        <f>4001505&amp;A534</f>
        <v>4001505240409</v>
      </c>
      <c r="C534" s="43" t="s">
        <v>1095</v>
      </c>
      <c r="D534" s="112"/>
      <c r="E534" s="15"/>
      <c r="F534" s="64">
        <v>20</v>
      </c>
      <c r="G534" s="64">
        <f>F534/2.54</f>
        <v>7.8740157480314963</v>
      </c>
      <c r="H534" s="64" t="s">
        <v>1572</v>
      </c>
      <c r="I534" s="64">
        <v>1</v>
      </c>
      <c r="J534" s="64"/>
      <c r="K534" s="103" t="s">
        <v>1712</v>
      </c>
      <c r="L534" s="244" t="s">
        <v>1712</v>
      </c>
      <c r="M534" s="191">
        <f t="shared" si="30"/>
        <v>15.400000000000002</v>
      </c>
      <c r="N534" s="49"/>
    </row>
    <row r="535" spans="1:14">
      <c r="A535" s="26" t="s">
        <v>1098</v>
      </c>
      <c r="B535" s="103" t="str">
        <f>4001505&amp;A535</f>
        <v>4001505240959</v>
      </c>
      <c r="C535" s="43" t="s">
        <v>1096</v>
      </c>
      <c r="D535" s="112"/>
      <c r="E535" s="15"/>
      <c r="F535" s="64">
        <v>20</v>
      </c>
      <c r="G535" s="64">
        <f>F535/2.54</f>
        <v>7.8740157480314963</v>
      </c>
      <c r="H535" s="64" t="s">
        <v>1572</v>
      </c>
      <c r="I535" s="64">
        <v>1</v>
      </c>
      <c r="J535" s="64"/>
      <c r="K535" s="103" t="s">
        <v>1712</v>
      </c>
      <c r="L535" s="244" t="s">
        <v>1712</v>
      </c>
      <c r="M535" s="191">
        <f t="shared" si="30"/>
        <v>15.400000000000002</v>
      </c>
      <c r="N535" s="49"/>
    </row>
    <row r="536" spans="1:14">
      <c r="A536" s="26" t="s">
        <v>513</v>
      </c>
      <c r="B536" s="103" t="s">
        <v>514</v>
      </c>
      <c r="C536" s="23" t="s">
        <v>515</v>
      </c>
      <c r="D536" s="15"/>
      <c r="E536" s="64" t="s">
        <v>1</v>
      </c>
      <c r="F536" s="64">
        <f t="shared" ref="F536:F549" si="31">G536*2.54</f>
        <v>28</v>
      </c>
      <c r="G536" s="64">
        <v>11.023622047244094</v>
      </c>
      <c r="H536" s="64" t="s">
        <v>1573</v>
      </c>
      <c r="I536" s="64">
        <v>2</v>
      </c>
      <c r="J536" s="64"/>
      <c r="K536" s="103" t="s">
        <v>1707</v>
      </c>
      <c r="L536" s="244" t="s">
        <v>1745</v>
      </c>
      <c r="M536" s="191">
        <f t="shared" si="30"/>
        <v>20.872500000000002</v>
      </c>
      <c r="N536" s="49"/>
    </row>
    <row r="537" spans="1:14">
      <c r="A537" s="26" t="s">
        <v>516</v>
      </c>
      <c r="B537" s="103" t="s">
        <v>517</v>
      </c>
      <c r="C537" s="23" t="s">
        <v>518</v>
      </c>
      <c r="D537" s="15"/>
      <c r="E537" s="64" t="s">
        <v>1</v>
      </c>
      <c r="F537" s="64">
        <f t="shared" si="31"/>
        <v>30</v>
      </c>
      <c r="G537" s="64">
        <v>11.811023622047244</v>
      </c>
      <c r="H537" s="64" t="s">
        <v>1573</v>
      </c>
      <c r="I537" s="64">
        <v>4</v>
      </c>
      <c r="J537" s="64"/>
      <c r="K537" s="103" t="s">
        <v>1669</v>
      </c>
      <c r="L537" s="244" t="s">
        <v>1724</v>
      </c>
      <c r="M537" s="191">
        <f t="shared" si="30"/>
        <v>16.4725</v>
      </c>
      <c r="N537" s="49"/>
    </row>
    <row r="538" spans="1:14">
      <c r="A538" s="26" t="s">
        <v>519</v>
      </c>
      <c r="B538" s="103" t="s">
        <v>520</v>
      </c>
      <c r="C538" s="23" t="s">
        <v>521</v>
      </c>
      <c r="D538" s="15"/>
      <c r="E538" s="64" t="s">
        <v>1</v>
      </c>
      <c r="F538" s="64">
        <f t="shared" si="31"/>
        <v>25</v>
      </c>
      <c r="G538" s="64">
        <v>9.8425196850393704</v>
      </c>
      <c r="H538" s="64" t="s">
        <v>1573</v>
      </c>
      <c r="I538" s="64">
        <v>2</v>
      </c>
      <c r="J538" s="64"/>
      <c r="K538" s="103" t="s">
        <v>1657</v>
      </c>
      <c r="L538" s="244" t="s">
        <v>1726</v>
      </c>
      <c r="M538" s="191">
        <f t="shared" si="30"/>
        <v>23.622500000000002</v>
      </c>
      <c r="N538" s="49"/>
    </row>
    <row r="539" spans="1:14">
      <c r="A539" s="26" t="s">
        <v>522</v>
      </c>
      <c r="B539" s="103" t="s">
        <v>523</v>
      </c>
      <c r="C539" s="23" t="s">
        <v>524</v>
      </c>
      <c r="D539" s="15"/>
      <c r="E539" s="64" t="s">
        <v>1</v>
      </c>
      <c r="F539" s="64">
        <f t="shared" si="31"/>
        <v>48</v>
      </c>
      <c r="G539" s="64">
        <v>18.897637795275589</v>
      </c>
      <c r="H539" s="64" t="s">
        <v>1573</v>
      </c>
      <c r="I539" s="64">
        <v>1</v>
      </c>
      <c r="J539" s="64"/>
      <c r="K539" s="103" t="s">
        <v>1679</v>
      </c>
      <c r="L539" s="244" t="s">
        <v>1732</v>
      </c>
      <c r="M539" s="191">
        <f t="shared" si="30"/>
        <v>32.972500000000004</v>
      </c>
      <c r="N539" s="49"/>
    </row>
    <row r="540" spans="1:14">
      <c r="A540" s="26" t="s">
        <v>525</v>
      </c>
      <c r="B540" s="103" t="s">
        <v>526</v>
      </c>
      <c r="C540" s="23" t="s">
        <v>527</v>
      </c>
      <c r="D540" s="15"/>
      <c r="E540" s="64" t="s">
        <v>1</v>
      </c>
      <c r="F540" s="64">
        <f t="shared" si="31"/>
        <v>28</v>
      </c>
      <c r="G540" s="64">
        <v>11.023622047244094</v>
      </c>
      <c r="H540" s="64" t="s">
        <v>1573</v>
      </c>
      <c r="I540" s="64">
        <v>2</v>
      </c>
      <c r="J540" s="64"/>
      <c r="K540" s="103" t="s">
        <v>1667</v>
      </c>
      <c r="L540" s="244" t="s">
        <v>1722</v>
      </c>
      <c r="M540" s="191">
        <f t="shared" si="30"/>
        <v>21.972500000000004</v>
      </c>
      <c r="N540" s="49"/>
    </row>
    <row r="541" spans="1:14">
      <c r="A541" s="26" t="s">
        <v>528</v>
      </c>
      <c r="B541" s="103" t="s">
        <v>529</v>
      </c>
      <c r="C541" s="23" t="s">
        <v>530</v>
      </c>
      <c r="D541" s="15"/>
      <c r="E541" s="64" t="s">
        <v>1</v>
      </c>
      <c r="F541" s="64">
        <f t="shared" si="31"/>
        <v>30</v>
      </c>
      <c r="G541" s="64">
        <v>11.811023622047244</v>
      </c>
      <c r="H541" s="64" t="s">
        <v>1573</v>
      </c>
      <c r="I541" s="64">
        <v>4</v>
      </c>
      <c r="J541" s="64"/>
      <c r="K541" s="103" t="s">
        <v>1669</v>
      </c>
      <c r="L541" s="244" t="s">
        <v>1724</v>
      </c>
      <c r="M541" s="191">
        <f t="shared" si="30"/>
        <v>16.4725</v>
      </c>
      <c r="N541" s="49"/>
    </row>
    <row r="542" spans="1:14" ht="15" thickBot="1">
      <c r="A542" s="41" t="s">
        <v>531</v>
      </c>
      <c r="B542" s="226" t="s">
        <v>532</v>
      </c>
      <c r="C542" s="42" t="s">
        <v>533</v>
      </c>
      <c r="D542" s="108"/>
      <c r="E542" s="66" t="s">
        <v>1</v>
      </c>
      <c r="F542" s="66">
        <f t="shared" si="31"/>
        <v>22.000000000000004</v>
      </c>
      <c r="G542" s="66">
        <v>8.6614173228346463</v>
      </c>
      <c r="H542" s="66" t="s">
        <v>1573</v>
      </c>
      <c r="I542" s="66">
        <v>2</v>
      </c>
      <c r="J542" s="66"/>
      <c r="K542" s="226" t="s">
        <v>1657</v>
      </c>
      <c r="L542" s="244" t="s">
        <v>1726</v>
      </c>
      <c r="M542" s="191">
        <f t="shared" si="30"/>
        <v>23.622500000000002</v>
      </c>
      <c r="N542" s="54"/>
    </row>
    <row r="543" spans="1:14">
      <c r="A543" s="26" t="s">
        <v>534</v>
      </c>
      <c r="B543" s="103" t="s">
        <v>535</v>
      </c>
      <c r="C543" s="23" t="s">
        <v>536</v>
      </c>
      <c r="D543" s="15"/>
      <c r="E543" s="64" t="s">
        <v>1</v>
      </c>
      <c r="F543" s="64">
        <f t="shared" si="31"/>
        <v>48</v>
      </c>
      <c r="G543" s="64">
        <v>18.897637795275589</v>
      </c>
      <c r="H543" s="64" t="s">
        <v>1573</v>
      </c>
      <c r="I543" s="64">
        <v>1</v>
      </c>
      <c r="J543" s="64"/>
      <c r="K543" s="103" t="s">
        <v>1679</v>
      </c>
      <c r="L543" s="244" t="s">
        <v>1732</v>
      </c>
      <c r="M543" s="191">
        <f t="shared" si="30"/>
        <v>32.972500000000004</v>
      </c>
      <c r="N543" s="49"/>
    </row>
    <row r="544" spans="1:14">
      <c r="A544" s="26" t="s">
        <v>555</v>
      </c>
      <c r="B544" s="103" t="s">
        <v>556</v>
      </c>
      <c r="C544" s="23" t="s">
        <v>557</v>
      </c>
      <c r="D544" s="15"/>
      <c r="E544" s="64"/>
      <c r="F544" s="64">
        <f t="shared" si="31"/>
        <v>12</v>
      </c>
      <c r="G544" s="64">
        <v>4.7244094488188972</v>
      </c>
      <c r="H544" s="64" t="s">
        <v>1573</v>
      </c>
      <c r="I544" s="64">
        <v>1</v>
      </c>
      <c r="J544" s="64"/>
      <c r="K544" s="103" t="s">
        <v>1672</v>
      </c>
      <c r="L544" s="244" t="s">
        <v>1672</v>
      </c>
      <c r="M544" s="191">
        <f t="shared" si="30"/>
        <v>12.0725</v>
      </c>
      <c r="N544" s="49"/>
    </row>
    <row r="545" spans="1:19">
      <c r="A545" s="26" t="s">
        <v>558</v>
      </c>
      <c r="B545" s="103" t="s">
        <v>559</v>
      </c>
      <c r="C545" s="23" t="s">
        <v>560</v>
      </c>
      <c r="D545" s="15"/>
      <c r="E545" s="64" t="s">
        <v>2</v>
      </c>
      <c r="F545" s="64">
        <f t="shared" si="31"/>
        <v>22.000000000000004</v>
      </c>
      <c r="G545" s="64">
        <v>8.6614173228346463</v>
      </c>
      <c r="H545" s="64" t="s">
        <v>1573</v>
      </c>
      <c r="I545" s="64">
        <v>1</v>
      </c>
      <c r="J545" s="64"/>
      <c r="K545" s="103" t="s">
        <v>1665</v>
      </c>
      <c r="L545" s="244" t="s">
        <v>1665</v>
      </c>
      <c r="M545" s="191">
        <f t="shared" si="30"/>
        <v>27.472500000000004</v>
      </c>
      <c r="N545" s="49"/>
    </row>
    <row r="546" spans="1:19">
      <c r="A546" s="26" t="s">
        <v>561</v>
      </c>
      <c r="B546" s="103" t="s">
        <v>562</v>
      </c>
      <c r="C546" s="23" t="s">
        <v>563</v>
      </c>
      <c r="D546" s="15"/>
      <c r="E546" s="64" t="s">
        <v>2</v>
      </c>
      <c r="F546" s="64">
        <f t="shared" si="31"/>
        <v>45</v>
      </c>
      <c r="G546" s="64">
        <v>17.716535433070867</v>
      </c>
      <c r="H546" s="64" t="s">
        <v>1573</v>
      </c>
      <c r="I546" s="64">
        <v>1</v>
      </c>
      <c r="J546" s="64"/>
      <c r="K546" s="103" t="s">
        <v>1675</v>
      </c>
      <c r="L546" s="244" t="s">
        <v>1675</v>
      </c>
      <c r="M546" s="191">
        <f t="shared" si="30"/>
        <v>24.722500000000004</v>
      </c>
      <c r="N546" s="49"/>
    </row>
    <row r="547" spans="1:19">
      <c r="A547" s="26" t="s">
        <v>564</v>
      </c>
      <c r="B547" s="103" t="s">
        <v>565</v>
      </c>
      <c r="C547" s="23" t="s">
        <v>566</v>
      </c>
      <c r="D547" s="15"/>
      <c r="E547" s="64" t="s">
        <v>2</v>
      </c>
      <c r="F547" s="64">
        <f t="shared" si="31"/>
        <v>26</v>
      </c>
      <c r="G547" s="64">
        <v>10.236220472440944</v>
      </c>
      <c r="H547" s="64" t="s">
        <v>1573</v>
      </c>
      <c r="I547" s="64">
        <v>1</v>
      </c>
      <c r="J547" s="64"/>
      <c r="K547" s="103" t="s">
        <v>1656</v>
      </c>
      <c r="L547" s="244" t="s">
        <v>1656</v>
      </c>
      <c r="M547" s="191">
        <f t="shared" si="30"/>
        <v>18.122500000000002</v>
      </c>
      <c r="N547" s="49"/>
    </row>
    <row r="548" spans="1:19">
      <c r="A548" s="7" t="s">
        <v>643</v>
      </c>
      <c r="B548" s="103" t="s">
        <v>642</v>
      </c>
      <c r="C548" s="95" t="s">
        <v>1420</v>
      </c>
      <c r="D548" s="15"/>
      <c r="E548" s="64" t="s">
        <v>2</v>
      </c>
      <c r="F548" s="64">
        <f t="shared" si="31"/>
        <v>31.999999999999996</v>
      </c>
      <c r="G548" s="6">
        <v>12.598425196850393</v>
      </c>
      <c r="H548" s="64" t="s">
        <v>1575</v>
      </c>
      <c r="I548" s="64">
        <v>1</v>
      </c>
      <c r="J548" s="6"/>
      <c r="K548" s="103" t="s">
        <v>1633</v>
      </c>
      <c r="L548" s="244" t="s">
        <v>1633</v>
      </c>
      <c r="M548" s="191">
        <f t="shared" si="30"/>
        <v>30.250000000000004</v>
      </c>
      <c r="N548" s="49"/>
    </row>
    <row r="549" spans="1:19">
      <c r="A549" s="102" t="s">
        <v>581</v>
      </c>
      <c r="B549" s="103" t="s">
        <v>660</v>
      </c>
      <c r="C549" s="23" t="s">
        <v>582</v>
      </c>
      <c r="D549" s="15"/>
      <c r="E549" s="64" t="s">
        <v>2</v>
      </c>
      <c r="F549" s="64">
        <f t="shared" si="31"/>
        <v>33.020000000000003</v>
      </c>
      <c r="G549" s="64">
        <v>13</v>
      </c>
      <c r="H549" s="64" t="s">
        <v>772</v>
      </c>
      <c r="I549" s="64">
        <v>1</v>
      </c>
      <c r="J549" s="64">
        <v>1000</v>
      </c>
      <c r="K549" s="103" t="s">
        <v>1694</v>
      </c>
      <c r="L549" s="244" t="s">
        <v>1694</v>
      </c>
      <c r="M549" s="191">
        <f t="shared" si="30"/>
        <v>134.75</v>
      </c>
      <c r="N549" s="49"/>
      <c r="P549"/>
      <c r="Q549"/>
      <c r="R549"/>
      <c r="S549"/>
    </row>
    <row r="550" spans="1:19">
      <c r="A550" s="94" t="s">
        <v>782</v>
      </c>
      <c r="B550" s="211" t="s">
        <v>783</v>
      </c>
      <c r="C550" s="93" t="s">
        <v>784</v>
      </c>
      <c r="D550" s="99"/>
      <c r="E550" s="99"/>
      <c r="F550" s="64">
        <v>32</v>
      </c>
      <c r="G550" s="64">
        <v>13</v>
      </c>
      <c r="H550" s="64" t="s">
        <v>772</v>
      </c>
      <c r="I550" s="64">
        <v>1</v>
      </c>
      <c r="J550" s="60">
        <v>1000</v>
      </c>
      <c r="K550" s="103" t="s">
        <v>1713</v>
      </c>
      <c r="L550" s="244" t="s">
        <v>1713</v>
      </c>
      <c r="M550" s="191">
        <f t="shared" si="30"/>
        <v>140.25</v>
      </c>
      <c r="N550" s="61"/>
      <c r="O550"/>
      <c r="P550"/>
      <c r="Q550"/>
      <c r="R550"/>
      <c r="S550"/>
    </row>
    <row r="551" spans="1:19">
      <c r="A551" s="94" t="s">
        <v>780</v>
      </c>
      <c r="B551" s="211" t="s">
        <v>781</v>
      </c>
      <c r="C551" s="93" t="s">
        <v>1402</v>
      </c>
      <c r="D551" s="99"/>
      <c r="E551" s="99"/>
      <c r="F551" s="64">
        <v>14</v>
      </c>
      <c r="G551" s="64">
        <v>6</v>
      </c>
      <c r="H551" s="64" t="s">
        <v>772</v>
      </c>
      <c r="I551" s="64">
        <v>1</v>
      </c>
      <c r="J551" s="60">
        <v>1000</v>
      </c>
      <c r="K551" s="103" t="s">
        <v>1605</v>
      </c>
      <c r="L551" s="244" t="s">
        <v>1605</v>
      </c>
      <c r="M551" s="191">
        <f t="shared" si="30"/>
        <v>60.500000000000007</v>
      </c>
      <c r="N551" s="61"/>
      <c r="O551"/>
      <c r="P551"/>
      <c r="Q551"/>
      <c r="R551"/>
      <c r="S551"/>
    </row>
    <row r="552" spans="1:19">
      <c r="A552" s="94" t="s">
        <v>1130</v>
      </c>
      <c r="B552" s="211" t="s">
        <v>1588</v>
      </c>
      <c r="C552" s="129" t="s">
        <v>1502</v>
      </c>
      <c r="D552" s="99" t="s">
        <v>1</v>
      </c>
      <c r="E552" s="99"/>
      <c r="F552" s="64">
        <v>34</v>
      </c>
      <c r="G552" s="64">
        <v>13</v>
      </c>
      <c r="H552" s="64" t="s">
        <v>772</v>
      </c>
      <c r="I552" s="64">
        <v>1</v>
      </c>
      <c r="J552" s="60">
        <v>500</v>
      </c>
      <c r="K552" s="103" t="s">
        <v>1714</v>
      </c>
      <c r="L552" s="244" t="s">
        <v>1714</v>
      </c>
      <c r="M552" s="191">
        <f t="shared" si="30"/>
        <v>288.75</v>
      </c>
      <c r="N552" s="61"/>
      <c r="O552"/>
      <c r="P552"/>
      <c r="Q552"/>
      <c r="R552"/>
      <c r="S552"/>
    </row>
    <row r="553" spans="1:19">
      <c r="A553" s="113" t="s">
        <v>1594</v>
      </c>
      <c r="B553" s="217" t="str">
        <f>4001505&amp;A553</f>
        <v>4001505683657</v>
      </c>
      <c r="C553" s="235" t="s">
        <v>1596</v>
      </c>
      <c r="D553" s="110" t="s">
        <v>1</v>
      </c>
      <c r="E553" s="236"/>
      <c r="F553" s="68">
        <v>16</v>
      </c>
      <c r="G553" s="68">
        <f>F553/2.54</f>
        <v>6.2992125984251963</v>
      </c>
      <c r="H553" s="68" t="s">
        <v>772</v>
      </c>
      <c r="I553" s="68">
        <v>1</v>
      </c>
      <c r="J553" s="68" t="s">
        <v>1184</v>
      </c>
      <c r="K553" s="217" t="s">
        <v>1690</v>
      </c>
      <c r="L553" s="244" t="s">
        <v>1690</v>
      </c>
      <c r="M553" s="191">
        <f t="shared" si="30"/>
        <v>85.25</v>
      </c>
      <c r="N553" s="50"/>
    </row>
    <row r="554" spans="1:19">
      <c r="A554" s="102" t="s">
        <v>1131</v>
      </c>
      <c r="B554" s="103" t="s">
        <v>1589</v>
      </c>
      <c r="C554" s="23" t="s">
        <v>1471</v>
      </c>
      <c r="D554" s="15" t="s">
        <v>1</v>
      </c>
      <c r="E554" s="64"/>
      <c r="F554" s="64">
        <v>35</v>
      </c>
      <c r="G554" s="64">
        <v>14</v>
      </c>
      <c r="H554" s="64" t="s">
        <v>772</v>
      </c>
      <c r="I554" s="64">
        <v>1</v>
      </c>
      <c r="J554" s="64">
        <v>750</v>
      </c>
      <c r="K554" s="103" t="s">
        <v>1715</v>
      </c>
      <c r="L554" s="244" t="s">
        <v>1715</v>
      </c>
      <c r="M554" s="191">
        <f t="shared" si="30"/>
        <v>163.9</v>
      </c>
      <c r="N554" s="49"/>
      <c r="P554"/>
      <c r="Q554"/>
      <c r="R554"/>
      <c r="S554"/>
    </row>
    <row r="555" spans="1:19">
      <c r="A555" s="94" t="s">
        <v>965</v>
      </c>
      <c r="B555" s="211" t="s">
        <v>966</v>
      </c>
      <c r="C555" s="93" t="s">
        <v>967</v>
      </c>
      <c r="D555" s="99"/>
      <c r="E555" s="99"/>
      <c r="F555" s="64">
        <v>11</v>
      </c>
      <c r="G555" s="64">
        <f>F555/2.54</f>
        <v>4.3307086614173231</v>
      </c>
      <c r="H555" s="64" t="s">
        <v>772</v>
      </c>
      <c r="I555" s="64">
        <v>1</v>
      </c>
      <c r="J555" s="60">
        <v>4000</v>
      </c>
      <c r="K555" s="103" t="s">
        <v>1605</v>
      </c>
      <c r="L555" s="244" t="s">
        <v>1605</v>
      </c>
      <c r="M555" s="191">
        <f t="shared" si="30"/>
        <v>60.500000000000007</v>
      </c>
      <c r="N555" s="61"/>
      <c r="O555"/>
    </row>
    <row r="556" spans="1:19" customFormat="1">
      <c r="A556" s="113" t="s">
        <v>1595</v>
      </c>
      <c r="B556" s="217" t="str">
        <f>4001505&amp;A556</f>
        <v>4001505354397</v>
      </c>
      <c r="C556" s="234" t="s">
        <v>1597</v>
      </c>
      <c r="D556" s="56" t="s">
        <v>1</v>
      </c>
      <c r="E556" s="236"/>
      <c r="F556" s="68">
        <v>30</v>
      </c>
      <c r="G556" s="68">
        <f>F556/2.54</f>
        <v>11.811023622047244</v>
      </c>
      <c r="H556" s="68" t="s">
        <v>772</v>
      </c>
      <c r="I556" s="68">
        <v>1</v>
      </c>
      <c r="J556" s="68">
        <v>1940</v>
      </c>
      <c r="K556" s="103" t="s">
        <v>1716</v>
      </c>
      <c r="L556" s="244" t="s">
        <v>1716</v>
      </c>
      <c r="M556" s="191">
        <f t="shared" si="30"/>
        <v>178.75000000000003</v>
      </c>
      <c r="N556" s="50"/>
      <c r="O556" s="14"/>
      <c r="P556" s="14"/>
      <c r="Q556" s="14"/>
      <c r="R556" s="14"/>
      <c r="S556" s="14"/>
    </row>
    <row r="557" spans="1:19">
      <c r="A557" s="55" t="s">
        <v>686</v>
      </c>
      <c r="B557" s="103" t="str">
        <f>4001505&amp;A557</f>
        <v>4001505354007</v>
      </c>
      <c r="C557" s="100" t="s">
        <v>687</v>
      </c>
      <c r="D557" s="56"/>
      <c r="E557" s="90"/>
      <c r="F557" s="64">
        <v>31</v>
      </c>
      <c r="G557" s="64">
        <f>F557/2.54</f>
        <v>12.204724409448819</v>
      </c>
      <c r="H557" s="64" t="s">
        <v>772</v>
      </c>
      <c r="I557" s="64">
        <v>1</v>
      </c>
      <c r="J557" s="64">
        <v>2000</v>
      </c>
      <c r="K557" s="103" t="s">
        <v>1716</v>
      </c>
      <c r="L557" s="244" t="s">
        <v>1716</v>
      </c>
      <c r="M557" s="191">
        <f t="shared" si="30"/>
        <v>178.75000000000003</v>
      </c>
      <c r="N557" s="49"/>
    </row>
    <row r="558" spans="1:19">
      <c r="A558" s="55" t="s">
        <v>688</v>
      </c>
      <c r="B558" s="103" t="str">
        <f>4001505&amp;A558</f>
        <v>4001505355011</v>
      </c>
      <c r="C558" s="100" t="s">
        <v>689</v>
      </c>
      <c r="D558" s="56"/>
      <c r="E558" s="90"/>
      <c r="F558" s="64">
        <v>36</v>
      </c>
      <c r="G558" s="64">
        <f>F558/2.54</f>
        <v>14.173228346456693</v>
      </c>
      <c r="H558" s="64" t="s">
        <v>772</v>
      </c>
      <c r="I558" s="64">
        <v>1</v>
      </c>
      <c r="J558" s="64">
        <v>2000</v>
      </c>
      <c r="K558" s="103" t="s">
        <v>1715</v>
      </c>
      <c r="L558" s="244" t="s">
        <v>1715</v>
      </c>
      <c r="M558" s="191">
        <f t="shared" si="30"/>
        <v>163.9</v>
      </c>
      <c r="N558" s="49"/>
    </row>
    <row r="559" spans="1:19">
      <c r="A559" s="85" t="s">
        <v>777</v>
      </c>
      <c r="B559" s="103" t="s">
        <v>778</v>
      </c>
      <c r="C559" s="100" t="s">
        <v>779</v>
      </c>
      <c r="D559" s="99"/>
      <c r="E559" s="90"/>
      <c r="F559" s="64">
        <v>28</v>
      </c>
      <c r="G559" s="64">
        <v>11</v>
      </c>
      <c r="H559" s="64" t="s">
        <v>772</v>
      </c>
      <c r="I559" s="64">
        <v>1</v>
      </c>
      <c r="J559" s="60">
        <v>2013</v>
      </c>
      <c r="K559" s="240" t="s">
        <v>1717</v>
      </c>
      <c r="L559" s="244" t="s">
        <v>1717</v>
      </c>
      <c r="M559" s="191">
        <f t="shared" si="30"/>
        <v>104.50000000000001</v>
      </c>
      <c r="N559" s="61"/>
      <c r="O559"/>
    </row>
    <row r="560" spans="1:19">
      <c r="A560" s="85" t="s">
        <v>774</v>
      </c>
      <c r="B560" s="103" t="s">
        <v>775</v>
      </c>
      <c r="C560" s="100" t="s">
        <v>776</v>
      </c>
      <c r="D560" s="99"/>
      <c r="E560" s="90"/>
      <c r="F560" s="64">
        <v>45</v>
      </c>
      <c r="G560" s="64">
        <v>18</v>
      </c>
      <c r="H560" s="64" t="s">
        <v>772</v>
      </c>
      <c r="I560" s="64">
        <v>1</v>
      </c>
      <c r="J560" s="60">
        <v>750</v>
      </c>
      <c r="K560" s="240" t="s">
        <v>1718</v>
      </c>
      <c r="L560" s="244" t="s">
        <v>1718</v>
      </c>
      <c r="M560" s="191">
        <f t="shared" si="30"/>
        <v>217.25000000000003</v>
      </c>
      <c r="N560" s="61"/>
      <c r="O560"/>
    </row>
    <row r="561" spans="1:19">
      <c r="A561" s="102" t="s">
        <v>650</v>
      </c>
      <c r="B561" s="103" t="s">
        <v>662</v>
      </c>
      <c r="C561" s="23" t="s">
        <v>651</v>
      </c>
      <c r="D561" s="15"/>
      <c r="E561" s="64"/>
      <c r="F561" s="64">
        <f>G561*2.54</f>
        <v>40</v>
      </c>
      <c r="G561" s="64">
        <v>15.748031496062993</v>
      </c>
      <c r="H561" s="64" t="s">
        <v>772</v>
      </c>
      <c r="I561" s="64">
        <v>1</v>
      </c>
      <c r="J561" s="16">
        <v>2000</v>
      </c>
      <c r="K561" s="103" t="s">
        <v>1608</v>
      </c>
      <c r="L561" s="244" t="s">
        <v>1608</v>
      </c>
      <c r="M561" s="191">
        <f t="shared" si="30"/>
        <v>115.50000000000001</v>
      </c>
      <c r="N561" s="49"/>
    </row>
    <row r="562" spans="1:19">
      <c r="A562" s="102" t="s">
        <v>648</v>
      </c>
      <c r="B562" s="103" t="s">
        <v>663</v>
      </c>
      <c r="C562" s="23" t="s">
        <v>649</v>
      </c>
      <c r="D562" s="139"/>
      <c r="E562" s="64"/>
      <c r="F562" s="64">
        <f>G562*2.54</f>
        <v>38</v>
      </c>
      <c r="G562" s="64">
        <v>14.960629921259843</v>
      </c>
      <c r="H562" s="64" t="s">
        <v>772</v>
      </c>
      <c r="I562" s="64">
        <v>1</v>
      </c>
      <c r="J562" s="16">
        <v>2000</v>
      </c>
      <c r="K562" s="103" t="s">
        <v>1687</v>
      </c>
      <c r="L562" s="244" t="s">
        <v>1687</v>
      </c>
      <c r="M562" s="191">
        <f t="shared" si="30"/>
        <v>299.75</v>
      </c>
      <c r="N562" s="49"/>
    </row>
    <row r="563" spans="1:19">
      <c r="A563" s="26" t="s">
        <v>979</v>
      </c>
      <c r="B563" s="103" t="str">
        <f>4001505&amp;A563</f>
        <v>4001505421570</v>
      </c>
      <c r="C563" s="43" t="s">
        <v>980</v>
      </c>
      <c r="D563" s="112"/>
      <c r="E563" s="15"/>
      <c r="F563" s="64">
        <v>24</v>
      </c>
      <c r="G563" s="64">
        <f>F563/2.54</f>
        <v>9.4488188976377945</v>
      </c>
      <c r="H563" s="64" t="s">
        <v>772</v>
      </c>
      <c r="I563" s="64">
        <v>1</v>
      </c>
      <c r="J563" s="64"/>
      <c r="K563" s="103" t="s">
        <v>1637</v>
      </c>
      <c r="L563" s="244" t="s">
        <v>1637</v>
      </c>
      <c r="M563" s="191">
        <f t="shared" si="30"/>
        <v>66</v>
      </c>
      <c r="N563" s="49"/>
      <c r="P563"/>
      <c r="Q563"/>
      <c r="R563"/>
      <c r="S563"/>
    </row>
    <row r="564" spans="1:19">
      <c r="A564" s="26" t="s">
        <v>981</v>
      </c>
      <c r="B564" s="103" t="str">
        <f>4001505&amp;A564</f>
        <v>4001505421587</v>
      </c>
      <c r="C564" s="43" t="s">
        <v>982</v>
      </c>
      <c r="D564" s="112"/>
      <c r="E564" s="15"/>
      <c r="F564" s="64">
        <v>24</v>
      </c>
      <c r="G564" s="64">
        <f>F564/2.54</f>
        <v>9.4488188976377945</v>
      </c>
      <c r="H564" s="64" t="s">
        <v>772</v>
      </c>
      <c r="I564" s="64">
        <v>1</v>
      </c>
      <c r="J564" s="64"/>
      <c r="K564" s="103" t="s">
        <v>1637</v>
      </c>
      <c r="L564" s="244" t="s">
        <v>1637</v>
      </c>
      <c r="M564" s="191">
        <f t="shared" si="30"/>
        <v>66</v>
      </c>
      <c r="N564" s="49"/>
      <c r="P564"/>
      <c r="Q564"/>
      <c r="R564"/>
      <c r="S564"/>
    </row>
    <row r="565" spans="1:19">
      <c r="A565" s="55" t="s">
        <v>983</v>
      </c>
      <c r="B565" s="103" t="str">
        <f>4001505&amp;A565</f>
        <v>4001505421594</v>
      </c>
      <c r="C565" s="43" t="s">
        <v>984</v>
      </c>
      <c r="D565" s="112"/>
      <c r="E565" s="15"/>
      <c r="F565" s="64">
        <v>24</v>
      </c>
      <c r="G565" s="64">
        <f>F565/2.54</f>
        <v>9.4488188976377945</v>
      </c>
      <c r="H565" s="64" t="s">
        <v>772</v>
      </c>
      <c r="I565" s="64">
        <v>1</v>
      </c>
      <c r="J565" s="64"/>
      <c r="K565" s="103" t="s">
        <v>1637</v>
      </c>
      <c r="L565" s="244" t="s">
        <v>1637</v>
      </c>
      <c r="M565" s="191">
        <f t="shared" si="30"/>
        <v>66</v>
      </c>
      <c r="N565" s="49"/>
      <c r="P565"/>
      <c r="Q565"/>
      <c r="R565"/>
      <c r="S565"/>
    </row>
    <row r="566" spans="1:19">
      <c r="A566" s="230" t="s">
        <v>1482</v>
      </c>
      <c r="B566" s="22" t="s">
        <v>1581</v>
      </c>
      <c r="C566" s="22" t="s">
        <v>1483</v>
      </c>
      <c r="D566" s="140"/>
      <c r="E566" s="21"/>
      <c r="F566" s="21">
        <v>14</v>
      </c>
      <c r="G566" s="21">
        <v>5</v>
      </c>
      <c r="H566" s="21" t="s">
        <v>772</v>
      </c>
      <c r="I566" s="21">
        <v>1</v>
      </c>
      <c r="J566" s="141"/>
      <c r="K566" s="210" t="s">
        <v>1670</v>
      </c>
      <c r="L566" s="244" t="s">
        <v>1670</v>
      </c>
      <c r="M566" s="191">
        <f t="shared" si="30"/>
        <v>15.3725</v>
      </c>
      <c r="N566" s="144"/>
    </row>
    <row r="567" spans="1:19">
      <c r="A567" s="192" t="s">
        <v>1487</v>
      </c>
      <c r="B567" s="23" t="s">
        <v>1582</v>
      </c>
      <c r="C567" s="23" t="s">
        <v>1488</v>
      </c>
      <c r="D567" s="139"/>
      <c r="E567" s="64"/>
      <c r="F567" s="64">
        <v>11</v>
      </c>
      <c r="G567" s="64">
        <v>4</v>
      </c>
      <c r="H567" s="64" t="s">
        <v>772</v>
      </c>
      <c r="I567" s="64">
        <v>1</v>
      </c>
      <c r="J567" s="16"/>
      <c r="K567" s="103" t="s">
        <v>1670</v>
      </c>
      <c r="L567" s="244" t="s">
        <v>1670</v>
      </c>
      <c r="M567" s="191">
        <f t="shared" si="30"/>
        <v>15.3725</v>
      </c>
      <c r="N567" s="49"/>
    </row>
    <row r="568" spans="1:19">
      <c r="A568" s="192" t="s">
        <v>1484</v>
      </c>
      <c r="B568" s="23" t="s">
        <v>1583</v>
      </c>
      <c r="C568" s="23" t="s">
        <v>1492</v>
      </c>
      <c r="D568" s="139"/>
      <c r="E568" s="64"/>
      <c r="F568" s="64">
        <v>13</v>
      </c>
      <c r="G568" s="64">
        <v>5</v>
      </c>
      <c r="H568" s="64" t="s">
        <v>772</v>
      </c>
      <c r="I568" s="64">
        <v>1</v>
      </c>
      <c r="J568" s="16"/>
      <c r="K568" s="103" t="s">
        <v>1670</v>
      </c>
      <c r="L568" s="244" t="s">
        <v>1670</v>
      </c>
      <c r="M568" s="191">
        <f>K568*0.55</f>
        <v>15.3725</v>
      </c>
      <c r="N568" s="49"/>
    </row>
    <row r="569" spans="1:19">
      <c r="A569" s="192" t="s">
        <v>1489</v>
      </c>
      <c r="B569" s="23" t="s">
        <v>1584</v>
      </c>
      <c r="C569" s="23" t="s">
        <v>1490</v>
      </c>
      <c r="D569" s="139"/>
      <c r="E569" s="64"/>
      <c r="F569" s="64">
        <v>14</v>
      </c>
      <c r="G569" s="64">
        <v>5</v>
      </c>
      <c r="H569" s="64" t="s">
        <v>772</v>
      </c>
      <c r="I569" s="64">
        <v>1</v>
      </c>
      <c r="J569" s="16"/>
      <c r="K569" s="103" t="s">
        <v>1670</v>
      </c>
      <c r="L569" s="244" t="s">
        <v>1670</v>
      </c>
      <c r="M569" s="191">
        <f t="shared" si="30"/>
        <v>15.3725</v>
      </c>
      <c r="N569" s="49"/>
    </row>
    <row r="570" spans="1:19">
      <c r="A570" s="192" t="s">
        <v>1480</v>
      </c>
      <c r="B570" s="23" t="s">
        <v>1585</v>
      </c>
      <c r="C570" s="23" t="s">
        <v>1481</v>
      </c>
      <c r="D570" s="139"/>
      <c r="E570" s="64"/>
      <c r="F570" s="64">
        <v>15</v>
      </c>
      <c r="G570" s="64">
        <v>6</v>
      </c>
      <c r="H570" s="64" t="s">
        <v>772</v>
      </c>
      <c r="I570" s="64">
        <v>1</v>
      </c>
      <c r="J570" s="16"/>
      <c r="K570" s="103" t="s">
        <v>1670</v>
      </c>
      <c r="L570" s="244" t="s">
        <v>1670</v>
      </c>
      <c r="M570" s="191">
        <f t="shared" si="30"/>
        <v>15.3725</v>
      </c>
      <c r="N570" s="49"/>
    </row>
    <row r="571" spans="1:19">
      <c r="A571" s="192" t="s">
        <v>1485</v>
      </c>
      <c r="B571" s="23" t="s">
        <v>1586</v>
      </c>
      <c r="C571" s="23" t="s">
        <v>1486</v>
      </c>
      <c r="D571" s="139"/>
      <c r="E571" s="64"/>
      <c r="F571" s="64">
        <v>14</v>
      </c>
      <c r="G571" s="64">
        <v>5</v>
      </c>
      <c r="H571" s="64" t="s">
        <v>772</v>
      </c>
      <c r="I571" s="64">
        <v>1</v>
      </c>
      <c r="J571" s="16"/>
      <c r="K571" s="103" t="s">
        <v>1670</v>
      </c>
      <c r="L571" s="244" t="s">
        <v>1670</v>
      </c>
      <c r="M571" s="191">
        <f t="shared" si="30"/>
        <v>15.3725</v>
      </c>
      <c r="N571" s="49"/>
    </row>
    <row r="572" spans="1:19">
      <c r="A572" s="229" t="s">
        <v>1478</v>
      </c>
      <c r="B572" s="23" t="s">
        <v>1587</v>
      </c>
      <c r="C572" s="31" t="s">
        <v>1479</v>
      </c>
      <c r="D572" s="139"/>
      <c r="E572" s="64"/>
      <c r="F572" s="64">
        <v>13</v>
      </c>
      <c r="G572" s="64">
        <v>5</v>
      </c>
      <c r="H572" s="64" t="s">
        <v>772</v>
      </c>
      <c r="I572" s="64">
        <v>1</v>
      </c>
      <c r="J572" s="16"/>
      <c r="K572" s="103" t="s">
        <v>1670</v>
      </c>
      <c r="L572" s="244" t="s">
        <v>1670</v>
      </c>
      <c r="M572" s="191">
        <f t="shared" si="30"/>
        <v>15.3725</v>
      </c>
      <c r="N572" s="49"/>
    </row>
    <row r="573" spans="1:19">
      <c r="A573" s="177" t="s">
        <v>962</v>
      </c>
      <c r="B573" s="217" t="s">
        <v>963</v>
      </c>
      <c r="C573" s="105" t="s">
        <v>964</v>
      </c>
      <c r="D573" s="106"/>
      <c r="E573" s="68" t="s">
        <v>1</v>
      </c>
      <c r="F573" s="68">
        <v>70</v>
      </c>
      <c r="G573" s="68">
        <v>28</v>
      </c>
      <c r="H573" s="64" t="s">
        <v>772</v>
      </c>
      <c r="I573" s="68">
        <v>1</v>
      </c>
      <c r="J573" s="68"/>
      <c r="K573" s="217" t="s">
        <v>1719</v>
      </c>
      <c r="L573" s="244" t="s">
        <v>1747</v>
      </c>
      <c r="M573" s="191">
        <f t="shared" si="30"/>
        <v>273.90000000000003</v>
      </c>
      <c r="N573" s="50"/>
    </row>
  </sheetData>
  <protectedRanges>
    <protectedRange sqref="C49" name="Range1_4"/>
    <protectedRange sqref="A37:C37 A40:C40" name="Range1_1_2"/>
    <protectedRange sqref="B42 A41:C41 A43:C45" name="Range1_1_1_1"/>
    <protectedRange sqref="A36:C36" name="Range1_2_1"/>
    <protectedRange sqref="K36:L36" name="Range1_3_1"/>
    <protectedRange sqref="A10:C11" name="Range1_5_1"/>
  </protectedRanges>
  <autoFilter ref="A2:S573" xr:uid="{7DDD0F3D-4FAB-4CE7-8163-A42E7021BF0B}">
    <sortState ref="A3:S573">
      <sortCondition ref="H2:H573"/>
    </sortState>
  </autoFilter>
  <conditionalFormatting sqref="A36">
    <cfRule type="duplicateValues" dxfId="3" priority="6"/>
  </conditionalFormatting>
  <conditionalFormatting sqref="A10:A11">
    <cfRule type="duplicateValues" dxfId="2" priority="5"/>
  </conditionalFormatting>
  <conditionalFormatting sqref="A34:A35 A32 A28:A30">
    <cfRule type="duplicateValues" dxfId="1" priority="4"/>
  </conditionalFormatting>
  <conditionalFormatting sqref="A27 A8">
    <cfRule type="duplicateValues" dxfId="0" priority="7"/>
  </conditionalFormatting>
  <pageMargins left="0.7" right="0.7" top="0.75" bottom="0.7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MASTER</vt:lpstr>
      <vt:lpstr>Page</vt:lpstr>
      <vt:lpstr>MASTER!Print_Area</vt:lpstr>
      <vt:lpstr>Page!Print_Area</vt:lpstr>
      <vt:lpstr>MASTER!Print_Titles</vt:lpstr>
      <vt:lpstr>Page!Print_Titles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Reilly Lenihan</dc:creator>
  <cp:lastModifiedBy>Sandra Soares</cp:lastModifiedBy>
  <cp:lastPrinted>2019-02-01T21:08:09Z</cp:lastPrinted>
  <dcterms:created xsi:type="dcterms:W3CDTF">2016-02-19T18:09:04Z</dcterms:created>
  <dcterms:modified xsi:type="dcterms:W3CDTF">2019-08-27T19:10:31Z</dcterms:modified>
</cp:coreProperties>
</file>