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61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imran/Dropbox/SS20 Lilly and Sid/SS20 Lilly and Sid Order forms/"/>
    </mc:Choice>
  </mc:AlternateContent>
  <bookViews>
    <workbookView xWindow="0" yWindow="460" windowWidth="28800" windowHeight="16500" tabRatio="500" activeTab="2"/>
  </bookViews>
  <sheets>
    <sheet name="Baby" sheetId="7" r:id="rId1"/>
    <sheet name="Older" sheetId="8" r:id="rId2"/>
    <sheet name="SS20 pricelist" sheetId="3" r:id="rId3"/>
    <sheet name="Codes" sheetId="4" r:id="rId4"/>
  </sheets>
  <definedNames>
    <definedName name="_xlnm._FilterDatabase" localSheetId="2" hidden="1">'SS20 pricelist'!#REF!</definedName>
    <definedName name="CurrencyList">Codes!$C$13:$C$15</definedName>
    <definedName name="_xlnm.Extract" localSheetId="2">'SS20 pricelist'!$Q:$Q</definedName>
    <definedName name="_xlnm.Print_Area" localSheetId="0">Baby!$B$1:$O$75</definedName>
    <definedName name="_xlnm.Print_Area" localSheetId="1">Older!$B$1:$N$75</definedName>
    <definedName name="TaxCodeList">Codes!$A$13:$A$16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30" i="4" l="1"/>
  <c r="N130" i="4"/>
  <c r="M130" i="4"/>
  <c r="L130" i="4"/>
  <c r="K130" i="4"/>
  <c r="J130" i="4"/>
  <c r="O130" i="3"/>
  <c r="N130" i="3"/>
  <c r="M130" i="3"/>
  <c r="L130" i="3"/>
  <c r="K130" i="3"/>
  <c r="J130" i="3"/>
  <c r="G130" i="3"/>
  <c r="H130" i="3"/>
  <c r="E130" i="3"/>
  <c r="D130" i="3"/>
  <c r="C130" i="3"/>
  <c r="O129" i="3"/>
  <c r="N129" i="3"/>
  <c r="M129" i="3"/>
  <c r="L129" i="3"/>
  <c r="K129" i="3"/>
  <c r="J129" i="3"/>
  <c r="G129" i="3"/>
  <c r="H129" i="3"/>
  <c r="E129" i="3"/>
  <c r="D129" i="3"/>
  <c r="C129" i="3"/>
  <c r="O128" i="3"/>
  <c r="N128" i="3"/>
  <c r="M128" i="3"/>
  <c r="L128" i="3"/>
  <c r="K128" i="3"/>
  <c r="J128" i="3"/>
  <c r="G128" i="3"/>
  <c r="H128" i="3"/>
  <c r="E128" i="3"/>
  <c r="D128" i="3"/>
  <c r="C128" i="3"/>
  <c r="O127" i="3"/>
  <c r="N127" i="3"/>
  <c r="M127" i="3"/>
  <c r="L127" i="3"/>
  <c r="K127" i="3"/>
  <c r="J127" i="3"/>
  <c r="G127" i="3"/>
  <c r="H127" i="3"/>
  <c r="E127" i="3"/>
  <c r="D127" i="3"/>
  <c r="C127" i="3"/>
  <c r="O126" i="3"/>
  <c r="N126" i="3"/>
  <c r="M126" i="3"/>
  <c r="L126" i="3"/>
  <c r="K126" i="3"/>
  <c r="J126" i="3"/>
  <c r="G126" i="3"/>
  <c r="H126" i="3"/>
  <c r="E126" i="3"/>
  <c r="D126" i="3"/>
  <c r="C126" i="3"/>
  <c r="O125" i="3"/>
  <c r="N125" i="3"/>
  <c r="M125" i="3"/>
  <c r="L125" i="3"/>
  <c r="K125" i="3"/>
  <c r="J125" i="3"/>
  <c r="G125" i="3"/>
  <c r="H125" i="3"/>
  <c r="E125" i="3"/>
  <c r="D125" i="3"/>
  <c r="C125" i="3"/>
  <c r="O124" i="3"/>
  <c r="N124" i="3"/>
  <c r="M124" i="3"/>
  <c r="L124" i="3"/>
  <c r="K124" i="3"/>
  <c r="J124" i="3"/>
  <c r="G124" i="3"/>
  <c r="H124" i="3"/>
  <c r="E124" i="3"/>
  <c r="D124" i="3"/>
  <c r="C124" i="3"/>
  <c r="O123" i="3"/>
  <c r="N123" i="3"/>
  <c r="M123" i="3"/>
  <c r="L123" i="3"/>
  <c r="K123" i="3"/>
  <c r="J123" i="3"/>
  <c r="G123" i="3"/>
  <c r="H123" i="3"/>
  <c r="E123" i="3"/>
  <c r="D123" i="3"/>
  <c r="C123" i="3"/>
  <c r="O122" i="3"/>
  <c r="N122" i="3"/>
  <c r="M122" i="3"/>
  <c r="L122" i="3"/>
  <c r="K122" i="3"/>
  <c r="J122" i="3"/>
  <c r="G122" i="3"/>
  <c r="H122" i="3"/>
  <c r="E122" i="3"/>
  <c r="D122" i="3"/>
  <c r="C122" i="3"/>
  <c r="O121" i="3"/>
  <c r="N121" i="3"/>
  <c r="M121" i="3"/>
  <c r="L121" i="3"/>
  <c r="K121" i="3"/>
  <c r="J121" i="3"/>
  <c r="G121" i="3"/>
  <c r="H121" i="3"/>
  <c r="E121" i="3"/>
  <c r="D121" i="3"/>
  <c r="C121" i="3"/>
  <c r="O120" i="3"/>
  <c r="N120" i="3"/>
  <c r="M120" i="3"/>
  <c r="L120" i="3"/>
  <c r="K120" i="3"/>
  <c r="J120" i="3"/>
  <c r="G120" i="3"/>
  <c r="H120" i="3"/>
  <c r="E120" i="3"/>
  <c r="D120" i="3"/>
  <c r="C120" i="3"/>
  <c r="O119" i="3"/>
  <c r="N119" i="3"/>
  <c r="M119" i="3"/>
  <c r="L119" i="3"/>
  <c r="K119" i="3"/>
  <c r="J119" i="3"/>
  <c r="G119" i="3"/>
  <c r="H119" i="3"/>
  <c r="E119" i="3"/>
  <c r="D119" i="3"/>
  <c r="C119" i="3"/>
  <c r="O118" i="3"/>
  <c r="N118" i="3"/>
  <c r="M118" i="3"/>
  <c r="L118" i="3"/>
  <c r="K118" i="3"/>
  <c r="J118" i="3"/>
  <c r="G118" i="3"/>
  <c r="H118" i="3"/>
  <c r="E118" i="3"/>
  <c r="D118" i="3"/>
  <c r="C118" i="3"/>
  <c r="O117" i="3"/>
  <c r="N117" i="3"/>
  <c r="M117" i="3"/>
  <c r="L117" i="3"/>
  <c r="K117" i="3"/>
  <c r="J117" i="3"/>
  <c r="G117" i="3"/>
  <c r="H117" i="3"/>
  <c r="E117" i="3"/>
  <c r="D117" i="3"/>
  <c r="C117" i="3"/>
  <c r="O116" i="3"/>
  <c r="N116" i="3"/>
  <c r="M116" i="3"/>
  <c r="L116" i="3"/>
  <c r="K116" i="3"/>
  <c r="J116" i="3"/>
  <c r="G116" i="3"/>
  <c r="H116" i="3"/>
  <c r="E116" i="3"/>
  <c r="D116" i="3"/>
  <c r="C116" i="3"/>
  <c r="G45" i="7"/>
  <c r="D139" i="3"/>
  <c r="I139" i="4"/>
  <c r="P139" i="4"/>
  <c r="D138" i="3"/>
  <c r="I138" i="4"/>
  <c r="D137" i="3"/>
  <c r="I137" i="4"/>
  <c r="D136" i="3"/>
  <c r="I136" i="4"/>
  <c r="D135" i="3"/>
  <c r="I135" i="4"/>
  <c r="D134" i="3"/>
  <c r="I134" i="4"/>
  <c r="D133" i="3"/>
  <c r="I133" i="4"/>
  <c r="D132" i="3"/>
  <c r="I132" i="4"/>
  <c r="D131" i="3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D115" i="3"/>
  <c r="I115" i="4"/>
  <c r="D114" i="3"/>
  <c r="I114" i="4"/>
  <c r="D113" i="3"/>
  <c r="I113" i="4"/>
  <c r="D112" i="3"/>
  <c r="I112" i="4"/>
  <c r="D111" i="3"/>
  <c r="I111" i="4"/>
  <c r="D110" i="3"/>
  <c r="I110" i="4"/>
  <c r="D109" i="3"/>
  <c r="I109" i="4"/>
  <c r="D108" i="3"/>
  <c r="I108" i="4"/>
  <c r="D107" i="3"/>
  <c r="I107" i="4"/>
  <c r="D106" i="3"/>
  <c r="I106" i="4"/>
  <c r="D105" i="3"/>
  <c r="I105" i="4"/>
  <c r="D104" i="3"/>
  <c r="I104" i="4"/>
  <c r="D103" i="3"/>
  <c r="I103" i="4"/>
  <c r="D102" i="3"/>
  <c r="I102" i="4"/>
  <c r="D101" i="3"/>
  <c r="I101" i="4"/>
  <c r="D100" i="3"/>
  <c r="I100" i="4"/>
  <c r="D99" i="3"/>
  <c r="I99" i="4"/>
  <c r="D98" i="3"/>
  <c r="I98" i="4"/>
  <c r="D97" i="3"/>
  <c r="I97" i="4"/>
  <c r="D96" i="3"/>
  <c r="I96" i="4"/>
  <c r="D95" i="3"/>
  <c r="I95" i="4"/>
  <c r="D94" i="3"/>
  <c r="I94" i="4"/>
  <c r="D93" i="3"/>
  <c r="I93" i="4"/>
  <c r="D92" i="3"/>
  <c r="I92" i="4"/>
  <c r="D91" i="3"/>
  <c r="I91" i="4"/>
  <c r="D90" i="3"/>
  <c r="I90" i="4"/>
  <c r="D89" i="3"/>
  <c r="I89" i="4"/>
  <c r="D88" i="3"/>
  <c r="I88" i="4"/>
  <c r="D87" i="3"/>
  <c r="I87" i="4"/>
  <c r="D86" i="3"/>
  <c r="I86" i="4"/>
  <c r="D85" i="3"/>
  <c r="I85" i="4"/>
  <c r="D84" i="3"/>
  <c r="I84" i="4"/>
  <c r="D83" i="3"/>
  <c r="I83" i="4"/>
  <c r="D82" i="3"/>
  <c r="I82" i="4"/>
  <c r="D81" i="3"/>
  <c r="I81" i="4"/>
  <c r="D80" i="3"/>
  <c r="I80" i="4"/>
  <c r="D79" i="3"/>
  <c r="I79" i="4"/>
  <c r="D78" i="3"/>
  <c r="I78" i="4"/>
  <c r="D77" i="3"/>
  <c r="I77" i="4"/>
  <c r="D76" i="3"/>
  <c r="I76" i="4"/>
  <c r="D75" i="3"/>
  <c r="I75" i="4"/>
  <c r="D74" i="3"/>
  <c r="I74" i="4"/>
  <c r="D73" i="3"/>
  <c r="I73" i="4"/>
  <c r="D72" i="3"/>
  <c r="I72" i="4"/>
  <c r="D71" i="3"/>
  <c r="I71" i="4"/>
  <c r="D70" i="3"/>
  <c r="I70" i="4"/>
  <c r="D69" i="3"/>
  <c r="I69" i="4"/>
  <c r="D68" i="3"/>
  <c r="I68" i="4"/>
  <c r="D67" i="3"/>
  <c r="I67" i="4"/>
  <c r="D66" i="3"/>
  <c r="I66" i="4"/>
  <c r="D65" i="3"/>
  <c r="I65" i="4"/>
  <c r="D64" i="3"/>
  <c r="I64" i="4"/>
  <c r="D63" i="3"/>
  <c r="I63" i="4"/>
  <c r="D62" i="3"/>
  <c r="I62" i="4"/>
  <c r="D61" i="3"/>
  <c r="I61" i="4"/>
  <c r="D60" i="3"/>
  <c r="I60" i="4"/>
  <c r="D59" i="3"/>
  <c r="I59" i="4"/>
  <c r="D58" i="3"/>
  <c r="I58" i="4"/>
  <c r="D57" i="3"/>
  <c r="I57" i="4"/>
  <c r="D56" i="3"/>
  <c r="I56" i="4"/>
  <c r="D55" i="3"/>
  <c r="I55" i="4"/>
  <c r="D54" i="3"/>
  <c r="I54" i="4"/>
  <c r="D53" i="3"/>
  <c r="I53" i="4"/>
  <c r="D52" i="3"/>
  <c r="I52" i="4"/>
  <c r="D51" i="3"/>
  <c r="I51" i="4"/>
  <c r="D50" i="3"/>
  <c r="I50" i="4"/>
  <c r="D49" i="3"/>
  <c r="I49" i="4"/>
  <c r="D48" i="3"/>
  <c r="I48" i="4"/>
  <c r="D47" i="3"/>
  <c r="I47" i="4"/>
  <c r="D46" i="3"/>
  <c r="I46" i="4"/>
  <c r="D45" i="3"/>
  <c r="I45" i="4"/>
  <c r="D44" i="3"/>
  <c r="I44" i="4"/>
  <c r="D43" i="3"/>
  <c r="I43" i="4"/>
  <c r="D42" i="3"/>
  <c r="I42" i="4"/>
  <c r="D41" i="3"/>
  <c r="I41" i="4"/>
  <c r="D40" i="3"/>
  <c r="I40" i="4"/>
  <c r="D39" i="3"/>
  <c r="I39" i="4"/>
  <c r="D38" i="3"/>
  <c r="I38" i="4"/>
  <c r="D37" i="3"/>
  <c r="I37" i="4"/>
  <c r="D36" i="3"/>
  <c r="I36" i="4"/>
  <c r="D35" i="3"/>
  <c r="I35" i="4"/>
  <c r="D34" i="3"/>
  <c r="I34" i="4"/>
  <c r="D33" i="3"/>
  <c r="I33" i="4"/>
  <c r="D32" i="3"/>
  <c r="I32" i="4"/>
  <c r="D31" i="3"/>
  <c r="I31" i="4"/>
  <c r="D30" i="3"/>
  <c r="I30" i="4"/>
  <c r="D29" i="3"/>
  <c r="I29" i="4"/>
  <c r="D28" i="3"/>
  <c r="I28" i="4"/>
  <c r="D27" i="3"/>
  <c r="I27" i="4"/>
  <c r="D26" i="3"/>
  <c r="I26" i="4"/>
  <c r="D25" i="3"/>
  <c r="I25" i="4"/>
  <c r="D24" i="3"/>
  <c r="I24" i="4"/>
  <c r="D23" i="3"/>
  <c r="I23" i="4"/>
  <c r="D22" i="3"/>
  <c r="I22" i="4"/>
  <c r="D21" i="3"/>
  <c r="I21" i="4"/>
  <c r="D20" i="3"/>
  <c r="I20" i="4"/>
  <c r="D19" i="3"/>
  <c r="I19" i="4"/>
  <c r="D18" i="3"/>
  <c r="I18" i="4"/>
  <c r="D17" i="3"/>
  <c r="I17" i="4"/>
  <c r="O76" i="4"/>
  <c r="N76" i="4"/>
  <c r="M76" i="4"/>
  <c r="L76" i="4"/>
  <c r="K76" i="4"/>
  <c r="J76" i="4"/>
  <c r="P131" i="3"/>
  <c r="G131" i="3"/>
  <c r="H131" i="3"/>
  <c r="P132" i="3"/>
  <c r="G132" i="3"/>
  <c r="H132" i="3"/>
  <c r="P133" i="3"/>
  <c r="G133" i="3"/>
  <c r="H133" i="3"/>
  <c r="P134" i="3"/>
  <c r="G134" i="3"/>
  <c r="H134" i="3"/>
  <c r="P135" i="3"/>
  <c r="G135" i="3"/>
  <c r="H135" i="3"/>
  <c r="P136" i="3"/>
  <c r="G136" i="3"/>
  <c r="H136" i="3"/>
  <c r="P137" i="3"/>
  <c r="G137" i="3"/>
  <c r="H137" i="3"/>
  <c r="P138" i="3"/>
  <c r="G138" i="3"/>
  <c r="H138" i="3"/>
  <c r="P139" i="3"/>
  <c r="G139" i="3"/>
  <c r="H139" i="3"/>
  <c r="J17" i="3"/>
  <c r="K17" i="3"/>
  <c r="L17" i="3"/>
  <c r="M17" i="3"/>
  <c r="N17" i="3"/>
  <c r="O17" i="3"/>
  <c r="G17" i="3"/>
  <c r="H17" i="3"/>
  <c r="J18" i="3"/>
  <c r="K18" i="3"/>
  <c r="L18" i="3"/>
  <c r="M18" i="3"/>
  <c r="N18" i="3"/>
  <c r="O18" i="3"/>
  <c r="G18" i="3"/>
  <c r="H18" i="3"/>
  <c r="J19" i="3"/>
  <c r="K19" i="3"/>
  <c r="L19" i="3"/>
  <c r="M19" i="3"/>
  <c r="N19" i="3"/>
  <c r="O19" i="3"/>
  <c r="G19" i="3"/>
  <c r="H19" i="3"/>
  <c r="J20" i="3"/>
  <c r="K20" i="3"/>
  <c r="L20" i="3"/>
  <c r="M20" i="3"/>
  <c r="N20" i="3"/>
  <c r="O20" i="3"/>
  <c r="G20" i="3"/>
  <c r="H20" i="3"/>
  <c r="J21" i="3"/>
  <c r="K21" i="3"/>
  <c r="L21" i="3"/>
  <c r="M21" i="3"/>
  <c r="N21" i="3"/>
  <c r="O21" i="3"/>
  <c r="G21" i="3"/>
  <c r="H21" i="3"/>
  <c r="J22" i="3"/>
  <c r="K22" i="3"/>
  <c r="L22" i="3"/>
  <c r="M22" i="3"/>
  <c r="N22" i="3"/>
  <c r="O22" i="3"/>
  <c r="G22" i="3"/>
  <c r="H22" i="3"/>
  <c r="J23" i="3"/>
  <c r="K23" i="3"/>
  <c r="L23" i="3"/>
  <c r="M23" i="3"/>
  <c r="N23" i="3"/>
  <c r="O23" i="3"/>
  <c r="G23" i="3"/>
  <c r="H23" i="3"/>
  <c r="J24" i="3"/>
  <c r="K24" i="3"/>
  <c r="L24" i="3"/>
  <c r="M24" i="3"/>
  <c r="N24" i="3"/>
  <c r="O24" i="3"/>
  <c r="G24" i="3"/>
  <c r="H24" i="3"/>
  <c r="J25" i="3"/>
  <c r="K25" i="3"/>
  <c r="L25" i="3"/>
  <c r="M25" i="3"/>
  <c r="N25" i="3"/>
  <c r="O25" i="3"/>
  <c r="G25" i="3"/>
  <c r="H25" i="3"/>
  <c r="J26" i="3"/>
  <c r="K26" i="3"/>
  <c r="L26" i="3"/>
  <c r="M26" i="3"/>
  <c r="N26" i="3"/>
  <c r="O26" i="3"/>
  <c r="G26" i="3"/>
  <c r="H26" i="3"/>
  <c r="J27" i="3"/>
  <c r="K27" i="3"/>
  <c r="L27" i="3"/>
  <c r="M27" i="3"/>
  <c r="N27" i="3"/>
  <c r="O27" i="3"/>
  <c r="G27" i="3"/>
  <c r="H27" i="3"/>
  <c r="J28" i="3"/>
  <c r="K28" i="3"/>
  <c r="L28" i="3"/>
  <c r="M28" i="3"/>
  <c r="N28" i="3"/>
  <c r="O28" i="3"/>
  <c r="G28" i="3"/>
  <c r="H28" i="3"/>
  <c r="J29" i="3"/>
  <c r="K29" i="3"/>
  <c r="L29" i="3"/>
  <c r="M29" i="3"/>
  <c r="N29" i="3"/>
  <c r="O29" i="3"/>
  <c r="G29" i="3"/>
  <c r="H29" i="3"/>
  <c r="J30" i="3"/>
  <c r="K30" i="3"/>
  <c r="L30" i="3"/>
  <c r="M30" i="3"/>
  <c r="N30" i="3"/>
  <c r="O30" i="3"/>
  <c r="G30" i="3"/>
  <c r="H30" i="3"/>
  <c r="J31" i="3"/>
  <c r="K31" i="3"/>
  <c r="L31" i="3"/>
  <c r="M31" i="3"/>
  <c r="N31" i="3"/>
  <c r="O31" i="3"/>
  <c r="G31" i="3"/>
  <c r="H31" i="3"/>
  <c r="J32" i="3"/>
  <c r="K32" i="3"/>
  <c r="L32" i="3"/>
  <c r="M32" i="3"/>
  <c r="N32" i="3"/>
  <c r="O32" i="3"/>
  <c r="G32" i="3"/>
  <c r="H32" i="3"/>
  <c r="J33" i="3"/>
  <c r="K33" i="3"/>
  <c r="L33" i="3"/>
  <c r="M33" i="3"/>
  <c r="N33" i="3"/>
  <c r="O33" i="3"/>
  <c r="G33" i="3"/>
  <c r="H33" i="3"/>
  <c r="J34" i="3"/>
  <c r="K34" i="3"/>
  <c r="L34" i="3"/>
  <c r="M34" i="3"/>
  <c r="N34" i="3"/>
  <c r="O34" i="3"/>
  <c r="G34" i="3"/>
  <c r="H34" i="3"/>
  <c r="J35" i="3"/>
  <c r="K35" i="3"/>
  <c r="L35" i="3"/>
  <c r="M35" i="3"/>
  <c r="N35" i="3"/>
  <c r="O35" i="3"/>
  <c r="G35" i="3"/>
  <c r="H35" i="3"/>
  <c r="J36" i="3"/>
  <c r="K36" i="3"/>
  <c r="L36" i="3"/>
  <c r="M36" i="3"/>
  <c r="N36" i="3"/>
  <c r="O36" i="3"/>
  <c r="G36" i="3"/>
  <c r="H36" i="3"/>
  <c r="J37" i="3"/>
  <c r="K37" i="3"/>
  <c r="L37" i="3"/>
  <c r="M37" i="3"/>
  <c r="N37" i="3"/>
  <c r="O37" i="3"/>
  <c r="G37" i="3"/>
  <c r="H37" i="3"/>
  <c r="J38" i="3"/>
  <c r="K38" i="3"/>
  <c r="L38" i="3"/>
  <c r="M38" i="3"/>
  <c r="N38" i="3"/>
  <c r="O38" i="3"/>
  <c r="G38" i="3"/>
  <c r="H38" i="3"/>
  <c r="J39" i="3"/>
  <c r="K39" i="3"/>
  <c r="L39" i="3"/>
  <c r="M39" i="3"/>
  <c r="N39" i="3"/>
  <c r="O39" i="3"/>
  <c r="G39" i="3"/>
  <c r="H39" i="3"/>
  <c r="J40" i="3"/>
  <c r="K40" i="3"/>
  <c r="L40" i="3"/>
  <c r="M40" i="3"/>
  <c r="N40" i="3"/>
  <c r="O40" i="3"/>
  <c r="G40" i="3"/>
  <c r="H40" i="3"/>
  <c r="J41" i="3"/>
  <c r="K41" i="3"/>
  <c r="L41" i="3"/>
  <c r="M41" i="3"/>
  <c r="N41" i="3"/>
  <c r="O41" i="3"/>
  <c r="G41" i="3"/>
  <c r="H41" i="3"/>
  <c r="J42" i="3"/>
  <c r="K42" i="3"/>
  <c r="L42" i="3"/>
  <c r="M42" i="3"/>
  <c r="N42" i="3"/>
  <c r="O42" i="3"/>
  <c r="G42" i="3"/>
  <c r="H42" i="3"/>
  <c r="J43" i="3"/>
  <c r="K43" i="3"/>
  <c r="L43" i="3"/>
  <c r="M43" i="3"/>
  <c r="N43" i="3"/>
  <c r="O43" i="3"/>
  <c r="G43" i="3"/>
  <c r="H43" i="3"/>
  <c r="J44" i="3"/>
  <c r="K44" i="3"/>
  <c r="L44" i="3"/>
  <c r="M44" i="3"/>
  <c r="N44" i="3"/>
  <c r="O44" i="3"/>
  <c r="G44" i="3"/>
  <c r="H44" i="3"/>
  <c r="J45" i="3"/>
  <c r="K45" i="3"/>
  <c r="L45" i="3"/>
  <c r="M45" i="3"/>
  <c r="N45" i="3"/>
  <c r="O45" i="3"/>
  <c r="G45" i="3"/>
  <c r="H45" i="3"/>
  <c r="J46" i="3"/>
  <c r="K46" i="3"/>
  <c r="L46" i="3"/>
  <c r="M46" i="3"/>
  <c r="N46" i="3"/>
  <c r="O46" i="3"/>
  <c r="G46" i="3"/>
  <c r="H46" i="3"/>
  <c r="J47" i="3"/>
  <c r="K47" i="3"/>
  <c r="L47" i="3"/>
  <c r="M47" i="3"/>
  <c r="N47" i="3"/>
  <c r="O47" i="3"/>
  <c r="G47" i="3"/>
  <c r="H47" i="3"/>
  <c r="J48" i="3"/>
  <c r="K48" i="3"/>
  <c r="L48" i="3"/>
  <c r="M48" i="3"/>
  <c r="N48" i="3"/>
  <c r="O48" i="3"/>
  <c r="G48" i="3"/>
  <c r="H48" i="3"/>
  <c r="J49" i="3"/>
  <c r="K49" i="3"/>
  <c r="L49" i="3"/>
  <c r="M49" i="3"/>
  <c r="N49" i="3"/>
  <c r="O49" i="3"/>
  <c r="G49" i="3"/>
  <c r="H49" i="3"/>
  <c r="J50" i="3"/>
  <c r="K50" i="3"/>
  <c r="L50" i="3"/>
  <c r="M50" i="3"/>
  <c r="N50" i="3"/>
  <c r="O50" i="3"/>
  <c r="G50" i="3"/>
  <c r="H50" i="3"/>
  <c r="J51" i="3"/>
  <c r="K51" i="3"/>
  <c r="L51" i="3"/>
  <c r="M51" i="3"/>
  <c r="N51" i="3"/>
  <c r="O51" i="3"/>
  <c r="G51" i="3"/>
  <c r="H51" i="3"/>
  <c r="J52" i="3"/>
  <c r="K52" i="3"/>
  <c r="L52" i="3"/>
  <c r="M52" i="3"/>
  <c r="N52" i="3"/>
  <c r="O52" i="3"/>
  <c r="G52" i="3"/>
  <c r="H52" i="3"/>
  <c r="J53" i="3"/>
  <c r="K53" i="3"/>
  <c r="L53" i="3"/>
  <c r="M53" i="3"/>
  <c r="N53" i="3"/>
  <c r="O53" i="3"/>
  <c r="G53" i="3"/>
  <c r="H53" i="3"/>
  <c r="J54" i="3"/>
  <c r="K54" i="3"/>
  <c r="L54" i="3"/>
  <c r="M54" i="3"/>
  <c r="N54" i="3"/>
  <c r="O54" i="3"/>
  <c r="G54" i="3"/>
  <c r="H54" i="3"/>
  <c r="J55" i="3"/>
  <c r="K55" i="3"/>
  <c r="L55" i="3"/>
  <c r="M55" i="3"/>
  <c r="N55" i="3"/>
  <c r="O55" i="3"/>
  <c r="G55" i="3"/>
  <c r="H55" i="3"/>
  <c r="J56" i="3"/>
  <c r="K56" i="3"/>
  <c r="L56" i="3"/>
  <c r="M56" i="3"/>
  <c r="N56" i="3"/>
  <c r="O56" i="3"/>
  <c r="G56" i="3"/>
  <c r="H56" i="3"/>
  <c r="J57" i="3"/>
  <c r="K57" i="3"/>
  <c r="L57" i="3"/>
  <c r="M57" i="3"/>
  <c r="N57" i="3"/>
  <c r="O57" i="3"/>
  <c r="G57" i="3"/>
  <c r="H57" i="3"/>
  <c r="J58" i="3"/>
  <c r="K58" i="3"/>
  <c r="L58" i="3"/>
  <c r="M58" i="3"/>
  <c r="N58" i="3"/>
  <c r="O58" i="3"/>
  <c r="G58" i="3"/>
  <c r="H58" i="3"/>
  <c r="J59" i="3"/>
  <c r="K59" i="3"/>
  <c r="L59" i="3"/>
  <c r="M59" i="3"/>
  <c r="N59" i="3"/>
  <c r="O59" i="3"/>
  <c r="G59" i="3"/>
  <c r="H59" i="3"/>
  <c r="J60" i="3"/>
  <c r="K60" i="3"/>
  <c r="L60" i="3"/>
  <c r="M60" i="3"/>
  <c r="N60" i="3"/>
  <c r="O60" i="3"/>
  <c r="G60" i="3"/>
  <c r="H60" i="3"/>
  <c r="J61" i="3"/>
  <c r="K61" i="3"/>
  <c r="L61" i="3"/>
  <c r="M61" i="3"/>
  <c r="N61" i="3"/>
  <c r="O61" i="3"/>
  <c r="G61" i="3"/>
  <c r="H61" i="3"/>
  <c r="J62" i="3"/>
  <c r="K62" i="3"/>
  <c r="L62" i="3"/>
  <c r="M62" i="3"/>
  <c r="N62" i="3"/>
  <c r="O62" i="3"/>
  <c r="G62" i="3"/>
  <c r="H62" i="3"/>
  <c r="J63" i="3"/>
  <c r="K63" i="3"/>
  <c r="L63" i="3"/>
  <c r="M63" i="3"/>
  <c r="N63" i="3"/>
  <c r="O63" i="3"/>
  <c r="G63" i="3"/>
  <c r="H63" i="3"/>
  <c r="J64" i="3"/>
  <c r="K64" i="3"/>
  <c r="L64" i="3"/>
  <c r="M64" i="3"/>
  <c r="N64" i="3"/>
  <c r="O64" i="3"/>
  <c r="G64" i="3"/>
  <c r="H64" i="3"/>
  <c r="J65" i="3"/>
  <c r="K65" i="3"/>
  <c r="L65" i="3"/>
  <c r="M65" i="3"/>
  <c r="N65" i="3"/>
  <c r="O65" i="3"/>
  <c r="G65" i="3"/>
  <c r="H65" i="3"/>
  <c r="J66" i="3"/>
  <c r="K66" i="3"/>
  <c r="L66" i="3"/>
  <c r="M66" i="3"/>
  <c r="N66" i="3"/>
  <c r="O66" i="3"/>
  <c r="G66" i="3"/>
  <c r="H66" i="3"/>
  <c r="J67" i="3"/>
  <c r="K67" i="3"/>
  <c r="L67" i="3"/>
  <c r="M67" i="3"/>
  <c r="N67" i="3"/>
  <c r="O67" i="3"/>
  <c r="G67" i="3"/>
  <c r="H67" i="3"/>
  <c r="J68" i="3"/>
  <c r="K68" i="3"/>
  <c r="L68" i="3"/>
  <c r="M68" i="3"/>
  <c r="N68" i="3"/>
  <c r="O68" i="3"/>
  <c r="G68" i="3"/>
  <c r="H68" i="3"/>
  <c r="J69" i="3"/>
  <c r="K69" i="3"/>
  <c r="L69" i="3"/>
  <c r="M69" i="3"/>
  <c r="N69" i="3"/>
  <c r="O69" i="3"/>
  <c r="G69" i="3"/>
  <c r="H69" i="3"/>
  <c r="J70" i="3"/>
  <c r="K70" i="3"/>
  <c r="L70" i="3"/>
  <c r="M70" i="3"/>
  <c r="N70" i="3"/>
  <c r="O70" i="3"/>
  <c r="G70" i="3"/>
  <c r="H70" i="3"/>
  <c r="J71" i="3"/>
  <c r="K71" i="3"/>
  <c r="L71" i="3"/>
  <c r="M71" i="3"/>
  <c r="N71" i="3"/>
  <c r="O71" i="3"/>
  <c r="G71" i="3"/>
  <c r="H71" i="3"/>
  <c r="J72" i="3"/>
  <c r="K72" i="3"/>
  <c r="L72" i="3"/>
  <c r="M72" i="3"/>
  <c r="N72" i="3"/>
  <c r="O72" i="3"/>
  <c r="G72" i="3"/>
  <c r="H72" i="3"/>
  <c r="J73" i="3"/>
  <c r="K73" i="3"/>
  <c r="L73" i="3"/>
  <c r="M73" i="3"/>
  <c r="N73" i="3"/>
  <c r="O73" i="3"/>
  <c r="G73" i="3"/>
  <c r="H73" i="3"/>
  <c r="J74" i="3"/>
  <c r="K74" i="3"/>
  <c r="L74" i="3"/>
  <c r="M74" i="3"/>
  <c r="N74" i="3"/>
  <c r="O74" i="3"/>
  <c r="G74" i="3"/>
  <c r="H74" i="3"/>
  <c r="J75" i="3"/>
  <c r="K75" i="3"/>
  <c r="L75" i="3"/>
  <c r="M75" i="3"/>
  <c r="N75" i="3"/>
  <c r="O75" i="3"/>
  <c r="G75" i="3"/>
  <c r="H75" i="3"/>
  <c r="J76" i="3"/>
  <c r="K76" i="3"/>
  <c r="L76" i="3"/>
  <c r="M76" i="3"/>
  <c r="N76" i="3"/>
  <c r="O76" i="3"/>
  <c r="G76" i="3"/>
  <c r="H76" i="3"/>
  <c r="J77" i="3"/>
  <c r="K77" i="3"/>
  <c r="L77" i="3"/>
  <c r="M77" i="3"/>
  <c r="N77" i="3"/>
  <c r="O77" i="3"/>
  <c r="G77" i="3"/>
  <c r="H77" i="3"/>
  <c r="J78" i="3"/>
  <c r="K78" i="3"/>
  <c r="L78" i="3"/>
  <c r="M78" i="3"/>
  <c r="N78" i="3"/>
  <c r="O78" i="3"/>
  <c r="G78" i="3"/>
  <c r="H78" i="3"/>
  <c r="J79" i="3"/>
  <c r="K79" i="3"/>
  <c r="L79" i="3"/>
  <c r="M79" i="3"/>
  <c r="N79" i="3"/>
  <c r="O79" i="3"/>
  <c r="G79" i="3"/>
  <c r="H79" i="3"/>
  <c r="J80" i="3"/>
  <c r="K80" i="3"/>
  <c r="L80" i="3"/>
  <c r="M80" i="3"/>
  <c r="N80" i="3"/>
  <c r="O80" i="3"/>
  <c r="G80" i="3"/>
  <c r="H80" i="3"/>
  <c r="J81" i="3"/>
  <c r="K81" i="3"/>
  <c r="L81" i="3"/>
  <c r="M81" i="3"/>
  <c r="N81" i="3"/>
  <c r="O81" i="3"/>
  <c r="G81" i="3"/>
  <c r="H81" i="3"/>
  <c r="J82" i="3"/>
  <c r="K82" i="3"/>
  <c r="L82" i="3"/>
  <c r="M82" i="3"/>
  <c r="N82" i="3"/>
  <c r="O82" i="3"/>
  <c r="G82" i="3"/>
  <c r="H82" i="3"/>
  <c r="J83" i="3"/>
  <c r="K83" i="3"/>
  <c r="L83" i="3"/>
  <c r="M83" i="3"/>
  <c r="N83" i="3"/>
  <c r="O83" i="3"/>
  <c r="G83" i="3"/>
  <c r="H83" i="3"/>
  <c r="J84" i="3"/>
  <c r="K84" i="3"/>
  <c r="L84" i="3"/>
  <c r="M84" i="3"/>
  <c r="N84" i="3"/>
  <c r="O84" i="3"/>
  <c r="G84" i="3"/>
  <c r="H84" i="3"/>
  <c r="J85" i="3"/>
  <c r="K85" i="3"/>
  <c r="L85" i="3"/>
  <c r="M85" i="3"/>
  <c r="N85" i="3"/>
  <c r="O85" i="3"/>
  <c r="G85" i="3"/>
  <c r="H85" i="3"/>
  <c r="J86" i="3"/>
  <c r="K86" i="3"/>
  <c r="L86" i="3"/>
  <c r="M86" i="3"/>
  <c r="N86" i="3"/>
  <c r="O86" i="3"/>
  <c r="G86" i="3"/>
  <c r="H86" i="3"/>
  <c r="J87" i="3"/>
  <c r="K87" i="3"/>
  <c r="L87" i="3"/>
  <c r="M87" i="3"/>
  <c r="N87" i="3"/>
  <c r="O87" i="3"/>
  <c r="G87" i="3"/>
  <c r="H87" i="3"/>
  <c r="J88" i="3"/>
  <c r="K88" i="3"/>
  <c r="L88" i="3"/>
  <c r="M88" i="3"/>
  <c r="N88" i="3"/>
  <c r="O88" i="3"/>
  <c r="G88" i="3"/>
  <c r="H88" i="3"/>
  <c r="J89" i="3"/>
  <c r="K89" i="3"/>
  <c r="L89" i="3"/>
  <c r="M89" i="3"/>
  <c r="N89" i="3"/>
  <c r="O89" i="3"/>
  <c r="G89" i="3"/>
  <c r="H89" i="3"/>
  <c r="J90" i="3"/>
  <c r="K90" i="3"/>
  <c r="L90" i="3"/>
  <c r="M90" i="3"/>
  <c r="N90" i="3"/>
  <c r="O90" i="3"/>
  <c r="G90" i="3"/>
  <c r="H90" i="3"/>
  <c r="J91" i="3"/>
  <c r="K91" i="3"/>
  <c r="L91" i="3"/>
  <c r="M91" i="3"/>
  <c r="N91" i="3"/>
  <c r="O91" i="3"/>
  <c r="G91" i="3"/>
  <c r="H91" i="3"/>
  <c r="J92" i="3"/>
  <c r="K92" i="3"/>
  <c r="L92" i="3"/>
  <c r="M92" i="3"/>
  <c r="N92" i="3"/>
  <c r="O92" i="3"/>
  <c r="G92" i="3"/>
  <c r="H92" i="3"/>
  <c r="J93" i="3"/>
  <c r="K93" i="3"/>
  <c r="L93" i="3"/>
  <c r="M93" i="3"/>
  <c r="N93" i="3"/>
  <c r="O93" i="3"/>
  <c r="G93" i="3"/>
  <c r="H93" i="3"/>
  <c r="J94" i="3"/>
  <c r="K94" i="3"/>
  <c r="L94" i="3"/>
  <c r="M94" i="3"/>
  <c r="N94" i="3"/>
  <c r="O94" i="3"/>
  <c r="G94" i="3"/>
  <c r="H94" i="3"/>
  <c r="J95" i="3"/>
  <c r="K95" i="3"/>
  <c r="L95" i="3"/>
  <c r="M95" i="3"/>
  <c r="N95" i="3"/>
  <c r="O95" i="3"/>
  <c r="G95" i="3"/>
  <c r="H95" i="3"/>
  <c r="J96" i="3"/>
  <c r="K96" i="3"/>
  <c r="L96" i="3"/>
  <c r="M96" i="3"/>
  <c r="N96" i="3"/>
  <c r="O96" i="3"/>
  <c r="G96" i="3"/>
  <c r="H96" i="3"/>
  <c r="J97" i="3"/>
  <c r="K97" i="3"/>
  <c r="L97" i="3"/>
  <c r="M97" i="3"/>
  <c r="N97" i="3"/>
  <c r="O97" i="3"/>
  <c r="G97" i="3"/>
  <c r="H97" i="3"/>
  <c r="J98" i="3"/>
  <c r="K98" i="3"/>
  <c r="L98" i="3"/>
  <c r="M98" i="3"/>
  <c r="N98" i="3"/>
  <c r="O98" i="3"/>
  <c r="G98" i="3"/>
  <c r="H98" i="3"/>
  <c r="J99" i="3"/>
  <c r="K99" i="3"/>
  <c r="L99" i="3"/>
  <c r="M99" i="3"/>
  <c r="N99" i="3"/>
  <c r="O99" i="3"/>
  <c r="G99" i="3"/>
  <c r="H99" i="3"/>
  <c r="J100" i="3"/>
  <c r="K100" i="3"/>
  <c r="L100" i="3"/>
  <c r="M100" i="3"/>
  <c r="N100" i="3"/>
  <c r="O100" i="3"/>
  <c r="G100" i="3"/>
  <c r="H100" i="3"/>
  <c r="J101" i="3"/>
  <c r="K101" i="3"/>
  <c r="L101" i="3"/>
  <c r="M101" i="3"/>
  <c r="N101" i="3"/>
  <c r="O101" i="3"/>
  <c r="G101" i="3"/>
  <c r="H101" i="3"/>
  <c r="J102" i="3"/>
  <c r="K102" i="3"/>
  <c r="L102" i="3"/>
  <c r="M102" i="3"/>
  <c r="N102" i="3"/>
  <c r="O102" i="3"/>
  <c r="G102" i="3"/>
  <c r="H102" i="3"/>
  <c r="J103" i="3"/>
  <c r="K103" i="3"/>
  <c r="L103" i="3"/>
  <c r="M103" i="3"/>
  <c r="N103" i="3"/>
  <c r="O103" i="3"/>
  <c r="G103" i="3"/>
  <c r="H103" i="3"/>
  <c r="J104" i="3"/>
  <c r="K104" i="3"/>
  <c r="L104" i="3"/>
  <c r="M104" i="3"/>
  <c r="N104" i="3"/>
  <c r="O104" i="3"/>
  <c r="G104" i="3"/>
  <c r="H104" i="3"/>
  <c r="J105" i="3"/>
  <c r="K105" i="3"/>
  <c r="L105" i="3"/>
  <c r="M105" i="3"/>
  <c r="N105" i="3"/>
  <c r="O105" i="3"/>
  <c r="G105" i="3"/>
  <c r="H105" i="3"/>
  <c r="J106" i="3"/>
  <c r="K106" i="3"/>
  <c r="L106" i="3"/>
  <c r="M106" i="3"/>
  <c r="N106" i="3"/>
  <c r="O106" i="3"/>
  <c r="G106" i="3"/>
  <c r="H106" i="3"/>
  <c r="J107" i="3"/>
  <c r="K107" i="3"/>
  <c r="L107" i="3"/>
  <c r="M107" i="3"/>
  <c r="N107" i="3"/>
  <c r="O107" i="3"/>
  <c r="G107" i="3"/>
  <c r="H107" i="3"/>
  <c r="J108" i="3"/>
  <c r="K108" i="3"/>
  <c r="L108" i="3"/>
  <c r="M108" i="3"/>
  <c r="N108" i="3"/>
  <c r="O108" i="3"/>
  <c r="G108" i="3"/>
  <c r="H108" i="3"/>
  <c r="J109" i="3"/>
  <c r="K109" i="3"/>
  <c r="L109" i="3"/>
  <c r="M109" i="3"/>
  <c r="N109" i="3"/>
  <c r="O109" i="3"/>
  <c r="G109" i="3"/>
  <c r="H109" i="3"/>
  <c r="J110" i="3"/>
  <c r="K110" i="3"/>
  <c r="L110" i="3"/>
  <c r="M110" i="3"/>
  <c r="N110" i="3"/>
  <c r="O110" i="3"/>
  <c r="G110" i="3"/>
  <c r="H110" i="3"/>
  <c r="J111" i="3"/>
  <c r="K111" i="3"/>
  <c r="L111" i="3"/>
  <c r="M111" i="3"/>
  <c r="N111" i="3"/>
  <c r="O111" i="3"/>
  <c r="G111" i="3"/>
  <c r="H111" i="3"/>
  <c r="J112" i="3"/>
  <c r="K112" i="3"/>
  <c r="L112" i="3"/>
  <c r="M112" i="3"/>
  <c r="N112" i="3"/>
  <c r="O112" i="3"/>
  <c r="G112" i="3"/>
  <c r="H112" i="3"/>
  <c r="J113" i="3"/>
  <c r="K113" i="3"/>
  <c r="L113" i="3"/>
  <c r="M113" i="3"/>
  <c r="N113" i="3"/>
  <c r="O113" i="3"/>
  <c r="G113" i="3"/>
  <c r="H113" i="3"/>
  <c r="J114" i="3"/>
  <c r="K114" i="3"/>
  <c r="L114" i="3"/>
  <c r="M114" i="3"/>
  <c r="N114" i="3"/>
  <c r="O114" i="3"/>
  <c r="G114" i="3"/>
  <c r="H114" i="3"/>
  <c r="J115" i="3"/>
  <c r="K115" i="3"/>
  <c r="L115" i="3"/>
  <c r="M115" i="3"/>
  <c r="N115" i="3"/>
  <c r="O115" i="3"/>
  <c r="G115" i="3"/>
  <c r="H115" i="3"/>
  <c r="H141" i="3"/>
  <c r="E139" i="3"/>
  <c r="E138" i="3"/>
  <c r="C138" i="3"/>
  <c r="E137" i="3"/>
  <c r="C137" i="3"/>
  <c r="E136" i="3"/>
  <c r="C136" i="3"/>
  <c r="E135" i="3"/>
  <c r="C135" i="3"/>
  <c r="E134" i="3"/>
  <c r="C134" i="3"/>
  <c r="E133" i="3"/>
  <c r="C133" i="3"/>
  <c r="E132" i="3"/>
  <c r="C132" i="3"/>
  <c r="E131" i="3"/>
  <c r="C131" i="3"/>
  <c r="E115" i="3"/>
  <c r="C115" i="3"/>
  <c r="E114" i="3"/>
  <c r="C114" i="3"/>
  <c r="E113" i="3"/>
  <c r="C113" i="3"/>
  <c r="E112" i="3"/>
  <c r="C112" i="3"/>
  <c r="E111" i="3"/>
  <c r="C111" i="3"/>
  <c r="E110" i="3"/>
  <c r="C110" i="3"/>
  <c r="E109" i="3"/>
  <c r="C109" i="3"/>
  <c r="E108" i="3"/>
  <c r="C108" i="3"/>
  <c r="E107" i="3"/>
  <c r="C107" i="3"/>
  <c r="E106" i="3"/>
  <c r="C106" i="3"/>
  <c r="E105" i="3"/>
  <c r="C105" i="3"/>
  <c r="E104" i="3"/>
  <c r="C104" i="3"/>
  <c r="E103" i="3"/>
  <c r="C103" i="3"/>
  <c r="E102" i="3"/>
  <c r="C102" i="3"/>
  <c r="E101" i="3"/>
  <c r="C101" i="3"/>
  <c r="E100" i="3"/>
  <c r="C100" i="3"/>
  <c r="E99" i="3"/>
  <c r="C99" i="3"/>
  <c r="E98" i="3"/>
  <c r="C98" i="3"/>
  <c r="E97" i="3"/>
  <c r="C97" i="3"/>
  <c r="E96" i="3"/>
  <c r="C96" i="3"/>
  <c r="E95" i="3"/>
  <c r="C95" i="3"/>
  <c r="E94" i="3"/>
  <c r="C94" i="3"/>
  <c r="E93" i="3"/>
  <c r="C93" i="3"/>
  <c r="E92" i="3"/>
  <c r="C92" i="3"/>
  <c r="E91" i="3"/>
  <c r="C91" i="3"/>
  <c r="E90" i="3"/>
  <c r="C90" i="3"/>
  <c r="E89" i="3"/>
  <c r="C89" i="3"/>
  <c r="E88" i="3"/>
  <c r="C88" i="3"/>
  <c r="E87" i="3"/>
  <c r="C87" i="3"/>
  <c r="E86" i="3"/>
  <c r="C86" i="3"/>
  <c r="E85" i="3"/>
  <c r="C85" i="3"/>
  <c r="E84" i="3"/>
  <c r="C84" i="3"/>
  <c r="E83" i="3"/>
  <c r="C83" i="3"/>
  <c r="E82" i="3"/>
  <c r="C82" i="3"/>
  <c r="E81" i="3"/>
  <c r="C81" i="3"/>
  <c r="E80" i="3"/>
  <c r="C80" i="3"/>
  <c r="E79" i="3"/>
  <c r="C79" i="3"/>
  <c r="E78" i="3"/>
  <c r="C78" i="3"/>
  <c r="C77" i="3"/>
  <c r="E77" i="3"/>
  <c r="C76" i="3"/>
  <c r="C75" i="3"/>
  <c r="C74" i="3"/>
  <c r="C73" i="3"/>
  <c r="C72" i="3"/>
  <c r="C71" i="3"/>
  <c r="C70" i="3"/>
  <c r="C69" i="3"/>
  <c r="C68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72" i="7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O81" i="4"/>
  <c r="N81" i="4"/>
  <c r="M81" i="4"/>
  <c r="L81" i="4"/>
  <c r="K81" i="4"/>
  <c r="J81" i="4"/>
  <c r="O80" i="4"/>
  <c r="N80" i="4"/>
  <c r="M80" i="4"/>
  <c r="L80" i="4"/>
  <c r="K80" i="4"/>
  <c r="J80" i="4"/>
  <c r="O79" i="4"/>
  <c r="N79" i="4"/>
  <c r="M79" i="4"/>
  <c r="L79" i="4"/>
  <c r="K79" i="4"/>
  <c r="J79" i="4"/>
  <c r="O78" i="4"/>
  <c r="N78" i="4"/>
  <c r="M78" i="4"/>
  <c r="L78" i="4"/>
  <c r="K78" i="4"/>
  <c r="J78" i="4"/>
  <c r="O77" i="4"/>
  <c r="N77" i="4"/>
  <c r="M77" i="4"/>
  <c r="L77" i="4"/>
  <c r="K77" i="4"/>
  <c r="J77" i="4"/>
  <c r="P138" i="4"/>
  <c r="P137" i="4"/>
  <c r="P136" i="4"/>
  <c r="P135" i="4"/>
  <c r="P134" i="4"/>
  <c r="P133" i="4"/>
  <c r="P132" i="4"/>
  <c r="P131" i="4"/>
  <c r="O129" i="4"/>
  <c r="N129" i="4"/>
  <c r="M129" i="4"/>
  <c r="L129" i="4"/>
  <c r="K129" i="4"/>
  <c r="J129" i="4"/>
  <c r="O128" i="4"/>
  <c r="N128" i="4"/>
  <c r="M128" i="4"/>
  <c r="L128" i="4"/>
  <c r="K128" i="4"/>
  <c r="J128" i="4"/>
  <c r="O127" i="4"/>
  <c r="N127" i="4"/>
  <c r="M127" i="4"/>
  <c r="L127" i="4"/>
  <c r="K127" i="4"/>
  <c r="J127" i="4"/>
  <c r="O126" i="4"/>
  <c r="N126" i="4"/>
  <c r="M126" i="4"/>
  <c r="L126" i="4"/>
  <c r="K126" i="4"/>
  <c r="J126" i="4"/>
  <c r="O125" i="4"/>
  <c r="N125" i="4"/>
  <c r="M125" i="4"/>
  <c r="L125" i="4"/>
  <c r="K125" i="4"/>
  <c r="J125" i="4"/>
  <c r="O124" i="4"/>
  <c r="N124" i="4"/>
  <c r="M124" i="4"/>
  <c r="L124" i="4"/>
  <c r="K124" i="4"/>
  <c r="J124" i="4"/>
  <c r="O123" i="4"/>
  <c r="N123" i="4"/>
  <c r="M123" i="4"/>
  <c r="L123" i="4"/>
  <c r="K123" i="4"/>
  <c r="J123" i="4"/>
  <c r="O122" i="4"/>
  <c r="N122" i="4"/>
  <c r="M122" i="4"/>
  <c r="L122" i="4"/>
  <c r="K122" i="4"/>
  <c r="J122" i="4"/>
  <c r="O121" i="4"/>
  <c r="N121" i="4"/>
  <c r="M121" i="4"/>
  <c r="L121" i="4"/>
  <c r="K121" i="4"/>
  <c r="J121" i="4"/>
  <c r="O120" i="4"/>
  <c r="N120" i="4"/>
  <c r="M120" i="4"/>
  <c r="L120" i="4"/>
  <c r="K120" i="4"/>
  <c r="J120" i="4"/>
  <c r="O119" i="4"/>
  <c r="N119" i="4"/>
  <c r="M119" i="4"/>
  <c r="L119" i="4"/>
  <c r="K119" i="4"/>
  <c r="J119" i="4"/>
  <c r="O118" i="4"/>
  <c r="N118" i="4"/>
  <c r="M118" i="4"/>
  <c r="L118" i="4"/>
  <c r="K118" i="4"/>
  <c r="J118" i="4"/>
  <c r="O117" i="4"/>
  <c r="N117" i="4"/>
  <c r="M117" i="4"/>
  <c r="L117" i="4"/>
  <c r="K117" i="4"/>
  <c r="J117" i="4"/>
  <c r="O116" i="4"/>
  <c r="N116" i="4"/>
  <c r="M116" i="4"/>
  <c r="L116" i="4"/>
  <c r="K116" i="4"/>
  <c r="J116" i="4"/>
  <c r="O115" i="4"/>
  <c r="N115" i="4"/>
  <c r="M115" i="4"/>
  <c r="L115" i="4"/>
  <c r="K115" i="4"/>
  <c r="J115" i="4"/>
  <c r="O114" i="4"/>
  <c r="N114" i="4"/>
  <c r="M114" i="4"/>
  <c r="L114" i="4"/>
  <c r="K114" i="4"/>
  <c r="J114" i="4"/>
  <c r="O113" i="4"/>
  <c r="N113" i="4"/>
  <c r="M113" i="4"/>
  <c r="L113" i="4"/>
  <c r="K113" i="4"/>
  <c r="J113" i="4"/>
  <c r="O112" i="4"/>
  <c r="N112" i="4"/>
  <c r="M112" i="4"/>
  <c r="L112" i="4"/>
  <c r="K112" i="4"/>
  <c r="J112" i="4"/>
  <c r="O111" i="4"/>
  <c r="N111" i="4"/>
  <c r="M111" i="4"/>
  <c r="L111" i="4"/>
  <c r="K111" i="4"/>
  <c r="J111" i="4"/>
  <c r="O110" i="4"/>
  <c r="N110" i="4"/>
  <c r="M110" i="4"/>
  <c r="L110" i="4"/>
  <c r="K110" i="4"/>
  <c r="J110" i="4"/>
  <c r="O109" i="4"/>
  <c r="N109" i="4"/>
  <c r="M109" i="4"/>
  <c r="L109" i="4"/>
  <c r="K109" i="4"/>
  <c r="J109" i="4"/>
  <c r="O108" i="4"/>
  <c r="N108" i="4"/>
  <c r="M108" i="4"/>
  <c r="L108" i="4"/>
  <c r="K108" i="4"/>
  <c r="J108" i="4"/>
  <c r="O107" i="4"/>
  <c r="N107" i="4"/>
  <c r="M107" i="4"/>
  <c r="L107" i="4"/>
  <c r="K107" i="4"/>
  <c r="J107" i="4"/>
  <c r="O106" i="4"/>
  <c r="N106" i="4"/>
  <c r="M106" i="4"/>
  <c r="L106" i="4"/>
  <c r="K106" i="4"/>
  <c r="J106" i="4"/>
  <c r="O105" i="4"/>
  <c r="N105" i="4"/>
  <c r="M105" i="4"/>
  <c r="L105" i="4"/>
  <c r="K105" i="4"/>
  <c r="J105" i="4"/>
  <c r="O104" i="4"/>
  <c r="N104" i="4"/>
  <c r="M104" i="4"/>
  <c r="L104" i="4"/>
  <c r="K104" i="4"/>
  <c r="J104" i="4"/>
  <c r="O103" i="4"/>
  <c r="N103" i="4"/>
  <c r="M103" i="4"/>
  <c r="L103" i="4"/>
  <c r="K103" i="4"/>
  <c r="J103" i="4"/>
  <c r="O102" i="4"/>
  <c r="N102" i="4"/>
  <c r="M102" i="4"/>
  <c r="L102" i="4"/>
  <c r="K102" i="4"/>
  <c r="J102" i="4"/>
  <c r="O101" i="4"/>
  <c r="N101" i="4"/>
  <c r="M101" i="4"/>
  <c r="L101" i="4"/>
  <c r="K101" i="4"/>
  <c r="J101" i="4"/>
  <c r="O100" i="4"/>
  <c r="N100" i="4"/>
  <c r="M100" i="4"/>
  <c r="L100" i="4"/>
  <c r="K100" i="4"/>
  <c r="J100" i="4"/>
  <c r="O99" i="4"/>
  <c r="N99" i="4"/>
  <c r="M99" i="4"/>
  <c r="L99" i="4"/>
  <c r="K99" i="4"/>
  <c r="J99" i="4"/>
  <c r="O98" i="4"/>
  <c r="N98" i="4"/>
  <c r="M98" i="4"/>
  <c r="L98" i="4"/>
  <c r="K98" i="4"/>
  <c r="J98" i="4"/>
  <c r="O97" i="4"/>
  <c r="N97" i="4"/>
  <c r="M97" i="4"/>
  <c r="L97" i="4"/>
  <c r="K97" i="4"/>
  <c r="J97" i="4"/>
  <c r="O96" i="4"/>
  <c r="N96" i="4"/>
  <c r="M96" i="4"/>
  <c r="L96" i="4"/>
  <c r="K96" i="4"/>
  <c r="J96" i="4"/>
  <c r="O94" i="4"/>
  <c r="N94" i="4"/>
  <c r="M94" i="4"/>
  <c r="L94" i="4"/>
  <c r="K94" i="4"/>
  <c r="J94" i="4"/>
  <c r="O93" i="4"/>
  <c r="N93" i="4"/>
  <c r="M93" i="4"/>
  <c r="L93" i="4"/>
  <c r="K93" i="4"/>
  <c r="J93" i="4"/>
  <c r="O92" i="4"/>
  <c r="N92" i="4"/>
  <c r="M92" i="4"/>
  <c r="L92" i="4"/>
  <c r="K92" i="4"/>
  <c r="J92" i="4"/>
  <c r="O91" i="4"/>
  <c r="N91" i="4"/>
  <c r="M91" i="4"/>
  <c r="L91" i="4"/>
  <c r="K91" i="4"/>
  <c r="J91" i="4"/>
  <c r="O90" i="4"/>
  <c r="N90" i="4"/>
  <c r="M90" i="4"/>
  <c r="L90" i="4"/>
  <c r="K90" i="4"/>
  <c r="J90" i="4"/>
  <c r="O89" i="4"/>
  <c r="N89" i="4"/>
  <c r="M89" i="4"/>
  <c r="L89" i="4"/>
  <c r="K89" i="4"/>
  <c r="J89" i="4"/>
  <c r="O88" i="4"/>
  <c r="N88" i="4"/>
  <c r="M88" i="4"/>
  <c r="L88" i="4"/>
  <c r="K88" i="4"/>
  <c r="J88" i="4"/>
  <c r="O87" i="4"/>
  <c r="N87" i="4"/>
  <c r="M87" i="4"/>
  <c r="L87" i="4"/>
  <c r="K87" i="4"/>
  <c r="J87" i="4"/>
  <c r="O86" i="4"/>
  <c r="N86" i="4"/>
  <c r="M86" i="4"/>
  <c r="L86" i="4"/>
  <c r="K86" i="4"/>
  <c r="J86" i="4"/>
  <c r="O85" i="4"/>
  <c r="N85" i="4"/>
  <c r="M85" i="4"/>
  <c r="L85" i="4"/>
  <c r="K85" i="4"/>
  <c r="J85" i="4"/>
  <c r="O84" i="4"/>
  <c r="N84" i="4"/>
  <c r="M84" i="4"/>
  <c r="L84" i="4"/>
  <c r="K84" i="4"/>
  <c r="J84" i="4"/>
  <c r="O83" i="4"/>
  <c r="N83" i="4"/>
  <c r="M83" i="4"/>
  <c r="L83" i="4"/>
  <c r="K83" i="4"/>
  <c r="J83" i="4"/>
  <c r="O82" i="4"/>
  <c r="N82" i="4"/>
  <c r="M82" i="4"/>
  <c r="L82" i="4"/>
  <c r="K82" i="4"/>
  <c r="J82" i="4"/>
  <c r="O75" i="4"/>
  <c r="N75" i="4"/>
  <c r="M75" i="4"/>
  <c r="L75" i="4"/>
  <c r="K75" i="4"/>
  <c r="J75" i="4"/>
  <c r="O74" i="4"/>
  <c r="N74" i="4"/>
  <c r="M74" i="4"/>
  <c r="L74" i="4"/>
  <c r="K74" i="4"/>
  <c r="J74" i="4"/>
  <c r="O73" i="4"/>
  <c r="N73" i="4"/>
  <c r="M73" i="4"/>
  <c r="L73" i="4"/>
  <c r="K73" i="4"/>
  <c r="J73" i="4"/>
  <c r="O72" i="4"/>
  <c r="N72" i="4"/>
  <c r="M72" i="4"/>
  <c r="L72" i="4"/>
  <c r="K72" i="4"/>
  <c r="J72" i="4"/>
  <c r="O71" i="4"/>
  <c r="N71" i="4"/>
  <c r="M71" i="4"/>
  <c r="L71" i="4"/>
  <c r="K71" i="4"/>
  <c r="J71" i="4"/>
  <c r="O70" i="4"/>
  <c r="N70" i="4"/>
  <c r="M70" i="4"/>
  <c r="L70" i="4"/>
  <c r="K70" i="4"/>
  <c r="J70" i="4"/>
  <c r="O69" i="4"/>
  <c r="N69" i="4"/>
  <c r="M69" i="4"/>
  <c r="L69" i="4"/>
  <c r="K69" i="4"/>
  <c r="J69" i="4"/>
  <c r="O68" i="4"/>
  <c r="N68" i="4"/>
  <c r="M68" i="4"/>
  <c r="L68" i="4"/>
  <c r="K68" i="4"/>
  <c r="J68" i="4"/>
  <c r="O67" i="4"/>
  <c r="N67" i="4"/>
  <c r="M67" i="4"/>
  <c r="L67" i="4"/>
  <c r="K67" i="4"/>
  <c r="J67" i="4"/>
  <c r="O66" i="4"/>
  <c r="N66" i="4"/>
  <c r="M66" i="4"/>
  <c r="L66" i="4"/>
  <c r="K66" i="4"/>
  <c r="J66" i="4"/>
  <c r="O65" i="4"/>
  <c r="N65" i="4"/>
  <c r="M65" i="4"/>
  <c r="L65" i="4"/>
  <c r="K65" i="4"/>
  <c r="J65" i="4"/>
  <c r="O64" i="4"/>
  <c r="N64" i="4"/>
  <c r="M64" i="4"/>
  <c r="L64" i="4"/>
  <c r="K64" i="4"/>
  <c r="J64" i="4"/>
  <c r="O63" i="4"/>
  <c r="N63" i="4"/>
  <c r="M63" i="4"/>
  <c r="L63" i="4"/>
  <c r="K63" i="4"/>
  <c r="J63" i="4"/>
  <c r="O62" i="4"/>
  <c r="N62" i="4"/>
  <c r="M62" i="4"/>
  <c r="L62" i="4"/>
  <c r="K62" i="4"/>
  <c r="J62" i="4"/>
  <c r="O61" i="4"/>
  <c r="N61" i="4"/>
  <c r="M61" i="4"/>
  <c r="L61" i="4"/>
  <c r="K61" i="4"/>
  <c r="J61" i="4"/>
  <c r="O60" i="4"/>
  <c r="N60" i="4"/>
  <c r="M60" i="4"/>
  <c r="L60" i="4"/>
  <c r="K60" i="4"/>
  <c r="J60" i="4"/>
  <c r="O59" i="4"/>
  <c r="N59" i="4"/>
  <c r="M59" i="4"/>
  <c r="L59" i="4"/>
  <c r="K59" i="4"/>
  <c r="J59" i="4"/>
  <c r="O58" i="4"/>
  <c r="N58" i="4"/>
  <c r="M58" i="4"/>
  <c r="L58" i="4"/>
  <c r="K58" i="4"/>
  <c r="J58" i="4"/>
  <c r="O57" i="4"/>
  <c r="N57" i="4"/>
  <c r="M57" i="4"/>
  <c r="L57" i="4"/>
  <c r="K57" i="4"/>
  <c r="J57" i="4"/>
  <c r="O56" i="4"/>
  <c r="N56" i="4"/>
  <c r="M56" i="4"/>
  <c r="L56" i="4"/>
  <c r="K56" i="4"/>
  <c r="J56" i="4"/>
  <c r="P8" i="8"/>
  <c r="O55" i="4"/>
  <c r="N55" i="4"/>
  <c r="M55" i="4"/>
  <c r="L55" i="4"/>
  <c r="K55" i="4"/>
  <c r="J55" i="4"/>
  <c r="O54" i="4"/>
  <c r="N54" i="4"/>
  <c r="M54" i="4"/>
  <c r="L54" i="4"/>
  <c r="K54" i="4"/>
  <c r="J54" i="4"/>
  <c r="O53" i="4"/>
  <c r="N53" i="4"/>
  <c r="M53" i="4"/>
  <c r="L53" i="4"/>
  <c r="K53" i="4"/>
  <c r="J53" i="4"/>
  <c r="O52" i="4"/>
  <c r="N52" i="4"/>
  <c r="M52" i="4"/>
  <c r="L52" i="4"/>
  <c r="K52" i="4"/>
  <c r="J52" i="4"/>
  <c r="O51" i="4"/>
  <c r="N51" i="4"/>
  <c r="M51" i="4"/>
  <c r="L51" i="4"/>
  <c r="K51" i="4"/>
  <c r="J51" i="4"/>
  <c r="O50" i="4"/>
  <c r="N50" i="4"/>
  <c r="M50" i="4"/>
  <c r="L50" i="4"/>
  <c r="K50" i="4"/>
  <c r="J50" i="4"/>
  <c r="O49" i="4"/>
  <c r="N49" i="4"/>
  <c r="M49" i="4"/>
  <c r="L49" i="4"/>
  <c r="K49" i="4"/>
  <c r="J49" i="4"/>
  <c r="O48" i="4"/>
  <c r="N48" i="4"/>
  <c r="M48" i="4"/>
  <c r="L48" i="4"/>
  <c r="K48" i="4"/>
  <c r="J48" i="4"/>
  <c r="O47" i="4"/>
  <c r="N47" i="4"/>
  <c r="M47" i="4"/>
  <c r="L47" i="4"/>
  <c r="K47" i="4"/>
  <c r="J47" i="4"/>
  <c r="O46" i="4"/>
  <c r="N46" i="4"/>
  <c r="M46" i="4"/>
  <c r="L46" i="4"/>
  <c r="K46" i="4"/>
  <c r="J46" i="4"/>
  <c r="O45" i="4"/>
  <c r="N45" i="4"/>
  <c r="M45" i="4"/>
  <c r="L45" i="4"/>
  <c r="K45" i="4"/>
  <c r="J45" i="4"/>
  <c r="O44" i="4"/>
  <c r="N44" i="4"/>
  <c r="M44" i="4"/>
  <c r="L44" i="4"/>
  <c r="K44" i="4"/>
  <c r="J44" i="4"/>
  <c r="O43" i="4"/>
  <c r="N43" i="4"/>
  <c r="M43" i="4"/>
  <c r="L43" i="4"/>
  <c r="K43" i="4"/>
  <c r="J43" i="4"/>
  <c r="O42" i="4"/>
  <c r="N42" i="4"/>
  <c r="M42" i="4"/>
  <c r="L42" i="4"/>
  <c r="K42" i="4"/>
  <c r="J42" i="4"/>
  <c r="O41" i="4"/>
  <c r="N41" i="4"/>
  <c r="M41" i="4"/>
  <c r="L41" i="4"/>
  <c r="K41" i="4"/>
  <c r="J41" i="4"/>
  <c r="O40" i="4"/>
  <c r="N40" i="4"/>
  <c r="M40" i="4"/>
  <c r="L40" i="4"/>
  <c r="K40" i="4"/>
  <c r="J40" i="4"/>
  <c r="O39" i="4"/>
  <c r="N39" i="4"/>
  <c r="M39" i="4"/>
  <c r="L39" i="4"/>
  <c r="K39" i="4"/>
  <c r="J39" i="4"/>
  <c r="O38" i="4"/>
  <c r="N38" i="4"/>
  <c r="M38" i="4"/>
  <c r="L38" i="4"/>
  <c r="K38" i="4"/>
  <c r="J38" i="4"/>
  <c r="O37" i="4"/>
  <c r="N37" i="4"/>
  <c r="M37" i="4"/>
  <c r="L37" i="4"/>
  <c r="K37" i="4"/>
  <c r="J37" i="4"/>
  <c r="O36" i="4"/>
  <c r="N36" i="4"/>
  <c r="M36" i="4"/>
  <c r="L36" i="4"/>
  <c r="K36" i="4"/>
  <c r="J36" i="4"/>
  <c r="O35" i="4"/>
  <c r="N35" i="4"/>
  <c r="M35" i="4"/>
  <c r="L35" i="4"/>
  <c r="K35" i="4"/>
  <c r="J35" i="4"/>
  <c r="O34" i="4"/>
  <c r="N34" i="4"/>
  <c r="M34" i="4"/>
  <c r="L34" i="4"/>
  <c r="K34" i="4"/>
  <c r="J34" i="4"/>
  <c r="O33" i="4"/>
  <c r="N33" i="4"/>
  <c r="M33" i="4"/>
  <c r="L33" i="4"/>
  <c r="K33" i="4"/>
  <c r="J33" i="4"/>
  <c r="O32" i="4"/>
  <c r="N32" i="4"/>
  <c r="M32" i="4"/>
  <c r="L32" i="4"/>
  <c r="K32" i="4"/>
  <c r="J32" i="4"/>
  <c r="O31" i="4"/>
  <c r="N31" i="4"/>
  <c r="M31" i="4"/>
  <c r="L31" i="4"/>
  <c r="K31" i="4"/>
  <c r="J31" i="4"/>
  <c r="O30" i="4"/>
  <c r="N30" i="4"/>
  <c r="M30" i="4"/>
  <c r="L30" i="4"/>
  <c r="K30" i="4"/>
  <c r="J30" i="4"/>
  <c r="O29" i="4"/>
  <c r="N29" i="4"/>
  <c r="M29" i="4"/>
  <c r="L29" i="4"/>
  <c r="K29" i="4"/>
  <c r="J29" i="4"/>
  <c r="O28" i="4"/>
  <c r="N28" i="4"/>
  <c r="M28" i="4"/>
  <c r="L28" i="4"/>
  <c r="K28" i="4"/>
  <c r="J28" i="4"/>
  <c r="O27" i="4"/>
  <c r="N27" i="4"/>
  <c r="M27" i="4"/>
  <c r="L27" i="4"/>
  <c r="K27" i="4"/>
  <c r="J27" i="4"/>
  <c r="O26" i="4"/>
  <c r="N26" i="4"/>
  <c r="M26" i="4"/>
  <c r="L26" i="4"/>
  <c r="K26" i="4"/>
  <c r="J26" i="4"/>
  <c r="O25" i="4"/>
  <c r="N25" i="4"/>
  <c r="M25" i="4"/>
  <c r="L25" i="4"/>
  <c r="K25" i="4"/>
  <c r="J25" i="4"/>
  <c r="O24" i="4"/>
  <c r="N24" i="4"/>
  <c r="M24" i="4"/>
  <c r="L24" i="4"/>
  <c r="K24" i="4"/>
  <c r="J24" i="4"/>
  <c r="O23" i="4"/>
  <c r="N23" i="4"/>
  <c r="M23" i="4"/>
  <c r="L23" i="4"/>
  <c r="K23" i="4"/>
  <c r="J23" i="4"/>
  <c r="O22" i="4"/>
  <c r="N22" i="4"/>
  <c r="M22" i="4"/>
  <c r="L22" i="4"/>
  <c r="K22" i="4"/>
  <c r="J22" i="4"/>
  <c r="O21" i="4"/>
  <c r="N21" i="4"/>
  <c r="M21" i="4"/>
  <c r="L21" i="4"/>
  <c r="K21" i="4"/>
  <c r="J21" i="4"/>
  <c r="O20" i="4"/>
  <c r="N20" i="4"/>
  <c r="M20" i="4"/>
  <c r="L20" i="4"/>
  <c r="K20" i="4"/>
  <c r="J20" i="4"/>
  <c r="O19" i="4"/>
  <c r="N19" i="4"/>
  <c r="M19" i="4"/>
  <c r="L19" i="4"/>
  <c r="K19" i="4"/>
  <c r="J19" i="4"/>
  <c r="O18" i="4"/>
  <c r="N18" i="4"/>
  <c r="M18" i="4"/>
  <c r="L18" i="4"/>
  <c r="K18" i="4"/>
  <c r="J18" i="4"/>
  <c r="C17" i="3"/>
  <c r="K95" i="4"/>
  <c r="J17" i="4"/>
  <c r="E17" i="3"/>
  <c r="M95" i="4"/>
  <c r="J95" i="4"/>
  <c r="O17" i="4"/>
  <c r="K17" i="4"/>
  <c r="L17" i="4"/>
  <c r="M17" i="4"/>
  <c r="N17" i="4"/>
  <c r="O95" i="4"/>
  <c r="L95" i="4"/>
  <c r="N95" i="4"/>
</calcChain>
</file>

<file path=xl/sharedStrings.xml><?xml version="1.0" encoding="utf-8"?>
<sst xmlns="http://schemas.openxmlformats.org/spreadsheetml/2006/main" count="1650" uniqueCount="322">
  <si>
    <t>Email</t>
  </si>
  <si>
    <t>Code</t>
    <phoneticPr fontId="10" type="noConversion"/>
  </si>
  <si>
    <t>Price</t>
    <phoneticPr fontId="10" type="noConversion"/>
  </si>
  <si>
    <t>co</t>
    <phoneticPr fontId="10" type="noConversion"/>
  </si>
  <si>
    <t>b</t>
    <phoneticPr fontId="10" type="noConversion"/>
  </si>
  <si>
    <t>T3</t>
  </si>
  <si>
    <t>Currency</t>
  </si>
  <si>
    <t>GBP</t>
  </si>
  <si>
    <t>Delivery Address Line 4</t>
  </si>
  <si>
    <t>Delivery Post Code</t>
  </si>
  <si>
    <t>Currency Code</t>
  </si>
  <si>
    <t>Currency Exchange Rate</t>
  </si>
  <si>
    <t>Sizes</t>
  </si>
  <si>
    <t>email address</t>
  </si>
  <si>
    <t xml:space="preserve">Mobile </t>
  </si>
  <si>
    <t>USD</t>
  </si>
  <si>
    <t>EUR</t>
  </si>
  <si>
    <t>2-3</t>
  </si>
  <si>
    <t>Courier Amount (exclude Tax)</t>
  </si>
  <si>
    <t>Courier Tax Code</t>
  </si>
  <si>
    <t>Courier Tax Rate</t>
  </si>
  <si>
    <t>Sage Account Reference</t>
  </si>
  <si>
    <t>Delivery Due Date</t>
  </si>
  <si>
    <t>Customer Order Number</t>
  </si>
  <si>
    <t>Boys</t>
  </si>
  <si>
    <t>sex</t>
  </si>
  <si>
    <t>Description</t>
  </si>
  <si>
    <t>Size</t>
  </si>
  <si>
    <t>Girls</t>
  </si>
  <si>
    <t>2/3,3/4,4/5,5/6,6/7,7/8 Years</t>
  </si>
  <si>
    <t>Telephone Number</t>
    <phoneticPr fontId="10" type="noConversion"/>
  </si>
  <si>
    <t>Name of Buyer</t>
    <phoneticPr fontId="10" type="noConversion"/>
  </si>
  <si>
    <t>Name of Shop</t>
    <phoneticPr fontId="10" type="noConversion"/>
  </si>
  <si>
    <t>Delivery address</t>
    <phoneticPr fontId="10" type="noConversion"/>
  </si>
  <si>
    <t>Post code</t>
    <phoneticPr fontId="10" type="noConversion"/>
  </si>
  <si>
    <t>T0</t>
    <phoneticPr fontId="10" type="noConversion"/>
  </si>
  <si>
    <t>Delivery Address Line 2</t>
  </si>
  <si>
    <t>Delivery Address Line 1</t>
  </si>
  <si>
    <t>Delivery Address Line 3</t>
  </si>
  <si>
    <t>co</t>
    <phoneticPr fontId="10" type="noConversion"/>
  </si>
  <si>
    <t>g</t>
    <phoneticPr fontId="10" type="noConversion"/>
  </si>
  <si>
    <t>Customer Name</t>
  </si>
  <si>
    <t>Address</t>
  </si>
  <si>
    <t xml:space="preserve">Email </t>
  </si>
  <si>
    <t>Notes/PO</t>
  </si>
  <si>
    <t>Wholesale(Unit Price exclude VAT)</t>
  </si>
  <si>
    <t>Tax Code</t>
  </si>
  <si>
    <t>Tax Codes</t>
  </si>
  <si>
    <t>T0</t>
  </si>
  <si>
    <t>T1</t>
  </si>
  <si>
    <t>T2</t>
  </si>
  <si>
    <t>Subtotal</t>
  </si>
  <si>
    <t>03</t>
  </si>
  <si>
    <t>04</t>
  </si>
  <si>
    <t>05</t>
  </si>
  <si>
    <t>06</t>
  </si>
  <si>
    <t>07</t>
  </si>
  <si>
    <t>08</t>
  </si>
  <si>
    <t>Sage Product codes</t>
  </si>
  <si>
    <t>3-4</t>
  </si>
  <si>
    <t>4-5</t>
  </si>
  <si>
    <t>5-6</t>
  </si>
  <si>
    <t>6-7</t>
  </si>
  <si>
    <t>7-8</t>
  </si>
  <si>
    <t>12</t>
  </si>
  <si>
    <t>18</t>
  </si>
  <si>
    <t>24</t>
  </si>
  <si>
    <t>0-6m</t>
  </si>
  <si>
    <t>0-3m</t>
  </si>
  <si>
    <t>3-6m</t>
  </si>
  <si>
    <t>6-12m</t>
  </si>
  <si>
    <t>12-18m</t>
  </si>
  <si>
    <t>18-24m</t>
  </si>
  <si>
    <t>9-18m</t>
  </si>
  <si>
    <t>0-9m</t>
  </si>
  <si>
    <t>a</t>
  </si>
  <si>
    <t>USA</t>
  </si>
  <si>
    <t>T0</t>
    <phoneticPr fontId="10" type="noConversion"/>
  </si>
  <si>
    <t>Total Baby</t>
  </si>
  <si>
    <t>Total Older</t>
  </si>
  <si>
    <t>Baby Boy</t>
  </si>
  <si>
    <t>0-12</t>
  </si>
  <si>
    <t>Baby Girl</t>
  </si>
  <si>
    <t>0-2</t>
  </si>
  <si>
    <t>Older Boys</t>
  </si>
  <si>
    <t>Older Girls</t>
  </si>
  <si>
    <t>HLSBB107</t>
  </si>
  <si>
    <t>HLSBB108</t>
  </si>
  <si>
    <t>HLSBB300</t>
  </si>
  <si>
    <t>0-18</t>
  </si>
  <si>
    <t>HLSBB301</t>
  </si>
  <si>
    <t>HLSBB302</t>
  </si>
  <si>
    <t>HLSBB303</t>
  </si>
  <si>
    <t>HLSBB304</t>
  </si>
  <si>
    <t>HLSBB305</t>
  </si>
  <si>
    <t>HLSBB306</t>
  </si>
  <si>
    <t>HLSBB307</t>
  </si>
  <si>
    <t>HLSBB308</t>
  </si>
  <si>
    <t>HLSBB309</t>
  </si>
  <si>
    <t>HLSBB310</t>
  </si>
  <si>
    <t>HLSBB312</t>
  </si>
  <si>
    <t>HLSBB313</t>
  </si>
  <si>
    <t>HLSBB316</t>
  </si>
  <si>
    <t>HLSBB317</t>
  </si>
  <si>
    <t>HLSBB318</t>
  </si>
  <si>
    <t>HLSBB319</t>
  </si>
  <si>
    <t>HLSBB320</t>
  </si>
  <si>
    <t>HLSBB322</t>
  </si>
  <si>
    <t>HLSBB324</t>
  </si>
  <si>
    <t>HLSBB340</t>
  </si>
  <si>
    <t>HLSBB350</t>
  </si>
  <si>
    <t>HLSBB351</t>
  </si>
  <si>
    <t>HLSBB352</t>
  </si>
  <si>
    <t>HLSBB355</t>
  </si>
  <si>
    <t>HLSBG105</t>
  </si>
  <si>
    <t>HLSBG300</t>
  </si>
  <si>
    <t>HLSBG301</t>
  </si>
  <si>
    <t>HLSBG302</t>
  </si>
  <si>
    <t>HLSBG303</t>
  </si>
  <si>
    <t>HLSBG304</t>
  </si>
  <si>
    <t>HLSBG305</t>
  </si>
  <si>
    <t>HLSBG308</t>
  </si>
  <si>
    <t>HLSBG309</t>
  </si>
  <si>
    <t>HLSBG310</t>
  </si>
  <si>
    <t>HLSBG311</t>
  </si>
  <si>
    <t>HLSBG312</t>
  </si>
  <si>
    <t>HLSBG316</t>
  </si>
  <si>
    <t>HLSBG317</t>
  </si>
  <si>
    <t>HLSBG318</t>
  </si>
  <si>
    <t>HLSBG322</t>
  </si>
  <si>
    <t>HLSBG325</t>
  </si>
  <si>
    <t>HLSBG326</t>
  </si>
  <si>
    <t>HLSBG343</t>
  </si>
  <si>
    <t>HLSBG503</t>
  </si>
  <si>
    <t>HLSBG505</t>
  </si>
  <si>
    <t>HLSBG506</t>
  </si>
  <si>
    <t>HLSBG507</t>
  </si>
  <si>
    <t>HLSBG508</t>
  </si>
  <si>
    <t>HLSBG509</t>
  </si>
  <si>
    <t>HLSBG510</t>
  </si>
  <si>
    <t>HLSOB301</t>
  </si>
  <si>
    <t>HLSOB302</t>
  </si>
  <si>
    <t>HLSOB303</t>
  </si>
  <si>
    <t>HLSOB304</t>
  </si>
  <si>
    <t>HLSOB305</t>
  </si>
  <si>
    <t>HLSOB308</t>
  </si>
  <si>
    <t>HLSOB309</t>
  </si>
  <si>
    <t>HLSOB310</t>
  </si>
  <si>
    <t>HLSOB311</t>
  </si>
  <si>
    <t>HLSOB312</t>
  </si>
  <si>
    <t>HLSOB313</t>
  </si>
  <si>
    <t>HLSOB314</t>
  </si>
  <si>
    <t>HLSOB315</t>
  </si>
  <si>
    <t>HLSOB316</t>
  </si>
  <si>
    <t>HLSOB317</t>
  </si>
  <si>
    <t>HLSOB318</t>
  </si>
  <si>
    <t>HLSOB319</t>
  </si>
  <si>
    <t>HLSOB320</t>
  </si>
  <si>
    <t>HLSOB321</t>
  </si>
  <si>
    <t>HLSOB322</t>
  </si>
  <si>
    <t>HLSOB323</t>
  </si>
  <si>
    <t>HLSOB324</t>
  </si>
  <si>
    <t>HLSOB325</t>
  </si>
  <si>
    <t>HLSOB326</t>
  </si>
  <si>
    <t>HLSOB327</t>
  </si>
  <si>
    <t>HLSOB328</t>
  </si>
  <si>
    <t>HLSOB329</t>
  </si>
  <si>
    <t>HLSOB400</t>
  </si>
  <si>
    <t>HLSOG300</t>
  </si>
  <si>
    <t>HLSOG301</t>
  </si>
  <si>
    <t>HLSOG302</t>
  </si>
  <si>
    <t>HLSOG303</t>
  </si>
  <si>
    <t>HLSOG304</t>
  </si>
  <si>
    <t>HLSOG305</t>
  </si>
  <si>
    <t>HLSOG306</t>
  </si>
  <si>
    <t>HLSOG307</t>
  </si>
  <si>
    <t>HLSOG308</t>
  </si>
  <si>
    <t>HLSOG309</t>
  </si>
  <si>
    <t>HLSOG310</t>
  </si>
  <si>
    <t>HLSOG312</t>
  </si>
  <si>
    <t>HLSOG313</t>
  </si>
  <si>
    <t>HLSOG314</t>
  </si>
  <si>
    <t>HLSOG315</t>
  </si>
  <si>
    <t>HLSOG316</t>
  </si>
  <si>
    <t>HLSOG317</t>
  </si>
  <si>
    <t>HLSOG318</t>
  </si>
  <si>
    <t>HLSOG319</t>
  </si>
  <si>
    <t>HLSOG321</t>
  </si>
  <si>
    <t>HLSOG323</t>
  </si>
  <si>
    <t>HLSOG327</t>
  </si>
  <si>
    <t>HLSOG328</t>
  </si>
  <si>
    <t>HLSOG329</t>
  </si>
  <si>
    <t>HLSOG330</t>
  </si>
  <si>
    <t>HLSOG340</t>
  </si>
  <si>
    <t>HLSOG341</t>
  </si>
  <si>
    <t>HLSOG401</t>
  </si>
  <si>
    <t>HLSOG402</t>
  </si>
  <si>
    <t>HLSOG500</t>
  </si>
  <si>
    <t>HLSOG512</t>
  </si>
  <si>
    <t>HLSOG513</t>
  </si>
  <si>
    <t>15/02/2020</t>
  </si>
  <si>
    <t>SS20 Order form</t>
  </si>
  <si>
    <t>Delivery Mid February 2020</t>
  </si>
  <si>
    <t>One Size</t>
  </si>
  <si>
    <t>Stripe Pocket Top</t>
  </si>
  <si>
    <t>Character Woven Check Romper</t>
  </si>
  <si>
    <t>Cheetah Baby Sweatshirt And Stripe Leggings Set</t>
  </si>
  <si>
    <t>Cheetah Shorts Set</t>
  </si>
  <si>
    <t>Cheetah Dungaree Set</t>
  </si>
  <si>
    <t>Applique Chambray Short Set- Tiger Stripe</t>
  </si>
  <si>
    <t>Applique Stripe Romper- Tiger</t>
  </si>
  <si>
    <t>Safari Print Romper</t>
  </si>
  <si>
    <t>Safari Print Dungaree Set</t>
  </si>
  <si>
    <t>Safari Leggings And Bus Set</t>
  </si>
  <si>
    <t>Stripe Dungaree</t>
  </si>
  <si>
    <t>Seal Print Romper</t>
  </si>
  <si>
    <t>Seal Playsuit/Hat Set</t>
  </si>
  <si>
    <t>Seal Pocket Set</t>
  </si>
  <si>
    <t>Reversible Check Shortie Dungaree</t>
  </si>
  <si>
    <t>Reversible Check Trouser Set- Sunny Days</t>
  </si>
  <si>
    <t>Reversible Short Set- Seal</t>
  </si>
  <si>
    <t>Reversible Trouser Set- Fishy</t>
  </si>
  <si>
    <t>Applique Romper- Stingray</t>
  </si>
  <si>
    <t>3Pc Short Set- Fish</t>
  </si>
  <si>
    <t>Fish Shortie Dungaree</t>
  </si>
  <si>
    <t>Cheetah Cub Jacket</t>
  </si>
  <si>
    <t>Reversible Jersey Short Set</t>
  </si>
  <si>
    <t>Reversible Jersey Dungaree</t>
  </si>
  <si>
    <t>Bear Bottom /Reversible Shirt Set</t>
  </si>
  <si>
    <t>Reversible Leggings</t>
  </si>
  <si>
    <t>Basic Layering Top Pink</t>
  </si>
  <si>
    <t>Shortie Dungarees- Flamingo</t>
  </si>
  <si>
    <t>Woven Dungarees- Safari</t>
  </si>
  <si>
    <t>Sea Yoke Sunny Suit</t>
  </si>
  <si>
    <t>Fabric Mix Dress- Safari</t>
  </si>
  <si>
    <t>Fabric Mix Dress-Flamingo</t>
  </si>
  <si>
    <t>Safari Reverse Dress And Stripe Top Set</t>
  </si>
  <si>
    <t>Flamingo Shorts Set</t>
  </si>
  <si>
    <t>Safari Shorts Set</t>
  </si>
  <si>
    <t>Dress/Leggings Set- Flamingo</t>
  </si>
  <si>
    <t>Flamingo Sunny Suit</t>
  </si>
  <si>
    <t>Applique Hem Dress- Safari</t>
  </si>
  <si>
    <t>Character Face Dungaree</t>
  </si>
  <si>
    <t>Butterfly Yoke Dress</t>
  </si>
  <si>
    <t>Butterfly Yoke Sunny Suit</t>
  </si>
  <si>
    <t>Fabric Mix Dress-Fish</t>
  </si>
  <si>
    <t>Flamingo Playsuit</t>
  </si>
  <si>
    <t>Zebra Romper</t>
  </si>
  <si>
    <t>Reversible Check Sundress Set</t>
  </si>
  <si>
    <t>Butterfly Wave Jersey Dress</t>
  </si>
  <si>
    <t>Basic Layering T ( Frill Neck Stripe)</t>
  </si>
  <si>
    <t>Sea Friends Applique Legging</t>
  </si>
  <si>
    <t>Stripe Sea Friends Applique Dungaree</t>
  </si>
  <si>
    <t>Flamingo Check Dress And Leggings Set</t>
  </si>
  <si>
    <t>Reversible Stripe Dress</t>
  </si>
  <si>
    <t>Character Face Romper</t>
  </si>
  <si>
    <t/>
  </si>
  <si>
    <t>Fish Print Shirt</t>
  </si>
  <si>
    <t>Fish Print Short</t>
  </si>
  <si>
    <t>Reversible Shirt-Chambray/Check</t>
  </si>
  <si>
    <t>Reversibe Shorts- Chambray/Check</t>
  </si>
  <si>
    <t>Applique T-Shirt- Fishing Tiger</t>
  </si>
  <si>
    <t>Reverse Check Shirt</t>
  </si>
  <si>
    <t>Reverse Check Shorts</t>
  </si>
  <si>
    <t>Check Pocket Reversible T -Shirt</t>
  </si>
  <si>
    <t>Applique T- Tee Pee Surprise</t>
  </si>
  <si>
    <t>Dip Dye Wild T</t>
  </si>
  <si>
    <t>Printed Board Shorts- Fish Mash</t>
  </si>
  <si>
    <t>Printed Board Shorts- Crazy Croc</t>
  </si>
  <si>
    <t>Printed Board Shorts- Sharky</t>
  </si>
  <si>
    <t>Cheetah Sweat Shorts</t>
  </si>
  <si>
    <t>Cheetah Sweatshirt</t>
  </si>
  <si>
    <t>Cheetah Joggers</t>
  </si>
  <si>
    <t>Shark Character T</t>
  </si>
  <si>
    <t>Tiger Character T</t>
  </si>
  <si>
    <t>Applique T-Good Catch</t>
  </si>
  <si>
    <t>Snake Charmer T</t>
  </si>
  <si>
    <t>Applique T- Stingray</t>
  </si>
  <si>
    <t>Applique T- Dino Bus</t>
  </si>
  <si>
    <t>Zoo Friends Sweatshirt</t>
  </si>
  <si>
    <t>Sea Friends Joggers</t>
  </si>
  <si>
    <t>Dino Applique Shorts</t>
  </si>
  <si>
    <t>Mix Stripe T-Shirt</t>
  </si>
  <si>
    <t>Safari Aop T</t>
  </si>
  <si>
    <t>3-D Fish Fin Tee</t>
  </si>
  <si>
    <t>Fabric Mix Dress- Flamingo Stripe</t>
  </si>
  <si>
    <t>Fabric Mix Dress- Safari Stripe</t>
  </si>
  <si>
    <t>Strappy Dress- Safari Print</t>
  </si>
  <si>
    <t>Strappy Dress- Flamingo Print</t>
  </si>
  <si>
    <t>Best Explorer Friends Top</t>
  </si>
  <si>
    <t>3-D Butterfly Stripe Top</t>
  </si>
  <si>
    <t>Applique Top- Flamingo</t>
  </si>
  <si>
    <t>Applique Top- Sea Pals</t>
  </si>
  <si>
    <t>Embroidered Yoke Dress- Sea Pals</t>
  </si>
  <si>
    <t>Applique Pinafore- Flamingo</t>
  </si>
  <si>
    <t xml:space="preserve">Applique Hem Skirt- Safari </t>
  </si>
  <si>
    <t>Flamingo Print Skirt</t>
  </si>
  <si>
    <t>Butterfly Stripe Dress</t>
  </si>
  <si>
    <t>Wild Thing Sweatshirt</t>
  </si>
  <si>
    <t>Pocket Stripe Layering Top</t>
  </si>
  <si>
    <t>Butterfly Crop Leggings- Pink</t>
  </si>
  <si>
    <t>Butterfly Crop Leggings - Stripe</t>
  </si>
  <si>
    <t>Frill Sleeve Top - White</t>
  </si>
  <si>
    <t>Frill Hem Short- Safari</t>
  </si>
  <si>
    <t>Fabic Mix Dress- Fish Stripe</t>
  </si>
  <si>
    <t>Flamingo Pocket Dress</t>
  </si>
  <si>
    <t>Flamingo Knee Leggings</t>
  </si>
  <si>
    <t>Pretty Cat Gyspy Dress</t>
  </si>
  <si>
    <t>Cat Face Jumpsuit</t>
  </si>
  <si>
    <t>Embroidered Yoke Dress- Butterfly</t>
  </si>
  <si>
    <t>Reversible Sundress- Whale Pockets</t>
  </si>
  <si>
    <t>Reversible Bracer Skirt</t>
  </si>
  <si>
    <t>Zebra Applique Dress</t>
  </si>
  <si>
    <t xml:space="preserve">3-D Butterfly Skirt </t>
  </si>
  <si>
    <t>Wave Jersey Top</t>
  </si>
  <si>
    <t xml:space="preserve">Applique Hem Skirt- Flamingo </t>
  </si>
  <si>
    <t>Cat Face Top</t>
  </si>
  <si>
    <t>Total</t>
  </si>
  <si>
    <t>ss20</t>
  </si>
  <si>
    <t>US DOLLAR</t>
  </si>
  <si>
    <t>HLSBG315</t>
  </si>
  <si>
    <t>Whale Applique Romper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</si>
</sst>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£&quot;#,##0.0"/>
    <numFmt numFmtId="165" formatCode="_([$$-409]* #,##0.00_);_([$$-409]* \(#,##0.00\);_([$$-409]* &quot;-&quot;??_);_(@_)"/>
    <numFmt numFmtId="166" formatCode="&quot;£&quot;#,##0.00"/>
    <numFmt numFmtId="167" formatCode="_-[$£-809]* #,##0.00_-;\-[$£-809]* #,##0.00_-;_-[$£-809]* &quot;-&quot;??_-;_-@_-"/>
    <numFmt numFmtId="168" formatCode="_([$€-2]\ * #,##0.00_);_([$€-2]\ * \(#,##0.00\);_([$€-2]\ * &quot;-&quot;??_);_(@_)"/>
  </numFmts>
  <fonts count="32" x14ac:knownFonts="1"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Calibri"/>
      <family val="2"/>
    </font>
    <font>
      <sz val="10"/>
      <name val="Verdana"/>
      <family val="2"/>
    </font>
    <font>
      <sz val="10"/>
      <color indexed="10"/>
      <name val="Arial"/>
      <family val="2"/>
    </font>
    <font>
      <sz val="8"/>
      <name val="Verdana"/>
      <family val="2"/>
    </font>
    <font>
      <b/>
      <sz val="12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1"/>
      <name val="Verdan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/>
      <sz val="10"/>
      <name val="Verdana"/>
      <family val="2"/>
    </font>
    <font>
      <sz val="13"/>
      <name val="Arial"/>
    </font>
    <font>
      <u/>
      <sz val="10"/>
      <name val="Arial"/>
    </font>
    <font>
      <b/>
      <u/>
      <sz val="10"/>
      <color theme="0"/>
      <name val="Arial"/>
      <family val="2"/>
    </font>
    <font>
      <sz val="10"/>
      <color rgb="FF000000"/>
      <name val="Arial"/>
    </font>
    <font>
      <sz val="10"/>
      <color theme="4" tint="-0.499984740745262"/>
      <name val="Arial"/>
      <family val="2"/>
    </font>
    <font>
      <sz val="12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</borders>
  <cellStyleXfs count="298">
    <xf numFmtId="0" fontId="0" fillId="0" borderId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5" fillId="0" borderId="0"/>
    <xf numFmtId="0" fontId="8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9" fillId="0" borderId="0"/>
  </cellStyleXfs>
  <cellXfs count="1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1" fillId="0" borderId="0" xfId="0" applyFont="1"/>
    <xf numFmtId="0" fontId="3" fillId="0" borderId="1" xfId="0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Border="1"/>
    <xf numFmtId="0" fontId="3" fillId="2" borderId="0" xfId="0" quotePrefix="1" applyFont="1" applyFill="1" applyAlignment="1">
      <alignment horizontal="left"/>
    </xf>
    <xf numFmtId="0" fontId="3" fillId="3" borderId="0" xfId="0" quotePrefix="1" applyFont="1" applyFill="1" applyAlignment="1">
      <alignment horizontal="left"/>
    </xf>
    <xf numFmtId="0" fontId="3" fillId="3" borderId="0" xfId="0" applyFont="1" applyFill="1" applyAlignment="1">
      <alignment horizontal="left"/>
    </xf>
    <xf numFmtId="1" fontId="3" fillId="0" borderId="1" xfId="0" applyNumberFormat="1" applyFont="1" applyBorder="1" applyAlignment="1">
      <alignment horizontal="left"/>
    </xf>
    <xf numFmtId="1" fontId="3" fillId="0" borderId="0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4" borderId="0" xfId="0" applyNumberFormat="1" applyFont="1" applyFill="1" applyAlignment="1">
      <alignment horizontal="left"/>
    </xf>
    <xf numFmtId="1" fontId="3" fillId="4" borderId="1" xfId="0" applyNumberFormat="1" applyFont="1" applyFill="1" applyBorder="1" applyAlignment="1">
      <alignment horizontal="left"/>
    </xf>
    <xf numFmtId="0" fontId="1" fillId="2" borderId="0" xfId="0" applyFont="1" applyFill="1"/>
    <xf numFmtId="0" fontId="1" fillId="5" borderId="0" xfId="0" applyFont="1" applyFill="1"/>
    <xf numFmtId="0" fontId="7" fillId="0" borderId="0" xfId="0" applyFont="1"/>
    <xf numFmtId="2" fontId="3" fillId="0" borderId="0" xfId="0" applyNumberFormat="1" applyFont="1" applyBorder="1" applyAlignment="1">
      <alignment horizontal="left"/>
    </xf>
    <xf numFmtId="2" fontId="5" fillId="0" borderId="0" xfId="0" applyNumberFormat="1" applyFont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3" fillId="6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0" fillId="0" borderId="0" xfId="0" quotePrefix="1"/>
    <xf numFmtId="1" fontId="5" fillId="0" borderId="0" xfId="0" applyNumberFormat="1" applyFont="1" applyAlignment="1">
      <alignment horizontal="center"/>
    </xf>
    <xf numFmtId="1" fontId="5" fillId="3" borderId="0" xfId="0" applyNumberFormat="1" applyFont="1" applyFill="1" applyAlignment="1">
      <alignment horizontal="center"/>
    </xf>
    <xf numFmtId="1" fontId="6" fillId="3" borderId="0" xfId="0" quotePrefix="1" applyNumberFormat="1" applyFont="1" applyFill="1" applyAlignment="1">
      <alignment horizontal="center"/>
    </xf>
    <xf numFmtId="16" fontId="6" fillId="3" borderId="0" xfId="0" quotePrefix="1" applyNumberFormat="1" applyFont="1" applyFill="1" applyAlignment="1">
      <alignment horizontal="center"/>
    </xf>
    <xf numFmtId="0" fontId="6" fillId="3" borderId="0" xfId="0" quotePrefix="1" applyFont="1" applyFill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7" borderId="1" xfId="0" applyNumberFormat="1" applyFont="1" applyFill="1" applyBorder="1" applyAlignment="1">
      <alignment horizontal="left"/>
    </xf>
    <xf numFmtId="49" fontId="3" fillId="6" borderId="1" xfId="0" applyNumberFormat="1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2" fontId="3" fillId="6" borderId="1" xfId="0" applyNumberFormat="1" applyFont="1" applyFill="1" applyBorder="1" applyAlignment="1">
      <alignment horizontal="left"/>
    </xf>
    <xf numFmtId="0" fontId="11" fillId="0" borderId="0" xfId="1" applyFont="1" applyFill="1" applyAlignment="1">
      <alignment horizontal="left"/>
    </xf>
    <xf numFmtId="0" fontId="11" fillId="0" borderId="0" xfId="2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9" fontId="0" fillId="0" borderId="0" xfId="0" applyNumberFormat="1"/>
    <xf numFmtId="0" fontId="1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ill="1"/>
    <xf numFmtId="0" fontId="20" fillId="0" borderId="0" xfId="0" applyFont="1" applyFill="1"/>
    <xf numFmtId="0" fontId="1" fillId="0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0" fillId="11" borderId="2" xfId="0" applyFill="1" applyBorder="1"/>
    <xf numFmtId="0" fontId="13" fillId="0" borderId="0" xfId="0" applyNumberFormat="1" applyFont="1" applyAlignment="1">
      <alignment horizontal="left"/>
    </xf>
    <xf numFmtId="0" fontId="14" fillId="11" borderId="3" xfId="0" applyFont="1" applyFill="1" applyBorder="1"/>
    <xf numFmtId="0" fontId="14" fillId="11" borderId="4" xfId="0" applyFont="1" applyFill="1" applyBorder="1"/>
    <xf numFmtId="0" fontId="14" fillId="11" borderId="5" xfId="0" applyFont="1" applyFill="1" applyBorder="1"/>
    <xf numFmtId="0" fontId="14" fillId="11" borderId="6" xfId="0" applyFont="1" applyFill="1" applyBorder="1"/>
    <xf numFmtId="1" fontId="3" fillId="0" borderId="0" xfId="0" applyNumberFormat="1" applyFont="1" applyFill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Alignment="1">
      <alignment horizontal="center"/>
    </xf>
    <xf numFmtId="1" fontId="0" fillId="0" borderId="0" xfId="0" quotePrefix="1" applyNumberFormat="1"/>
    <xf numFmtId="1" fontId="3" fillId="0" borderId="0" xfId="0" quotePrefix="1" applyNumberFormat="1" applyFont="1" applyAlignment="1">
      <alignment horizontal="left"/>
    </xf>
    <xf numFmtId="1" fontId="0" fillId="0" borderId="1" xfId="0" applyNumberFormat="1" applyBorder="1"/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Fill="1"/>
    <xf numFmtId="0" fontId="3" fillId="0" borderId="0" xfId="0" applyFont="1"/>
    <xf numFmtId="0" fontId="3" fillId="3" borderId="0" xfId="0" applyFont="1" applyFill="1" applyAlignment="1">
      <alignment horizontal="center"/>
    </xf>
    <xf numFmtId="0" fontId="0" fillId="0" borderId="0" xfId="0" applyFont="1"/>
    <xf numFmtId="0" fontId="23" fillId="0" borderId="0" xfId="0" applyFont="1" applyBorder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" fontId="5" fillId="1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25" fillId="11" borderId="2" xfId="3" applyFont="1" applyFill="1" applyBorder="1" applyAlignment="1" applyProtection="1"/>
    <xf numFmtId="0" fontId="26" fillId="0" borderId="0" xfId="0" applyFont="1"/>
    <xf numFmtId="0" fontId="3" fillId="11" borderId="7" xfId="0" applyFont="1" applyFill="1" applyBorder="1"/>
    <xf numFmtId="0" fontId="3" fillId="11" borderId="8" xfId="0" applyFont="1" applyFill="1" applyBorder="1"/>
    <xf numFmtId="0" fontId="3" fillId="11" borderId="2" xfId="0" applyFont="1" applyFill="1" applyBorder="1"/>
    <xf numFmtId="165" fontId="3" fillId="0" borderId="0" xfId="0" applyNumberFormat="1" applyFont="1" applyAlignment="1">
      <alignment horizontal="left"/>
    </xf>
    <xf numFmtId="0" fontId="23" fillId="0" borderId="0" xfId="0" applyFont="1" applyFill="1"/>
    <xf numFmtId="0" fontId="3" fillId="11" borderId="3" xfId="0" applyFont="1" applyFill="1" applyBorder="1"/>
    <xf numFmtId="0" fontId="3" fillId="11" borderId="4" xfId="0" applyFont="1" applyFill="1" applyBorder="1"/>
    <xf numFmtId="0" fontId="27" fillId="11" borderId="2" xfId="3" applyFont="1" applyFill="1" applyBorder="1" applyAlignment="1" applyProtection="1"/>
    <xf numFmtId="0" fontId="3" fillId="11" borderId="5" xfId="0" applyFont="1" applyFill="1" applyBorder="1"/>
    <xf numFmtId="0" fontId="3" fillId="11" borderId="6" xfId="0" applyFont="1" applyFill="1" applyBorder="1"/>
    <xf numFmtId="1" fontId="3" fillId="0" borderId="1" xfId="0" applyNumberFormat="1" applyFont="1" applyBorder="1"/>
    <xf numFmtId="1" fontId="3" fillId="0" borderId="0" xfId="0" applyNumberFormat="1" applyFont="1"/>
    <xf numFmtId="1" fontId="4" fillId="0" borderId="0" xfId="0" applyNumberFormat="1" applyFont="1" applyAlignment="1">
      <alignment horizontal="left"/>
    </xf>
    <xf numFmtId="1" fontId="11" fillId="0" borderId="0" xfId="1" applyNumberFormat="1" applyFont="1" applyFill="1" applyAlignment="1">
      <alignment horizontal="left"/>
    </xf>
    <xf numFmtId="166" fontId="3" fillId="0" borderId="0" xfId="0" applyNumberFormat="1" applyFont="1" applyAlignment="1">
      <alignment horizontal="left"/>
    </xf>
    <xf numFmtId="0" fontId="22" fillId="0" borderId="0" xfId="0" applyNumberFormat="1" applyFont="1" applyAlignment="1">
      <alignment horizontal="left"/>
    </xf>
    <xf numFmtId="167" fontId="3" fillId="0" borderId="0" xfId="0" applyNumberFormat="1" applyFont="1" applyAlignment="1">
      <alignment horizontal="left"/>
    </xf>
    <xf numFmtId="167" fontId="5" fillId="3" borderId="0" xfId="0" applyNumberFormat="1" applyFont="1" applyFill="1" applyAlignment="1">
      <alignment horizontal="center"/>
    </xf>
    <xf numFmtId="167" fontId="0" fillId="0" borderId="0" xfId="0" applyNumberFormat="1"/>
    <xf numFmtId="167" fontId="0" fillId="0" borderId="0" xfId="0" applyNumberFormat="1" applyAlignment="1">
      <alignment horizontal="left"/>
    </xf>
    <xf numFmtId="167" fontId="3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3" fillId="3" borderId="0" xfId="0" quotePrefix="1" applyNumberFormat="1" applyFont="1" applyFill="1" applyAlignment="1">
      <alignment horizontal="left"/>
    </xf>
    <xf numFmtId="0" fontId="3" fillId="12" borderId="0" xfId="0" applyFont="1" applyFill="1" applyAlignment="1"/>
    <xf numFmtId="167" fontId="3" fillId="12" borderId="0" xfId="0" applyNumberFormat="1" applyFont="1" applyFill="1"/>
    <xf numFmtId="0" fontId="23" fillId="0" borderId="1" xfId="0" applyFont="1" applyFill="1" applyBorder="1"/>
    <xf numFmtId="0" fontId="28" fillId="0" borderId="1" xfId="0" applyFont="1" applyFill="1" applyBorder="1"/>
    <xf numFmtId="0" fontId="3" fillId="12" borderId="0" xfId="0" applyFont="1" applyFill="1" applyBorder="1" applyAlignment="1"/>
    <xf numFmtId="0" fontId="30" fillId="0" borderId="1" xfId="0" applyFont="1" applyFill="1" applyBorder="1"/>
    <xf numFmtId="0" fontId="31" fillId="0" borderId="0" xfId="0" applyFont="1"/>
    <xf numFmtId="0" fontId="13" fillId="0" borderId="0" xfId="0" applyFont="1" applyFill="1" applyAlignment="1">
      <alignment horizontal="lef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applyNumberFormat="1" applyAlignment="1">
      <alignment horizontal="left"/>
    </xf>
    <xf numFmtId="0" fontId="22" fillId="0" borderId="1" xfId="0" applyFont="1" applyFill="1" applyBorder="1"/>
    <xf numFmtId="165" fontId="3" fillId="12" borderId="0" xfId="0" applyNumberFormat="1" applyFont="1" applyFill="1"/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165" fontId="22" fillId="0" borderId="0" xfId="0" applyNumberFormat="1" applyFont="1" applyAlignment="1">
      <alignment horizontal="left"/>
    </xf>
    <xf numFmtId="165" fontId="13" fillId="0" borderId="0" xfId="0" applyNumberFormat="1" applyFon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left"/>
    </xf>
    <xf numFmtId="0" fontId="3" fillId="0" borderId="0" xfId="0" applyFont="1" applyFill="1" applyAlignment="1"/>
    <xf numFmtId="168" fontId="0" fillId="13" borderId="0" xfId="0" applyNumberFormat="1" applyFont="1" applyFill="1" applyAlignment="1"/>
    <xf numFmtId="0" fontId="14" fillId="11" borderId="7" xfId="0" applyFont="1" applyFill="1" applyBorder="1"/>
    <xf numFmtId="0" fontId="14" fillId="11" borderId="9" xfId="0" applyFont="1" applyFill="1" applyBorder="1"/>
  </cellXfs>
  <cellStyles count="298">
    <cellStyle name="Bad" xfId="1" builtinId="27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Good" xfId="2" builtinId="26"/>
    <cellStyle name="Hyperlink" xfId="3" builtinId="8"/>
    <cellStyle name="Hyperlink 2" xfId="4"/>
    <cellStyle name="Normal" xfId="0" builtinId="0"/>
    <cellStyle name="Normal 2" xfId="5"/>
    <cellStyle name="Normal 3" xfId="6"/>
    <cellStyle name="Normal 4" xfId="29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1882780</xdr:colOff>
      <xdr:row>0</xdr:row>
      <xdr:rowOff>23091</xdr:rowOff>
    </xdr:from>
    <xdr:to>
      <xdr:col>6</xdr:col>
      <xdr:colOff>242456</xdr:colOff>
      <xdr:row>4</xdr:row>
      <xdr:rowOff>508000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871" y="23091"/>
          <a:ext cx="2181221" cy="1177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0</xdr:rowOff>
    </xdr:from>
    <xdr:to>
      <xdr:col>8</xdr:col>
      <xdr:colOff>152400</xdr:colOff>
      <xdr:row>5</xdr:row>
      <xdr:rowOff>127581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00" y="0"/>
          <a:ext cx="1765300" cy="9530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0</xdr:rowOff>
    </xdr:from>
    <xdr:to>
      <xdr:col>3</xdr:col>
      <xdr:colOff>383886</xdr:colOff>
      <xdr:row>5</xdr:row>
      <xdr:rowOff>26138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0"/>
          <a:ext cx="1812636" cy="978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10"/>
  <sheetViews>
    <sheetView topLeftCell="B1" zoomScale="110" zoomScaleNormal="110" zoomScalePageLayoutView="110" workbookViewId="0">
      <pane ySplit="5" topLeftCell="A6" activePane="bottomLeft" state="frozen"/>
      <selection pane="bottomLeft" activeCell="E11" sqref="E11"/>
    </sheetView>
  </sheetViews>
  <sheetFormatPr baseColWidth="10" defaultColWidth="11" defaultRowHeight="13" x14ac:dyDescent="0.15"/>
  <cols>
    <col min="1" max="1" width="4.33203125" style="75" hidden="1" customWidth="1"/>
    <col min="2" max="2" width="12.5" style="75" customWidth="1"/>
    <col min="3" max="3" width="11" style="75" customWidth="1"/>
    <col min="4" max="4" width="40.83203125" style="75" customWidth="1"/>
    <col min="5" max="5" width="9.1640625" style="101" customWidth="1"/>
    <col min="6" max="6" width="18.83203125" style="75" hidden="1" customWidth="1"/>
    <col min="7" max="7" width="7.83203125" style="82" customWidth="1"/>
    <col min="8" max="15" width="5.5" style="98" customWidth="1"/>
    <col min="16" max="16384" width="11" style="75"/>
  </cols>
  <sheetData>
    <row r="1" spans="1:16" ht="14" customHeight="1" x14ac:dyDescent="0.15">
      <c r="A1" s="75">
        <v>1</v>
      </c>
      <c r="B1" s="87" t="s">
        <v>41</v>
      </c>
      <c r="C1" s="88"/>
      <c r="D1" s="89"/>
      <c r="G1" s="91"/>
      <c r="H1" s="112"/>
      <c r="I1" s="112"/>
      <c r="J1" s="112"/>
      <c r="K1" s="113" t="s">
        <v>76</v>
      </c>
      <c r="L1" s="112"/>
      <c r="M1" s="112"/>
      <c r="N1" s="112"/>
      <c r="O1" s="112"/>
      <c r="P1" s="91"/>
    </row>
    <row r="2" spans="1:16" ht="14" customHeight="1" x14ac:dyDescent="0.15">
      <c r="A2" s="75">
        <v>2</v>
      </c>
      <c r="B2" s="92" t="s">
        <v>42</v>
      </c>
      <c r="C2" s="93"/>
      <c r="D2" s="89"/>
      <c r="G2" s="91"/>
      <c r="H2" s="112"/>
      <c r="I2" s="112"/>
      <c r="J2" s="115" t="s">
        <v>202</v>
      </c>
      <c r="K2" s="112"/>
      <c r="L2" s="112"/>
      <c r="M2" s="112"/>
      <c r="N2" s="112"/>
      <c r="O2" s="112"/>
      <c r="P2" s="91"/>
    </row>
    <row r="3" spans="1:16" ht="14" customHeight="1" x14ac:dyDescent="0.15">
      <c r="A3" s="75">
        <v>3</v>
      </c>
      <c r="B3" s="92"/>
      <c r="C3" s="93"/>
      <c r="D3" s="89"/>
      <c r="G3" s="91"/>
      <c r="H3" s="112"/>
      <c r="I3" s="112"/>
      <c r="J3" s="112"/>
      <c r="K3" s="122" t="s">
        <v>319</v>
      </c>
      <c r="L3" s="112"/>
      <c r="M3" s="112"/>
      <c r="N3" s="112"/>
      <c r="O3" s="112"/>
      <c r="P3" s="91"/>
    </row>
    <row r="4" spans="1:16" ht="14" customHeight="1" x14ac:dyDescent="0.15">
      <c r="A4" s="75">
        <v>4</v>
      </c>
      <c r="B4" s="92" t="s">
        <v>43</v>
      </c>
      <c r="C4" s="93"/>
      <c r="D4" s="94"/>
      <c r="G4" s="91"/>
      <c r="H4" s="112"/>
      <c r="I4" s="112"/>
      <c r="J4" s="112"/>
      <c r="K4" s="112"/>
      <c r="L4" s="112"/>
      <c r="M4" s="112"/>
      <c r="N4" s="112"/>
      <c r="O4" s="112"/>
      <c r="P4" s="91"/>
    </row>
    <row r="5" spans="1:16" ht="41" customHeight="1" x14ac:dyDescent="0.15">
      <c r="A5" s="75">
        <v>5</v>
      </c>
      <c r="B5" s="95" t="s">
        <v>44</v>
      </c>
      <c r="C5" s="96"/>
      <c r="D5" s="89"/>
      <c r="H5" s="97" t="s">
        <v>67</v>
      </c>
      <c r="I5" s="97" t="s">
        <v>68</v>
      </c>
      <c r="J5" s="97" t="s">
        <v>69</v>
      </c>
      <c r="K5" s="97" t="s">
        <v>70</v>
      </c>
      <c r="L5" s="97" t="s">
        <v>71</v>
      </c>
      <c r="M5" s="97" t="s">
        <v>72</v>
      </c>
      <c r="N5" s="97" t="s">
        <v>203</v>
      </c>
      <c r="O5" s="97"/>
    </row>
    <row r="6" spans="1:16" ht="14" customHeight="1" x14ac:dyDescent="0.15">
      <c r="A6" s="75">
        <v>6</v>
      </c>
      <c r="B6" s="5" t="s">
        <v>80</v>
      </c>
      <c r="C6" s="114" t="s">
        <v>86</v>
      </c>
      <c r="D6" s="114" t="s">
        <v>204</v>
      </c>
      <c r="E6" s="123">
        <v>8</v>
      </c>
      <c r="F6" s="90"/>
      <c r="G6" s="124">
        <f t="shared" ref="G6:G37" si="0">SUM(H6:O6)*E6</f>
        <v>0</v>
      </c>
      <c r="H6" s="83"/>
      <c r="I6" s="84"/>
      <c r="J6" s="84"/>
      <c r="K6" s="84"/>
      <c r="L6" s="84"/>
      <c r="M6" s="84"/>
      <c r="N6" s="83"/>
      <c r="O6" s="83"/>
      <c r="P6" s="75" t="s">
        <v>83</v>
      </c>
    </row>
    <row r="7" spans="1:16" ht="14" customHeight="1" x14ac:dyDescent="0.15">
      <c r="A7" s="75">
        <v>7</v>
      </c>
      <c r="B7" s="5" t="s">
        <v>80</v>
      </c>
      <c r="C7" s="114" t="s">
        <v>87</v>
      </c>
      <c r="D7" s="114" t="s">
        <v>204</v>
      </c>
      <c r="E7" s="123">
        <v>8</v>
      </c>
      <c r="F7" s="90"/>
      <c r="G7" s="124">
        <f t="shared" si="0"/>
        <v>0</v>
      </c>
      <c r="H7" s="83"/>
      <c r="I7" s="84"/>
      <c r="J7" s="84"/>
      <c r="K7" s="84"/>
      <c r="L7" s="84"/>
      <c r="M7" s="84"/>
      <c r="N7" s="83"/>
      <c r="O7" s="83"/>
      <c r="P7" s="75" t="s">
        <v>83</v>
      </c>
    </row>
    <row r="8" spans="1:16" ht="14" customHeight="1" x14ac:dyDescent="0.15">
      <c r="A8" s="75">
        <v>8</v>
      </c>
      <c r="B8" s="5" t="s">
        <v>80</v>
      </c>
      <c r="C8" s="114" t="s">
        <v>88</v>
      </c>
      <c r="D8" s="114" t="s">
        <v>205</v>
      </c>
      <c r="E8" s="123">
        <v>16</v>
      </c>
      <c r="F8" s="90"/>
      <c r="G8" s="124">
        <f t="shared" si="0"/>
        <v>0</v>
      </c>
      <c r="H8" s="83"/>
      <c r="I8" s="84"/>
      <c r="J8" s="84"/>
      <c r="K8" s="84"/>
      <c r="L8" s="84"/>
      <c r="M8" s="83"/>
      <c r="N8" s="83"/>
      <c r="O8" s="83"/>
      <c r="P8" s="75" t="s">
        <v>89</v>
      </c>
    </row>
    <row r="9" spans="1:16" ht="14" customHeight="1" x14ac:dyDescent="0.15">
      <c r="A9" s="75">
        <v>9</v>
      </c>
      <c r="B9" s="4" t="s">
        <v>80</v>
      </c>
      <c r="C9" s="114" t="s">
        <v>90</v>
      </c>
      <c r="D9" s="114" t="s">
        <v>206</v>
      </c>
      <c r="E9" s="123">
        <v>22</v>
      </c>
      <c r="F9" s="90"/>
      <c r="G9" s="124">
        <f t="shared" si="0"/>
        <v>0</v>
      </c>
      <c r="H9" s="83"/>
      <c r="I9" s="84"/>
      <c r="J9" s="84"/>
      <c r="K9" s="84"/>
      <c r="L9" s="84"/>
      <c r="M9" s="84"/>
      <c r="N9" s="83"/>
      <c r="O9" s="83"/>
      <c r="P9" s="75" t="s">
        <v>83</v>
      </c>
    </row>
    <row r="10" spans="1:16" ht="14" customHeight="1" x14ac:dyDescent="0.15">
      <c r="A10" s="75">
        <v>10</v>
      </c>
      <c r="B10" s="4" t="s">
        <v>80</v>
      </c>
      <c r="C10" s="114" t="s">
        <v>91</v>
      </c>
      <c r="D10" s="114" t="s">
        <v>207</v>
      </c>
      <c r="E10" s="123">
        <v>22</v>
      </c>
      <c r="F10" s="90"/>
      <c r="G10" s="124">
        <f t="shared" si="0"/>
        <v>0</v>
      </c>
      <c r="H10" s="83"/>
      <c r="I10" s="84"/>
      <c r="J10" s="84"/>
      <c r="K10" s="84"/>
      <c r="L10" s="84"/>
      <c r="M10" s="84"/>
      <c r="N10" s="83"/>
      <c r="O10" s="83"/>
      <c r="P10" s="75" t="s">
        <v>83</v>
      </c>
    </row>
    <row r="11" spans="1:16" ht="14" customHeight="1" x14ac:dyDescent="0.15">
      <c r="A11" s="75">
        <v>11</v>
      </c>
      <c r="B11" s="4" t="s">
        <v>80</v>
      </c>
      <c r="C11" s="114" t="s">
        <v>92</v>
      </c>
      <c r="D11" s="114" t="s">
        <v>208</v>
      </c>
      <c r="E11" s="123">
        <v>22</v>
      </c>
      <c r="F11" s="90"/>
      <c r="G11" s="124">
        <f t="shared" si="0"/>
        <v>0</v>
      </c>
      <c r="H11" s="83"/>
      <c r="I11" s="84"/>
      <c r="J11" s="84"/>
      <c r="K11" s="84"/>
      <c r="L11" s="84"/>
      <c r="M11" s="84"/>
      <c r="N11" s="83"/>
      <c r="O11" s="83"/>
      <c r="P11" s="75" t="s">
        <v>83</v>
      </c>
    </row>
    <row r="12" spans="1:16" ht="14" customHeight="1" x14ac:dyDescent="0.15">
      <c r="A12" s="75">
        <v>12</v>
      </c>
      <c r="B12" s="5" t="s">
        <v>80</v>
      </c>
      <c r="C12" s="114" t="s">
        <v>93</v>
      </c>
      <c r="D12" s="114" t="s">
        <v>209</v>
      </c>
      <c r="E12" s="123">
        <v>22</v>
      </c>
      <c r="F12" s="90"/>
      <c r="G12" s="124">
        <f t="shared" si="0"/>
        <v>0</v>
      </c>
      <c r="H12" s="83"/>
      <c r="I12" s="84"/>
      <c r="J12" s="84"/>
      <c r="K12" s="84"/>
      <c r="L12" s="84"/>
      <c r="M12" s="84"/>
      <c r="N12" s="83"/>
      <c r="O12" s="83"/>
      <c r="P12" s="75" t="s">
        <v>83</v>
      </c>
    </row>
    <row r="13" spans="1:16" ht="14" customHeight="1" x14ac:dyDescent="0.15">
      <c r="A13" s="75">
        <v>13</v>
      </c>
      <c r="B13" s="4" t="s">
        <v>80</v>
      </c>
      <c r="C13" s="114" t="s">
        <v>94</v>
      </c>
      <c r="D13" s="114" t="s">
        <v>210</v>
      </c>
      <c r="E13" s="123">
        <v>15</v>
      </c>
      <c r="F13" s="90"/>
      <c r="G13" s="124">
        <f t="shared" si="0"/>
        <v>0</v>
      </c>
      <c r="H13" s="83"/>
      <c r="I13" s="84"/>
      <c r="J13" s="84"/>
      <c r="K13" s="84"/>
      <c r="L13" s="83"/>
      <c r="M13" s="83"/>
      <c r="N13" s="83"/>
      <c r="O13" s="83"/>
      <c r="P13" s="75" t="s">
        <v>81</v>
      </c>
    </row>
    <row r="14" spans="1:16" ht="14" customHeight="1" x14ac:dyDescent="0.15">
      <c r="A14" s="75">
        <v>14</v>
      </c>
      <c r="B14" s="4" t="s">
        <v>80</v>
      </c>
      <c r="C14" s="114" t="s">
        <v>95</v>
      </c>
      <c r="D14" s="114" t="s">
        <v>211</v>
      </c>
      <c r="E14" s="123">
        <v>15</v>
      </c>
      <c r="F14" s="90"/>
      <c r="G14" s="124">
        <f t="shared" si="0"/>
        <v>0</v>
      </c>
      <c r="H14" s="83"/>
      <c r="I14" s="84"/>
      <c r="J14" s="84"/>
      <c r="K14" s="84"/>
      <c r="L14" s="83"/>
      <c r="M14" s="83"/>
      <c r="N14" s="83"/>
      <c r="O14" s="83"/>
      <c r="P14" s="75" t="s">
        <v>81</v>
      </c>
    </row>
    <row r="15" spans="1:16" ht="14" customHeight="1" x14ac:dyDescent="0.15">
      <c r="A15" s="75">
        <v>15</v>
      </c>
      <c r="B15" s="4" t="s">
        <v>80</v>
      </c>
      <c r="C15" s="114" t="s">
        <v>96</v>
      </c>
      <c r="D15" s="114" t="s">
        <v>212</v>
      </c>
      <c r="E15" s="123">
        <v>22</v>
      </c>
      <c r="F15" s="90"/>
      <c r="G15" s="124">
        <f t="shared" si="0"/>
        <v>0</v>
      </c>
      <c r="H15" s="83"/>
      <c r="I15" s="84"/>
      <c r="J15" s="84"/>
      <c r="K15" s="84"/>
      <c r="L15" s="84"/>
      <c r="M15" s="84"/>
      <c r="N15" s="83"/>
      <c r="O15" s="83"/>
      <c r="P15" s="75" t="s">
        <v>83</v>
      </c>
    </row>
    <row r="16" spans="1:16" ht="14" customHeight="1" x14ac:dyDescent="0.15">
      <c r="A16" s="75">
        <v>16</v>
      </c>
      <c r="B16" s="4" t="s">
        <v>80</v>
      </c>
      <c r="C16" s="114" t="s">
        <v>97</v>
      </c>
      <c r="D16" s="114" t="s">
        <v>213</v>
      </c>
      <c r="E16" s="123">
        <v>22</v>
      </c>
      <c r="F16" s="90"/>
      <c r="G16" s="124">
        <f t="shared" si="0"/>
        <v>0</v>
      </c>
      <c r="H16" s="83"/>
      <c r="I16" s="84"/>
      <c r="J16" s="84"/>
      <c r="K16" s="84"/>
      <c r="L16" s="84"/>
      <c r="M16" s="84"/>
      <c r="N16" s="83"/>
      <c r="O16" s="83"/>
      <c r="P16" s="75" t="s">
        <v>83</v>
      </c>
    </row>
    <row r="17" spans="1:16" ht="14" customHeight="1" x14ac:dyDescent="0.15">
      <c r="A17" s="75">
        <v>17</v>
      </c>
      <c r="B17" s="5" t="s">
        <v>80</v>
      </c>
      <c r="C17" s="114" t="s">
        <v>98</v>
      </c>
      <c r="D17" s="114" t="s">
        <v>214</v>
      </c>
      <c r="E17" s="123">
        <v>16</v>
      </c>
      <c r="F17" s="90"/>
      <c r="G17" s="124">
        <f t="shared" si="0"/>
        <v>0</v>
      </c>
      <c r="H17" s="83"/>
      <c r="I17" s="84"/>
      <c r="J17" s="84"/>
      <c r="K17" s="84"/>
      <c r="L17" s="84"/>
      <c r="M17" s="84"/>
      <c r="N17" s="83"/>
      <c r="O17" s="83"/>
      <c r="P17" s="75" t="s">
        <v>83</v>
      </c>
    </row>
    <row r="18" spans="1:16" ht="14" customHeight="1" x14ac:dyDescent="0.15">
      <c r="A18" s="75">
        <v>18</v>
      </c>
      <c r="B18" s="4" t="s">
        <v>80</v>
      </c>
      <c r="C18" s="114" t="s">
        <v>99</v>
      </c>
      <c r="D18" s="114" t="s">
        <v>215</v>
      </c>
      <c r="E18" s="123">
        <v>15</v>
      </c>
      <c r="F18" s="90"/>
      <c r="G18" s="124">
        <f t="shared" si="0"/>
        <v>0</v>
      </c>
      <c r="H18" s="83"/>
      <c r="I18" s="84"/>
      <c r="J18" s="84"/>
      <c r="K18" s="84"/>
      <c r="L18" s="83"/>
      <c r="M18" s="83"/>
      <c r="N18" s="83"/>
      <c r="O18" s="83"/>
      <c r="P18" s="75" t="s">
        <v>81</v>
      </c>
    </row>
    <row r="19" spans="1:16" ht="14" customHeight="1" x14ac:dyDescent="0.15">
      <c r="A19" s="75">
        <v>19</v>
      </c>
      <c r="B19" s="4" t="s">
        <v>80</v>
      </c>
      <c r="C19" s="114" t="s">
        <v>100</v>
      </c>
      <c r="D19" s="114" t="s">
        <v>216</v>
      </c>
      <c r="E19" s="123">
        <v>16</v>
      </c>
      <c r="F19" s="90"/>
      <c r="G19" s="124">
        <f t="shared" si="0"/>
        <v>0</v>
      </c>
      <c r="H19" s="83"/>
      <c r="I19" s="84"/>
      <c r="J19" s="84"/>
      <c r="K19" s="84"/>
      <c r="L19" s="83"/>
      <c r="M19" s="83"/>
      <c r="N19" s="83"/>
      <c r="O19" s="83"/>
      <c r="P19" s="75" t="s">
        <v>81</v>
      </c>
    </row>
    <row r="20" spans="1:16" ht="14" customHeight="1" x14ac:dyDescent="0.15">
      <c r="A20" s="75">
        <v>20</v>
      </c>
      <c r="B20" s="4" t="s">
        <v>80</v>
      </c>
      <c r="C20" s="114" t="s">
        <v>101</v>
      </c>
      <c r="D20" s="114" t="s">
        <v>217</v>
      </c>
      <c r="E20" s="123">
        <v>22</v>
      </c>
      <c r="F20" s="90"/>
      <c r="G20" s="124">
        <f t="shared" si="0"/>
        <v>0</v>
      </c>
      <c r="H20" s="83"/>
      <c r="I20" s="84"/>
      <c r="J20" s="84"/>
      <c r="K20" s="84"/>
      <c r="L20" s="84"/>
      <c r="M20" s="84"/>
      <c r="N20" s="83"/>
      <c r="O20" s="83"/>
      <c r="P20" s="75" t="s">
        <v>83</v>
      </c>
    </row>
    <row r="21" spans="1:16" ht="14" customHeight="1" x14ac:dyDescent="0.15">
      <c r="A21" s="75">
        <v>21</v>
      </c>
      <c r="B21" s="4" t="s">
        <v>80</v>
      </c>
      <c r="C21" s="114" t="s">
        <v>102</v>
      </c>
      <c r="D21" s="114" t="s">
        <v>218</v>
      </c>
      <c r="E21" s="123">
        <v>16</v>
      </c>
      <c r="F21" s="90"/>
      <c r="G21" s="124">
        <f t="shared" si="0"/>
        <v>0</v>
      </c>
      <c r="H21" s="83"/>
      <c r="I21" s="84"/>
      <c r="J21" s="84"/>
      <c r="K21" s="84"/>
      <c r="L21" s="84"/>
      <c r="M21" s="84"/>
      <c r="N21" s="83"/>
      <c r="O21" s="83"/>
      <c r="P21" s="75" t="s">
        <v>83</v>
      </c>
    </row>
    <row r="22" spans="1:16" ht="14" customHeight="1" x14ac:dyDescent="0.15">
      <c r="A22" s="75">
        <v>22</v>
      </c>
      <c r="B22" s="4" t="s">
        <v>80</v>
      </c>
      <c r="C22" s="114" t="s">
        <v>103</v>
      </c>
      <c r="D22" s="114" t="s">
        <v>219</v>
      </c>
      <c r="E22" s="123">
        <v>24</v>
      </c>
      <c r="F22" s="90"/>
      <c r="G22" s="124">
        <f t="shared" si="0"/>
        <v>0</v>
      </c>
      <c r="H22" s="83"/>
      <c r="I22" s="84"/>
      <c r="J22" s="84"/>
      <c r="K22" s="84"/>
      <c r="L22" s="84"/>
      <c r="M22" s="84"/>
      <c r="N22" s="83"/>
      <c r="O22" s="83"/>
      <c r="P22" s="75" t="s">
        <v>83</v>
      </c>
    </row>
    <row r="23" spans="1:16" ht="14" customHeight="1" x14ac:dyDescent="0.15">
      <c r="A23" s="75">
        <v>23</v>
      </c>
      <c r="B23" s="4" t="s">
        <v>80</v>
      </c>
      <c r="C23" s="114" t="s">
        <v>104</v>
      </c>
      <c r="D23" s="114" t="s">
        <v>220</v>
      </c>
      <c r="E23" s="123">
        <v>24</v>
      </c>
      <c r="F23" s="90"/>
      <c r="G23" s="124">
        <f t="shared" si="0"/>
        <v>0</v>
      </c>
      <c r="H23" s="83"/>
      <c r="I23" s="84"/>
      <c r="J23" s="84"/>
      <c r="K23" s="84"/>
      <c r="L23" s="84"/>
      <c r="M23" s="84"/>
      <c r="N23" s="83"/>
      <c r="O23" s="83"/>
      <c r="P23" s="75" t="s">
        <v>83</v>
      </c>
    </row>
    <row r="24" spans="1:16" ht="14" customHeight="1" x14ac:dyDescent="0.15">
      <c r="A24" s="75">
        <v>24</v>
      </c>
      <c r="B24" s="4" t="s">
        <v>80</v>
      </c>
      <c r="C24" s="114" t="s">
        <v>105</v>
      </c>
      <c r="D24" s="114" t="s">
        <v>221</v>
      </c>
      <c r="E24" s="123">
        <v>24</v>
      </c>
      <c r="F24" s="90"/>
      <c r="G24" s="124">
        <f t="shared" si="0"/>
        <v>0</v>
      </c>
      <c r="H24" s="83"/>
      <c r="I24" s="84"/>
      <c r="J24" s="84"/>
      <c r="K24" s="84"/>
      <c r="L24" s="84"/>
      <c r="M24" s="84"/>
      <c r="N24" s="83"/>
      <c r="O24" s="83"/>
      <c r="P24" s="75" t="s">
        <v>83</v>
      </c>
    </row>
    <row r="25" spans="1:16" ht="14" customHeight="1" x14ac:dyDescent="0.15">
      <c r="A25" s="75">
        <v>25</v>
      </c>
      <c r="B25" s="4" t="s">
        <v>80</v>
      </c>
      <c r="C25" s="114" t="s">
        <v>106</v>
      </c>
      <c r="D25" s="114" t="s">
        <v>222</v>
      </c>
      <c r="E25" s="123">
        <v>15</v>
      </c>
      <c r="F25" s="90"/>
      <c r="G25" s="124">
        <f t="shared" si="0"/>
        <v>0</v>
      </c>
      <c r="H25" s="83"/>
      <c r="I25" s="84"/>
      <c r="J25" s="84"/>
      <c r="K25" s="84"/>
      <c r="L25" s="83"/>
      <c r="M25" s="83"/>
      <c r="N25" s="83"/>
      <c r="O25" s="83"/>
      <c r="P25" s="75" t="s">
        <v>81</v>
      </c>
    </row>
    <row r="26" spans="1:16" ht="14" customHeight="1" x14ac:dyDescent="0.15">
      <c r="A26" s="75">
        <v>26</v>
      </c>
      <c r="B26" s="4" t="s">
        <v>80</v>
      </c>
      <c r="C26" s="114" t="s">
        <v>107</v>
      </c>
      <c r="D26" s="114" t="s">
        <v>223</v>
      </c>
      <c r="E26" s="123">
        <v>24</v>
      </c>
      <c r="F26" s="90"/>
      <c r="G26" s="124">
        <f t="shared" si="0"/>
        <v>0</v>
      </c>
      <c r="H26" s="83"/>
      <c r="I26" s="84"/>
      <c r="J26" s="84"/>
      <c r="K26" s="84"/>
      <c r="L26" s="84"/>
      <c r="M26" s="84"/>
      <c r="N26" s="83"/>
      <c r="O26" s="83"/>
      <c r="P26" s="75" t="s">
        <v>83</v>
      </c>
    </row>
    <row r="27" spans="1:16" ht="14" customHeight="1" x14ac:dyDescent="0.15">
      <c r="A27" s="75">
        <v>27</v>
      </c>
      <c r="B27" s="4" t="s">
        <v>80</v>
      </c>
      <c r="C27" s="114" t="s">
        <v>108</v>
      </c>
      <c r="D27" s="114" t="s">
        <v>224</v>
      </c>
      <c r="E27" s="123">
        <v>16</v>
      </c>
      <c r="F27" s="90"/>
      <c r="G27" s="124">
        <f t="shared" si="0"/>
        <v>0</v>
      </c>
      <c r="H27" s="83"/>
      <c r="I27" s="84"/>
      <c r="J27" s="84"/>
      <c r="K27" s="84"/>
      <c r="L27" s="84"/>
      <c r="M27" s="84"/>
      <c r="N27" s="83"/>
      <c r="O27" s="83"/>
      <c r="P27" s="75" t="s">
        <v>83</v>
      </c>
    </row>
    <row r="28" spans="1:16" ht="14" customHeight="1" x14ac:dyDescent="0.15">
      <c r="A28" s="75">
        <v>28</v>
      </c>
      <c r="B28" s="4" t="s">
        <v>80</v>
      </c>
      <c r="C28" s="114" t="s">
        <v>109</v>
      </c>
      <c r="D28" s="114" t="s">
        <v>225</v>
      </c>
      <c r="E28" s="123">
        <v>22</v>
      </c>
      <c r="F28" s="90"/>
      <c r="G28" s="124">
        <f t="shared" si="0"/>
        <v>0</v>
      </c>
      <c r="H28" s="83"/>
      <c r="I28" s="84"/>
      <c r="J28" s="84"/>
      <c r="K28" s="84"/>
      <c r="L28" s="84"/>
      <c r="M28" s="84"/>
      <c r="N28" s="83"/>
      <c r="O28" s="83"/>
      <c r="P28" s="75" t="s">
        <v>83</v>
      </c>
    </row>
    <row r="29" spans="1:16" ht="14" customHeight="1" x14ac:dyDescent="0.15">
      <c r="A29" s="75">
        <v>29</v>
      </c>
      <c r="B29" s="4" t="s">
        <v>80</v>
      </c>
      <c r="C29" s="114" t="s">
        <v>110</v>
      </c>
      <c r="D29" s="114" t="s">
        <v>226</v>
      </c>
      <c r="E29" s="123">
        <v>22</v>
      </c>
      <c r="F29" s="90"/>
      <c r="G29" s="124">
        <f t="shared" si="0"/>
        <v>0</v>
      </c>
      <c r="H29" s="83"/>
      <c r="I29" s="84"/>
      <c r="J29" s="84"/>
      <c r="K29" s="84"/>
      <c r="L29" s="84"/>
      <c r="M29" s="84"/>
      <c r="N29" s="83"/>
      <c r="O29" s="83"/>
      <c r="P29" s="75" t="s">
        <v>83</v>
      </c>
    </row>
    <row r="30" spans="1:16" ht="14" customHeight="1" x14ac:dyDescent="0.15">
      <c r="A30" s="75">
        <v>30</v>
      </c>
      <c r="B30" s="4" t="s">
        <v>80</v>
      </c>
      <c r="C30" s="114" t="s">
        <v>111</v>
      </c>
      <c r="D30" s="114" t="s">
        <v>227</v>
      </c>
      <c r="E30" s="123">
        <v>19</v>
      </c>
      <c r="F30" s="90"/>
      <c r="G30" s="124">
        <f t="shared" si="0"/>
        <v>0</v>
      </c>
      <c r="H30" s="83"/>
      <c r="I30" s="84"/>
      <c r="J30" s="84"/>
      <c r="K30" s="84"/>
      <c r="L30" s="84"/>
      <c r="M30" s="84"/>
      <c r="N30" s="83"/>
      <c r="O30" s="83"/>
      <c r="P30" s="75" t="s">
        <v>83</v>
      </c>
    </row>
    <row r="31" spans="1:16" ht="14" customHeight="1" x14ac:dyDescent="0.15">
      <c r="A31" s="75">
        <v>31</v>
      </c>
      <c r="B31" s="4" t="s">
        <v>80</v>
      </c>
      <c r="C31" s="114" t="s">
        <v>112</v>
      </c>
      <c r="D31" s="114" t="s">
        <v>228</v>
      </c>
      <c r="E31" s="123">
        <v>24</v>
      </c>
      <c r="F31" s="90"/>
      <c r="G31" s="124">
        <f t="shared" si="0"/>
        <v>0</v>
      </c>
      <c r="H31" s="83"/>
      <c r="I31" s="84"/>
      <c r="J31" s="84"/>
      <c r="K31" s="84"/>
      <c r="L31" s="84"/>
      <c r="M31" s="84"/>
      <c r="N31" s="83"/>
      <c r="O31" s="83"/>
      <c r="P31" s="75" t="s">
        <v>83</v>
      </c>
    </row>
    <row r="32" spans="1:16" ht="14" customHeight="1" x14ac:dyDescent="0.15">
      <c r="A32" s="75">
        <v>32</v>
      </c>
      <c r="B32" s="4" t="s">
        <v>80</v>
      </c>
      <c r="C32" s="114" t="s">
        <v>113</v>
      </c>
      <c r="D32" s="114" t="s">
        <v>229</v>
      </c>
      <c r="E32" s="123">
        <v>10</v>
      </c>
      <c r="F32" s="90"/>
      <c r="G32" s="124">
        <f t="shared" si="0"/>
        <v>0</v>
      </c>
      <c r="H32" s="83"/>
      <c r="I32" s="84"/>
      <c r="J32" s="84"/>
      <c r="K32" s="84"/>
      <c r="L32" s="84"/>
      <c r="M32" s="84"/>
      <c r="N32" s="83"/>
      <c r="O32" s="83"/>
      <c r="P32" s="75" t="s">
        <v>83</v>
      </c>
    </row>
    <row r="33" spans="1:16" ht="14" customHeight="1" x14ac:dyDescent="0.15">
      <c r="A33" s="75">
        <v>33</v>
      </c>
      <c r="B33" s="4" t="s">
        <v>82</v>
      </c>
      <c r="C33" s="114" t="s">
        <v>114</v>
      </c>
      <c r="D33" s="114" t="s">
        <v>230</v>
      </c>
      <c r="E33" s="123">
        <v>8</v>
      </c>
      <c r="F33" s="90"/>
      <c r="G33" s="124">
        <f t="shared" si="0"/>
        <v>0</v>
      </c>
      <c r="H33" s="83"/>
      <c r="I33" s="84"/>
      <c r="J33" s="84"/>
      <c r="K33" s="84"/>
      <c r="L33" s="84"/>
      <c r="M33" s="84"/>
      <c r="N33" s="83"/>
      <c r="O33" s="83"/>
      <c r="P33" s="75" t="s">
        <v>83</v>
      </c>
    </row>
    <row r="34" spans="1:16" ht="14" customHeight="1" x14ac:dyDescent="0.15">
      <c r="A34" s="75">
        <v>34</v>
      </c>
      <c r="B34" s="4" t="s">
        <v>82</v>
      </c>
      <c r="C34" s="114" t="s">
        <v>115</v>
      </c>
      <c r="D34" s="114" t="s">
        <v>231</v>
      </c>
      <c r="E34" s="123">
        <v>16</v>
      </c>
      <c r="F34" s="90"/>
      <c r="G34" s="124">
        <f t="shared" si="0"/>
        <v>0</v>
      </c>
      <c r="H34" s="83"/>
      <c r="I34" s="84"/>
      <c r="J34" s="84"/>
      <c r="K34" s="84"/>
      <c r="L34" s="84"/>
      <c r="M34" s="84"/>
      <c r="N34" s="83"/>
      <c r="O34" s="83"/>
      <c r="P34" s="75" t="s">
        <v>83</v>
      </c>
    </row>
    <row r="35" spans="1:16" ht="14" customHeight="1" x14ac:dyDescent="0.15">
      <c r="A35" s="75">
        <v>35</v>
      </c>
      <c r="B35" s="4" t="s">
        <v>82</v>
      </c>
      <c r="C35" s="114" t="s">
        <v>116</v>
      </c>
      <c r="D35" s="114" t="s">
        <v>232</v>
      </c>
      <c r="E35" s="123">
        <v>16</v>
      </c>
      <c r="F35" s="90"/>
      <c r="G35" s="124">
        <f t="shared" si="0"/>
        <v>0</v>
      </c>
      <c r="H35" s="83"/>
      <c r="I35" s="84"/>
      <c r="J35" s="84"/>
      <c r="K35" s="84"/>
      <c r="L35" s="84"/>
      <c r="M35" s="84"/>
      <c r="N35" s="83"/>
      <c r="O35" s="83"/>
      <c r="P35" s="75" t="s">
        <v>83</v>
      </c>
    </row>
    <row r="36" spans="1:16" ht="14" customHeight="1" x14ac:dyDescent="0.15">
      <c r="A36" s="75">
        <v>36</v>
      </c>
      <c r="B36" s="4" t="s">
        <v>82</v>
      </c>
      <c r="C36" s="114" t="s">
        <v>117</v>
      </c>
      <c r="D36" s="114" t="s">
        <v>233</v>
      </c>
      <c r="E36" s="123">
        <v>16</v>
      </c>
      <c r="F36" s="90"/>
      <c r="G36" s="124">
        <f t="shared" si="0"/>
        <v>0</v>
      </c>
      <c r="H36" s="83"/>
      <c r="I36" s="84"/>
      <c r="J36" s="84"/>
      <c r="K36" s="84"/>
      <c r="L36" s="84"/>
      <c r="M36" s="83"/>
      <c r="N36" s="83"/>
      <c r="O36" s="83"/>
      <c r="P36" s="75" t="s">
        <v>89</v>
      </c>
    </row>
    <row r="37" spans="1:16" ht="14" customHeight="1" x14ac:dyDescent="0.15">
      <c r="A37" s="75">
        <v>37</v>
      </c>
      <c r="B37" s="4" t="s">
        <v>82</v>
      </c>
      <c r="C37" s="114" t="s">
        <v>118</v>
      </c>
      <c r="D37" s="114" t="s">
        <v>234</v>
      </c>
      <c r="E37" s="123">
        <v>15</v>
      </c>
      <c r="F37" s="90"/>
      <c r="G37" s="124">
        <f t="shared" si="0"/>
        <v>0</v>
      </c>
      <c r="H37" s="83"/>
      <c r="I37" s="84"/>
      <c r="J37" s="84"/>
      <c r="K37" s="84"/>
      <c r="L37" s="84"/>
      <c r="M37" s="84"/>
      <c r="N37" s="83"/>
      <c r="O37" s="83"/>
      <c r="P37" s="75" t="s">
        <v>83</v>
      </c>
    </row>
    <row r="38" spans="1:16" ht="14" customHeight="1" x14ac:dyDescent="0.15">
      <c r="A38" s="75">
        <v>38</v>
      </c>
      <c r="B38" s="4" t="s">
        <v>82</v>
      </c>
      <c r="C38" s="114" t="s">
        <v>119</v>
      </c>
      <c r="D38" s="114" t="s">
        <v>235</v>
      </c>
      <c r="E38" s="123">
        <v>15</v>
      </c>
      <c r="F38" s="90"/>
      <c r="G38" s="124">
        <f t="shared" ref="G38:G59" si="1">SUM(H38:O38)*E38</f>
        <v>0</v>
      </c>
      <c r="H38" s="83"/>
      <c r="I38" s="84"/>
      <c r="J38" s="84"/>
      <c r="K38" s="84"/>
      <c r="L38" s="84"/>
      <c r="M38" s="84"/>
      <c r="N38" s="83"/>
      <c r="O38" s="83"/>
      <c r="P38" s="75" t="s">
        <v>83</v>
      </c>
    </row>
    <row r="39" spans="1:16" ht="14" customHeight="1" x14ac:dyDescent="0.15">
      <c r="A39" s="75">
        <v>39</v>
      </c>
      <c r="B39" s="4" t="s">
        <v>82</v>
      </c>
      <c r="C39" s="114" t="s">
        <v>120</v>
      </c>
      <c r="D39" s="114" t="s">
        <v>236</v>
      </c>
      <c r="E39" s="123">
        <v>24</v>
      </c>
      <c r="F39" s="90"/>
      <c r="G39" s="124">
        <f t="shared" si="1"/>
        <v>0</v>
      </c>
      <c r="H39" s="83"/>
      <c r="I39" s="84"/>
      <c r="J39" s="84"/>
      <c r="K39" s="84"/>
      <c r="L39" s="84"/>
      <c r="M39" s="84"/>
      <c r="N39" s="83"/>
      <c r="O39" s="83"/>
      <c r="P39" s="75" t="s">
        <v>83</v>
      </c>
    </row>
    <row r="40" spans="1:16" ht="14" customHeight="1" x14ac:dyDescent="0.15">
      <c r="A40" s="75">
        <v>40</v>
      </c>
      <c r="B40" s="4" t="s">
        <v>82</v>
      </c>
      <c r="C40" s="114" t="s">
        <v>121</v>
      </c>
      <c r="D40" s="114" t="s">
        <v>237</v>
      </c>
      <c r="E40" s="123">
        <v>22</v>
      </c>
      <c r="F40" s="90"/>
      <c r="G40" s="124">
        <f t="shared" si="1"/>
        <v>0</v>
      </c>
      <c r="H40" s="83"/>
      <c r="I40" s="84"/>
      <c r="J40" s="84"/>
      <c r="K40" s="84"/>
      <c r="L40" s="84"/>
      <c r="M40" s="84"/>
      <c r="N40" s="83"/>
      <c r="O40" s="83"/>
      <c r="P40" s="75" t="s">
        <v>83</v>
      </c>
    </row>
    <row r="41" spans="1:16" ht="14" customHeight="1" x14ac:dyDescent="0.15">
      <c r="A41" s="75">
        <v>41</v>
      </c>
      <c r="B41" s="4" t="s">
        <v>82</v>
      </c>
      <c r="C41" s="114" t="s">
        <v>122</v>
      </c>
      <c r="D41" s="114" t="s">
        <v>238</v>
      </c>
      <c r="E41" s="123">
        <v>22</v>
      </c>
      <c r="F41" s="90"/>
      <c r="G41" s="124">
        <f t="shared" si="1"/>
        <v>0</v>
      </c>
      <c r="H41" s="83"/>
      <c r="I41" s="84"/>
      <c r="J41" s="84"/>
      <c r="K41" s="84"/>
      <c r="L41" s="84"/>
      <c r="M41" s="84"/>
      <c r="N41" s="83"/>
      <c r="O41" s="83"/>
      <c r="P41" s="75" t="s">
        <v>83</v>
      </c>
    </row>
    <row r="42" spans="1:16" ht="14" customHeight="1" x14ac:dyDescent="0.15">
      <c r="A42" s="75">
        <v>42</v>
      </c>
      <c r="B42" s="4" t="s">
        <v>82</v>
      </c>
      <c r="C42" s="114" t="s">
        <v>123</v>
      </c>
      <c r="D42" s="114" t="s">
        <v>239</v>
      </c>
      <c r="E42" s="123">
        <v>24</v>
      </c>
      <c r="F42" s="90"/>
      <c r="G42" s="124">
        <f t="shared" si="1"/>
        <v>0</v>
      </c>
      <c r="H42" s="83"/>
      <c r="I42" s="84"/>
      <c r="J42" s="84"/>
      <c r="K42" s="84"/>
      <c r="L42" s="84"/>
      <c r="M42" s="84"/>
      <c r="N42" s="83"/>
      <c r="O42" s="83"/>
      <c r="P42" s="75" t="s">
        <v>83</v>
      </c>
    </row>
    <row r="43" spans="1:16" ht="14" customHeight="1" x14ac:dyDescent="0.15">
      <c r="A43" s="75">
        <v>43</v>
      </c>
      <c r="B43" s="4" t="s">
        <v>82</v>
      </c>
      <c r="C43" s="114" t="s">
        <v>124</v>
      </c>
      <c r="D43" s="114" t="s">
        <v>240</v>
      </c>
      <c r="E43" s="123">
        <v>16</v>
      </c>
      <c r="F43" s="90"/>
      <c r="G43" s="124">
        <f t="shared" si="1"/>
        <v>0</v>
      </c>
      <c r="H43" s="83"/>
      <c r="I43" s="84"/>
      <c r="J43" s="84"/>
      <c r="K43" s="84"/>
      <c r="L43" s="84"/>
      <c r="M43" s="83"/>
      <c r="N43" s="83"/>
      <c r="O43" s="83"/>
      <c r="P43" s="75" t="s">
        <v>89</v>
      </c>
    </row>
    <row r="44" spans="1:16" ht="14" customHeight="1" x14ac:dyDescent="0.15">
      <c r="A44" s="75">
        <v>44</v>
      </c>
      <c r="B44" s="4" t="s">
        <v>82</v>
      </c>
      <c r="C44" s="114" t="s">
        <v>125</v>
      </c>
      <c r="D44" s="114" t="s">
        <v>241</v>
      </c>
      <c r="E44" s="123">
        <v>19</v>
      </c>
      <c r="F44" s="90"/>
      <c r="G44" s="124">
        <f t="shared" si="1"/>
        <v>0</v>
      </c>
      <c r="H44" s="83"/>
      <c r="I44" s="84"/>
      <c r="J44" s="84"/>
      <c r="K44" s="84"/>
      <c r="L44" s="84"/>
      <c r="M44" s="84"/>
      <c r="N44" s="83"/>
      <c r="O44" s="83"/>
      <c r="P44" s="75" t="s">
        <v>83</v>
      </c>
    </row>
    <row r="45" spans="1:16" ht="14" customHeight="1" x14ac:dyDescent="0.15">
      <c r="B45" s="4" t="s">
        <v>82</v>
      </c>
      <c r="C45" s="114" t="s">
        <v>320</v>
      </c>
      <c r="D45" s="114" t="s">
        <v>321</v>
      </c>
      <c r="E45" s="123">
        <v>16</v>
      </c>
      <c r="F45" s="90"/>
      <c r="G45" s="124">
        <f t="shared" si="1"/>
        <v>0</v>
      </c>
      <c r="H45" s="83"/>
      <c r="I45" s="84"/>
      <c r="J45" s="84"/>
      <c r="K45" s="84"/>
      <c r="L45" s="83"/>
      <c r="M45" s="83"/>
      <c r="N45" s="83"/>
      <c r="O45" s="83"/>
      <c r="P45" s="75" t="s">
        <v>81</v>
      </c>
    </row>
    <row r="46" spans="1:16" ht="14" customHeight="1" x14ac:dyDescent="0.15">
      <c r="A46" s="75">
        <v>45</v>
      </c>
      <c r="B46" s="4" t="s">
        <v>82</v>
      </c>
      <c r="C46" s="114" t="s">
        <v>126</v>
      </c>
      <c r="D46" s="114" t="s">
        <v>242</v>
      </c>
      <c r="E46" s="123">
        <v>18</v>
      </c>
      <c r="F46" s="90"/>
      <c r="G46" s="124">
        <f t="shared" si="1"/>
        <v>0</v>
      </c>
      <c r="H46" s="83"/>
      <c r="I46" s="84"/>
      <c r="J46" s="84"/>
      <c r="K46" s="84"/>
      <c r="L46" s="84"/>
      <c r="M46" s="84"/>
      <c r="N46" s="83"/>
      <c r="O46" s="83"/>
      <c r="P46" s="75" t="s">
        <v>83</v>
      </c>
    </row>
    <row r="47" spans="1:16" ht="14" customHeight="1" x14ac:dyDescent="0.15">
      <c r="A47" s="75">
        <v>46</v>
      </c>
      <c r="B47" s="4" t="s">
        <v>82</v>
      </c>
      <c r="C47" s="114" t="s">
        <v>127</v>
      </c>
      <c r="D47" s="114" t="s">
        <v>243</v>
      </c>
      <c r="E47" s="123">
        <v>19</v>
      </c>
      <c r="F47" s="90"/>
      <c r="G47" s="124">
        <f t="shared" si="1"/>
        <v>0</v>
      </c>
      <c r="H47" s="83"/>
      <c r="I47" s="84"/>
      <c r="J47" s="84"/>
      <c r="K47" s="84"/>
      <c r="L47" s="84"/>
      <c r="M47" s="84"/>
      <c r="N47" s="83"/>
      <c r="O47" s="83"/>
      <c r="P47" s="75" t="s">
        <v>83</v>
      </c>
    </row>
    <row r="48" spans="1:16" ht="14" customHeight="1" x14ac:dyDescent="0.15">
      <c r="A48" s="75">
        <v>47</v>
      </c>
      <c r="B48" s="4" t="s">
        <v>82</v>
      </c>
      <c r="C48" s="114" t="s">
        <v>128</v>
      </c>
      <c r="D48" s="114" t="s">
        <v>244</v>
      </c>
      <c r="E48" s="123">
        <v>16</v>
      </c>
      <c r="F48" s="90"/>
      <c r="G48" s="124">
        <f t="shared" si="1"/>
        <v>0</v>
      </c>
      <c r="H48" s="83"/>
      <c r="I48" s="84"/>
      <c r="J48" s="84"/>
      <c r="K48" s="84"/>
      <c r="L48" s="84"/>
      <c r="M48" s="84"/>
      <c r="N48" s="83"/>
      <c r="O48" s="83"/>
      <c r="P48" s="75" t="s">
        <v>83</v>
      </c>
    </row>
    <row r="49" spans="1:16" ht="14" customHeight="1" x14ac:dyDescent="0.15">
      <c r="A49" s="75">
        <v>48</v>
      </c>
      <c r="B49" s="4" t="s">
        <v>82</v>
      </c>
      <c r="C49" s="114" t="s">
        <v>129</v>
      </c>
      <c r="D49" s="114" t="s">
        <v>245</v>
      </c>
      <c r="E49" s="123">
        <v>15</v>
      </c>
      <c r="F49" s="90"/>
      <c r="G49" s="124">
        <f t="shared" si="1"/>
        <v>0</v>
      </c>
      <c r="H49" s="83"/>
      <c r="I49" s="84"/>
      <c r="J49" s="84"/>
      <c r="K49" s="84"/>
      <c r="L49" s="84"/>
      <c r="M49" s="84"/>
      <c r="N49" s="83"/>
      <c r="O49" s="83"/>
      <c r="P49" s="75" t="s">
        <v>83</v>
      </c>
    </row>
    <row r="50" spans="1:16" ht="14" customHeight="1" x14ac:dyDescent="0.15">
      <c r="A50" s="75">
        <v>49</v>
      </c>
      <c r="B50" s="4" t="s">
        <v>82</v>
      </c>
      <c r="C50" s="114" t="s">
        <v>130</v>
      </c>
      <c r="D50" s="114" t="s">
        <v>246</v>
      </c>
      <c r="E50" s="123">
        <v>16</v>
      </c>
      <c r="F50" s="90"/>
      <c r="G50" s="124">
        <f t="shared" si="1"/>
        <v>0</v>
      </c>
      <c r="H50" s="83"/>
      <c r="I50" s="84"/>
      <c r="J50" s="84"/>
      <c r="K50" s="84"/>
      <c r="L50" s="83"/>
      <c r="M50" s="83"/>
      <c r="N50" s="83"/>
      <c r="O50" s="83"/>
      <c r="P50" s="75" t="s">
        <v>81</v>
      </c>
    </row>
    <row r="51" spans="1:16" ht="14" customHeight="1" x14ac:dyDescent="0.15">
      <c r="A51" s="75">
        <v>50</v>
      </c>
      <c r="B51" s="4" t="s">
        <v>82</v>
      </c>
      <c r="C51" s="114" t="s">
        <v>131</v>
      </c>
      <c r="D51" s="114" t="s">
        <v>247</v>
      </c>
      <c r="E51" s="123">
        <v>15</v>
      </c>
      <c r="F51" s="90"/>
      <c r="G51" s="124">
        <f t="shared" si="1"/>
        <v>0</v>
      </c>
      <c r="H51" s="83"/>
      <c r="I51" s="84"/>
      <c r="J51" s="84"/>
      <c r="K51" s="84"/>
      <c r="L51" s="83"/>
      <c r="M51" s="83"/>
      <c r="N51" s="83"/>
      <c r="O51" s="83"/>
      <c r="P51" s="75" t="s">
        <v>81</v>
      </c>
    </row>
    <row r="52" spans="1:16" ht="14" customHeight="1" x14ac:dyDescent="0.15">
      <c r="A52" s="75">
        <v>51</v>
      </c>
      <c r="B52" s="4" t="s">
        <v>82</v>
      </c>
      <c r="C52" s="114" t="s">
        <v>132</v>
      </c>
      <c r="D52" s="114" t="s">
        <v>248</v>
      </c>
      <c r="E52" s="123">
        <v>22</v>
      </c>
      <c r="F52" s="90"/>
      <c r="G52" s="124">
        <f t="shared" si="1"/>
        <v>0</v>
      </c>
      <c r="H52" s="83"/>
      <c r="I52" s="84"/>
      <c r="J52" s="84"/>
      <c r="K52" s="84"/>
      <c r="L52" s="84"/>
      <c r="M52" s="84"/>
      <c r="N52" s="83"/>
      <c r="O52" s="83"/>
      <c r="P52" s="75" t="s">
        <v>83</v>
      </c>
    </row>
    <row r="53" spans="1:16" ht="14" customHeight="1" x14ac:dyDescent="0.15">
      <c r="A53" s="75">
        <v>52</v>
      </c>
      <c r="B53" s="4" t="s">
        <v>82</v>
      </c>
      <c r="C53" s="114" t="s">
        <v>133</v>
      </c>
      <c r="D53" s="114" t="s">
        <v>249</v>
      </c>
      <c r="E53" s="123">
        <v>16</v>
      </c>
      <c r="F53" s="90"/>
      <c r="G53" s="124">
        <f t="shared" si="1"/>
        <v>0</v>
      </c>
      <c r="H53" s="83"/>
      <c r="I53" s="84"/>
      <c r="J53" s="84"/>
      <c r="K53" s="84"/>
      <c r="L53" s="84"/>
      <c r="M53" s="84"/>
      <c r="N53" s="83"/>
      <c r="O53" s="83"/>
      <c r="P53" s="75" t="s">
        <v>83</v>
      </c>
    </row>
    <row r="54" spans="1:16" ht="14" customHeight="1" x14ac:dyDescent="0.15">
      <c r="A54" s="75">
        <v>53</v>
      </c>
      <c r="B54" s="4" t="s">
        <v>82</v>
      </c>
      <c r="C54" s="114" t="s">
        <v>134</v>
      </c>
      <c r="D54" s="114" t="s">
        <v>250</v>
      </c>
      <c r="E54" s="123">
        <v>8</v>
      </c>
      <c r="F54" s="90"/>
      <c r="G54" s="124">
        <f t="shared" si="1"/>
        <v>0</v>
      </c>
      <c r="H54" s="83"/>
      <c r="I54" s="84"/>
      <c r="J54" s="84"/>
      <c r="K54" s="84"/>
      <c r="L54" s="84"/>
      <c r="M54" s="84"/>
      <c r="N54" s="83"/>
      <c r="O54" s="83"/>
      <c r="P54" s="75" t="s">
        <v>83</v>
      </c>
    </row>
    <row r="55" spans="1:16" ht="14" customHeight="1" x14ac:dyDescent="0.15">
      <c r="A55" s="75">
        <v>54</v>
      </c>
      <c r="B55" s="4" t="s">
        <v>82</v>
      </c>
      <c r="C55" s="114" t="s">
        <v>135</v>
      </c>
      <c r="D55" s="114" t="s">
        <v>251</v>
      </c>
      <c r="E55" s="123">
        <v>8</v>
      </c>
      <c r="F55" s="90"/>
      <c r="G55" s="124">
        <f t="shared" si="1"/>
        <v>0</v>
      </c>
      <c r="H55" s="83"/>
      <c r="I55" s="84"/>
      <c r="J55" s="84"/>
      <c r="K55" s="84"/>
      <c r="L55" s="84"/>
      <c r="M55" s="84"/>
      <c r="N55" s="83"/>
      <c r="O55" s="83"/>
      <c r="P55" s="75" t="s">
        <v>83</v>
      </c>
    </row>
    <row r="56" spans="1:16" ht="14" customHeight="1" x14ac:dyDescent="0.15">
      <c r="A56" s="75">
        <v>55</v>
      </c>
      <c r="B56" s="4" t="s">
        <v>82</v>
      </c>
      <c r="C56" s="114" t="s">
        <v>136</v>
      </c>
      <c r="D56" s="114" t="s">
        <v>252</v>
      </c>
      <c r="E56" s="123">
        <v>16</v>
      </c>
      <c r="F56" s="90"/>
      <c r="G56" s="124">
        <f t="shared" si="1"/>
        <v>0</v>
      </c>
      <c r="H56" s="83"/>
      <c r="I56" s="84"/>
      <c r="J56" s="84"/>
      <c r="K56" s="84"/>
      <c r="L56" s="84"/>
      <c r="M56" s="84"/>
      <c r="N56" s="83"/>
      <c r="O56" s="83"/>
      <c r="P56" s="75" t="s">
        <v>83</v>
      </c>
    </row>
    <row r="57" spans="1:16" ht="14" customHeight="1" x14ac:dyDescent="0.15">
      <c r="A57" s="75">
        <v>56</v>
      </c>
      <c r="B57" s="4" t="s">
        <v>82</v>
      </c>
      <c r="C57" s="114" t="s">
        <v>137</v>
      </c>
      <c r="D57" s="114" t="s">
        <v>253</v>
      </c>
      <c r="E57" s="123">
        <v>24</v>
      </c>
      <c r="F57" s="90"/>
      <c r="G57" s="124">
        <f t="shared" si="1"/>
        <v>0</v>
      </c>
      <c r="H57" s="83"/>
      <c r="I57" s="84"/>
      <c r="J57" s="84"/>
      <c r="K57" s="84"/>
      <c r="L57" s="84"/>
      <c r="M57" s="84"/>
      <c r="N57" s="83"/>
      <c r="O57" s="83"/>
      <c r="P57" s="75" t="s">
        <v>83</v>
      </c>
    </row>
    <row r="58" spans="1:16" ht="14" customHeight="1" x14ac:dyDescent="0.15">
      <c r="A58" s="75">
        <v>57</v>
      </c>
      <c r="B58" s="4" t="s">
        <v>82</v>
      </c>
      <c r="C58" s="114" t="s">
        <v>138</v>
      </c>
      <c r="D58" s="114" t="s">
        <v>254</v>
      </c>
      <c r="E58" s="123">
        <v>19</v>
      </c>
      <c r="F58" s="90"/>
      <c r="G58" s="124">
        <f t="shared" si="1"/>
        <v>0</v>
      </c>
      <c r="H58" s="83"/>
      <c r="I58" s="84"/>
      <c r="J58" s="84"/>
      <c r="K58" s="84"/>
      <c r="L58" s="84"/>
      <c r="M58" s="84"/>
      <c r="N58" s="83"/>
      <c r="O58" s="83"/>
      <c r="P58" s="75" t="s">
        <v>83</v>
      </c>
    </row>
    <row r="59" spans="1:16" ht="14" customHeight="1" x14ac:dyDescent="0.15">
      <c r="A59" s="75">
        <v>58</v>
      </c>
      <c r="B59" s="4" t="s">
        <v>82</v>
      </c>
      <c r="C59" s="114" t="s">
        <v>139</v>
      </c>
      <c r="D59" s="114" t="s">
        <v>255</v>
      </c>
      <c r="E59" s="123">
        <v>16</v>
      </c>
      <c r="F59" s="90"/>
      <c r="G59" s="124">
        <f t="shared" si="1"/>
        <v>0</v>
      </c>
      <c r="H59" s="83"/>
      <c r="I59" s="84"/>
      <c r="J59" s="84"/>
      <c r="K59" s="84"/>
      <c r="L59" s="83"/>
      <c r="M59" s="83"/>
      <c r="N59" s="83"/>
      <c r="O59" s="83"/>
      <c r="P59" s="75" t="s">
        <v>81</v>
      </c>
    </row>
    <row r="60" spans="1:16" ht="14" customHeight="1" x14ac:dyDescent="0.15">
      <c r="A60" s="75">
        <v>59</v>
      </c>
      <c r="B60" s="4"/>
      <c r="C60" s="114"/>
      <c r="D60" s="114" t="s">
        <v>256</v>
      </c>
      <c r="E60" s="123"/>
      <c r="F60" s="90"/>
      <c r="G60" s="124"/>
      <c r="H60" s="119"/>
      <c r="I60" s="119"/>
      <c r="J60" s="119"/>
      <c r="K60" s="119"/>
      <c r="L60" s="119"/>
      <c r="M60" s="119"/>
      <c r="N60" s="119"/>
      <c r="O60" s="119"/>
    </row>
    <row r="61" spans="1:16" ht="14" customHeight="1" x14ac:dyDescent="0.15">
      <c r="A61" s="75">
        <v>60</v>
      </c>
      <c r="B61" s="4"/>
      <c r="C61" s="114"/>
      <c r="D61" s="114"/>
      <c r="E61" s="123"/>
      <c r="F61" s="90"/>
      <c r="G61" s="124"/>
      <c r="H61" s="119"/>
      <c r="I61" s="119"/>
      <c r="J61" s="119"/>
      <c r="K61" s="119"/>
      <c r="L61" s="119"/>
      <c r="M61" s="119"/>
      <c r="N61" s="119"/>
      <c r="O61" s="119"/>
    </row>
    <row r="62" spans="1:16" ht="14" customHeight="1" x14ac:dyDescent="0.15">
      <c r="A62" s="75">
        <v>61</v>
      </c>
      <c r="B62" s="4"/>
      <c r="C62" s="114"/>
      <c r="D62" s="114"/>
      <c r="E62" s="123"/>
      <c r="F62" s="90"/>
      <c r="G62" s="124"/>
      <c r="H62" s="119"/>
      <c r="I62" s="119"/>
      <c r="J62" s="119"/>
      <c r="K62" s="119"/>
      <c r="L62" s="119"/>
      <c r="M62" s="119"/>
      <c r="N62" s="119"/>
      <c r="O62" s="119"/>
    </row>
    <row r="63" spans="1:16" ht="14" customHeight="1" x14ac:dyDescent="0.15">
      <c r="A63" s="75">
        <v>62</v>
      </c>
      <c r="B63" s="4"/>
      <c r="C63" s="114"/>
      <c r="D63" s="114"/>
      <c r="E63" s="123"/>
      <c r="F63" s="90"/>
      <c r="G63" s="124"/>
      <c r="H63" s="119"/>
      <c r="I63" s="119"/>
      <c r="J63" s="119"/>
      <c r="K63" s="119"/>
      <c r="L63" s="119"/>
      <c r="M63" s="119"/>
      <c r="N63" s="119"/>
      <c r="O63" s="119"/>
    </row>
    <row r="64" spans="1:16" ht="14" customHeight="1" x14ac:dyDescent="0.15">
      <c r="A64" s="75">
        <v>63</v>
      </c>
      <c r="B64" s="4"/>
      <c r="C64" s="114"/>
      <c r="D64" s="114"/>
      <c r="E64" s="123"/>
      <c r="F64" s="90"/>
      <c r="G64" s="124"/>
      <c r="H64" s="119"/>
      <c r="I64" s="119"/>
      <c r="J64" s="119"/>
      <c r="K64" s="119"/>
      <c r="L64" s="119"/>
      <c r="M64" s="119"/>
      <c r="N64" s="119"/>
      <c r="O64" s="119"/>
    </row>
    <row r="65" spans="1:16" ht="14" customHeight="1" x14ac:dyDescent="0.15">
      <c r="A65" s="75">
        <v>64</v>
      </c>
      <c r="B65" s="4"/>
      <c r="C65" s="114"/>
      <c r="D65" s="114"/>
      <c r="E65" s="123"/>
      <c r="F65" s="90"/>
      <c r="G65" s="124"/>
      <c r="H65" s="119"/>
      <c r="I65" s="119"/>
      <c r="J65" s="119"/>
      <c r="K65" s="119"/>
      <c r="L65" s="119"/>
      <c r="M65" s="119"/>
      <c r="N65" s="119"/>
      <c r="O65" s="119"/>
    </row>
    <row r="66" spans="1:16" ht="14" customHeight="1" x14ac:dyDescent="0.15">
      <c r="A66" s="75">
        <v>65</v>
      </c>
      <c r="B66" s="4"/>
      <c r="C66" s="114"/>
      <c r="D66" s="114"/>
      <c r="E66" s="123"/>
      <c r="F66" s="90"/>
      <c r="G66" s="124"/>
      <c r="H66" s="119"/>
      <c r="I66" s="119"/>
      <c r="J66" s="119"/>
      <c r="K66" s="119"/>
      <c r="L66" s="119"/>
      <c r="M66" s="119"/>
      <c r="N66" s="119"/>
      <c r="O66" s="119"/>
    </row>
    <row r="67" spans="1:16" ht="14" customHeight="1" x14ac:dyDescent="0.15">
      <c r="A67" s="75">
        <v>66</v>
      </c>
      <c r="B67" s="4"/>
      <c r="C67" s="114"/>
      <c r="D67" s="114"/>
      <c r="E67" s="123"/>
      <c r="F67" s="90"/>
      <c r="G67" s="124"/>
      <c r="H67" s="119"/>
      <c r="I67" s="119"/>
      <c r="J67" s="119"/>
      <c r="K67" s="119"/>
      <c r="L67" s="119"/>
      <c r="M67" s="119"/>
      <c r="N67" s="119"/>
      <c r="O67" s="119"/>
    </row>
    <row r="68" spans="1:16" ht="14" customHeight="1" x14ac:dyDescent="0.15">
      <c r="A68" s="75">
        <v>67</v>
      </c>
      <c r="B68" s="4"/>
      <c r="C68" s="114"/>
      <c r="D68" s="114"/>
      <c r="E68" s="123"/>
      <c r="F68" s="90"/>
      <c r="G68" s="124"/>
      <c r="H68" s="119"/>
      <c r="I68" s="119"/>
      <c r="J68" s="119"/>
      <c r="K68" s="119"/>
      <c r="L68" s="119"/>
      <c r="M68" s="119"/>
      <c r="N68" s="119"/>
      <c r="O68" s="119"/>
    </row>
    <row r="69" spans="1:16" ht="14" customHeight="1" x14ac:dyDescent="0.15">
      <c r="A69" s="75">
        <v>68</v>
      </c>
      <c r="B69" s="4"/>
      <c r="C69" s="114"/>
      <c r="D69" s="114"/>
      <c r="E69" s="123"/>
      <c r="F69" s="90"/>
      <c r="G69" s="124"/>
      <c r="H69" s="119"/>
      <c r="I69" s="119"/>
      <c r="J69" s="119"/>
      <c r="K69" s="119"/>
      <c r="L69" s="119"/>
      <c r="M69" s="119"/>
      <c r="N69" s="119"/>
      <c r="O69" s="119"/>
    </row>
    <row r="70" spans="1:16" ht="14" customHeight="1" x14ac:dyDescent="0.15">
      <c r="A70" s="75">
        <v>69</v>
      </c>
      <c r="B70" s="4"/>
      <c r="C70" s="114"/>
      <c r="D70" s="114"/>
      <c r="E70" s="123"/>
      <c r="F70" s="123"/>
      <c r="G70" s="123"/>
      <c r="H70" s="111"/>
      <c r="I70" s="111"/>
      <c r="J70" s="111"/>
      <c r="K70" s="111"/>
      <c r="L70" s="111"/>
      <c r="M70" s="111"/>
      <c r="N70" s="111"/>
      <c r="O70" s="111"/>
      <c r="P70" s="111"/>
    </row>
    <row r="71" spans="1:16" ht="14" customHeight="1" x14ac:dyDescent="0.15">
      <c r="A71" s="75">
        <v>70</v>
      </c>
      <c r="B71" s="2"/>
      <c r="C71" s="110"/>
      <c r="D71" s="110"/>
      <c r="E71" s="90"/>
      <c r="F71" s="125"/>
      <c r="G71" s="125"/>
    </row>
    <row r="72" spans="1:16" ht="14" customHeight="1" x14ac:dyDescent="0.15">
      <c r="A72" s="75">
        <v>71</v>
      </c>
      <c r="D72" s="75" t="s">
        <v>78</v>
      </c>
      <c r="E72" s="90"/>
      <c r="F72" s="125"/>
      <c r="G72" s="124">
        <f>SUM(G6:G71)</f>
        <v>0</v>
      </c>
    </row>
    <row r="73" spans="1:16" ht="14" customHeight="1" x14ac:dyDescent="0.15">
      <c r="A73" s="75">
        <v>72</v>
      </c>
    </row>
    <row r="74" spans="1:16" ht="14" customHeight="1" x14ac:dyDescent="0.15">
      <c r="A74" s="75">
        <v>73</v>
      </c>
    </row>
    <row r="75" spans="1:16" ht="14" customHeight="1" x14ac:dyDescent="0.15">
      <c r="A75" s="75">
        <v>74</v>
      </c>
    </row>
    <row r="76" spans="1:16" ht="14" customHeight="1" x14ac:dyDescent="0.15">
      <c r="A76" s="75">
        <v>75</v>
      </c>
    </row>
    <row r="77" spans="1:16" ht="14" customHeight="1" x14ac:dyDescent="0.15">
      <c r="A77" s="75">
        <v>76</v>
      </c>
    </row>
    <row r="78" spans="1:16" ht="14" customHeight="1" x14ac:dyDescent="0.15">
      <c r="A78" s="75">
        <v>77</v>
      </c>
    </row>
    <row r="79" spans="1:16" ht="14" customHeight="1" x14ac:dyDescent="0.15">
      <c r="A79" s="75">
        <v>78</v>
      </c>
    </row>
    <row r="80" spans="1:16" ht="14" customHeight="1" x14ac:dyDescent="0.15">
      <c r="A80" s="75">
        <v>79</v>
      </c>
      <c r="B80" s="98"/>
      <c r="C80" s="98"/>
      <c r="D80" s="98"/>
      <c r="F80" s="98"/>
      <c r="G80" s="98"/>
    </row>
    <row r="81" spans="1:16" ht="14" customHeight="1" x14ac:dyDescent="0.15">
      <c r="A81" s="75">
        <v>80</v>
      </c>
      <c r="B81" s="98"/>
      <c r="C81" s="98"/>
      <c r="D81" s="98"/>
      <c r="F81" s="98"/>
      <c r="G81" s="98"/>
    </row>
    <row r="82" spans="1:16" ht="14" customHeight="1" x14ac:dyDescent="0.15">
      <c r="A82" s="75">
        <v>81</v>
      </c>
      <c r="B82" s="98"/>
      <c r="C82" s="98"/>
      <c r="D82" s="98"/>
      <c r="F82" s="98"/>
      <c r="G82" s="98"/>
    </row>
    <row r="83" spans="1:16" ht="14" customHeight="1" x14ac:dyDescent="0.15">
      <c r="A83" s="75">
        <v>82</v>
      </c>
      <c r="B83" s="98"/>
      <c r="C83" s="98"/>
      <c r="D83" s="98"/>
      <c r="F83" s="98"/>
      <c r="G83" s="98"/>
    </row>
    <row r="84" spans="1:16" ht="14" customHeight="1" x14ac:dyDescent="0.15">
      <c r="A84" s="75">
        <v>83</v>
      </c>
      <c r="B84" s="98"/>
      <c r="C84" s="98"/>
      <c r="D84" s="98"/>
      <c r="F84" s="98"/>
      <c r="G84" s="98"/>
    </row>
    <row r="85" spans="1:16" ht="14" customHeight="1" x14ac:dyDescent="0.15">
      <c r="A85" s="75">
        <v>84</v>
      </c>
      <c r="B85" s="98"/>
      <c r="C85" s="98"/>
      <c r="D85" s="98"/>
      <c r="F85" s="98"/>
      <c r="G85" s="98"/>
    </row>
    <row r="86" spans="1:16" ht="14" customHeight="1" x14ac:dyDescent="0.15">
      <c r="A86" s="98"/>
      <c r="B86" s="98"/>
      <c r="C86" s="98"/>
      <c r="D86" s="98"/>
      <c r="F86" s="98"/>
      <c r="G86" s="98"/>
    </row>
    <row r="87" spans="1:16" ht="14" customHeight="1" x14ac:dyDescent="0.15">
      <c r="A87" s="98"/>
      <c r="B87" s="98"/>
      <c r="C87" s="98"/>
      <c r="D87" s="98"/>
      <c r="F87" s="98"/>
      <c r="G87" s="98"/>
    </row>
    <row r="88" spans="1:16" ht="14" customHeight="1" x14ac:dyDescent="0.15">
      <c r="A88" s="98"/>
      <c r="B88" s="98"/>
      <c r="C88" s="98"/>
      <c r="D88" s="98"/>
      <c r="F88" s="98"/>
      <c r="G88" s="98"/>
    </row>
    <row r="89" spans="1:16" ht="14" customHeight="1" x14ac:dyDescent="0.15">
      <c r="A89" s="98"/>
      <c r="B89" s="98"/>
      <c r="C89" s="98"/>
      <c r="D89" s="98"/>
      <c r="F89" s="98"/>
      <c r="G89" s="98"/>
    </row>
    <row r="90" spans="1:16" ht="14" customHeight="1" x14ac:dyDescent="0.15">
      <c r="A90" s="98"/>
      <c r="B90" s="98"/>
      <c r="C90" s="98"/>
      <c r="D90" s="98"/>
      <c r="F90" s="98"/>
      <c r="G90" s="98"/>
    </row>
    <row r="91" spans="1:16" ht="14" customHeight="1" x14ac:dyDescent="0.15">
      <c r="A91" s="98"/>
      <c r="B91" s="98"/>
      <c r="C91" s="98"/>
      <c r="D91" s="98"/>
      <c r="F91" s="98"/>
      <c r="G91" s="98"/>
    </row>
    <row r="92" spans="1:16" ht="14" customHeight="1" x14ac:dyDescent="0.15">
      <c r="A92" s="98"/>
      <c r="B92" s="98"/>
      <c r="C92" s="98"/>
      <c r="D92" s="98"/>
      <c r="F92" s="98"/>
      <c r="G92" s="98"/>
    </row>
    <row r="93" spans="1:16" ht="14" customHeight="1" x14ac:dyDescent="0.15">
      <c r="A93" s="98"/>
      <c r="B93" s="98"/>
      <c r="C93" s="98"/>
      <c r="D93" s="98"/>
      <c r="F93" s="98"/>
      <c r="G93" s="98"/>
    </row>
    <row r="94" spans="1:16" ht="14" customHeight="1" x14ac:dyDescent="0.15">
      <c r="A94" s="98"/>
      <c r="B94" s="98"/>
      <c r="C94" s="98"/>
      <c r="D94" s="98"/>
      <c r="F94" s="98"/>
      <c r="G94" s="98"/>
      <c r="P94" s="98"/>
    </row>
    <row r="95" spans="1:16" ht="14" customHeight="1" x14ac:dyDescent="0.15">
      <c r="A95" s="98"/>
      <c r="B95" s="98"/>
      <c r="C95" s="98"/>
      <c r="D95" s="98"/>
      <c r="F95" s="98"/>
      <c r="G95" s="98"/>
      <c r="P95" s="98"/>
    </row>
    <row r="96" spans="1:16" ht="14" customHeight="1" x14ac:dyDescent="0.15">
      <c r="A96" s="98"/>
      <c r="B96" s="98"/>
      <c r="C96" s="98"/>
      <c r="D96" s="98"/>
      <c r="F96" s="98"/>
      <c r="G96" s="98"/>
      <c r="P96" s="98"/>
    </row>
    <row r="97" spans="1:16" ht="14" customHeight="1" x14ac:dyDescent="0.15">
      <c r="A97" s="98"/>
      <c r="B97" s="98"/>
      <c r="C97" s="98"/>
      <c r="D97" s="98"/>
      <c r="F97" s="98"/>
      <c r="G97" s="98"/>
      <c r="P97" s="98"/>
    </row>
    <row r="98" spans="1:16" ht="14" customHeight="1" x14ac:dyDescent="0.15">
      <c r="A98" s="98"/>
      <c r="B98" s="98"/>
      <c r="C98" s="98"/>
      <c r="D98" s="98"/>
      <c r="F98" s="98"/>
      <c r="G98" s="98"/>
      <c r="P98" s="98"/>
    </row>
    <row r="99" spans="1:16" ht="14" customHeight="1" x14ac:dyDescent="0.15">
      <c r="A99" s="98"/>
      <c r="B99" s="98"/>
      <c r="C99" s="98"/>
      <c r="D99" s="98"/>
      <c r="F99" s="98"/>
      <c r="G99" s="98"/>
      <c r="P99" s="98"/>
    </row>
    <row r="100" spans="1:16" ht="14" customHeight="1" x14ac:dyDescent="0.15">
      <c r="A100" s="98"/>
      <c r="B100" s="98"/>
      <c r="C100" s="98"/>
      <c r="D100" s="98"/>
      <c r="F100" s="98"/>
      <c r="G100" s="98"/>
      <c r="P100" s="98"/>
    </row>
    <row r="101" spans="1:16" ht="14" customHeight="1" x14ac:dyDescent="0.15">
      <c r="A101" s="98"/>
      <c r="B101" s="98"/>
      <c r="C101" s="98"/>
      <c r="D101" s="98"/>
      <c r="F101" s="98"/>
      <c r="G101" s="98"/>
      <c r="P101" s="98"/>
    </row>
    <row r="102" spans="1:16" ht="14" customHeight="1" x14ac:dyDescent="0.15">
      <c r="A102" s="98"/>
      <c r="B102" s="98"/>
      <c r="C102" s="98"/>
      <c r="D102" s="98"/>
      <c r="F102" s="98"/>
      <c r="G102" s="98"/>
      <c r="P102" s="98"/>
    </row>
    <row r="103" spans="1:16" ht="14" customHeight="1" x14ac:dyDescent="0.15">
      <c r="A103" s="98"/>
      <c r="B103" s="98"/>
      <c r="C103" s="98"/>
      <c r="D103" s="98"/>
      <c r="F103" s="98"/>
      <c r="G103" s="98"/>
      <c r="P103" s="98"/>
    </row>
    <row r="104" spans="1:16" ht="14" customHeight="1" x14ac:dyDescent="0.15">
      <c r="A104" s="98"/>
      <c r="B104" s="98"/>
      <c r="C104" s="98"/>
      <c r="D104" s="98"/>
      <c r="F104" s="98"/>
      <c r="G104" s="98"/>
      <c r="P104" s="98"/>
    </row>
    <row r="105" spans="1:16" ht="14" customHeight="1" x14ac:dyDescent="0.15">
      <c r="A105" s="98"/>
      <c r="B105" s="98"/>
      <c r="C105" s="98"/>
      <c r="D105" s="98"/>
      <c r="F105" s="98"/>
      <c r="G105" s="98"/>
      <c r="P105" s="98"/>
    </row>
    <row r="106" spans="1:16" ht="14" customHeight="1" x14ac:dyDescent="0.15">
      <c r="A106" s="98"/>
      <c r="B106" s="98"/>
      <c r="C106" s="98"/>
      <c r="D106" s="98"/>
      <c r="F106" s="98"/>
      <c r="G106" s="98"/>
      <c r="P106" s="98"/>
    </row>
    <row r="107" spans="1:16" ht="14" customHeight="1" x14ac:dyDescent="0.15">
      <c r="A107" s="98"/>
      <c r="B107" s="98"/>
      <c r="C107" s="98"/>
      <c r="D107" s="98"/>
      <c r="F107" s="98"/>
      <c r="G107" s="98"/>
      <c r="P107" s="98"/>
    </row>
    <row r="108" spans="1:16" ht="14" customHeight="1" x14ac:dyDescent="0.15">
      <c r="A108" s="98"/>
      <c r="B108" s="98"/>
      <c r="C108" s="98"/>
      <c r="D108" s="98"/>
      <c r="F108" s="98"/>
      <c r="G108" s="98"/>
      <c r="P108" s="98"/>
    </row>
    <row r="109" spans="1:16" ht="14" customHeight="1" x14ac:dyDescent="0.15">
      <c r="A109" s="98"/>
      <c r="B109" s="98"/>
      <c r="C109" s="98"/>
      <c r="D109" s="98"/>
      <c r="F109" s="98"/>
      <c r="G109" s="98"/>
      <c r="P109" s="98"/>
    </row>
    <row r="110" spans="1:16" ht="14" customHeight="1" x14ac:dyDescent="0.15"/>
  </sheetData>
  <sortState ref="A6:AT58">
    <sortCondition ref="A6:A58"/>
  </sortState>
  <phoneticPr fontId="10" type="noConversion"/>
  <pageMargins left="0.74803149606299213" right="0.74803149606299213" top="0.98425196850393704" bottom="0.98425196850393704" header="0.51181102362204722" footer="0.51181102362204722"/>
  <pageSetup paperSize="9" scale="65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K722"/>
  <sheetViews>
    <sheetView topLeftCell="B1" workbookViewId="0">
      <pane ySplit="7" topLeftCell="A949" activePane="bottomLeft" state="frozen"/>
      <selection activeCell="B1" sqref="B1"/>
      <selection pane="bottomLeft" activeCell="F8" sqref="F8:F67"/>
    </sheetView>
  </sheetViews>
  <sheetFormatPr baseColWidth="10" defaultColWidth="11" defaultRowHeight="13" x14ac:dyDescent="0.15"/>
  <cols>
    <col min="1" max="1" width="0" hidden="1" customWidth="1"/>
    <col min="2" max="2" width="12.33203125" customWidth="1"/>
    <col min="3" max="3" width="13.83203125" customWidth="1"/>
    <col min="4" max="4" width="54.1640625" style="77" customWidth="1"/>
    <col min="5" max="5" width="3.6640625" hidden="1" customWidth="1"/>
    <col min="6" max="6" width="10.6640625" style="105" customWidth="1"/>
    <col min="7" max="7" width="11" style="108" customWidth="1"/>
    <col min="8" max="8" width="2.6640625" hidden="1" customWidth="1"/>
    <col min="9" max="14" width="5.83203125" customWidth="1"/>
    <col min="15" max="16" width="11" customWidth="1"/>
    <col min="17" max="20" width="11" style="55"/>
  </cols>
  <sheetData>
    <row r="1" spans="1:89" x14ac:dyDescent="0.15">
      <c r="B1" s="133" t="s">
        <v>41</v>
      </c>
      <c r="C1" s="134"/>
      <c r="D1" s="61"/>
      <c r="E1" s="2"/>
      <c r="F1" s="103"/>
      <c r="G1" s="107"/>
      <c r="H1" s="2"/>
      <c r="I1" s="2"/>
      <c r="J1" s="2"/>
      <c r="K1" s="7"/>
      <c r="L1" s="2"/>
      <c r="M1" s="3"/>
      <c r="N1" s="2"/>
      <c r="O1" s="2"/>
      <c r="P1" s="2"/>
      <c r="R1"/>
      <c r="S1"/>
      <c r="T1" s="131" t="s">
        <v>130</v>
      </c>
      <c r="U1" s="132">
        <v>16</v>
      </c>
    </row>
    <row r="2" spans="1:89" ht="13" customHeight="1" x14ac:dyDescent="0.2">
      <c r="B2" s="63" t="s">
        <v>42</v>
      </c>
      <c r="C2" s="64"/>
      <c r="D2" s="61"/>
      <c r="E2" s="2"/>
      <c r="F2" s="103"/>
      <c r="G2" s="107"/>
      <c r="H2" s="2"/>
      <c r="I2" s="2"/>
      <c r="J2" s="2"/>
      <c r="K2" s="2"/>
      <c r="L2" s="2"/>
      <c r="N2" s="2"/>
      <c r="O2" s="2"/>
      <c r="P2" s="2"/>
      <c r="Q2" s="116"/>
      <c r="R2" s="116"/>
      <c r="S2" s="116"/>
      <c r="T2" s="131" t="s">
        <v>130</v>
      </c>
      <c r="U2" s="132">
        <v>16</v>
      </c>
    </row>
    <row r="3" spans="1:89" ht="13" customHeight="1" x14ac:dyDescent="0.2">
      <c r="B3" s="63"/>
      <c r="C3" s="64"/>
      <c r="D3" s="61"/>
      <c r="E3" s="2"/>
      <c r="F3" s="103"/>
      <c r="G3" s="107"/>
      <c r="H3" s="2"/>
      <c r="I3" s="2"/>
      <c r="J3" s="2"/>
      <c r="K3" s="2"/>
      <c r="L3" s="2"/>
      <c r="M3" s="3"/>
      <c r="N3" s="2"/>
      <c r="O3" s="2"/>
      <c r="P3" s="2"/>
      <c r="Q3" s="116"/>
      <c r="R3" s="116"/>
      <c r="S3" s="116"/>
      <c r="T3" s="131" t="s">
        <v>130</v>
      </c>
      <c r="U3" s="132">
        <v>16</v>
      </c>
    </row>
    <row r="4" spans="1:89" ht="13" customHeight="1" x14ac:dyDescent="0.2">
      <c r="B4" s="63" t="s">
        <v>0</v>
      </c>
      <c r="C4" s="64"/>
      <c r="D4" s="85"/>
      <c r="E4" s="2"/>
      <c r="F4" s="103"/>
      <c r="G4" s="107"/>
      <c r="H4" s="2"/>
      <c r="I4" s="2"/>
      <c r="J4" s="2"/>
      <c r="K4" s="2"/>
      <c r="L4" s="2"/>
      <c r="M4" s="3"/>
      <c r="N4" s="2"/>
      <c r="O4" s="2"/>
      <c r="P4" s="2"/>
      <c r="Q4" s="116"/>
      <c r="R4" s="116"/>
      <c r="S4" s="116"/>
      <c r="T4" s="131" t="s">
        <v>131</v>
      </c>
      <c r="U4" s="132">
        <v>15</v>
      </c>
    </row>
    <row r="5" spans="1:89" ht="13" customHeight="1" x14ac:dyDescent="0.2">
      <c r="B5" s="65" t="s">
        <v>44</v>
      </c>
      <c r="C5" s="66"/>
      <c r="D5" s="61"/>
      <c r="E5" s="2"/>
      <c r="F5" s="103"/>
      <c r="G5" s="107"/>
      <c r="H5" s="2"/>
      <c r="I5" s="2"/>
      <c r="J5" s="2"/>
      <c r="K5" s="2"/>
      <c r="L5" s="2"/>
      <c r="M5" s="3"/>
      <c r="N5" s="2"/>
      <c r="O5" s="2"/>
      <c r="P5" s="2"/>
      <c r="Q5" s="116"/>
      <c r="R5" s="116"/>
      <c r="S5" s="116"/>
      <c r="T5" s="131" t="s">
        <v>131</v>
      </c>
      <c r="U5" s="132">
        <v>15</v>
      </c>
    </row>
    <row r="6" spans="1:89" ht="13" customHeight="1" x14ac:dyDescent="0.2">
      <c r="B6" s="2"/>
      <c r="C6" s="2"/>
      <c r="D6" s="2"/>
      <c r="E6" s="2"/>
      <c r="F6" s="103"/>
      <c r="G6" s="107"/>
      <c r="H6" s="2"/>
      <c r="I6" s="2"/>
      <c r="J6" s="2"/>
      <c r="K6" s="2"/>
      <c r="L6" s="2"/>
      <c r="M6" s="3"/>
      <c r="N6" s="2"/>
      <c r="O6" s="2"/>
      <c r="P6" s="2"/>
      <c r="Q6" s="116"/>
      <c r="R6" s="116"/>
      <c r="S6" s="116"/>
      <c r="T6" s="131" t="s">
        <v>131</v>
      </c>
      <c r="U6" s="132">
        <v>15</v>
      </c>
    </row>
    <row r="7" spans="1:89" ht="13" customHeight="1" x14ac:dyDescent="0.2">
      <c r="A7" s="2" t="s">
        <v>24</v>
      </c>
      <c r="B7" s="22"/>
      <c r="C7" s="22" t="s">
        <v>1</v>
      </c>
      <c r="D7" s="76" t="s">
        <v>26</v>
      </c>
      <c r="E7" s="22" t="s">
        <v>12</v>
      </c>
      <c r="F7" s="104" t="s">
        <v>2</v>
      </c>
      <c r="G7" s="104" t="s">
        <v>51</v>
      </c>
      <c r="H7" s="36"/>
      <c r="I7" s="37" t="s">
        <v>17</v>
      </c>
      <c r="J7" s="38" t="s">
        <v>59</v>
      </c>
      <c r="K7" s="39" t="s">
        <v>60</v>
      </c>
      <c r="L7" s="39" t="s">
        <v>61</v>
      </c>
      <c r="M7" s="39" t="s">
        <v>62</v>
      </c>
      <c r="N7" s="39" t="s">
        <v>63</v>
      </c>
      <c r="O7" s="81"/>
      <c r="P7" s="8"/>
      <c r="Q7" s="116"/>
      <c r="R7" s="116"/>
      <c r="S7" s="116"/>
      <c r="T7" s="131" t="s">
        <v>139</v>
      </c>
      <c r="U7" s="132">
        <v>16</v>
      </c>
    </row>
    <row r="8" spans="1:89" ht="17" x14ac:dyDescent="0.2">
      <c r="A8" s="2"/>
      <c r="B8" s="117" t="s">
        <v>84</v>
      </c>
      <c r="C8" s="86" t="s">
        <v>140</v>
      </c>
      <c r="D8" s="86" t="s">
        <v>257</v>
      </c>
      <c r="E8" s="62" t="s">
        <v>29</v>
      </c>
      <c r="F8" s="126">
        <v>19</v>
      </c>
      <c r="G8" s="127">
        <f t="shared" ref="G8:G39" si="0">SUM(I8:N8)*F8</f>
        <v>0</v>
      </c>
      <c r="H8" s="62"/>
      <c r="I8" s="60"/>
      <c r="J8" s="60"/>
      <c r="K8" s="60"/>
      <c r="L8" s="60"/>
      <c r="M8" s="60"/>
      <c r="N8" s="60"/>
      <c r="O8" s="102"/>
      <c r="P8" s="78">
        <f>+O8*1</f>
        <v>0</v>
      </c>
      <c r="Q8" s="116"/>
      <c r="R8" s="116"/>
      <c r="S8" s="116"/>
      <c r="T8" s="131" t="s">
        <v>139</v>
      </c>
      <c r="U8" s="132">
        <v>16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</row>
    <row r="9" spans="1:89" ht="17" x14ac:dyDescent="0.2">
      <c r="A9" s="2"/>
      <c r="B9" s="117" t="s">
        <v>84</v>
      </c>
      <c r="C9" s="86" t="s">
        <v>141</v>
      </c>
      <c r="D9" s="86" t="s">
        <v>258</v>
      </c>
      <c r="E9" s="62" t="s">
        <v>29</v>
      </c>
      <c r="F9" s="126">
        <v>16</v>
      </c>
      <c r="G9" s="127">
        <f t="shared" si="0"/>
        <v>0</v>
      </c>
      <c r="H9" s="62"/>
      <c r="I9" s="60"/>
      <c r="J9" s="60"/>
      <c r="K9" s="60"/>
      <c r="L9" s="60"/>
      <c r="M9" s="60"/>
      <c r="N9" s="60"/>
      <c r="O9" s="102"/>
      <c r="P9" s="78"/>
      <c r="Q9" s="116"/>
      <c r="R9" s="116"/>
      <c r="S9" s="116"/>
      <c r="T9" s="131" t="s">
        <v>139</v>
      </c>
      <c r="U9" s="132">
        <v>16</v>
      </c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</row>
    <row r="10" spans="1:89" ht="17" x14ac:dyDescent="0.2">
      <c r="A10" s="2"/>
      <c r="B10" s="117" t="s">
        <v>84</v>
      </c>
      <c r="C10" s="86" t="s">
        <v>142</v>
      </c>
      <c r="D10" s="86" t="s">
        <v>259</v>
      </c>
      <c r="E10" s="62" t="s">
        <v>29</v>
      </c>
      <c r="F10" s="126">
        <v>19</v>
      </c>
      <c r="G10" s="127">
        <f t="shared" si="0"/>
        <v>0</v>
      </c>
      <c r="H10" s="62"/>
      <c r="I10" s="60"/>
      <c r="J10" s="60"/>
      <c r="K10" s="60"/>
      <c r="L10" s="60"/>
      <c r="M10" s="60"/>
      <c r="N10" s="60"/>
      <c r="O10" s="102"/>
      <c r="P10" s="78"/>
      <c r="Q10" s="116"/>
      <c r="R10" s="116"/>
      <c r="S10" s="116"/>
      <c r="T10" s="131" t="s">
        <v>94</v>
      </c>
      <c r="U10" s="132">
        <v>15</v>
      </c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</row>
    <row r="11" spans="1:89" ht="17" x14ac:dyDescent="0.2">
      <c r="A11" s="2"/>
      <c r="B11" s="117" t="s">
        <v>84</v>
      </c>
      <c r="C11" s="86" t="s">
        <v>143</v>
      </c>
      <c r="D11" s="86" t="s">
        <v>260</v>
      </c>
      <c r="E11" s="62" t="s">
        <v>29</v>
      </c>
      <c r="F11" s="126">
        <v>14</v>
      </c>
      <c r="G11" s="127">
        <f t="shared" si="0"/>
        <v>0</v>
      </c>
      <c r="H11" s="62"/>
      <c r="I11" s="60"/>
      <c r="J11" s="60"/>
      <c r="K11" s="60"/>
      <c r="L11" s="60"/>
      <c r="M11" s="60"/>
      <c r="N11" s="60"/>
      <c r="O11" s="102"/>
      <c r="P11" s="79"/>
      <c r="Q11" s="116"/>
      <c r="R11" s="116"/>
      <c r="S11" s="116"/>
      <c r="T11" s="131" t="s">
        <v>94</v>
      </c>
      <c r="U11" s="132">
        <v>15</v>
      </c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</row>
    <row r="12" spans="1:89" ht="17" x14ac:dyDescent="0.2">
      <c r="A12" s="2"/>
      <c r="B12" s="117" t="s">
        <v>84</v>
      </c>
      <c r="C12" s="86" t="s">
        <v>144</v>
      </c>
      <c r="D12" s="86" t="s">
        <v>261</v>
      </c>
      <c r="E12" s="62" t="s">
        <v>29</v>
      </c>
      <c r="F12" s="126">
        <v>16</v>
      </c>
      <c r="G12" s="127">
        <f t="shared" si="0"/>
        <v>0</v>
      </c>
      <c r="H12" s="62"/>
      <c r="I12" s="60"/>
      <c r="J12" s="60"/>
      <c r="K12" s="60"/>
      <c r="L12" s="60"/>
      <c r="M12" s="60"/>
      <c r="N12" s="60"/>
      <c r="O12" s="102"/>
      <c r="P12" s="78"/>
      <c r="Q12" s="116"/>
      <c r="R12" s="116"/>
      <c r="S12" s="116"/>
      <c r="T12" s="131" t="s">
        <v>94</v>
      </c>
      <c r="U12" s="132">
        <v>15</v>
      </c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</row>
    <row r="13" spans="1:89" ht="17" x14ac:dyDescent="0.2">
      <c r="A13" s="2"/>
      <c r="B13" s="117" t="s">
        <v>84</v>
      </c>
      <c r="C13" s="86" t="s">
        <v>145</v>
      </c>
      <c r="D13" s="86" t="s">
        <v>262</v>
      </c>
      <c r="E13" s="62" t="s">
        <v>29</v>
      </c>
      <c r="F13" s="126">
        <v>19</v>
      </c>
      <c r="G13" s="127">
        <f t="shared" si="0"/>
        <v>0</v>
      </c>
      <c r="H13" s="62"/>
      <c r="I13" s="60"/>
      <c r="J13" s="60"/>
      <c r="K13" s="60"/>
      <c r="L13" s="60"/>
      <c r="M13" s="60"/>
      <c r="N13" s="60"/>
      <c r="O13" s="102"/>
      <c r="P13" s="79"/>
      <c r="Q13" s="116"/>
      <c r="R13" s="116"/>
      <c r="S13" s="116"/>
      <c r="T13" s="131" t="s">
        <v>106</v>
      </c>
      <c r="U13" s="132">
        <v>15</v>
      </c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</row>
    <row r="14" spans="1:89" ht="17" x14ac:dyDescent="0.2">
      <c r="A14" s="2"/>
      <c r="B14" s="117" t="s">
        <v>84</v>
      </c>
      <c r="C14" s="86" t="s">
        <v>146</v>
      </c>
      <c r="D14" s="86" t="s">
        <v>263</v>
      </c>
      <c r="E14" s="62" t="s">
        <v>29</v>
      </c>
      <c r="F14" s="126">
        <v>14</v>
      </c>
      <c r="G14" s="127">
        <f t="shared" si="0"/>
        <v>0</v>
      </c>
      <c r="H14" s="62"/>
      <c r="I14" s="60"/>
      <c r="J14" s="60"/>
      <c r="K14" s="60"/>
      <c r="L14" s="60"/>
      <c r="M14" s="60"/>
      <c r="N14" s="60"/>
      <c r="O14" s="102"/>
      <c r="P14" s="79"/>
      <c r="Q14" s="116"/>
      <c r="R14" s="116"/>
      <c r="S14" s="116"/>
      <c r="T14" s="131" t="s">
        <v>106</v>
      </c>
      <c r="U14" s="132">
        <v>15</v>
      </c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</row>
    <row r="15" spans="1:89" ht="17" x14ac:dyDescent="0.2">
      <c r="A15" s="2" t="s">
        <v>24</v>
      </c>
      <c r="B15" s="117" t="s">
        <v>84</v>
      </c>
      <c r="C15" s="86" t="s">
        <v>147</v>
      </c>
      <c r="D15" s="86" t="s">
        <v>264</v>
      </c>
      <c r="E15" s="62" t="s">
        <v>29</v>
      </c>
      <c r="F15" s="126">
        <v>16</v>
      </c>
      <c r="G15" s="127">
        <f t="shared" si="0"/>
        <v>0</v>
      </c>
      <c r="H15" s="62"/>
      <c r="I15" s="60"/>
      <c r="J15" s="60"/>
      <c r="K15" s="60"/>
      <c r="L15" s="60"/>
      <c r="M15" s="60"/>
      <c r="N15" s="60"/>
      <c r="O15" s="102"/>
      <c r="P15" s="78"/>
      <c r="Q15" s="116"/>
      <c r="R15" s="116"/>
      <c r="S15" s="116"/>
      <c r="T15" s="131" t="s">
        <v>106</v>
      </c>
      <c r="U15" s="132">
        <v>15</v>
      </c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</row>
    <row r="16" spans="1:89" ht="17" x14ac:dyDescent="0.2">
      <c r="A16" s="2" t="s">
        <v>24</v>
      </c>
      <c r="B16" s="117" t="s">
        <v>84</v>
      </c>
      <c r="C16" s="86" t="s">
        <v>148</v>
      </c>
      <c r="D16" s="86" t="s">
        <v>265</v>
      </c>
      <c r="E16" s="62" t="s">
        <v>29</v>
      </c>
      <c r="F16" s="126">
        <v>16</v>
      </c>
      <c r="G16" s="127">
        <f t="shared" si="0"/>
        <v>0</v>
      </c>
      <c r="H16" s="62"/>
      <c r="I16" s="60"/>
      <c r="J16" s="60"/>
      <c r="K16" s="60"/>
      <c r="L16" s="60"/>
      <c r="M16" s="60"/>
      <c r="N16" s="60"/>
      <c r="O16" s="102"/>
      <c r="P16" s="78"/>
      <c r="Q16" s="116"/>
      <c r="R16" s="116"/>
      <c r="S16" s="116"/>
      <c r="T16" s="131" t="s">
        <v>95</v>
      </c>
      <c r="U16" s="132">
        <v>15</v>
      </c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</row>
    <row r="17" spans="1:89" ht="17" x14ac:dyDescent="0.2">
      <c r="A17" s="2" t="s">
        <v>24</v>
      </c>
      <c r="B17" s="117" t="s">
        <v>84</v>
      </c>
      <c r="C17" s="86" t="s">
        <v>149</v>
      </c>
      <c r="D17" s="86" t="s">
        <v>266</v>
      </c>
      <c r="E17" s="62" t="s">
        <v>29</v>
      </c>
      <c r="F17" s="126">
        <v>14</v>
      </c>
      <c r="G17" s="127">
        <f t="shared" si="0"/>
        <v>0</v>
      </c>
      <c r="H17" s="62"/>
      <c r="I17" s="60"/>
      <c r="J17" s="60"/>
      <c r="K17" s="60"/>
      <c r="L17" s="60"/>
      <c r="M17" s="60"/>
      <c r="N17" s="60"/>
      <c r="O17" s="102"/>
      <c r="P17" s="78"/>
      <c r="Q17" s="116"/>
      <c r="R17" s="116"/>
      <c r="S17" s="116"/>
      <c r="T17" s="131" t="s">
        <v>95</v>
      </c>
      <c r="U17" s="132">
        <v>15</v>
      </c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</row>
    <row r="18" spans="1:89" ht="17" x14ac:dyDescent="0.2">
      <c r="A18" s="2" t="s">
        <v>24</v>
      </c>
      <c r="B18" s="117" t="s">
        <v>84</v>
      </c>
      <c r="C18" s="86" t="s">
        <v>150</v>
      </c>
      <c r="D18" s="86" t="s">
        <v>267</v>
      </c>
      <c r="E18" s="62" t="s">
        <v>29</v>
      </c>
      <c r="F18" s="126">
        <v>16</v>
      </c>
      <c r="G18" s="127">
        <f t="shared" si="0"/>
        <v>0</v>
      </c>
      <c r="H18" s="62"/>
      <c r="I18" s="60"/>
      <c r="J18" s="60"/>
      <c r="K18" s="60"/>
      <c r="L18" s="60"/>
      <c r="M18" s="60"/>
      <c r="N18" s="60"/>
      <c r="O18" s="102"/>
      <c r="P18" s="79"/>
      <c r="Q18" s="116"/>
      <c r="R18" s="116"/>
      <c r="S18" s="116"/>
      <c r="T18" s="131" t="s">
        <v>95</v>
      </c>
      <c r="U18" s="132">
        <v>15</v>
      </c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</row>
    <row r="19" spans="1:89" ht="17" x14ac:dyDescent="0.2">
      <c r="A19" s="2" t="s">
        <v>24</v>
      </c>
      <c r="B19" s="117" t="s">
        <v>84</v>
      </c>
      <c r="C19" s="86" t="s">
        <v>151</v>
      </c>
      <c r="D19" s="86" t="s">
        <v>268</v>
      </c>
      <c r="E19" s="62" t="s">
        <v>29</v>
      </c>
      <c r="F19" s="126">
        <v>16</v>
      </c>
      <c r="G19" s="127">
        <f t="shared" si="0"/>
        <v>0</v>
      </c>
      <c r="H19" s="62"/>
      <c r="I19" s="60"/>
      <c r="J19" s="60"/>
      <c r="K19" s="60"/>
      <c r="L19" s="60"/>
      <c r="M19" s="60"/>
      <c r="N19" s="60"/>
      <c r="O19" s="102"/>
      <c r="P19" s="86"/>
      <c r="Q19" s="116"/>
      <c r="R19" s="116"/>
      <c r="S19" s="116"/>
      <c r="T19" s="131" t="s">
        <v>100</v>
      </c>
      <c r="U19" s="132">
        <v>16</v>
      </c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</row>
    <row r="20" spans="1:89" ht="17" x14ac:dyDescent="0.2">
      <c r="A20" s="2" t="s">
        <v>24</v>
      </c>
      <c r="B20" s="117" t="s">
        <v>84</v>
      </c>
      <c r="C20" s="86" t="s">
        <v>152</v>
      </c>
      <c r="D20" s="86" t="s">
        <v>269</v>
      </c>
      <c r="E20" s="62" t="s">
        <v>29</v>
      </c>
      <c r="F20" s="126">
        <v>16</v>
      </c>
      <c r="G20" s="127">
        <f t="shared" si="0"/>
        <v>0</v>
      </c>
      <c r="H20" s="62"/>
      <c r="I20" s="60"/>
      <c r="J20" s="60"/>
      <c r="K20" s="60"/>
      <c r="L20" s="60"/>
      <c r="M20" s="60"/>
      <c r="N20" s="60"/>
      <c r="O20" s="102"/>
      <c r="P20" s="79"/>
      <c r="Q20" s="116"/>
      <c r="R20" s="116"/>
      <c r="S20" s="116"/>
      <c r="T20" s="131" t="s">
        <v>100</v>
      </c>
      <c r="U20" s="132">
        <v>16</v>
      </c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</row>
    <row r="21" spans="1:89" ht="17" x14ac:dyDescent="0.2">
      <c r="A21" s="2" t="s">
        <v>24</v>
      </c>
      <c r="B21" s="117" t="s">
        <v>84</v>
      </c>
      <c r="C21" s="86" t="s">
        <v>153</v>
      </c>
      <c r="D21" s="86" t="s">
        <v>270</v>
      </c>
      <c r="E21" s="62" t="s">
        <v>29</v>
      </c>
      <c r="F21" s="126">
        <v>14</v>
      </c>
      <c r="G21" s="127">
        <f t="shared" si="0"/>
        <v>0</v>
      </c>
      <c r="H21" s="62"/>
      <c r="I21" s="60"/>
      <c r="J21" s="60"/>
      <c r="K21" s="60"/>
      <c r="L21" s="60"/>
      <c r="M21" s="60"/>
      <c r="N21" s="60"/>
      <c r="O21" s="102"/>
      <c r="P21" s="79"/>
      <c r="Q21" s="116"/>
      <c r="R21" s="116"/>
      <c r="S21" s="116"/>
      <c r="T21" s="131" t="s">
        <v>100</v>
      </c>
      <c r="U21" s="132">
        <v>16</v>
      </c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</row>
    <row r="22" spans="1:89" ht="17" x14ac:dyDescent="0.2">
      <c r="A22" s="2"/>
      <c r="B22" s="117" t="s">
        <v>84</v>
      </c>
      <c r="C22" s="86" t="s">
        <v>154</v>
      </c>
      <c r="D22" s="86" t="s">
        <v>271</v>
      </c>
      <c r="E22" s="62" t="s">
        <v>29</v>
      </c>
      <c r="F22" s="126">
        <v>16</v>
      </c>
      <c r="G22" s="127">
        <f t="shared" si="0"/>
        <v>0</v>
      </c>
      <c r="H22" s="62"/>
      <c r="I22" s="60"/>
      <c r="J22" s="60"/>
      <c r="K22" s="60"/>
      <c r="L22" s="60"/>
      <c r="M22" s="60"/>
      <c r="N22" s="60"/>
      <c r="O22" s="102"/>
      <c r="P22" s="79"/>
      <c r="Q22" s="116"/>
      <c r="R22" s="116"/>
      <c r="S22" s="116"/>
      <c r="T22" s="131" t="s">
        <v>99</v>
      </c>
      <c r="U22" s="132">
        <v>15</v>
      </c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</row>
    <row r="23" spans="1:89" ht="17" x14ac:dyDescent="0.2">
      <c r="A23" s="2"/>
      <c r="B23" s="117" t="s">
        <v>84</v>
      </c>
      <c r="C23" s="86" t="s">
        <v>155</v>
      </c>
      <c r="D23" s="86" t="s">
        <v>272</v>
      </c>
      <c r="E23" s="62" t="s">
        <v>29</v>
      </c>
      <c r="F23" s="126">
        <v>16</v>
      </c>
      <c r="G23" s="127">
        <f t="shared" si="0"/>
        <v>0</v>
      </c>
      <c r="H23" s="62"/>
      <c r="I23" s="60"/>
      <c r="J23" s="60"/>
      <c r="K23" s="60"/>
      <c r="L23" s="60"/>
      <c r="M23" s="60"/>
      <c r="N23" s="60"/>
      <c r="O23" s="102"/>
      <c r="P23" s="79"/>
      <c r="Q23" s="116"/>
      <c r="R23" s="116"/>
      <c r="S23" s="116"/>
      <c r="T23" s="131" t="s">
        <v>99</v>
      </c>
      <c r="U23" s="132">
        <v>15</v>
      </c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</row>
    <row r="24" spans="1:89" ht="17" x14ac:dyDescent="0.2">
      <c r="A24" s="2"/>
      <c r="B24" s="117" t="s">
        <v>84</v>
      </c>
      <c r="C24" s="86" t="s">
        <v>156</v>
      </c>
      <c r="D24" s="86" t="s">
        <v>273</v>
      </c>
      <c r="E24" s="62" t="s">
        <v>29</v>
      </c>
      <c r="F24" s="126">
        <v>16</v>
      </c>
      <c r="G24" s="127">
        <f t="shared" si="0"/>
        <v>0</v>
      </c>
      <c r="H24" s="62"/>
      <c r="I24" s="60"/>
      <c r="J24" s="60"/>
      <c r="K24" s="60"/>
      <c r="L24" s="60"/>
      <c r="M24" s="60"/>
      <c r="N24" s="60"/>
      <c r="O24" s="102"/>
      <c r="P24" s="79"/>
      <c r="Q24" s="116"/>
      <c r="R24" s="116"/>
      <c r="S24" s="116"/>
      <c r="T24" s="131" t="s">
        <v>99</v>
      </c>
      <c r="U24" s="132">
        <v>15</v>
      </c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</row>
    <row r="25" spans="1:89" ht="17" x14ac:dyDescent="0.2">
      <c r="A25" s="2"/>
      <c r="B25" s="117" t="s">
        <v>84</v>
      </c>
      <c r="C25" s="86" t="s">
        <v>157</v>
      </c>
      <c r="D25" s="86" t="s">
        <v>274</v>
      </c>
      <c r="E25" s="62" t="s">
        <v>29</v>
      </c>
      <c r="F25" s="126">
        <v>16</v>
      </c>
      <c r="G25" s="127">
        <f t="shared" si="0"/>
        <v>0</v>
      </c>
      <c r="H25" s="62"/>
      <c r="I25" s="60"/>
      <c r="J25" s="60"/>
      <c r="K25" s="60"/>
      <c r="L25" s="60"/>
      <c r="M25" s="60"/>
      <c r="N25" s="60"/>
      <c r="O25" s="102"/>
      <c r="P25" s="79"/>
      <c r="Q25" s="116"/>
      <c r="R25" s="116"/>
      <c r="S25" s="116"/>
      <c r="T25" s="131" t="s">
        <v>124</v>
      </c>
      <c r="U25" s="132">
        <v>16</v>
      </c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</row>
    <row r="26" spans="1:89" ht="17" x14ac:dyDescent="0.2">
      <c r="A26" s="2" t="s">
        <v>24</v>
      </c>
      <c r="B26" s="117" t="s">
        <v>84</v>
      </c>
      <c r="C26" s="86" t="s">
        <v>158</v>
      </c>
      <c r="D26" s="86" t="s">
        <v>275</v>
      </c>
      <c r="E26" s="62" t="s">
        <v>29</v>
      </c>
      <c r="F26" s="126">
        <v>16</v>
      </c>
      <c r="G26" s="127">
        <f t="shared" si="0"/>
        <v>0</v>
      </c>
      <c r="H26" s="62"/>
      <c r="I26" s="60"/>
      <c r="J26" s="60"/>
      <c r="K26" s="60"/>
      <c r="L26" s="60"/>
      <c r="M26" s="60"/>
      <c r="N26" s="60"/>
      <c r="O26" s="102"/>
      <c r="P26" s="79"/>
      <c r="Q26" s="116"/>
      <c r="R26" s="116"/>
      <c r="S26" s="116"/>
      <c r="T26" s="131" t="s">
        <v>124</v>
      </c>
      <c r="U26" s="132">
        <v>16</v>
      </c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</row>
    <row r="27" spans="1:89" ht="17" x14ac:dyDescent="0.2">
      <c r="A27" s="2"/>
      <c r="B27" s="117" t="s">
        <v>84</v>
      </c>
      <c r="C27" s="86" t="s">
        <v>159</v>
      </c>
      <c r="D27" s="86" t="s">
        <v>276</v>
      </c>
      <c r="E27" s="62" t="s">
        <v>29</v>
      </c>
      <c r="F27" s="126">
        <v>16</v>
      </c>
      <c r="G27" s="127">
        <f t="shared" si="0"/>
        <v>0</v>
      </c>
      <c r="H27" s="62"/>
      <c r="I27" s="60"/>
      <c r="J27" s="60"/>
      <c r="K27" s="60"/>
      <c r="L27" s="60"/>
      <c r="M27" s="60"/>
      <c r="N27" s="60"/>
      <c r="O27" s="102"/>
      <c r="P27" s="79"/>
      <c r="Q27" s="116"/>
      <c r="R27" s="116"/>
      <c r="S27" s="116"/>
      <c r="T27" s="131" t="s">
        <v>124</v>
      </c>
      <c r="U27" s="132">
        <v>16</v>
      </c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</row>
    <row r="28" spans="1:89" ht="17" x14ac:dyDescent="0.2">
      <c r="A28" s="2"/>
      <c r="B28" s="117" t="s">
        <v>84</v>
      </c>
      <c r="C28" s="86" t="s">
        <v>160</v>
      </c>
      <c r="D28" s="86" t="s">
        <v>277</v>
      </c>
      <c r="E28" s="62" t="s">
        <v>29</v>
      </c>
      <c r="F28" s="126">
        <v>16</v>
      </c>
      <c r="G28" s="127">
        <f t="shared" si="0"/>
        <v>0</v>
      </c>
      <c r="H28" s="62"/>
      <c r="I28" s="60"/>
      <c r="J28" s="60"/>
      <c r="K28" s="60"/>
      <c r="L28" s="60"/>
      <c r="M28" s="60"/>
      <c r="N28" s="60"/>
      <c r="O28" s="102"/>
      <c r="P28" s="79"/>
      <c r="Q28" s="116"/>
      <c r="R28" s="116"/>
      <c r="S28" s="116"/>
      <c r="T28" s="131" t="s">
        <v>124</v>
      </c>
      <c r="U28" s="132">
        <v>16</v>
      </c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</row>
    <row r="29" spans="1:89" ht="17" x14ac:dyDescent="0.2">
      <c r="A29" s="2" t="s">
        <v>28</v>
      </c>
      <c r="B29" s="117" t="s">
        <v>84</v>
      </c>
      <c r="C29" s="86" t="s">
        <v>161</v>
      </c>
      <c r="D29" s="86" t="s">
        <v>278</v>
      </c>
      <c r="E29" s="62" t="s">
        <v>29</v>
      </c>
      <c r="F29" s="126">
        <v>16</v>
      </c>
      <c r="G29" s="127">
        <f t="shared" si="0"/>
        <v>0</v>
      </c>
      <c r="H29" s="62"/>
      <c r="I29" s="60"/>
      <c r="J29" s="60"/>
      <c r="K29" s="60"/>
      <c r="L29" s="60"/>
      <c r="M29" s="60"/>
      <c r="N29" s="60"/>
      <c r="O29" s="102"/>
      <c r="P29" s="79"/>
      <c r="Q29" s="116"/>
      <c r="R29" s="116"/>
      <c r="S29" s="116"/>
      <c r="T29" s="131" t="s">
        <v>117</v>
      </c>
      <c r="U29" s="132">
        <v>16</v>
      </c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</row>
    <row r="30" spans="1:89" ht="17" x14ac:dyDescent="0.2">
      <c r="A30" s="2" t="s">
        <v>28</v>
      </c>
      <c r="B30" s="117" t="s">
        <v>84</v>
      </c>
      <c r="C30" s="86" t="s">
        <v>162</v>
      </c>
      <c r="D30" s="86" t="s">
        <v>279</v>
      </c>
      <c r="E30" s="62" t="s">
        <v>29</v>
      </c>
      <c r="F30" s="126">
        <v>16</v>
      </c>
      <c r="G30" s="127">
        <f t="shared" si="0"/>
        <v>0</v>
      </c>
      <c r="H30" s="62"/>
      <c r="I30" s="60"/>
      <c r="J30" s="60"/>
      <c r="K30" s="60"/>
      <c r="L30" s="60"/>
      <c r="M30" s="60"/>
      <c r="N30" s="60"/>
      <c r="O30" s="102"/>
      <c r="P30" s="79"/>
      <c r="Q30" s="116"/>
      <c r="R30" s="116"/>
      <c r="S30" s="116"/>
      <c r="T30" s="131" t="s">
        <v>117</v>
      </c>
      <c r="U30" s="132">
        <v>16</v>
      </c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</row>
    <row r="31" spans="1:89" ht="17" x14ac:dyDescent="0.2">
      <c r="A31" s="2" t="s">
        <v>28</v>
      </c>
      <c r="B31" s="117" t="s">
        <v>84</v>
      </c>
      <c r="C31" s="86" t="s">
        <v>163</v>
      </c>
      <c r="D31" s="86" t="s">
        <v>280</v>
      </c>
      <c r="E31" s="62" t="s">
        <v>29</v>
      </c>
      <c r="F31" s="126">
        <v>16</v>
      </c>
      <c r="G31" s="127">
        <f t="shared" si="0"/>
        <v>0</v>
      </c>
      <c r="H31" s="62"/>
      <c r="I31" s="60"/>
      <c r="J31" s="60"/>
      <c r="K31" s="60"/>
      <c r="L31" s="60"/>
      <c r="M31" s="60"/>
      <c r="N31" s="60"/>
      <c r="O31" s="102"/>
      <c r="P31" s="79"/>
      <c r="Q31" s="116"/>
      <c r="R31" s="116"/>
      <c r="S31" s="116"/>
      <c r="T31" s="131" t="s">
        <v>117</v>
      </c>
      <c r="U31" s="132">
        <v>16</v>
      </c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</row>
    <row r="32" spans="1:89" ht="17" x14ac:dyDescent="0.2">
      <c r="A32" s="2" t="s">
        <v>28</v>
      </c>
      <c r="B32" s="117" t="s">
        <v>84</v>
      </c>
      <c r="C32" s="86" t="s">
        <v>164</v>
      </c>
      <c r="D32" s="86" t="s">
        <v>281</v>
      </c>
      <c r="E32" s="62" t="s">
        <v>29</v>
      </c>
      <c r="F32" s="126">
        <v>14</v>
      </c>
      <c r="G32" s="127">
        <f t="shared" si="0"/>
        <v>0</v>
      </c>
      <c r="H32" s="62"/>
      <c r="I32" s="60"/>
      <c r="J32" s="60"/>
      <c r="K32" s="60"/>
      <c r="L32" s="60"/>
      <c r="M32" s="60"/>
      <c r="N32" s="60"/>
      <c r="O32" s="102"/>
      <c r="P32" s="79"/>
      <c r="Q32" s="116"/>
      <c r="R32" s="116"/>
      <c r="S32" s="116"/>
      <c r="T32" s="131" t="s">
        <v>117</v>
      </c>
      <c r="U32" s="132">
        <v>16</v>
      </c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</row>
    <row r="33" spans="1:89" ht="17" x14ac:dyDescent="0.2">
      <c r="A33" s="2" t="s">
        <v>24</v>
      </c>
      <c r="B33" s="117" t="s">
        <v>84</v>
      </c>
      <c r="C33" s="86" t="s">
        <v>165</v>
      </c>
      <c r="D33" s="86" t="s">
        <v>282</v>
      </c>
      <c r="E33" s="62" t="s">
        <v>29</v>
      </c>
      <c r="F33" s="126">
        <v>14</v>
      </c>
      <c r="G33" s="127">
        <f t="shared" si="0"/>
        <v>0</v>
      </c>
      <c r="H33" s="62"/>
      <c r="I33" s="60"/>
      <c r="J33" s="60"/>
      <c r="K33" s="60"/>
      <c r="L33" s="60"/>
      <c r="M33" s="60"/>
      <c r="N33" s="60"/>
      <c r="O33" s="102"/>
      <c r="P33" s="78"/>
      <c r="Q33" s="116"/>
      <c r="R33" s="116"/>
      <c r="S33" s="116"/>
      <c r="T33" s="131" t="s">
        <v>88</v>
      </c>
      <c r="U33" s="132">
        <v>16</v>
      </c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</row>
    <row r="34" spans="1:89" ht="17" x14ac:dyDescent="0.2">
      <c r="A34" s="2" t="s">
        <v>28</v>
      </c>
      <c r="B34" s="117" t="s">
        <v>84</v>
      </c>
      <c r="C34" s="86" t="s">
        <v>166</v>
      </c>
      <c r="D34" s="86" t="s">
        <v>283</v>
      </c>
      <c r="E34" s="62" t="s">
        <v>29</v>
      </c>
      <c r="F34" s="126">
        <v>14</v>
      </c>
      <c r="G34" s="127">
        <f t="shared" si="0"/>
        <v>0</v>
      </c>
      <c r="H34" s="62"/>
      <c r="I34" s="60"/>
      <c r="J34" s="60"/>
      <c r="K34" s="60"/>
      <c r="L34" s="60"/>
      <c r="M34" s="60"/>
      <c r="N34" s="60"/>
      <c r="O34" s="102"/>
      <c r="P34" s="79"/>
      <c r="Q34" s="116"/>
      <c r="R34" s="116"/>
      <c r="S34" s="116"/>
      <c r="T34" s="131" t="s">
        <v>88</v>
      </c>
      <c r="U34" s="132">
        <v>16</v>
      </c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</row>
    <row r="35" spans="1:89" ht="17" x14ac:dyDescent="0.2">
      <c r="A35" s="2" t="s">
        <v>28</v>
      </c>
      <c r="B35" s="117" t="s">
        <v>84</v>
      </c>
      <c r="C35" s="86" t="s">
        <v>167</v>
      </c>
      <c r="D35" s="86" t="s">
        <v>284</v>
      </c>
      <c r="E35" s="62" t="s">
        <v>29</v>
      </c>
      <c r="F35" s="126">
        <v>16</v>
      </c>
      <c r="G35" s="127">
        <f t="shared" si="0"/>
        <v>0</v>
      </c>
      <c r="H35" s="62"/>
      <c r="I35" s="60"/>
      <c r="J35" s="60"/>
      <c r="K35" s="60"/>
      <c r="L35" s="60"/>
      <c r="M35" s="60"/>
      <c r="N35" s="60"/>
      <c r="O35" s="102"/>
      <c r="P35" s="79"/>
      <c r="Q35" s="116"/>
      <c r="R35" s="116"/>
      <c r="S35" s="116"/>
      <c r="T35" s="131" t="s">
        <v>88</v>
      </c>
      <c r="U35" s="132">
        <v>16</v>
      </c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</row>
    <row r="36" spans="1:89" ht="17" x14ac:dyDescent="0.2">
      <c r="A36" s="2" t="s">
        <v>28</v>
      </c>
      <c r="B36" s="117" t="s">
        <v>85</v>
      </c>
      <c r="C36" s="86" t="s">
        <v>168</v>
      </c>
      <c r="D36" s="86" t="s">
        <v>285</v>
      </c>
      <c r="E36" s="62" t="s">
        <v>29</v>
      </c>
      <c r="F36" s="126">
        <v>22</v>
      </c>
      <c r="G36" s="127">
        <f t="shared" si="0"/>
        <v>0</v>
      </c>
      <c r="H36" s="62"/>
      <c r="I36" s="60"/>
      <c r="J36" s="60"/>
      <c r="K36" s="60"/>
      <c r="L36" s="60"/>
      <c r="M36" s="60"/>
      <c r="N36" s="60"/>
      <c r="O36" s="102"/>
      <c r="P36" s="79"/>
      <c r="Q36" s="116"/>
      <c r="R36" s="116"/>
      <c r="S36" s="116"/>
      <c r="T36" s="131" t="s">
        <v>88</v>
      </c>
      <c r="U36" s="132">
        <v>16</v>
      </c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</row>
    <row r="37" spans="1:89" ht="17" x14ac:dyDescent="0.2">
      <c r="A37" s="2" t="s">
        <v>28</v>
      </c>
      <c r="B37" s="117" t="s">
        <v>85</v>
      </c>
      <c r="C37" s="86" t="s">
        <v>169</v>
      </c>
      <c r="D37" s="86" t="s">
        <v>286</v>
      </c>
      <c r="E37" s="62" t="s">
        <v>29</v>
      </c>
      <c r="F37" s="126">
        <v>22</v>
      </c>
      <c r="G37" s="127">
        <f t="shared" si="0"/>
        <v>0</v>
      </c>
      <c r="H37" s="62"/>
      <c r="I37" s="60"/>
      <c r="J37" s="60"/>
      <c r="K37" s="60"/>
      <c r="L37" s="60"/>
      <c r="M37" s="60"/>
      <c r="N37" s="60"/>
      <c r="O37" s="102"/>
      <c r="P37" s="79"/>
      <c r="Q37" s="116"/>
      <c r="R37" s="116"/>
      <c r="S37" s="116"/>
      <c r="T37" s="131" t="s">
        <v>120</v>
      </c>
      <c r="U37" s="132">
        <v>24</v>
      </c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</row>
    <row r="38" spans="1:89" ht="17" x14ac:dyDescent="0.2">
      <c r="A38" s="2" t="s">
        <v>28</v>
      </c>
      <c r="B38" s="117" t="s">
        <v>85</v>
      </c>
      <c r="C38" s="86" t="s">
        <v>170</v>
      </c>
      <c r="D38" s="86" t="s">
        <v>287</v>
      </c>
      <c r="E38" s="62" t="s">
        <v>29</v>
      </c>
      <c r="F38" s="126">
        <v>19</v>
      </c>
      <c r="G38" s="127">
        <f t="shared" si="0"/>
        <v>0</v>
      </c>
      <c r="H38" s="62"/>
      <c r="I38" s="60"/>
      <c r="J38" s="60"/>
      <c r="K38" s="60"/>
      <c r="L38" s="60"/>
      <c r="M38" s="60"/>
      <c r="N38" s="60"/>
      <c r="O38" s="102"/>
      <c r="P38" s="79"/>
      <c r="Q38" s="116"/>
      <c r="R38" s="116"/>
      <c r="S38" s="116"/>
      <c r="T38" s="131" t="s">
        <v>120</v>
      </c>
      <c r="U38" s="132">
        <v>24</v>
      </c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</row>
    <row r="39" spans="1:89" ht="17" x14ac:dyDescent="0.2">
      <c r="A39" s="2" t="s">
        <v>28</v>
      </c>
      <c r="B39" s="117" t="s">
        <v>85</v>
      </c>
      <c r="C39" s="86" t="s">
        <v>171</v>
      </c>
      <c r="D39" s="86" t="s">
        <v>288</v>
      </c>
      <c r="E39" s="62" t="s">
        <v>29</v>
      </c>
      <c r="F39" s="126">
        <v>19</v>
      </c>
      <c r="G39" s="127">
        <f t="shared" si="0"/>
        <v>0</v>
      </c>
      <c r="H39" s="62"/>
      <c r="I39" s="60"/>
      <c r="J39" s="60"/>
      <c r="K39" s="60"/>
      <c r="L39" s="60"/>
      <c r="M39" s="60"/>
      <c r="N39" s="60"/>
      <c r="O39" s="102"/>
      <c r="P39" s="79"/>
      <c r="Q39" s="116"/>
      <c r="R39" s="116"/>
      <c r="S39" s="116"/>
      <c r="T39" s="131" t="s">
        <v>120</v>
      </c>
      <c r="U39" s="132">
        <v>24</v>
      </c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</row>
    <row r="40" spans="1:89" ht="17" x14ac:dyDescent="0.2">
      <c r="A40" s="2" t="s">
        <v>28</v>
      </c>
      <c r="B40" s="117" t="s">
        <v>85</v>
      </c>
      <c r="C40" s="86" t="s">
        <v>172</v>
      </c>
      <c r="D40" s="86" t="s">
        <v>289</v>
      </c>
      <c r="E40" s="62" t="s">
        <v>29</v>
      </c>
      <c r="F40" s="126">
        <v>13</v>
      </c>
      <c r="G40" s="127">
        <f t="shared" ref="G40:G67" si="1">SUM(I40:N40)*F40</f>
        <v>0</v>
      </c>
      <c r="H40" s="62"/>
      <c r="I40" s="60"/>
      <c r="J40" s="60"/>
      <c r="K40" s="60"/>
      <c r="L40" s="60"/>
      <c r="M40" s="60"/>
      <c r="N40" s="60"/>
      <c r="O40" s="102"/>
      <c r="P40" s="79"/>
      <c r="Q40" s="116"/>
      <c r="R40" s="116"/>
      <c r="S40" s="116"/>
      <c r="T40" s="131" t="s">
        <v>120</v>
      </c>
      <c r="U40" s="132">
        <v>24</v>
      </c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</row>
    <row r="41" spans="1:89" ht="17" x14ac:dyDescent="0.2">
      <c r="A41" s="2" t="s">
        <v>28</v>
      </c>
      <c r="B41" s="117" t="s">
        <v>85</v>
      </c>
      <c r="C41" s="86" t="s">
        <v>173</v>
      </c>
      <c r="D41" s="86" t="s">
        <v>290</v>
      </c>
      <c r="E41" s="62" t="s">
        <v>29</v>
      </c>
      <c r="F41" s="126">
        <v>16</v>
      </c>
      <c r="G41" s="127">
        <f t="shared" si="1"/>
        <v>0</v>
      </c>
      <c r="H41" s="62"/>
      <c r="I41" s="60"/>
      <c r="J41" s="60"/>
      <c r="K41" s="60"/>
      <c r="L41" s="60"/>
      <c r="M41" s="60"/>
      <c r="N41" s="60"/>
      <c r="O41" s="102"/>
      <c r="P41" s="79"/>
      <c r="Q41" s="116"/>
      <c r="R41" s="116"/>
      <c r="S41" s="116"/>
      <c r="T41" s="131" t="s">
        <v>120</v>
      </c>
      <c r="U41" s="132">
        <v>24</v>
      </c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</row>
    <row r="42" spans="1:89" ht="17" x14ac:dyDescent="0.2">
      <c r="A42" s="2" t="s">
        <v>28</v>
      </c>
      <c r="B42" s="117" t="s">
        <v>85</v>
      </c>
      <c r="C42" s="86" t="s">
        <v>174</v>
      </c>
      <c r="D42" s="86" t="s">
        <v>291</v>
      </c>
      <c r="E42" s="62" t="s">
        <v>29</v>
      </c>
      <c r="F42" s="126">
        <v>16</v>
      </c>
      <c r="G42" s="127">
        <f t="shared" si="1"/>
        <v>0</v>
      </c>
      <c r="H42" s="62"/>
      <c r="I42" s="60"/>
      <c r="J42" s="60"/>
      <c r="K42" s="60"/>
      <c r="L42" s="60"/>
      <c r="M42" s="60"/>
      <c r="N42" s="60"/>
      <c r="O42" s="102"/>
      <c r="P42" s="79"/>
      <c r="Q42" s="116"/>
      <c r="R42" s="116"/>
      <c r="S42" s="116"/>
      <c r="T42" s="131" t="s">
        <v>129</v>
      </c>
      <c r="U42" s="132">
        <v>15</v>
      </c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</row>
    <row r="43" spans="1:89" ht="17" x14ac:dyDescent="0.2">
      <c r="A43" s="2" t="s">
        <v>28</v>
      </c>
      <c r="B43" s="117" t="s">
        <v>85</v>
      </c>
      <c r="C43" s="86" t="s">
        <v>175</v>
      </c>
      <c r="D43" s="86" t="s">
        <v>292</v>
      </c>
      <c r="E43" s="62" t="s">
        <v>29</v>
      </c>
      <c r="F43" s="126">
        <v>16</v>
      </c>
      <c r="G43" s="127">
        <f t="shared" si="1"/>
        <v>0</v>
      </c>
      <c r="H43" s="62"/>
      <c r="I43" s="60"/>
      <c r="J43" s="60"/>
      <c r="K43" s="60"/>
      <c r="L43" s="60"/>
      <c r="M43" s="60"/>
      <c r="N43" s="60"/>
      <c r="O43" s="102"/>
      <c r="P43" s="79"/>
      <c r="Q43" s="116"/>
      <c r="R43" s="116"/>
      <c r="S43" s="116"/>
      <c r="T43" s="131" t="s">
        <v>129</v>
      </c>
      <c r="U43" s="132">
        <v>15</v>
      </c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</row>
    <row r="44" spans="1:89" ht="17" x14ac:dyDescent="0.2">
      <c r="A44" s="2" t="s">
        <v>28</v>
      </c>
      <c r="B44" s="117" t="s">
        <v>85</v>
      </c>
      <c r="C44" s="86" t="s">
        <v>176</v>
      </c>
      <c r="D44" s="86" t="s">
        <v>293</v>
      </c>
      <c r="E44" s="62" t="s">
        <v>29</v>
      </c>
      <c r="F44" s="126">
        <v>24</v>
      </c>
      <c r="G44" s="127">
        <f t="shared" si="1"/>
        <v>0</v>
      </c>
      <c r="H44" s="62"/>
      <c r="I44" s="60"/>
      <c r="J44" s="60"/>
      <c r="K44" s="60"/>
      <c r="L44" s="60"/>
      <c r="M44" s="60"/>
      <c r="N44" s="60"/>
      <c r="O44" s="102"/>
      <c r="P44" s="79"/>
      <c r="Q44" s="116"/>
      <c r="R44" s="116"/>
      <c r="S44" s="116"/>
      <c r="T44" s="131" t="s">
        <v>129</v>
      </c>
      <c r="U44" s="132">
        <v>15</v>
      </c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</row>
    <row r="45" spans="1:89" ht="17" x14ac:dyDescent="0.2">
      <c r="A45" s="2" t="s">
        <v>28</v>
      </c>
      <c r="B45" s="117" t="s">
        <v>85</v>
      </c>
      <c r="C45" s="86" t="s">
        <v>177</v>
      </c>
      <c r="D45" s="86" t="s">
        <v>294</v>
      </c>
      <c r="E45" s="62" t="s">
        <v>29</v>
      </c>
      <c r="F45" s="126">
        <v>22</v>
      </c>
      <c r="G45" s="127">
        <f t="shared" si="1"/>
        <v>0</v>
      </c>
      <c r="H45" s="62"/>
      <c r="I45" s="60"/>
      <c r="J45" s="60"/>
      <c r="K45" s="60"/>
      <c r="L45" s="60"/>
      <c r="M45" s="60"/>
      <c r="N45" s="60"/>
      <c r="O45" s="102"/>
      <c r="P45" s="79"/>
      <c r="Q45" s="116"/>
      <c r="R45" s="116"/>
      <c r="S45" s="116"/>
      <c r="T45" s="131" t="s">
        <v>129</v>
      </c>
      <c r="U45" s="132">
        <v>15</v>
      </c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</row>
    <row r="46" spans="1:89" ht="17" x14ac:dyDescent="0.2">
      <c r="A46" s="2"/>
      <c r="B46" s="117" t="s">
        <v>85</v>
      </c>
      <c r="C46" s="86" t="s">
        <v>178</v>
      </c>
      <c r="D46" s="86" t="s">
        <v>295</v>
      </c>
      <c r="E46" s="62" t="s">
        <v>29</v>
      </c>
      <c r="F46" s="126">
        <v>19</v>
      </c>
      <c r="G46" s="127">
        <f t="shared" si="1"/>
        <v>0</v>
      </c>
      <c r="H46" s="62"/>
      <c r="I46" s="60"/>
      <c r="J46" s="60"/>
      <c r="K46" s="60"/>
      <c r="L46" s="60"/>
      <c r="M46" s="60"/>
      <c r="N46" s="60"/>
      <c r="O46" s="102"/>
      <c r="P46" s="79"/>
      <c r="Q46" s="116"/>
      <c r="R46" s="116"/>
      <c r="S46" s="116"/>
      <c r="T46" s="131" t="s">
        <v>129</v>
      </c>
      <c r="U46" s="132">
        <v>15</v>
      </c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</row>
    <row r="47" spans="1:89" ht="17" x14ac:dyDescent="0.2">
      <c r="A47" s="2" t="s">
        <v>28</v>
      </c>
      <c r="B47" s="117" t="s">
        <v>85</v>
      </c>
      <c r="C47" s="86" t="s">
        <v>179</v>
      </c>
      <c r="D47" s="86" t="s">
        <v>296</v>
      </c>
      <c r="E47" s="62" t="s">
        <v>29</v>
      </c>
      <c r="F47" s="126">
        <v>16</v>
      </c>
      <c r="G47" s="127">
        <f t="shared" si="1"/>
        <v>0</v>
      </c>
      <c r="H47" s="62"/>
      <c r="I47" s="60"/>
      <c r="J47" s="60"/>
      <c r="K47" s="60"/>
      <c r="L47" s="60"/>
      <c r="M47" s="60"/>
      <c r="N47" s="60"/>
      <c r="O47" s="102"/>
      <c r="P47" s="79"/>
      <c r="Q47" s="116"/>
      <c r="R47" s="116"/>
      <c r="S47" s="116"/>
      <c r="T47" s="131" t="s">
        <v>118</v>
      </c>
      <c r="U47" s="132">
        <v>15</v>
      </c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</row>
    <row r="48" spans="1:89" ht="17" x14ac:dyDescent="0.2">
      <c r="A48" s="2" t="s">
        <v>28</v>
      </c>
      <c r="B48" s="117" t="s">
        <v>85</v>
      </c>
      <c r="C48" s="86" t="s">
        <v>180</v>
      </c>
      <c r="D48" s="86" t="s">
        <v>297</v>
      </c>
      <c r="E48" s="62" t="s">
        <v>29</v>
      </c>
      <c r="F48" s="126">
        <v>22</v>
      </c>
      <c r="G48" s="127">
        <f t="shared" si="1"/>
        <v>0</v>
      </c>
      <c r="H48" s="62"/>
      <c r="I48" s="60"/>
      <c r="J48" s="60"/>
      <c r="K48" s="60"/>
      <c r="L48" s="60"/>
      <c r="M48" s="60"/>
      <c r="N48" s="60"/>
      <c r="O48" s="102"/>
      <c r="P48" s="79"/>
      <c r="Q48" s="116"/>
      <c r="R48" s="116"/>
      <c r="S48" s="116"/>
      <c r="T48" s="131" t="s">
        <v>118</v>
      </c>
      <c r="U48" s="132">
        <v>15</v>
      </c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</row>
    <row r="49" spans="1:89" ht="17" x14ac:dyDescent="0.2">
      <c r="A49" s="2" t="s">
        <v>28</v>
      </c>
      <c r="B49" s="117" t="s">
        <v>85</v>
      </c>
      <c r="C49" s="86" t="s">
        <v>181</v>
      </c>
      <c r="D49" s="86" t="s">
        <v>298</v>
      </c>
      <c r="E49" s="62" t="s">
        <v>29</v>
      </c>
      <c r="F49" s="126">
        <v>16</v>
      </c>
      <c r="G49" s="127">
        <f t="shared" si="1"/>
        <v>0</v>
      </c>
      <c r="H49" s="62"/>
      <c r="I49" s="60"/>
      <c r="J49" s="60"/>
      <c r="K49" s="60"/>
      <c r="L49" s="60"/>
      <c r="M49" s="60"/>
      <c r="N49" s="60"/>
      <c r="O49" s="102"/>
      <c r="P49" s="80"/>
      <c r="Q49" s="116"/>
      <c r="R49" s="116"/>
      <c r="S49" s="116"/>
      <c r="T49" s="131" t="s">
        <v>118</v>
      </c>
      <c r="U49" s="132">
        <v>15</v>
      </c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</row>
    <row r="50" spans="1:89" ht="17" x14ac:dyDescent="0.2">
      <c r="A50" s="2" t="s">
        <v>28</v>
      </c>
      <c r="B50" s="117" t="s">
        <v>85</v>
      </c>
      <c r="C50" s="86" t="s">
        <v>182</v>
      </c>
      <c r="D50" s="86" t="s">
        <v>299</v>
      </c>
      <c r="E50" s="62" t="s">
        <v>29</v>
      </c>
      <c r="F50" s="126">
        <v>13</v>
      </c>
      <c r="G50" s="127">
        <f t="shared" si="1"/>
        <v>0</v>
      </c>
      <c r="H50" s="62"/>
      <c r="I50" s="60"/>
      <c r="J50" s="60"/>
      <c r="K50" s="60"/>
      <c r="L50" s="60"/>
      <c r="M50" s="60"/>
      <c r="N50" s="60"/>
      <c r="O50" s="102"/>
      <c r="P50" s="58"/>
      <c r="Q50" s="116"/>
      <c r="R50" s="116"/>
      <c r="S50" s="116"/>
      <c r="T50" s="131" t="s">
        <v>118</v>
      </c>
      <c r="U50" s="132">
        <v>15</v>
      </c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</row>
    <row r="51" spans="1:89" ht="17" x14ac:dyDescent="0.2">
      <c r="A51" s="2" t="s">
        <v>28</v>
      </c>
      <c r="B51" s="117" t="s">
        <v>85</v>
      </c>
      <c r="C51" s="86" t="s">
        <v>183</v>
      </c>
      <c r="D51" s="86" t="s">
        <v>300</v>
      </c>
      <c r="E51" s="62" t="s">
        <v>29</v>
      </c>
      <c r="F51" s="126">
        <v>10</v>
      </c>
      <c r="G51" s="127">
        <f t="shared" si="1"/>
        <v>0</v>
      </c>
      <c r="H51" s="62"/>
      <c r="I51" s="60"/>
      <c r="J51" s="60"/>
      <c r="K51" s="60"/>
      <c r="L51" s="60"/>
      <c r="M51" s="60"/>
      <c r="N51" s="60"/>
      <c r="O51" s="102"/>
      <c r="P51" s="58"/>
      <c r="Q51" s="116"/>
      <c r="R51" s="116"/>
      <c r="S51" s="116"/>
      <c r="T51" s="131" t="s">
        <v>118</v>
      </c>
      <c r="U51" s="132">
        <v>15</v>
      </c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</row>
    <row r="52" spans="1:89" ht="17" x14ac:dyDescent="0.2">
      <c r="A52" s="2" t="s">
        <v>28</v>
      </c>
      <c r="B52" s="117" t="s">
        <v>85</v>
      </c>
      <c r="C52" s="86" t="s">
        <v>184</v>
      </c>
      <c r="D52" s="86" t="s">
        <v>301</v>
      </c>
      <c r="E52" s="62" t="s">
        <v>29</v>
      </c>
      <c r="F52" s="126">
        <v>10</v>
      </c>
      <c r="G52" s="127">
        <f t="shared" si="1"/>
        <v>0</v>
      </c>
      <c r="H52" s="62"/>
      <c r="I52" s="60"/>
      <c r="J52" s="60"/>
      <c r="K52" s="60"/>
      <c r="L52" s="60"/>
      <c r="M52" s="60"/>
      <c r="N52" s="60"/>
      <c r="O52" s="102"/>
      <c r="P52" s="59"/>
      <c r="Q52" s="116"/>
      <c r="R52" s="116"/>
      <c r="S52" s="116"/>
      <c r="T52" s="131" t="s">
        <v>119</v>
      </c>
      <c r="U52" s="132">
        <v>15</v>
      </c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</row>
    <row r="53" spans="1:89" ht="17" x14ac:dyDescent="0.2">
      <c r="A53" s="2" t="s">
        <v>28</v>
      </c>
      <c r="B53" s="117" t="s">
        <v>85</v>
      </c>
      <c r="C53" s="86" t="s">
        <v>185</v>
      </c>
      <c r="D53" s="86" t="s">
        <v>302</v>
      </c>
      <c r="E53" s="62" t="s">
        <v>29</v>
      </c>
      <c r="F53" s="126">
        <v>13</v>
      </c>
      <c r="G53" s="127">
        <f t="shared" si="1"/>
        <v>0</v>
      </c>
      <c r="H53" s="62"/>
      <c r="I53" s="60"/>
      <c r="J53" s="60"/>
      <c r="K53" s="60"/>
      <c r="L53" s="60"/>
      <c r="M53" s="60"/>
      <c r="N53" s="60"/>
      <c r="O53" s="102"/>
      <c r="P53" s="59"/>
      <c r="Q53" s="116"/>
      <c r="R53" s="116"/>
      <c r="S53" s="116"/>
      <c r="T53" s="131" t="s">
        <v>119</v>
      </c>
      <c r="U53" s="132">
        <v>15</v>
      </c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</row>
    <row r="54" spans="1:89" ht="17" x14ac:dyDescent="0.2">
      <c r="A54" s="2" t="s">
        <v>28</v>
      </c>
      <c r="B54" s="117" t="s">
        <v>85</v>
      </c>
      <c r="C54" s="86" t="s">
        <v>186</v>
      </c>
      <c r="D54" s="86" t="s">
        <v>303</v>
      </c>
      <c r="E54" s="62" t="s">
        <v>29</v>
      </c>
      <c r="F54" s="126">
        <v>14</v>
      </c>
      <c r="G54" s="127">
        <f t="shared" si="1"/>
        <v>0</v>
      </c>
      <c r="H54" s="62"/>
      <c r="I54" s="60"/>
      <c r="J54" s="60"/>
      <c r="K54" s="60"/>
      <c r="L54" s="60"/>
      <c r="M54" s="60"/>
      <c r="N54" s="60"/>
      <c r="O54" s="102"/>
      <c r="P54" s="59"/>
      <c r="Q54" s="116"/>
      <c r="R54" s="116"/>
      <c r="S54" s="116"/>
      <c r="T54" s="131" t="s">
        <v>119</v>
      </c>
      <c r="U54" s="132">
        <v>15</v>
      </c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</row>
    <row r="55" spans="1:89" ht="17" x14ac:dyDescent="0.2">
      <c r="A55" s="2" t="s">
        <v>28</v>
      </c>
      <c r="B55" s="117" t="s">
        <v>85</v>
      </c>
      <c r="C55" s="86" t="s">
        <v>187</v>
      </c>
      <c r="D55" s="86" t="s">
        <v>304</v>
      </c>
      <c r="E55" s="62" t="s">
        <v>29</v>
      </c>
      <c r="F55" s="126">
        <v>22</v>
      </c>
      <c r="G55" s="127">
        <f t="shared" si="1"/>
        <v>0</v>
      </c>
      <c r="H55" s="62"/>
      <c r="I55" s="60"/>
      <c r="J55" s="60"/>
      <c r="K55" s="60"/>
      <c r="L55" s="60"/>
      <c r="M55" s="60"/>
      <c r="N55" s="60"/>
      <c r="O55" s="102"/>
      <c r="P55" s="59"/>
      <c r="Q55" s="116"/>
      <c r="R55" s="116"/>
      <c r="S55" s="116"/>
      <c r="T55" s="131" t="s">
        <v>119</v>
      </c>
      <c r="U55" s="132">
        <v>15</v>
      </c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</row>
    <row r="56" spans="1:89" ht="17" x14ac:dyDescent="0.2">
      <c r="B56" s="117" t="s">
        <v>85</v>
      </c>
      <c r="C56" s="86" t="s">
        <v>188</v>
      </c>
      <c r="D56" s="86" t="s">
        <v>305</v>
      </c>
      <c r="E56" s="62" t="s">
        <v>29</v>
      </c>
      <c r="F56" s="126">
        <v>22</v>
      </c>
      <c r="G56" s="127">
        <f t="shared" si="1"/>
        <v>0</v>
      </c>
      <c r="H56" s="62"/>
      <c r="I56" s="60"/>
      <c r="J56" s="60"/>
      <c r="K56" s="60"/>
      <c r="L56" s="60"/>
      <c r="M56" s="60"/>
      <c r="N56" s="60"/>
      <c r="O56" s="102"/>
      <c r="P56" s="59"/>
      <c r="Q56" s="116"/>
      <c r="R56" s="116"/>
      <c r="S56" s="116"/>
      <c r="T56" s="131" t="s">
        <v>119</v>
      </c>
      <c r="U56" s="132">
        <v>15</v>
      </c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</row>
    <row r="57" spans="1:89" ht="17" x14ac:dyDescent="0.2">
      <c r="B57" s="117" t="s">
        <v>85</v>
      </c>
      <c r="C57" s="86" t="s">
        <v>189</v>
      </c>
      <c r="D57" s="86" t="s">
        <v>306</v>
      </c>
      <c r="E57" s="62" t="s">
        <v>29</v>
      </c>
      <c r="F57" s="126">
        <v>16</v>
      </c>
      <c r="G57" s="127">
        <f t="shared" si="1"/>
        <v>0</v>
      </c>
      <c r="H57" s="62"/>
      <c r="I57" s="60"/>
      <c r="J57" s="60"/>
      <c r="K57" s="60"/>
      <c r="L57" s="60"/>
      <c r="M57" s="60"/>
      <c r="N57" s="60"/>
      <c r="O57" s="102"/>
      <c r="P57" s="59"/>
      <c r="Q57" s="116"/>
      <c r="R57" s="116"/>
      <c r="S57" s="116"/>
      <c r="T57" s="131" t="s">
        <v>121</v>
      </c>
      <c r="U57" s="132">
        <v>22</v>
      </c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</row>
    <row r="58" spans="1:89" ht="17" x14ac:dyDescent="0.2">
      <c r="B58" s="117" t="s">
        <v>85</v>
      </c>
      <c r="C58" s="86" t="s">
        <v>190</v>
      </c>
      <c r="D58" s="86" t="s">
        <v>307</v>
      </c>
      <c r="E58" s="62" t="s">
        <v>29</v>
      </c>
      <c r="F58" s="126">
        <v>22</v>
      </c>
      <c r="G58" s="127">
        <f t="shared" si="1"/>
        <v>0</v>
      </c>
      <c r="H58" s="62"/>
      <c r="I58" s="60"/>
      <c r="J58" s="60"/>
      <c r="K58" s="60"/>
      <c r="L58" s="60"/>
      <c r="M58" s="60"/>
      <c r="N58" s="60"/>
      <c r="O58" s="102"/>
      <c r="P58" s="59"/>
      <c r="Q58" s="116"/>
      <c r="R58" s="116"/>
      <c r="S58" s="116"/>
      <c r="T58" s="131" t="s">
        <v>121</v>
      </c>
      <c r="U58" s="132">
        <v>22</v>
      </c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</row>
    <row r="59" spans="1:89" ht="17" x14ac:dyDescent="0.2">
      <c r="B59" s="117" t="s">
        <v>85</v>
      </c>
      <c r="C59" s="86" t="s">
        <v>191</v>
      </c>
      <c r="D59" s="86" t="s">
        <v>308</v>
      </c>
      <c r="E59" s="62" t="s">
        <v>29</v>
      </c>
      <c r="F59" s="126">
        <v>22</v>
      </c>
      <c r="G59" s="127">
        <f t="shared" si="1"/>
        <v>0</v>
      </c>
      <c r="H59" s="62"/>
      <c r="I59" s="60"/>
      <c r="J59" s="60"/>
      <c r="K59" s="60"/>
      <c r="L59" s="60"/>
      <c r="M59" s="60"/>
      <c r="N59" s="60"/>
      <c r="O59" s="102"/>
      <c r="P59" s="59"/>
      <c r="Q59" s="116"/>
      <c r="R59" s="116"/>
      <c r="S59" s="116"/>
      <c r="T59" s="131" t="s">
        <v>121</v>
      </c>
      <c r="U59" s="132">
        <v>22</v>
      </c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</row>
    <row r="60" spans="1:89" ht="17" x14ac:dyDescent="0.2">
      <c r="B60" s="117" t="s">
        <v>85</v>
      </c>
      <c r="C60" s="86" t="s">
        <v>192</v>
      </c>
      <c r="D60" s="86" t="s">
        <v>309</v>
      </c>
      <c r="E60" s="62" t="s">
        <v>29</v>
      </c>
      <c r="F60" s="126">
        <v>24</v>
      </c>
      <c r="G60" s="127">
        <f t="shared" si="1"/>
        <v>0</v>
      </c>
      <c r="H60" s="62"/>
      <c r="I60" s="60"/>
      <c r="J60" s="60"/>
      <c r="K60" s="60"/>
      <c r="L60" s="60"/>
      <c r="M60" s="60"/>
      <c r="N60" s="60"/>
      <c r="O60" s="102"/>
      <c r="P60" s="59"/>
      <c r="Q60" s="116"/>
      <c r="R60" s="116"/>
      <c r="S60" s="116"/>
      <c r="T60" s="131" t="s">
        <v>121</v>
      </c>
      <c r="U60" s="132">
        <v>22</v>
      </c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</row>
    <row r="61" spans="1:89" ht="17" x14ac:dyDescent="0.2">
      <c r="B61" s="117" t="s">
        <v>85</v>
      </c>
      <c r="C61" s="86" t="s">
        <v>193</v>
      </c>
      <c r="D61" s="86" t="s">
        <v>310</v>
      </c>
      <c r="E61" s="62" t="s">
        <v>29</v>
      </c>
      <c r="F61" s="126">
        <v>22</v>
      </c>
      <c r="G61" s="127">
        <f t="shared" si="1"/>
        <v>0</v>
      </c>
      <c r="H61" s="62"/>
      <c r="I61" s="60"/>
      <c r="J61" s="60"/>
      <c r="K61" s="60"/>
      <c r="L61" s="60"/>
      <c r="M61" s="60"/>
      <c r="N61" s="60"/>
      <c r="O61" s="102"/>
      <c r="P61" s="59"/>
      <c r="Q61" s="116"/>
      <c r="R61" s="116"/>
      <c r="S61" s="116"/>
      <c r="T61" s="131" t="s">
        <v>121</v>
      </c>
      <c r="U61" s="132">
        <v>22</v>
      </c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</row>
    <row r="62" spans="1:89" ht="17" x14ac:dyDescent="0.2">
      <c r="B62" s="117" t="s">
        <v>85</v>
      </c>
      <c r="C62" s="86" t="s">
        <v>194</v>
      </c>
      <c r="D62" s="86" t="s">
        <v>311</v>
      </c>
      <c r="E62" s="62" t="s">
        <v>29</v>
      </c>
      <c r="F62" s="126">
        <v>19</v>
      </c>
      <c r="G62" s="127">
        <f t="shared" si="1"/>
        <v>0</v>
      </c>
      <c r="H62" s="62"/>
      <c r="I62" s="60"/>
      <c r="J62" s="60"/>
      <c r="K62" s="60"/>
      <c r="L62" s="60"/>
      <c r="M62" s="60"/>
      <c r="N62" s="60"/>
      <c r="O62" s="102"/>
      <c r="P62" s="59"/>
      <c r="Q62"/>
      <c r="R62"/>
      <c r="S62"/>
      <c r="T62" s="131" t="s">
        <v>122</v>
      </c>
      <c r="U62" s="132">
        <v>22</v>
      </c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</row>
    <row r="63" spans="1:89" ht="16" customHeight="1" x14ac:dyDescent="0.2">
      <c r="B63" s="117" t="s">
        <v>85</v>
      </c>
      <c r="C63" s="86" t="s">
        <v>195</v>
      </c>
      <c r="D63" s="86" t="s">
        <v>312</v>
      </c>
      <c r="E63" s="62" t="s">
        <v>29</v>
      </c>
      <c r="F63" s="126">
        <v>22</v>
      </c>
      <c r="G63" s="127">
        <f t="shared" si="1"/>
        <v>0</v>
      </c>
      <c r="I63" s="60"/>
      <c r="J63" s="60"/>
      <c r="K63" s="60"/>
      <c r="L63" s="60"/>
      <c r="M63" s="60"/>
      <c r="N63" s="60"/>
      <c r="O63" s="102"/>
      <c r="Q63"/>
      <c r="R63"/>
      <c r="S63"/>
      <c r="T63" s="131" t="s">
        <v>122</v>
      </c>
      <c r="U63" s="132">
        <v>22</v>
      </c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</row>
    <row r="64" spans="1:89" ht="17" x14ac:dyDescent="0.2">
      <c r="B64" s="117" t="s">
        <v>85</v>
      </c>
      <c r="C64" s="86" t="s">
        <v>196</v>
      </c>
      <c r="D64" s="86" t="s">
        <v>313</v>
      </c>
      <c r="E64" s="62" t="s">
        <v>29</v>
      </c>
      <c r="F64" s="126">
        <v>19</v>
      </c>
      <c r="G64" s="127">
        <f t="shared" si="1"/>
        <v>0</v>
      </c>
      <c r="I64" s="60"/>
      <c r="J64" s="60"/>
      <c r="K64" s="60"/>
      <c r="L64" s="60"/>
      <c r="M64" s="60"/>
      <c r="N64" s="60"/>
      <c r="O64" s="102"/>
      <c r="Q64"/>
      <c r="R64"/>
      <c r="S64"/>
      <c r="T64" s="131" t="s">
        <v>122</v>
      </c>
      <c r="U64" s="132">
        <v>22</v>
      </c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</row>
    <row r="65" spans="2:89" ht="17" x14ac:dyDescent="0.2">
      <c r="B65" s="117" t="s">
        <v>85</v>
      </c>
      <c r="C65" s="86" t="s">
        <v>197</v>
      </c>
      <c r="D65" s="86" t="s">
        <v>314</v>
      </c>
      <c r="E65" s="62" t="s">
        <v>29</v>
      </c>
      <c r="F65" s="126">
        <v>14</v>
      </c>
      <c r="G65" s="127">
        <f t="shared" si="1"/>
        <v>0</v>
      </c>
      <c r="I65" s="60"/>
      <c r="J65" s="60"/>
      <c r="K65" s="60"/>
      <c r="L65" s="60"/>
      <c r="M65" s="60"/>
      <c r="N65" s="60"/>
      <c r="O65" s="102"/>
      <c r="Q65"/>
      <c r="R65"/>
      <c r="S65"/>
      <c r="T65" s="131" t="s">
        <v>122</v>
      </c>
      <c r="U65" s="132">
        <v>22</v>
      </c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</row>
    <row r="66" spans="2:89" ht="17" x14ac:dyDescent="0.2">
      <c r="B66" s="117" t="s">
        <v>85</v>
      </c>
      <c r="C66" s="86" t="s">
        <v>198</v>
      </c>
      <c r="D66" s="86" t="s">
        <v>315</v>
      </c>
      <c r="E66" s="62" t="s">
        <v>29</v>
      </c>
      <c r="F66" s="126">
        <v>19</v>
      </c>
      <c r="G66" s="127">
        <f t="shared" si="1"/>
        <v>0</v>
      </c>
      <c r="I66" s="60"/>
      <c r="J66" s="60"/>
      <c r="K66" s="60"/>
      <c r="L66" s="60"/>
      <c r="M66" s="60"/>
      <c r="N66" s="60"/>
      <c r="O66" s="102"/>
      <c r="Q66"/>
      <c r="R66"/>
      <c r="S66"/>
      <c r="T66" s="131" t="s">
        <v>122</v>
      </c>
      <c r="U66" s="132">
        <v>22</v>
      </c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</row>
    <row r="67" spans="2:89" ht="16" customHeight="1" x14ac:dyDescent="0.2">
      <c r="B67" s="117" t="s">
        <v>85</v>
      </c>
      <c r="C67" s="86" t="s">
        <v>199</v>
      </c>
      <c r="D67" s="86" t="s">
        <v>316</v>
      </c>
      <c r="E67" s="62" t="s">
        <v>29</v>
      </c>
      <c r="F67" s="126">
        <v>14</v>
      </c>
      <c r="G67" s="127">
        <f t="shared" si="1"/>
        <v>0</v>
      </c>
      <c r="I67" s="60"/>
      <c r="J67" s="60"/>
      <c r="K67" s="60"/>
      <c r="L67" s="60"/>
      <c r="M67" s="60"/>
      <c r="N67" s="60"/>
      <c r="O67" s="102"/>
      <c r="Q67"/>
      <c r="R67"/>
      <c r="S67"/>
      <c r="T67" s="131" t="s">
        <v>115</v>
      </c>
      <c r="U67" s="132">
        <v>16</v>
      </c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</row>
    <row r="68" spans="2:89" ht="17" x14ac:dyDescent="0.2">
      <c r="C68" s="86"/>
      <c r="D68" s="86"/>
      <c r="E68" s="62"/>
      <c r="F68" s="126"/>
      <c r="G68" s="127"/>
      <c r="O68" s="102"/>
      <c r="Q68"/>
      <c r="R68"/>
      <c r="S68"/>
      <c r="T68" s="131" t="s">
        <v>115</v>
      </c>
      <c r="U68" s="132">
        <v>16</v>
      </c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</row>
    <row r="69" spans="2:89" ht="17" x14ac:dyDescent="0.2">
      <c r="D69" s="86" t="s">
        <v>78</v>
      </c>
      <c r="F69" s="128">
        <v>0</v>
      </c>
      <c r="G69" s="129"/>
      <c r="O69" s="102"/>
      <c r="Q69"/>
      <c r="R69"/>
      <c r="S69"/>
      <c r="T69" s="131" t="s">
        <v>115</v>
      </c>
      <c r="U69" s="132">
        <v>16</v>
      </c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</row>
    <row r="70" spans="2:89" ht="17" x14ac:dyDescent="0.2">
      <c r="D70" s="86" t="s">
        <v>79</v>
      </c>
      <c r="F70" s="130">
        <v>0</v>
      </c>
      <c r="G70" s="129"/>
      <c r="H70" s="51"/>
      <c r="K70" s="52"/>
      <c r="O70" s="102"/>
      <c r="Q70"/>
      <c r="R70"/>
      <c r="S70"/>
      <c r="T70" s="131" t="s">
        <v>115</v>
      </c>
      <c r="U70" s="132">
        <v>16</v>
      </c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</row>
    <row r="71" spans="2:89" x14ac:dyDescent="0.15">
      <c r="F71" s="130"/>
      <c r="G71" s="129"/>
      <c r="H71" s="51"/>
      <c r="K71" s="52"/>
      <c r="Q71"/>
      <c r="R71"/>
      <c r="S71"/>
      <c r="T71" s="131" t="s">
        <v>115</v>
      </c>
      <c r="U71" s="132">
        <v>16</v>
      </c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</row>
    <row r="72" spans="2:89" ht="17" x14ac:dyDescent="0.2">
      <c r="D72" s="86" t="s">
        <v>317</v>
      </c>
      <c r="F72" s="130">
        <v>0</v>
      </c>
      <c r="G72" s="129"/>
      <c r="H72" s="51"/>
      <c r="K72" s="52"/>
      <c r="Q72"/>
      <c r="R72"/>
      <c r="S72"/>
      <c r="T72" s="131" t="s">
        <v>116</v>
      </c>
      <c r="U72" s="132">
        <v>16</v>
      </c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</row>
    <row r="73" spans="2:89" x14ac:dyDescent="0.15">
      <c r="F73" s="121"/>
      <c r="G73" s="120"/>
      <c r="H73" s="51"/>
      <c r="K73" s="52"/>
      <c r="Q73"/>
      <c r="R73"/>
      <c r="S73"/>
      <c r="T73" s="131" t="s">
        <v>116</v>
      </c>
      <c r="U73" s="132">
        <v>16</v>
      </c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</row>
    <row r="74" spans="2:89" x14ac:dyDescent="0.15">
      <c r="F74" s="106"/>
      <c r="H74" s="51"/>
      <c r="K74" s="52"/>
      <c r="Q74"/>
      <c r="R74"/>
      <c r="S74"/>
      <c r="T74" s="131" t="s">
        <v>116</v>
      </c>
      <c r="U74" s="132">
        <v>16</v>
      </c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</row>
    <row r="75" spans="2:89" x14ac:dyDescent="0.15">
      <c r="F75" s="106"/>
      <c r="H75" s="51"/>
      <c r="K75" s="52"/>
      <c r="Q75"/>
      <c r="R75"/>
      <c r="S75"/>
      <c r="T75" s="131" t="s">
        <v>116</v>
      </c>
      <c r="U75" s="132">
        <v>16</v>
      </c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</row>
    <row r="76" spans="2:89" x14ac:dyDescent="0.15">
      <c r="F76" s="106"/>
      <c r="H76" s="51"/>
      <c r="K76" s="52"/>
      <c r="Q76"/>
      <c r="R76"/>
      <c r="S76"/>
      <c r="T76" s="131" t="s">
        <v>116</v>
      </c>
      <c r="U76" s="132">
        <v>16</v>
      </c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</row>
    <row r="77" spans="2:89" x14ac:dyDescent="0.15">
      <c r="F77" s="106"/>
      <c r="H77" s="51"/>
      <c r="K77" s="52"/>
      <c r="Q77"/>
      <c r="R77"/>
      <c r="S77"/>
      <c r="T77" s="131" t="s">
        <v>123</v>
      </c>
      <c r="U77" s="132">
        <v>24</v>
      </c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</row>
    <row r="78" spans="2:89" x14ac:dyDescent="0.15">
      <c r="F78" s="106"/>
      <c r="H78" s="51"/>
      <c r="K78" s="52"/>
      <c r="Q78"/>
      <c r="R78"/>
      <c r="S78"/>
      <c r="T78" s="131" t="s">
        <v>123</v>
      </c>
      <c r="U78" s="132">
        <v>24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</row>
    <row r="79" spans="2:89" x14ac:dyDescent="0.15">
      <c r="F79" s="106"/>
      <c r="H79" s="51"/>
      <c r="K79" s="52"/>
      <c r="Q79"/>
      <c r="R79"/>
      <c r="S79"/>
      <c r="T79" s="131" t="s">
        <v>123</v>
      </c>
      <c r="U79" s="132">
        <v>24</v>
      </c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</row>
    <row r="80" spans="2:89" x14ac:dyDescent="0.15">
      <c r="F80" s="106"/>
      <c r="H80" s="51"/>
      <c r="K80" s="52"/>
      <c r="Q80"/>
      <c r="R80"/>
      <c r="S80"/>
      <c r="T80" s="131" t="s">
        <v>123</v>
      </c>
      <c r="U80" s="132">
        <v>24</v>
      </c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</row>
    <row r="81" spans="6:89" x14ac:dyDescent="0.15">
      <c r="F81" s="106"/>
      <c r="H81" s="51"/>
      <c r="K81" s="52"/>
      <c r="Q81"/>
      <c r="R81"/>
      <c r="S81"/>
      <c r="T81" s="131" t="s">
        <v>123</v>
      </c>
      <c r="U81" s="132">
        <v>24</v>
      </c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</row>
    <row r="82" spans="6:89" x14ac:dyDescent="0.15">
      <c r="F82" s="106"/>
      <c r="H82" s="51"/>
      <c r="K82" s="52"/>
      <c r="Q82"/>
      <c r="R82"/>
      <c r="S82"/>
      <c r="T82" s="131" t="s">
        <v>126</v>
      </c>
      <c r="U82" s="132">
        <v>18</v>
      </c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</row>
    <row r="83" spans="6:89" x14ac:dyDescent="0.15">
      <c r="F83" s="106"/>
      <c r="H83" s="51"/>
      <c r="K83" s="52"/>
      <c r="Q83"/>
      <c r="R83"/>
      <c r="S83"/>
      <c r="T83" s="131" t="s">
        <v>126</v>
      </c>
      <c r="U83" s="132">
        <v>18</v>
      </c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</row>
    <row r="84" spans="6:89" x14ac:dyDescent="0.15">
      <c r="Q84"/>
      <c r="R84"/>
      <c r="S84"/>
      <c r="T84" s="131" t="s">
        <v>126</v>
      </c>
      <c r="U84" s="132">
        <v>18</v>
      </c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</row>
    <row r="85" spans="6:89" x14ac:dyDescent="0.15">
      <c r="Q85"/>
      <c r="R85"/>
      <c r="S85"/>
      <c r="T85" s="131" t="s">
        <v>126</v>
      </c>
      <c r="U85" s="132">
        <v>18</v>
      </c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</row>
    <row r="86" spans="6:89" x14ac:dyDescent="0.15">
      <c r="Q86"/>
      <c r="R86"/>
      <c r="S86"/>
      <c r="T86" s="131" t="s">
        <v>126</v>
      </c>
      <c r="U86" s="132">
        <v>18</v>
      </c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</row>
    <row r="87" spans="6:89" x14ac:dyDescent="0.15">
      <c r="Q87"/>
      <c r="R87"/>
      <c r="S87"/>
      <c r="T87" s="131" t="s">
        <v>127</v>
      </c>
      <c r="U87" s="132">
        <v>19</v>
      </c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</row>
    <row r="88" spans="6:89" x14ac:dyDescent="0.15">
      <c r="Q88"/>
      <c r="R88"/>
      <c r="S88"/>
      <c r="T88" s="131" t="s">
        <v>127</v>
      </c>
      <c r="U88" s="132">
        <v>19</v>
      </c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</row>
    <row r="89" spans="6:89" x14ac:dyDescent="0.15">
      <c r="Q89"/>
      <c r="R89"/>
      <c r="S89"/>
      <c r="T89" s="131" t="s">
        <v>127</v>
      </c>
      <c r="U89" s="132">
        <v>19</v>
      </c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</row>
    <row r="90" spans="6:89" x14ac:dyDescent="0.15">
      <c r="Q90"/>
      <c r="R90"/>
      <c r="S90"/>
      <c r="T90" s="131" t="s">
        <v>127</v>
      </c>
      <c r="U90" s="132">
        <v>19</v>
      </c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</row>
    <row r="91" spans="6:89" x14ac:dyDescent="0.15">
      <c r="Q91"/>
      <c r="R91"/>
      <c r="S91"/>
      <c r="T91" s="131" t="s">
        <v>127</v>
      </c>
      <c r="U91" s="132">
        <v>19</v>
      </c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</row>
    <row r="92" spans="6:89" x14ac:dyDescent="0.15">
      <c r="Q92"/>
      <c r="R92"/>
      <c r="S92"/>
      <c r="T92" s="131" t="s">
        <v>128</v>
      </c>
      <c r="U92" s="132">
        <v>16</v>
      </c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</row>
    <row r="93" spans="6:89" x14ac:dyDescent="0.15">
      <c r="Q93"/>
      <c r="R93"/>
      <c r="S93"/>
      <c r="T93" s="131" t="s">
        <v>128</v>
      </c>
      <c r="U93" s="132">
        <v>16</v>
      </c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</row>
    <row r="94" spans="6:89" x14ac:dyDescent="0.15">
      <c r="Q94"/>
      <c r="R94"/>
      <c r="S94"/>
      <c r="T94" s="131" t="s">
        <v>128</v>
      </c>
      <c r="U94" s="132">
        <v>16</v>
      </c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</row>
    <row r="95" spans="6:89" x14ac:dyDescent="0.15">
      <c r="Q95"/>
      <c r="R95"/>
      <c r="S95"/>
      <c r="T95" s="131" t="s">
        <v>128</v>
      </c>
      <c r="U95" s="132">
        <v>16</v>
      </c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</row>
    <row r="96" spans="6:89" x14ac:dyDescent="0.15">
      <c r="Q96"/>
      <c r="R96"/>
      <c r="S96"/>
      <c r="T96" s="131" t="s">
        <v>128</v>
      </c>
      <c r="U96" s="132">
        <v>16</v>
      </c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</row>
    <row r="97" spans="17:89" x14ac:dyDescent="0.15">
      <c r="Q97"/>
      <c r="R97"/>
      <c r="S97"/>
      <c r="T97" s="131" t="s">
        <v>132</v>
      </c>
      <c r="U97" s="132">
        <v>22</v>
      </c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</row>
    <row r="98" spans="17:89" x14ac:dyDescent="0.15">
      <c r="Q98"/>
      <c r="R98"/>
      <c r="S98"/>
      <c r="T98" s="131" t="s">
        <v>132</v>
      </c>
      <c r="U98" s="132">
        <v>22</v>
      </c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</row>
    <row r="99" spans="17:89" x14ac:dyDescent="0.15">
      <c r="Q99"/>
      <c r="R99"/>
      <c r="S99"/>
      <c r="T99" s="131" t="s">
        <v>132</v>
      </c>
      <c r="U99" s="132">
        <v>22</v>
      </c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  <c r="BZ99" s="75"/>
      <c r="CA99" s="75"/>
      <c r="CB99" s="75"/>
      <c r="CC99" s="75"/>
      <c r="CD99" s="75"/>
      <c r="CE99" s="75"/>
      <c r="CF99" s="75"/>
      <c r="CG99" s="75"/>
      <c r="CH99" s="75"/>
      <c r="CI99" s="75"/>
      <c r="CJ99" s="75"/>
      <c r="CK99" s="75"/>
    </row>
    <row r="100" spans="17:89" x14ac:dyDescent="0.15">
      <c r="Q100"/>
      <c r="R100"/>
      <c r="S100"/>
      <c r="T100" s="131" t="s">
        <v>132</v>
      </c>
      <c r="U100" s="132">
        <v>22</v>
      </c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  <c r="BX100" s="75"/>
      <c r="BY100" s="75"/>
      <c r="BZ100" s="75"/>
      <c r="CA100" s="75"/>
      <c r="CB100" s="75"/>
      <c r="CC100" s="75"/>
      <c r="CD100" s="75"/>
      <c r="CE100" s="75"/>
      <c r="CF100" s="75"/>
      <c r="CG100" s="75"/>
      <c r="CH100" s="75"/>
      <c r="CI100" s="75"/>
      <c r="CJ100" s="75"/>
      <c r="CK100" s="75"/>
    </row>
    <row r="101" spans="17:89" x14ac:dyDescent="0.15">
      <c r="Q101"/>
      <c r="R101"/>
      <c r="S101"/>
      <c r="T101" s="131" t="s">
        <v>132</v>
      </c>
      <c r="U101" s="132">
        <v>22</v>
      </c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  <c r="BZ101" s="75"/>
      <c r="CA101" s="75"/>
      <c r="CB101" s="75"/>
      <c r="CC101" s="75"/>
      <c r="CD101" s="75"/>
      <c r="CE101" s="75"/>
      <c r="CF101" s="75"/>
      <c r="CG101" s="75"/>
      <c r="CH101" s="75"/>
      <c r="CI101" s="75"/>
      <c r="CJ101" s="75"/>
      <c r="CK101" s="75"/>
    </row>
    <row r="102" spans="17:89" x14ac:dyDescent="0.15">
      <c r="Q102"/>
      <c r="R102"/>
      <c r="S102"/>
      <c r="T102" s="131" t="s">
        <v>125</v>
      </c>
      <c r="U102" s="132">
        <v>19</v>
      </c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  <c r="CB102" s="75"/>
      <c r="CC102" s="75"/>
      <c r="CD102" s="75"/>
      <c r="CE102" s="75"/>
      <c r="CF102" s="75"/>
      <c r="CG102" s="75"/>
      <c r="CH102" s="75"/>
      <c r="CI102" s="75"/>
      <c r="CJ102" s="75"/>
      <c r="CK102" s="75"/>
    </row>
    <row r="103" spans="17:89" x14ac:dyDescent="0.15">
      <c r="Q103"/>
      <c r="R103"/>
      <c r="S103"/>
      <c r="T103" s="131" t="s">
        <v>125</v>
      </c>
      <c r="U103" s="132">
        <v>19</v>
      </c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  <c r="CG103" s="75"/>
      <c r="CH103" s="75"/>
      <c r="CI103" s="75"/>
      <c r="CJ103" s="75"/>
      <c r="CK103" s="75"/>
    </row>
    <row r="104" spans="17:89" x14ac:dyDescent="0.15">
      <c r="Q104"/>
      <c r="R104"/>
      <c r="S104"/>
      <c r="T104" s="131" t="s">
        <v>125</v>
      </c>
      <c r="U104" s="132">
        <v>19</v>
      </c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  <c r="CG104" s="75"/>
      <c r="CH104" s="75"/>
      <c r="CI104" s="75"/>
      <c r="CJ104" s="75"/>
      <c r="CK104" s="75"/>
    </row>
    <row r="105" spans="17:89" x14ac:dyDescent="0.15">
      <c r="Q105"/>
      <c r="R105"/>
      <c r="S105"/>
      <c r="T105" s="131" t="s">
        <v>125</v>
      </c>
      <c r="U105" s="132">
        <v>19</v>
      </c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5"/>
      <c r="CD105" s="75"/>
      <c r="CE105" s="75"/>
      <c r="CF105" s="75"/>
      <c r="CG105" s="75"/>
      <c r="CH105" s="75"/>
      <c r="CI105" s="75"/>
      <c r="CJ105" s="75"/>
      <c r="CK105" s="75"/>
    </row>
    <row r="106" spans="17:89" x14ac:dyDescent="0.15">
      <c r="Q106"/>
      <c r="R106"/>
      <c r="S106"/>
      <c r="T106" s="131" t="s">
        <v>125</v>
      </c>
      <c r="U106" s="132">
        <v>19</v>
      </c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  <c r="BZ106" s="75"/>
      <c r="CA106" s="75"/>
      <c r="CB106" s="75"/>
      <c r="CC106" s="75"/>
      <c r="CD106" s="75"/>
      <c r="CE106" s="75"/>
      <c r="CF106" s="75"/>
      <c r="CG106" s="75"/>
      <c r="CH106" s="75"/>
      <c r="CI106" s="75"/>
      <c r="CJ106" s="75"/>
      <c r="CK106" s="75"/>
    </row>
    <row r="107" spans="17:89" x14ac:dyDescent="0.15">
      <c r="Q107"/>
      <c r="R107"/>
      <c r="S107"/>
      <c r="T107" s="131" t="s">
        <v>133</v>
      </c>
      <c r="U107" s="132">
        <v>16</v>
      </c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  <c r="BZ107" s="75"/>
      <c r="CA107" s="75"/>
      <c r="CB107" s="75"/>
      <c r="CC107" s="75"/>
      <c r="CD107" s="75"/>
      <c r="CE107" s="75"/>
      <c r="CF107" s="75"/>
      <c r="CG107" s="75"/>
      <c r="CH107" s="75"/>
      <c r="CI107" s="75"/>
      <c r="CJ107" s="75"/>
      <c r="CK107" s="75"/>
    </row>
    <row r="108" spans="17:89" x14ac:dyDescent="0.15">
      <c r="Q108"/>
      <c r="R108"/>
      <c r="S108"/>
      <c r="T108" s="131" t="s">
        <v>133</v>
      </c>
      <c r="U108" s="132">
        <v>16</v>
      </c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  <c r="CG108" s="75"/>
      <c r="CH108" s="75"/>
      <c r="CI108" s="75"/>
      <c r="CJ108" s="75"/>
      <c r="CK108" s="75"/>
    </row>
    <row r="109" spans="17:89" x14ac:dyDescent="0.15">
      <c r="Q109"/>
      <c r="R109"/>
      <c r="S109"/>
      <c r="T109" s="131" t="s">
        <v>133</v>
      </c>
      <c r="U109" s="132">
        <v>16</v>
      </c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  <c r="BZ109" s="75"/>
      <c r="CA109" s="75"/>
      <c r="CB109" s="75"/>
      <c r="CC109" s="75"/>
      <c r="CD109" s="75"/>
      <c r="CE109" s="75"/>
      <c r="CF109" s="75"/>
      <c r="CG109" s="75"/>
      <c r="CH109" s="75"/>
      <c r="CI109" s="75"/>
      <c r="CJ109" s="75"/>
      <c r="CK109" s="75"/>
    </row>
    <row r="110" spans="17:89" x14ac:dyDescent="0.15">
      <c r="Q110"/>
      <c r="R110"/>
      <c r="S110"/>
      <c r="T110" s="131" t="s">
        <v>133</v>
      </c>
      <c r="U110" s="132">
        <v>16</v>
      </c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  <c r="BZ110" s="75"/>
      <c r="CA110" s="75"/>
      <c r="CB110" s="75"/>
      <c r="CC110" s="75"/>
      <c r="CD110" s="75"/>
      <c r="CE110" s="75"/>
      <c r="CF110" s="75"/>
      <c r="CG110" s="75"/>
      <c r="CH110" s="75"/>
      <c r="CI110" s="75"/>
      <c r="CJ110" s="75"/>
      <c r="CK110" s="75"/>
    </row>
    <row r="111" spans="17:89" x14ac:dyDescent="0.15">
      <c r="Q111"/>
      <c r="R111"/>
      <c r="S111"/>
      <c r="T111" s="131" t="s">
        <v>133</v>
      </c>
      <c r="U111" s="132">
        <v>16</v>
      </c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  <c r="CG111" s="75"/>
      <c r="CH111" s="75"/>
      <c r="CI111" s="75"/>
      <c r="CJ111" s="75"/>
      <c r="CK111" s="75"/>
    </row>
    <row r="112" spans="17:89" x14ac:dyDescent="0.15">
      <c r="Q112"/>
      <c r="R112"/>
      <c r="S112"/>
      <c r="T112" s="131" t="s">
        <v>134</v>
      </c>
      <c r="U112" s="132">
        <v>8</v>
      </c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L112" s="75"/>
      <c r="BM112" s="75"/>
      <c r="BN112" s="75"/>
      <c r="BO112" s="75"/>
      <c r="BP112" s="75"/>
      <c r="BQ112" s="75"/>
      <c r="BR112" s="75"/>
      <c r="BS112" s="75"/>
      <c r="BT112" s="75"/>
      <c r="BU112" s="75"/>
      <c r="BV112" s="75"/>
      <c r="BW112" s="75"/>
      <c r="BX112" s="75"/>
      <c r="BY112" s="75"/>
      <c r="BZ112" s="75"/>
      <c r="CA112" s="75"/>
      <c r="CB112" s="75"/>
      <c r="CC112" s="75"/>
      <c r="CD112" s="75"/>
      <c r="CE112" s="75"/>
      <c r="CF112" s="75"/>
      <c r="CG112" s="75"/>
      <c r="CH112" s="75"/>
      <c r="CI112" s="75"/>
      <c r="CJ112" s="75"/>
      <c r="CK112" s="75"/>
    </row>
    <row r="113" spans="17:89" x14ac:dyDescent="0.15">
      <c r="Q113"/>
      <c r="R113"/>
      <c r="S113"/>
      <c r="T113" s="131" t="s">
        <v>134</v>
      </c>
      <c r="U113" s="132">
        <v>8</v>
      </c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75"/>
      <c r="BR113" s="75"/>
      <c r="BS113" s="75"/>
      <c r="BT113" s="75"/>
      <c r="BU113" s="75"/>
      <c r="BV113" s="75"/>
      <c r="BW113" s="75"/>
      <c r="BX113" s="75"/>
      <c r="BY113" s="75"/>
      <c r="BZ113" s="75"/>
      <c r="CA113" s="75"/>
      <c r="CB113" s="75"/>
      <c r="CC113" s="75"/>
      <c r="CD113" s="75"/>
      <c r="CE113" s="75"/>
      <c r="CF113" s="75"/>
      <c r="CG113" s="75"/>
      <c r="CH113" s="75"/>
      <c r="CI113" s="75"/>
      <c r="CJ113" s="75"/>
      <c r="CK113" s="75"/>
    </row>
    <row r="114" spans="17:89" x14ac:dyDescent="0.15">
      <c r="Q114"/>
      <c r="R114"/>
      <c r="S114"/>
      <c r="T114" s="131" t="s">
        <v>134</v>
      </c>
      <c r="U114" s="132">
        <v>8</v>
      </c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75"/>
      <c r="BR114" s="75"/>
      <c r="BS114" s="75"/>
      <c r="BT114" s="75"/>
      <c r="BU114" s="75"/>
      <c r="BV114" s="75"/>
      <c r="BW114" s="75"/>
      <c r="BX114" s="75"/>
      <c r="BY114" s="75"/>
      <c r="BZ114" s="75"/>
      <c r="CA114" s="75"/>
      <c r="CB114" s="75"/>
      <c r="CC114" s="75"/>
      <c r="CD114" s="75"/>
      <c r="CE114" s="75"/>
      <c r="CF114" s="75"/>
      <c r="CG114" s="75"/>
      <c r="CH114" s="75"/>
      <c r="CI114" s="75"/>
      <c r="CJ114" s="75"/>
      <c r="CK114" s="75"/>
    </row>
    <row r="115" spans="17:89" x14ac:dyDescent="0.15">
      <c r="Q115"/>
      <c r="R115"/>
      <c r="S115"/>
      <c r="T115" s="131" t="s">
        <v>134</v>
      </c>
      <c r="U115" s="132">
        <v>8</v>
      </c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  <c r="BY115" s="75"/>
      <c r="BZ115" s="75"/>
      <c r="CA115" s="75"/>
      <c r="CB115" s="75"/>
      <c r="CC115" s="75"/>
      <c r="CD115" s="75"/>
      <c r="CE115" s="75"/>
      <c r="CF115" s="75"/>
      <c r="CG115" s="75"/>
      <c r="CH115" s="75"/>
      <c r="CI115" s="75"/>
      <c r="CJ115" s="75"/>
      <c r="CK115" s="75"/>
    </row>
    <row r="116" spans="17:89" x14ac:dyDescent="0.15">
      <c r="Q116"/>
      <c r="R116"/>
      <c r="S116"/>
      <c r="T116" s="131" t="s">
        <v>134</v>
      </c>
      <c r="U116" s="132">
        <v>8</v>
      </c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  <c r="CG116" s="75"/>
      <c r="CH116" s="75"/>
      <c r="CI116" s="75"/>
      <c r="CJ116" s="75"/>
      <c r="CK116" s="75"/>
    </row>
    <row r="117" spans="17:89" x14ac:dyDescent="0.15">
      <c r="Q117"/>
      <c r="R117"/>
      <c r="S117"/>
      <c r="T117" s="131" t="s">
        <v>135</v>
      </c>
      <c r="U117" s="132">
        <v>8</v>
      </c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  <c r="CG117" s="75"/>
      <c r="CH117" s="75"/>
      <c r="CI117" s="75"/>
      <c r="CJ117" s="75"/>
      <c r="CK117" s="75"/>
    </row>
    <row r="118" spans="17:89" x14ac:dyDescent="0.15">
      <c r="Q118"/>
      <c r="R118"/>
      <c r="S118"/>
      <c r="T118" s="131" t="s">
        <v>135</v>
      </c>
      <c r="U118" s="132">
        <v>8</v>
      </c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  <c r="BZ118" s="75"/>
      <c r="CA118" s="75"/>
      <c r="CB118" s="75"/>
      <c r="CC118" s="75"/>
      <c r="CD118" s="75"/>
      <c r="CE118" s="75"/>
      <c r="CF118" s="75"/>
      <c r="CG118" s="75"/>
      <c r="CH118" s="75"/>
      <c r="CI118" s="75"/>
      <c r="CJ118" s="75"/>
      <c r="CK118" s="75"/>
    </row>
    <row r="119" spans="17:89" x14ac:dyDescent="0.15">
      <c r="Q119"/>
      <c r="R119"/>
      <c r="S119"/>
      <c r="T119" s="131" t="s">
        <v>135</v>
      </c>
      <c r="U119" s="132">
        <v>8</v>
      </c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  <c r="CG119" s="75"/>
      <c r="CH119" s="75"/>
      <c r="CI119" s="75"/>
      <c r="CJ119" s="75"/>
      <c r="CK119" s="75"/>
    </row>
    <row r="120" spans="17:89" x14ac:dyDescent="0.15">
      <c r="Q120"/>
      <c r="R120"/>
      <c r="S120"/>
      <c r="T120" s="131" t="s">
        <v>135</v>
      </c>
      <c r="U120" s="132">
        <v>8</v>
      </c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75"/>
    </row>
    <row r="121" spans="17:89" x14ac:dyDescent="0.15">
      <c r="Q121"/>
      <c r="R121"/>
      <c r="S121"/>
      <c r="T121" s="131" t="s">
        <v>135</v>
      </c>
      <c r="U121" s="132">
        <v>8</v>
      </c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  <c r="CG121" s="75"/>
      <c r="CH121" s="75"/>
      <c r="CI121" s="75"/>
      <c r="CJ121" s="75"/>
      <c r="CK121" s="75"/>
    </row>
    <row r="122" spans="17:89" x14ac:dyDescent="0.15">
      <c r="Q122"/>
      <c r="R122"/>
      <c r="S122"/>
      <c r="T122" s="131" t="s">
        <v>136</v>
      </c>
      <c r="U122" s="132">
        <v>16</v>
      </c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  <c r="BZ122" s="75"/>
      <c r="CA122" s="75"/>
      <c r="CB122" s="75"/>
      <c r="CC122" s="75"/>
      <c r="CD122" s="75"/>
      <c r="CE122" s="75"/>
      <c r="CF122" s="75"/>
      <c r="CG122" s="75"/>
      <c r="CH122" s="75"/>
      <c r="CI122" s="75"/>
      <c r="CJ122" s="75"/>
      <c r="CK122" s="75"/>
    </row>
    <row r="123" spans="17:89" x14ac:dyDescent="0.15">
      <c r="Q123"/>
      <c r="R123"/>
      <c r="S123"/>
      <c r="T123" s="131" t="s">
        <v>136</v>
      </c>
      <c r="U123" s="132">
        <v>16</v>
      </c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75"/>
    </row>
    <row r="124" spans="17:89" x14ac:dyDescent="0.15">
      <c r="Q124"/>
      <c r="R124"/>
      <c r="S124"/>
      <c r="T124" s="131" t="s">
        <v>136</v>
      </c>
      <c r="U124" s="132">
        <v>16</v>
      </c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  <c r="BZ124" s="75"/>
      <c r="CA124" s="75"/>
      <c r="CB124" s="75"/>
      <c r="CC124" s="75"/>
      <c r="CD124" s="75"/>
      <c r="CE124" s="75"/>
      <c r="CF124" s="75"/>
      <c r="CG124" s="75"/>
      <c r="CH124" s="75"/>
      <c r="CI124" s="75"/>
      <c r="CJ124" s="75"/>
      <c r="CK124" s="75"/>
    </row>
    <row r="125" spans="17:89" x14ac:dyDescent="0.15">
      <c r="Q125"/>
      <c r="R125"/>
      <c r="S125"/>
      <c r="T125" s="131" t="s">
        <v>136</v>
      </c>
      <c r="U125" s="132">
        <v>16</v>
      </c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  <c r="CC125" s="75"/>
      <c r="CD125" s="75"/>
      <c r="CE125" s="75"/>
      <c r="CF125" s="75"/>
      <c r="CG125" s="75"/>
      <c r="CH125" s="75"/>
      <c r="CI125" s="75"/>
      <c r="CJ125" s="75"/>
      <c r="CK125" s="75"/>
    </row>
    <row r="126" spans="17:89" x14ac:dyDescent="0.15">
      <c r="Q126"/>
      <c r="R126"/>
      <c r="S126"/>
      <c r="T126" s="131" t="s">
        <v>136</v>
      </c>
      <c r="U126" s="132">
        <v>16</v>
      </c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  <c r="CG126" s="75"/>
      <c r="CH126" s="75"/>
      <c r="CI126" s="75"/>
      <c r="CJ126" s="75"/>
      <c r="CK126" s="75"/>
    </row>
    <row r="127" spans="17:89" x14ac:dyDescent="0.15">
      <c r="Q127"/>
      <c r="R127"/>
      <c r="S127"/>
      <c r="T127" s="131" t="s">
        <v>137</v>
      </c>
      <c r="U127" s="132">
        <v>24</v>
      </c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  <c r="CG127" s="75"/>
      <c r="CH127" s="75"/>
      <c r="CI127" s="75"/>
      <c r="CJ127" s="75"/>
      <c r="CK127" s="75"/>
    </row>
    <row r="128" spans="17:89" x14ac:dyDescent="0.15">
      <c r="Q128"/>
      <c r="R128"/>
      <c r="S128"/>
      <c r="T128" s="131" t="s">
        <v>137</v>
      </c>
      <c r="U128" s="132">
        <v>24</v>
      </c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  <c r="BJ128" s="75"/>
      <c r="BK128" s="75"/>
      <c r="BL128" s="75"/>
      <c r="BM128" s="75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  <c r="BZ128" s="75"/>
      <c r="CA128" s="75"/>
      <c r="CB128" s="75"/>
      <c r="CC128" s="75"/>
      <c r="CD128" s="75"/>
      <c r="CE128" s="75"/>
      <c r="CF128" s="75"/>
      <c r="CG128" s="75"/>
      <c r="CH128" s="75"/>
      <c r="CI128" s="75"/>
      <c r="CJ128" s="75"/>
      <c r="CK128" s="75"/>
    </row>
    <row r="129" spans="17:89" x14ac:dyDescent="0.15">
      <c r="Q129"/>
      <c r="R129"/>
      <c r="S129"/>
      <c r="T129" s="131" t="s">
        <v>137</v>
      </c>
      <c r="U129" s="132">
        <v>24</v>
      </c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  <c r="CG129" s="75"/>
      <c r="CH129" s="75"/>
      <c r="CI129" s="75"/>
      <c r="CJ129" s="75"/>
      <c r="CK129" s="75"/>
    </row>
    <row r="130" spans="17:89" x14ac:dyDescent="0.15">
      <c r="Q130"/>
      <c r="R130"/>
      <c r="S130"/>
      <c r="T130" s="131" t="s">
        <v>137</v>
      </c>
      <c r="U130" s="132">
        <v>24</v>
      </c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L130" s="75"/>
      <c r="BM130" s="75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  <c r="CB130" s="75"/>
      <c r="CC130" s="75"/>
      <c r="CD130" s="75"/>
      <c r="CE130" s="75"/>
      <c r="CF130" s="75"/>
      <c r="CG130" s="75"/>
      <c r="CH130" s="75"/>
      <c r="CI130" s="75"/>
      <c r="CJ130" s="75"/>
      <c r="CK130" s="75"/>
    </row>
    <row r="131" spans="17:89" x14ac:dyDescent="0.15">
      <c r="Q131"/>
      <c r="R131"/>
      <c r="S131"/>
      <c r="T131" s="131" t="s">
        <v>137</v>
      </c>
      <c r="U131" s="132">
        <v>24</v>
      </c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/>
      <c r="CF131" s="75"/>
      <c r="CG131" s="75"/>
      <c r="CH131" s="75"/>
      <c r="CI131" s="75"/>
      <c r="CJ131" s="75"/>
      <c r="CK131" s="75"/>
    </row>
    <row r="132" spans="17:89" x14ac:dyDescent="0.15">
      <c r="Q132"/>
      <c r="R132"/>
      <c r="S132"/>
      <c r="T132" s="131" t="s">
        <v>138</v>
      </c>
      <c r="U132" s="132">
        <v>19</v>
      </c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L132" s="75"/>
      <c r="BM132" s="75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  <c r="BZ132" s="75"/>
      <c r="CA132" s="75"/>
      <c r="CB132" s="75"/>
      <c r="CC132" s="75"/>
      <c r="CD132" s="75"/>
      <c r="CE132" s="75"/>
      <c r="CF132" s="75"/>
      <c r="CG132" s="75"/>
      <c r="CH132" s="75"/>
      <c r="CI132" s="75"/>
      <c r="CJ132" s="75"/>
      <c r="CK132" s="75"/>
    </row>
    <row r="133" spans="17:89" x14ac:dyDescent="0.15">
      <c r="Q133"/>
      <c r="R133"/>
      <c r="S133"/>
      <c r="T133" s="131" t="s">
        <v>138</v>
      </c>
      <c r="U133" s="132">
        <v>19</v>
      </c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  <c r="CG133" s="75"/>
      <c r="CH133" s="75"/>
      <c r="CI133" s="75"/>
      <c r="CJ133" s="75"/>
      <c r="CK133" s="75"/>
    </row>
    <row r="134" spans="17:89" x14ac:dyDescent="0.15">
      <c r="Q134"/>
      <c r="R134"/>
      <c r="S134"/>
      <c r="T134" s="131" t="s">
        <v>138</v>
      </c>
      <c r="U134" s="132">
        <v>19</v>
      </c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L134" s="75"/>
      <c r="BM134" s="75"/>
      <c r="BN134" s="75"/>
      <c r="BO134" s="75"/>
      <c r="BP134" s="75"/>
      <c r="BQ134" s="75"/>
      <c r="BR134" s="75"/>
      <c r="BS134" s="75"/>
      <c r="BT134" s="75"/>
      <c r="BU134" s="75"/>
      <c r="BV134" s="75"/>
      <c r="BW134" s="75"/>
      <c r="BX134" s="75"/>
      <c r="BY134" s="75"/>
      <c r="BZ134" s="75"/>
      <c r="CA134" s="75"/>
      <c r="CB134" s="75"/>
      <c r="CC134" s="75"/>
      <c r="CD134" s="75"/>
      <c r="CE134" s="75"/>
      <c r="CF134" s="75"/>
      <c r="CG134" s="75"/>
      <c r="CH134" s="75"/>
      <c r="CI134" s="75"/>
      <c r="CJ134" s="75"/>
      <c r="CK134" s="75"/>
    </row>
    <row r="135" spans="17:89" x14ac:dyDescent="0.15">
      <c r="Q135"/>
      <c r="R135"/>
      <c r="S135"/>
      <c r="T135" s="131" t="s">
        <v>138</v>
      </c>
      <c r="U135" s="132">
        <v>19</v>
      </c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  <c r="AO135" s="75"/>
      <c r="AP135" s="75"/>
      <c r="AQ135" s="75"/>
      <c r="AR135" s="75"/>
      <c r="AS135" s="75"/>
      <c r="AT135" s="75"/>
      <c r="AU135" s="75"/>
      <c r="AV135" s="75"/>
      <c r="AW135" s="75"/>
      <c r="AX135" s="75"/>
      <c r="AY135" s="75"/>
      <c r="AZ135" s="75"/>
      <c r="BA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5"/>
      <c r="BL135" s="75"/>
      <c r="BM135" s="75"/>
      <c r="BN135" s="75"/>
      <c r="BO135" s="75"/>
      <c r="BP135" s="75"/>
      <c r="BQ135" s="75"/>
      <c r="BR135" s="75"/>
      <c r="BS135" s="75"/>
      <c r="BT135" s="75"/>
      <c r="BU135" s="75"/>
      <c r="BV135" s="75"/>
      <c r="BW135" s="75"/>
      <c r="BX135" s="75"/>
      <c r="BY135" s="75"/>
      <c r="BZ135" s="75"/>
      <c r="CA135" s="75"/>
      <c r="CB135" s="75"/>
      <c r="CC135" s="75"/>
      <c r="CD135" s="75"/>
      <c r="CE135" s="75"/>
      <c r="CF135" s="75"/>
      <c r="CG135" s="75"/>
      <c r="CH135" s="75"/>
      <c r="CI135" s="75"/>
      <c r="CJ135" s="75"/>
      <c r="CK135" s="75"/>
    </row>
    <row r="136" spans="17:89" x14ac:dyDescent="0.15">
      <c r="Q136"/>
      <c r="R136"/>
      <c r="S136"/>
      <c r="T136" s="131" t="s">
        <v>138</v>
      </c>
      <c r="U136" s="132">
        <v>19</v>
      </c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75"/>
      <c r="BR136" s="75"/>
      <c r="BS136" s="75"/>
      <c r="BT136" s="75"/>
      <c r="BU136" s="75"/>
      <c r="BV136" s="75"/>
      <c r="BW136" s="75"/>
      <c r="BX136" s="75"/>
      <c r="BY136" s="75"/>
      <c r="BZ136" s="75"/>
      <c r="CA136" s="75"/>
      <c r="CB136" s="75"/>
      <c r="CC136" s="75"/>
      <c r="CD136" s="75"/>
      <c r="CE136" s="75"/>
      <c r="CF136" s="75"/>
      <c r="CG136" s="75"/>
      <c r="CH136" s="75"/>
      <c r="CI136" s="75"/>
      <c r="CJ136" s="75"/>
      <c r="CK136" s="75"/>
    </row>
    <row r="137" spans="17:89" x14ac:dyDescent="0.15">
      <c r="Q137"/>
      <c r="R137"/>
      <c r="S137"/>
      <c r="T137" s="131" t="s">
        <v>114</v>
      </c>
      <c r="U137" s="132">
        <v>8</v>
      </c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75"/>
      <c r="BH137" s="75"/>
      <c r="BI137" s="75"/>
      <c r="BJ137" s="75"/>
      <c r="BK137" s="75"/>
      <c r="BL137" s="75"/>
      <c r="BM137" s="75"/>
      <c r="BN137" s="75"/>
      <c r="BO137" s="75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  <c r="CG137" s="75"/>
      <c r="CH137" s="75"/>
      <c r="CI137" s="75"/>
      <c r="CJ137" s="75"/>
      <c r="CK137" s="75"/>
    </row>
    <row r="138" spans="17:89" x14ac:dyDescent="0.15">
      <c r="Q138"/>
      <c r="R138"/>
      <c r="S138"/>
      <c r="T138" s="131" t="s">
        <v>114</v>
      </c>
      <c r="U138" s="132">
        <v>8</v>
      </c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  <c r="AO138" s="75"/>
      <c r="AP138" s="75"/>
      <c r="AQ138" s="75"/>
      <c r="AR138" s="75"/>
      <c r="AS138" s="75"/>
      <c r="AT138" s="75"/>
      <c r="AU138" s="75"/>
      <c r="AV138" s="75"/>
      <c r="AW138" s="75"/>
      <c r="AX138" s="75"/>
      <c r="AY138" s="75"/>
      <c r="AZ138" s="75"/>
      <c r="BA138" s="75"/>
      <c r="BB138" s="75"/>
      <c r="BC138" s="75"/>
      <c r="BD138" s="75"/>
      <c r="BE138" s="75"/>
      <c r="BF138" s="75"/>
      <c r="BG138" s="75"/>
      <c r="BH138" s="75"/>
      <c r="BI138" s="75"/>
      <c r="BJ138" s="75"/>
      <c r="BK138" s="75"/>
      <c r="BL138" s="75"/>
      <c r="BM138" s="75"/>
      <c r="BN138" s="75"/>
      <c r="BO138" s="75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5"/>
      <c r="CD138" s="75"/>
      <c r="CE138" s="75"/>
      <c r="CF138" s="75"/>
      <c r="CG138" s="75"/>
      <c r="CH138" s="75"/>
      <c r="CI138" s="75"/>
      <c r="CJ138" s="75"/>
      <c r="CK138" s="75"/>
    </row>
    <row r="139" spans="17:89" x14ac:dyDescent="0.15">
      <c r="Q139"/>
      <c r="R139"/>
      <c r="S139"/>
      <c r="T139" s="131" t="s">
        <v>114</v>
      </c>
      <c r="U139" s="132">
        <v>8</v>
      </c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75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L139" s="75"/>
      <c r="BM139" s="75"/>
      <c r="BN139" s="75"/>
      <c r="BO139" s="75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  <c r="CG139" s="75"/>
      <c r="CH139" s="75"/>
      <c r="CI139" s="75"/>
      <c r="CJ139" s="75"/>
      <c r="CK139" s="75"/>
    </row>
    <row r="140" spans="17:89" x14ac:dyDescent="0.15">
      <c r="Q140"/>
      <c r="R140"/>
      <c r="S140"/>
      <c r="T140" s="131" t="s">
        <v>114</v>
      </c>
      <c r="U140" s="132">
        <v>8</v>
      </c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  <c r="AK140" s="75"/>
      <c r="AL140" s="75"/>
      <c r="AM140" s="75"/>
      <c r="AN140" s="75"/>
      <c r="AO140" s="75"/>
      <c r="AP140" s="75"/>
      <c r="AQ140" s="75"/>
      <c r="AR140" s="75"/>
      <c r="AS140" s="75"/>
      <c r="AT140" s="75"/>
      <c r="AU140" s="75"/>
      <c r="AV140" s="75"/>
      <c r="AW140" s="75"/>
      <c r="AX140" s="75"/>
      <c r="AY140" s="75"/>
      <c r="AZ140" s="75"/>
      <c r="BA140" s="75"/>
      <c r="BB140" s="75"/>
      <c r="BC140" s="75"/>
      <c r="BD140" s="75"/>
      <c r="BE140" s="75"/>
      <c r="BF140" s="75"/>
      <c r="BG140" s="75"/>
      <c r="BH140" s="75"/>
      <c r="BI140" s="75"/>
      <c r="BJ140" s="75"/>
      <c r="BK140" s="75"/>
      <c r="BL140" s="75"/>
      <c r="BM140" s="75"/>
      <c r="BN140" s="75"/>
      <c r="BO140" s="75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75"/>
      <c r="CA140" s="75"/>
      <c r="CB140" s="75"/>
      <c r="CC140" s="75"/>
      <c r="CD140" s="75"/>
      <c r="CE140" s="75"/>
      <c r="CF140" s="75"/>
      <c r="CG140" s="75"/>
      <c r="CH140" s="75"/>
      <c r="CI140" s="75"/>
      <c r="CJ140" s="75"/>
      <c r="CK140" s="75"/>
    </row>
    <row r="141" spans="17:89" x14ac:dyDescent="0.15">
      <c r="Q141"/>
      <c r="R141"/>
      <c r="S141"/>
      <c r="T141" s="131" t="s">
        <v>114</v>
      </c>
      <c r="U141" s="132">
        <v>8</v>
      </c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5"/>
      <c r="BQ141" s="75"/>
      <c r="BR141" s="75"/>
      <c r="BS141" s="75"/>
      <c r="BT141" s="75"/>
      <c r="BU141" s="75"/>
      <c r="BV141" s="75"/>
      <c r="BW141" s="75"/>
      <c r="BX141" s="75"/>
      <c r="BY141" s="75"/>
      <c r="BZ141" s="75"/>
      <c r="CA141" s="75"/>
      <c r="CB141" s="75"/>
      <c r="CC141" s="75"/>
      <c r="CD141" s="75"/>
      <c r="CE141" s="75"/>
      <c r="CF141" s="75"/>
      <c r="CG141" s="75"/>
      <c r="CH141" s="75"/>
      <c r="CI141" s="75"/>
      <c r="CJ141" s="75"/>
      <c r="CK141" s="75"/>
    </row>
    <row r="142" spans="17:89" x14ac:dyDescent="0.15">
      <c r="Q142"/>
      <c r="R142"/>
      <c r="S142"/>
      <c r="T142" s="131" t="s">
        <v>90</v>
      </c>
      <c r="U142" s="132">
        <v>22</v>
      </c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  <c r="CB142" s="75"/>
      <c r="CC142" s="75"/>
      <c r="CD142" s="75"/>
      <c r="CE142" s="75"/>
      <c r="CF142" s="75"/>
      <c r="CG142" s="75"/>
      <c r="CH142" s="75"/>
      <c r="CI142" s="75"/>
      <c r="CJ142" s="75"/>
      <c r="CK142" s="75"/>
    </row>
    <row r="143" spans="17:89" x14ac:dyDescent="0.15">
      <c r="Q143"/>
      <c r="R143"/>
      <c r="S143"/>
      <c r="T143" s="131" t="s">
        <v>90</v>
      </c>
      <c r="U143" s="132">
        <v>22</v>
      </c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75"/>
      <c r="BQ143" s="75"/>
      <c r="BR143" s="75"/>
      <c r="BS143" s="75"/>
      <c r="BT143" s="75"/>
      <c r="BU143" s="75"/>
      <c r="BV143" s="75"/>
      <c r="BW143" s="75"/>
      <c r="BX143" s="75"/>
      <c r="BY143" s="75"/>
      <c r="BZ143" s="75"/>
      <c r="CA143" s="75"/>
      <c r="CB143" s="75"/>
      <c r="CC143" s="75"/>
      <c r="CD143" s="75"/>
      <c r="CE143" s="75"/>
      <c r="CF143" s="75"/>
      <c r="CG143" s="75"/>
      <c r="CH143" s="75"/>
      <c r="CI143" s="75"/>
      <c r="CJ143" s="75"/>
      <c r="CK143" s="75"/>
    </row>
    <row r="144" spans="17:89" x14ac:dyDescent="0.15">
      <c r="Q144"/>
      <c r="R144"/>
      <c r="S144"/>
      <c r="T144" s="131" t="s">
        <v>90</v>
      </c>
      <c r="U144" s="132">
        <v>22</v>
      </c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  <c r="AN144" s="75"/>
      <c r="AO144" s="75"/>
      <c r="AP144" s="75"/>
      <c r="AQ144" s="75"/>
      <c r="AR144" s="75"/>
      <c r="AS144" s="75"/>
      <c r="AT144" s="75"/>
      <c r="AU144" s="75"/>
      <c r="AV144" s="75"/>
      <c r="AW144" s="75"/>
      <c r="AX144" s="75"/>
      <c r="AY144" s="75"/>
      <c r="AZ144" s="75"/>
      <c r="BA144" s="75"/>
      <c r="BB144" s="75"/>
      <c r="BC144" s="75"/>
      <c r="BD144" s="75"/>
      <c r="BE144" s="75"/>
      <c r="BF144" s="75"/>
      <c r="BG144" s="75"/>
      <c r="BH144" s="75"/>
      <c r="BI144" s="75"/>
      <c r="BJ144" s="75"/>
      <c r="BK144" s="75"/>
      <c r="BL144" s="75"/>
      <c r="BM144" s="75"/>
      <c r="BN144" s="75"/>
      <c r="BO144" s="75"/>
      <c r="BP144" s="75"/>
      <c r="BQ144" s="75"/>
      <c r="BR144" s="75"/>
      <c r="BS144" s="75"/>
      <c r="BT144" s="75"/>
      <c r="BU144" s="75"/>
      <c r="BV144" s="75"/>
      <c r="BW144" s="75"/>
      <c r="BX144" s="75"/>
      <c r="BY144" s="75"/>
      <c r="BZ144" s="75"/>
      <c r="CA144" s="75"/>
      <c r="CB144" s="75"/>
      <c r="CC144" s="75"/>
      <c r="CD144" s="75"/>
      <c r="CE144" s="75"/>
      <c r="CF144" s="75"/>
      <c r="CG144" s="75"/>
      <c r="CH144" s="75"/>
      <c r="CI144" s="75"/>
      <c r="CJ144" s="75"/>
      <c r="CK144" s="75"/>
    </row>
    <row r="145" spans="17:89" x14ac:dyDescent="0.15">
      <c r="Q145"/>
      <c r="R145"/>
      <c r="S145"/>
      <c r="T145" s="131" t="s">
        <v>90</v>
      </c>
      <c r="U145" s="132">
        <v>22</v>
      </c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  <c r="AQ145" s="75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75"/>
      <c r="BH145" s="75"/>
      <c r="BI145" s="75"/>
      <c r="BJ145" s="75"/>
      <c r="BK145" s="75"/>
      <c r="BL145" s="75"/>
      <c r="BM145" s="75"/>
      <c r="BN145" s="75"/>
      <c r="BO145" s="75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  <c r="CG145" s="75"/>
      <c r="CH145" s="75"/>
      <c r="CI145" s="75"/>
      <c r="CJ145" s="75"/>
      <c r="CK145" s="75"/>
    </row>
    <row r="146" spans="17:89" x14ac:dyDescent="0.15">
      <c r="Q146"/>
      <c r="R146"/>
      <c r="S146"/>
      <c r="T146" s="131" t="s">
        <v>90</v>
      </c>
      <c r="U146" s="132">
        <v>22</v>
      </c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  <c r="CB146" s="75"/>
      <c r="CC146" s="75"/>
      <c r="CD146" s="75"/>
      <c r="CE146" s="75"/>
      <c r="CF146" s="75"/>
      <c r="CG146" s="75"/>
      <c r="CH146" s="75"/>
      <c r="CI146" s="75"/>
      <c r="CJ146" s="75"/>
      <c r="CK146" s="75"/>
    </row>
    <row r="147" spans="17:89" x14ac:dyDescent="0.15">
      <c r="Q147"/>
      <c r="R147"/>
      <c r="S147"/>
      <c r="T147" s="131" t="s">
        <v>91</v>
      </c>
      <c r="U147" s="132">
        <v>22</v>
      </c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  <c r="CG147" s="75"/>
      <c r="CH147" s="75"/>
      <c r="CI147" s="75"/>
      <c r="CJ147" s="75"/>
      <c r="CK147" s="75"/>
    </row>
    <row r="148" spans="17:89" x14ac:dyDescent="0.15">
      <c r="Q148"/>
      <c r="R148"/>
      <c r="S148"/>
      <c r="T148" s="131" t="s">
        <v>91</v>
      </c>
      <c r="U148" s="132">
        <v>22</v>
      </c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L148" s="75"/>
      <c r="BM148" s="75"/>
      <c r="BN148" s="75"/>
      <c r="BO148" s="75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  <c r="CG148" s="75"/>
      <c r="CH148" s="75"/>
      <c r="CI148" s="75"/>
      <c r="CJ148" s="75"/>
      <c r="CK148" s="75"/>
    </row>
    <row r="149" spans="17:89" x14ac:dyDescent="0.15">
      <c r="Q149"/>
      <c r="R149"/>
      <c r="S149"/>
      <c r="T149" s="131" t="s">
        <v>91</v>
      </c>
      <c r="U149" s="132">
        <v>22</v>
      </c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5"/>
      <c r="BH149" s="75"/>
      <c r="BI149" s="75"/>
      <c r="BJ149" s="75"/>
      <c r="BK149" s="75"/>
      <c r="BL149" s="75"/>
      <c r="BM149" s="75"/>
      <c r="BN149" s="75"/>
      <c r="BO149" s="75"/>
      <c r="BP149" s="75"/>
      <c r="BQ149" s="75"/>
      <c r="BR149" s="75"/>
      <c r="BS149" s="75"/>
      <c r="BT149" s="75"/>
      <c r="BU149" s="75"/>
      <c r="BV149" s="75"/>
      <c r="BW149" s="75"/>
      <c r="BX149" s="75"/>
      <c r="BY149" s="75"/>
      <c r="BZ149" s="75"/>
      <c r="CA149" s="75"/>
      <c r="CB149" s="75"/>
      <c r="CC149" s="75"/>
      <c r="CD149" s="75"/>
      <c r="CE149" s="75"/>
      <c r="CF149" s="75"/>
      <c r="CG149" s="75"/>
      <c r="CH149" s="75"/>
      <c r="CI149" s="75"/>
      <c r="CJ149" s="75"/>
      <c r="CK149" s="75"/>
    </row>
    <row r="150" spans="17:89" x14ac:dyDescent="0.15">
      <c r="Q150"/>
      <c r="R150"/>
      <c r="S150"/>
      <c r="T150" s="131" t="s">
        <v>91</v>
      </c>
      <c r="U150" s="132">
        <v>22</v>
      </c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  <c r="AO150" s="75"/>
      <c r="AP150" s="75"/>
      <c r="AQ150" s="75"/>
      <c r="AR150" s="75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  <c r="BC150" s="75"/>
      <c r="BD150" s="75"/>
      <c r="BE150" s="75"/>
      <c r="BF150" s="75"/>
      <c r="BG150" s="75"/>
      <c r="BH150" s="75"/>
      <c r="BI150" s="75"/>
      <c r="BJ150" s="75"/>
      <c r="BK150" s="75"/>
      <c r="BL150" s="75"/>
      <c r="BM150" s="75"/>
      <c r="BN150" s="75"/>
      <c r="BO150" s="75"/>
      <c r="BP150" s="75"/>
      <c r="BQ150" s="75"/>
      <c r="BR150" s="75"/>
      <c r="BS150" s="75"/>
      <c r="BT150" s="75"/>
      <c r="BU150" s="75"/>
      <c r="BV150" s="75"/>
      <c r="BW150" s="75"/>
      <c r="BX150" s="75"/>
      <c r="BY150" s="75"/>
      <c r="BZ150" s="75"/>
      <c r="CA150" s="75"/>
      <c r="CB150" s="75"/>
      <c r="CC150" s="75"/>
      <c r="CD150" s="75"/>
      <c r="CE150" s="75"/>
      <c r="CF150" s="75"/>
      <c r="CG150" s="75"/>
      <c r="CH150" s="75"/>
      <c r="CI150" s="75"/>
      <c r="CJ150" s="75"/>
      <c r="CK150" s="75"/>
    </row>
    <row r="151" spans="17:89" x14ac:dyDescent="0.15">
      <c r="Q151"/>
      <c r="R151"/>
      <c r="S151"/>
      <c r="T151" s="131" t="s">
        <v>91</v>
      </c>
      <c r="U151" s="132">
        <v>22</v>
      </c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  <c r="AO151" s="75"/>
      <c r="AP151" s="75"/>
      <c r="AQ151" s="75"/>
      <c r="AR151" s="75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  <c r="BC151" s="75"/>
      <c r="BD151" s="75"/>
      <c r="BE151" s="75"/>
      <c r="BF151" s="75"/>
      <c r="BG151" s="75"/>
      <c r="BH151" s="75"/>
      <c r="BI151" s="75"/>
      <c r="BJ151" s="75"/>
      <c r="BK151" s="75"/>
      <c r="BL151" s="75"/>
      <c r="BM151" s="75"/>
      <c r="BN151" s="75"/>
      <c r="BO151" s="75"/>
      <c r="BP151" s="75"/>
      <c r="BQ151" s="75"/>
      <c r="BR151" s="75"/>
      <c r="BS151" s="75"/>
      <c r="BT151" s="75"/>
      <c r="BU151" s="75"/>
      <c r="BV151" s="75"/>
      <c r="BW151" s="75"/>
      <c r="BX151" s="75"/>
      <c r="BY151" s="75"/>
      <c r="BZ151" s="75"/>
      <c r="CA151" s="75"/>
      <c r="CB151" s="75"/>
      <c r="CC151" s="75"/>
      <c r="CD151" s="75"/>
      <c r="CE151" s="75"/>
      <c r="CF151" s="75"/>
      <c r="CG151" s="75"/>
      <c r="CH151" s="75"/>
      <c r="CI151" s="75"/>
      <c r="CJ151" s="75"/>
      <c r="CK151" s="75"/>
    </row>
    <row r="152" spans="17:89" x14ac:dyDescent="0.15">
      <c r="Q152"/>
      <c r="R152"/>
      <c r="S152"/>
      <c r="T152" s="131" t="s">
        <v>92</v>
      </c>
      <c r="U152" s="132">
        <v>24</v>
      </c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75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L152" s="75"/>
      <c r="BM152" s="75"/>
      <c r="BN152" s="75"/>
      <c r="BO152" s="75"/>
      <c r="BP152" s="75"/>
      <c r="BQ152" s="75"/>
      <c r="BR152" s="75"/>
      <c r="BS152" s="75"/>
      <c r="BT152" s="75"/>
      <c r="BU152" s="75"/>
      <c r="BV152" s="75"/>
      <c r="BW152" s="75"/>
      <c r="BX152" s="75"/>
      <c r="BY152" s="75"/>
      <c r="BZ152" s="75"/>
      <c r="CA152" s="75"/>
      <c r="CB152" s="75"/>
      <c r="CC152" s="75"/>
      <c r="CD152" s="75"/>
      <c r="CE152" s="75"/>
      <c r="CF152" s="75"/>
      <c r="CG152" s="75"/>
      <c r="CH152" s="75"/>
      <c r="CI152" s="75"/>
      <c r="CJ152" s="75"/>
      <c r="CK152" s="75"/>
    </row>
    <row r="153" spans="17:89" x14ac:dyDescent="0.15">
      <c r="Q153"/>
      <c r="R153"/>
      <c r="S153"/>
      <c r="T153" s="131" t="s">
        <v>92</v>
      </c>
      <c r="U153" s="132">
        <v>24</v>
      </c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L153" s="75"/>
      <c r="BM153" s="75"/>
      <c r="BN153" s="75"/>
      <c r="BO153" s="75"/>
      <c r="BP153" s="75"/>
      <c r="BQ153" s="75"/>
      <c r="BR153" s="75"/>
      <c r="BS153" s="75"/>
      <c r="BT153" s="75"/>
      <c r="BU153" s="75"/>
      <c r="BV153" s="75"/>
      <c r="BW153" s="75"/>
      <c r="BX153" s="75"/>
      <c r="BY153" s="75"/>
      <c r="BZ153" s="75"/>
      <c r="CA153" s="75"/>
      <c r="CB153" s="75"/>
      <c r="CC153" s="75"/>
      <c r="CD153" s="75"/>
      <c r="CE153" s="75"/>
      <c r="CF153" s="75"/>
      <c r="CG153" s="75"/>
      <c r="CH153" s="75"/>
      <c r="CI153" s="75"/>
      <c r="CJ153" s="75"/>
      <c r="CK153" s="75"/>
    </row>
    <row r="154" spans="17:89" x14ac:dyDescent="0.15">
      <c r="Q154"/>
      <c r="R154"/>
      <c r="S154"/>
      <c r="T154" s="131" t="s">
        <v>92</v>
      </c>
      <c r="U154" s="132">
        <v>24</v>
      </c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5"/>
      <c r="BF154" s="75"/>
      <c r="BG154" s="75"/>
      <c r="BH154" s="75"/>
      <c r="BI154" s="75"/>
      <c r="BJ154" s="75"/>
      <c r="BK154" s="75"/>
      <c r="BL154" s="75"/>
      <c r="BM154" s="75"/>
      <c r="BN154" s="75"/>
      <c r="BO154" s="75"/>
      <c r="BP154" s="75"/>
      <c r="BQ154" s="75"/>
      <c r="BR154" s="75"/>
      <c r="BS154" s="75"/>
      <c r="BT154" s="75"/>
      <c r="BU154" s="75"/>
      <c r="BV154" s="75"/>
      <c r="BW154" s="75"/>
      <c r="BX154" s="75"/>
      <c r="BY154" s="75"/>
      <c r="BZ154" s="75"/>
      <c r="CA154" s="75"/>
      <c r="CB154" s="75"/>
      <c r="CC154" s="75"/>
      <c r="CD154" s="75"/>
      <c r="CE154" s="75"/>
      <c r="CF154" s="75"/>
      <c r="CG154" s="75"/>
      <c r="CH154" s="75"/>
      <c r="CI154" s="75"/>
      <c r="CJ154" s="75"/>
      <c r="CK154" s="75"/>
    </row>
    <row r="155" spans="17:89" x14ac:dyDescent="0.15">
      <c r="Q155"/>
      <c r="R155"/>
      <c r="S155"/>
      <c r="T155" s="131" t="s">
        <v>92</v>
      </c>
      <c r="U155" s="132">
        <v>24</v>
      </c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  <c r="AV155" s="75"/>
      <c r="AW155" s="75"/>
      <c r="AX155" s="75"/>
      <c r="AY155" s="75"/>
      <c r="AZ155" s="75"/>
      <c r="BA155" s="75"/>
      <c r="BB155" s="75"/>
      <c r="BC155" s="75"/>
      <c r="BD155" s="75"/>
      <c r="BE155" s="75"/>
      <c r="BF155" s="75"/>
      <c r="BG155" s="75"/>
      <c r="BH155" s="75"/>
      <c r="BI155" s="75"/>
      <c r="BJ155" s="75"/>
      <c r="BK155" s="75"/>
      <c r="BL155" s="75"/>
      <c r="BM155" s="75"/>
      <c r="BN155" s="75"/>
      <c r="BO155" s="75"/>
      <c r="BP155" s="75"/>
      <c r="BQ155" s="75"/>
      <c r="BR155" s="75"/>
      <c r="BS155" s="75"/>
      <c r="BT155" s="75"/>
      <c r="BU155" s="75"/>
      <c r="BV155" s="75"/>
      <c r="BW155" s="75"/>
      <c r="BX155" s="75"/>
      <c r="BY155" s="75"/>
      <c r="BZ155" s="75"/>
      <c r="CA155" s="75"/>
      <c r="CB155" s="75"/>
      <c r="CC155" s="75"/>
      <c r="CD155" s="75"/>
      <c r="CE155" s="75"/>
      <c r="CF155" s="75"/>
      <c r="CG155" s="75"/>
      <c r="CH155" s="75"/>
      <c r="CI155" s="75"/>
      <c r="CJ155" s="75"/>
      <c r="CK155" s="75"/>
    </row>
    <row r="156" spans="17:89" x14ac:dyDescent="0.15">
      <c r="Q156"/>
      <c r="R156"/>
      <c r="S156"/>
      <c r="T156" s="131" t="s">
        <v>92</v>
      </c>
      <c r="U156" s="132">
        <v>24</v>
      </c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  <c r="BJ156" s="75"/>
      <c r="BK156" s="75"/>
      <c r="BL156" s="75"/>
      <c r="BM156" s="75"/>
      <c r="BN156" s="75"/>
      <c r="BO156" s="75"/>
      <c r="BP156" s="75"/>
      <c r="BQ156" s="75"/>
      <c r="BR156" s="75"/>
      <c r="BS156" s="75"/>
      <c r="BT156" s="75"/>
      <c r="BU156" s="75"/>
      <c r="BV156" s="75"/>
      <c r="BW156" s="75"/>
      <c r="BX156" s="75"/>
      <c r="BY156" s="75"/>
      <c r="BZ156" s="75"/>
      <c r="CA156" s="75"/>
      <c r="CB156" s="75"/>
      <c r="CC156" s="75"/>
      <c r="CD156" s="75"/>
      <c r="CE156" s="75"/>
      <c r="CF156" s="75"/>
      <c r="CG156" s="75"/>
      <c r="CH156" s="75"/>
      <c r="CI156" s="75"/>
      <c r="CJ156" s="75"/>
      <c r="CK156" s="75"/>
    </row>
    <row r="157" spans="17:89" x14ac:dyDescent="0.15">
      <c r="Q157"/>
      <c r="R157"/>
      <c r="S157"/>
      <c r="T157" s="131" t="s">
        <v>93</v>
      </c>
      <c r="U157" s="132">
        <v>22</v>
      </c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75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  <c r="BI157" s="75"/>
      <c r="BJ157" s="75"/>
      <c r="BK157" s="75"/>
      <c r="BL157" s="75"/>
      <c r="BM157" s="75"/>
      <c r="BN157" s="75"/>
      <c r="BO157" s="75"/>
      <c r="BP157" s="75"/>
      <c r="BQ157" s="75"/>
      <c r="BR157" s="75"/>
      <c r="BS157" s="75"/>
      <c r="BT157" s="75"/>
      <c r="BU157" s="75"/>
      <c r="BV157" s="75"/>
      <c r="BW157" s="75"/>
      <c r="BX157" s="75"/>
      <c r="BY157" s="75"/>
      <c r="BZ157" s="75"/>
      <c r="CA157" s="75"/>
      <c r="CB157" s="75"/>
      <c r="CC157" s="75"/>
      <c r="CD157" s="75"/>
      <c r="CE157" s="75"/>
      <c r="CF157" s="75"/>
      <c r="CG157" s="75"/>
      <c r="CH157" s="75"/>
      <c r="CI157" s="75"/>
      <c r="CJ157" s="75"/>
      <c r="CK157" s="75"/>
    </row>
    <row r="158" spans="17:89" x14ac:dyDescent="0.15">
      <c r="Q158"/>
      <c r="R158"/>
      <c r="S158"/>
      <c r="T158" s="131" t="s">
        <v>93</v>
      </c>
      <c r="U158" s="132">
        <v>22</v>
      </c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AT158" s="75"/>
      <c r="AU158" s="75"/>
      <c r="AV158" s="75"/>
      <c r="AW158" s="75"/>
      <c r="AX158" s="75"/>
      <c r="AY158" s="75"/>
      <c r="AZ158" s="75"/>
      <c r="BA158" s="75"/>
      <c r="BB158" s="75"/>
      <c r="BC158" s="75"/>
      <c r="BD158" s="75"/>
      <c r="BE158" s="75"/>
      <c r="BF158" s="75"/>
      <c r="BG158" s="75"/>
      <c r="BH158" s="75"/>
      <c r="BI158" s="75"/>
      <c r="BJ158" s="75"/>
      <c r="BK158" s="75"/>
      <c r="BL158" s="75"/>
      <c r="BM158" s="75"/>
      <c r="BN158" s="75"/>
      <c r="BO158" s="75"/>
      <c r="BP158" s="75"/>
      <c r="BQ158" s="75"/>
      <c r="BR158" s="75"/>
      <c r="BS158" s="75"/>
      <c r="BT158" s="75"/>
      <c r="BU158" s="75"/>
      <c r="BV158" s="75"/>
      <c r="BW158" s="75"/>
      <c r="BX158" s="75"/>
      <c r="BY158" s="75"/>
      <c r="BZ158" s="75"/>
      <c r="CA158" s="75"/>
      <c r="CB158" s="75"/>
      <c r="CC158" s="75"/>
      <c r="CD158" s="75"/>
      <c r="CE158" s="75"/>
      <c r="CF158" s="75"/>
      <c r="CG158" s="75"/>
      <c r="CH158" s="75"/>
      <c r="CI158" s="75"/>
      <c r="CJ158" s="75"/>
      <c r="CK158" s="75"/>
    </row>
    <row r="159" spans="17:89" x14ac:dyDescent="0.15">
      <c r="Q159"/>
      <c r="R159"/>
      <c r="S159"/>
      <c r="T159" s="131" t="s">
        <v>93</v>
      </c>
      <c r="U159" s="132">
        <v>22</v>
      </c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  <c r="BE159" s="75"/>
      <c r="BF159" s="75"/>
      <c r="BG159" s="75"/>
      <c r="BH159" s="75"/>
      <c r="BI159" s="75"/>
      <c r="BJ159" s="75"/>
      <c r="BK159" s="75"/>
      <c r="BL159" s="75"/>
      <c r="BM159" s="75"/>
      <c r="BN159" s="75"/>
      <c r="BO159" s="75"/>
      <c r="BP159" s="75"/>
      <c r="BQ159" s="75"/>
      <c r="BR159" s="75"/>
      <c r="BS159" s="75"/>
      <c r="BT159" s="75"/>
      <c r="BU159" s="75"/>
      <c r="BV159" s="75"/>
      <c r="BW159" s="75"/>
      <c r="BX159" s="75"/>
      <c r="BY159" s="75"/>
      <c r="BZ159" s="75"/>
      <c r="CA159" s="75"/>
      <c r="CB159" s="75"/>
      <c r="CC159" s="75"/>
      <c r="CD159" s="75"/>
      <c r="CE159" s="75"/>
      <c r="CF159" s="75"/>
      <c r="CG159" s="75"/>
      <c r="CH159" s="75"/>
      <c r="CI159" s="75"/>
      <c r="CJ159" s="75"/>
      <c r="CK159" s="75"/>
    </row>
    <row r="160" spans="17:89" x14ac:dyDescent="0.15">
      <c r="Q160"/>
      <c r="R160"/>
      <c r="S160"/>
      <c r="T160" s="131" t="s">
        <v>93</v>
      </c>
      <c r="U160" s="132">
        <v>22</v>
      </c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/>
      <c r="AU160" s="75"/>
      <c r="AV160" s="75"/>
      <c r="AW160" s="75"/>
      <c r="AX160" s="75"/>
      <c r="AY160" s="75"/>
      <c r="AZ160" s="75"/>
      <c r="BA160" s="75"/>
      <c r="BB160" s="75"/>
      <c r="BC160" s="75"/>
      <c r="BD160" s="75"/>
      <c r="BE160" s="75"/>
      <c r="BF160" s="75"/>
      <c r="BG160" s="75"/>
      <c r="BH160" s="75"/>
      <c r="BI160" s="75"/>
      <c r="BJ160" s="75"/>
      <c r="BK160" s="75"/>
      <c r="BL160" s="75"/>
      <c r="BM160" s="75"/>
      <c r="BN160" s="75"/>
      <c r="BO160" s="75"/>
      <c r="BP160" s="75"/>
      <c r="BQ160" s="75"/>
      <c r="BR160" s="75"/>
      <c r="BS160" s="75"/>
      <c r="BT160" s="75"/>
      <c r="BU160" s="75"/>
      <c r="BV160" s="75"/>
      <c r="BW160" s="75"/>
      <c r="BX160" s="75"/>
      <c r="BY160" s="75"/>
      <c r="BZ160" s="75"/>
      <c r="CA160" s="75"/>
      <c r="CB160" s="75"/>
      <c r="CC160" s="75"/>
      <c r="CD160" s="75"/>
      <c r="CE160" s="75"/>
      <c r="CF160" s="75"/>
      <c r="CG160" s="75"/>
      <c r="CH160" s="75"/>
      <c r="CI160" s="75"/>
      <c r="CJ160" s="75"/>
      <c r="CK160" s="75"/>
    </row>
    <row r="161" spans="17:89" x14ac:dyDescent="0.15">
      <c r="Q161"/>
      <c r="R161"/>
      <c r="S161"/>
      <c r="T161" s="131" t="s">
        <v>93</v>
      </c>
      <c r="U161" s="132">
        <v>22</v>
      </c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  <c r="AS161" s="75"/>
      <c r="AT161" s="75"/>
      <c r="AU161" s="75"/>
      <c r="AV161" s="75"/>
      <c r="AW161" s="75"/>
      <c r="AX161" s="75"/>
      <c r="AY161" s="75"/>
      <c r="AZ161" s="75"/>
      <c r="BA161" s="75"/>
      <c r="BB161" s="75"/>
      <c r="BC161" s="75"/>
      <c r="BD161" s="75"/>
      <c r="BE161" s="75"/>
      <c r="BF161" s="75"/>
      <c r="BG161" s="75"/>
      <c r="BH161" s="75"/>
      <c r="BI161" s="75"/>
      <c r="BJ161" s="75"/>
      <c r="BK161" s="75"/>
      <c r="BL161" s="75"/>
      <c r="BM161" s="75"/>
      <c r="BN161" s="75"/>
      <c r="BO161" s="75"/>
      <c r="BP161" s="75"/>
      <c r="BQ161" s="75"/>
      <c r="BR161" s="75"/>
      <c r="BS161" s="75"/>
      <c r="BT161" s="75"/>
      <c r="BU161" s="75"/>
      <c r="BV161" s="75"/>
      <c r="BW161" s="75"/>
      <c r="BX161" s="75"/>
      <c r="BY161" s="75"/>
      <c r="BZ161" s="75"/>
      <c r="CA161" s="75"/>
      <c r="CB161" s="75"/>
      <c r="CC161" s="75"/>
      <c r="CD161" s="75"/>
      <c r="CE161" s="75"/>
      <c r="CF161" s="75"/>
      <c r="CG161" s="75"/>
      <c r="CH161" s="75"/>
      <c r="CI161" s="75"/>
      <c r="CJ161" s="75"/>
      <c r="CK161" s="75"/>
    </row>
    <row r="162" spans="17:89" x14ac:dyDescent="0.15">
      <c r="Q162"/>
      <c r="R162"/>
      <c r="S162"/>
      <c r="T162" s="131" t="s">
        <v>107</v>
      </c>
      <c r="U162" s="132">
        <v>24</v>
      </c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  <c r="AO162" s="75"/>
      <c r="AP162" s="75"/>
      <c r="AQ162" s="75"/>
      <c r="AR162" s="75"/>
      <c r="AS162" s="75"/>
      <c r="AT162" s="75"/>
      <c r="AU162" s="75"/>
      <c r="AV162" s="75"/>
      <c r="AW162" s="75"/>
      <c r="AX162" s="75"/>
      <c r="AY162" s="75"/>
      <c r="AZ162" s="75"/>
      <c r="BA162" s="75"/>
      <c r="BB162" s="75"/>
      <c r="BC162" s="75"/>
      <c r="BD162" s="75"/>
      <c r="BE162" s="75"/>
      <c r="BF162" s="75"/>
      <c r="BG162" s="75"/>
      <c r="BH162" s="75"/>
      <c r="BI162" s="75"/>
      <c r="BJ162" s="75"/>
      <c r="BK162" s="75"/>
      <c r="BL162" s="75"/>
      <c r="BM162" s="75"/>
      <c r="BN162" s="75"/>
      <c r="BO162" s="75"/>
      <c r="BP162" s="75"/>
      <c r="BQ162" s="75"/>
      <c r="BR162" s="75"/>
      <c r="BS162" s="75"/>
      <c r="BT162" s="75"/>
      <c r="BU162" s="75"/>
      <c r="BV162" s="75"/>
      <c r="BW162" s="75"/>
      <c r="BX162" s="75"/>
      <c r="BY162" s="75"/>
      <c r="BZ162" s="75"/>
      <c r="CA162" s="75"/>
      <c r="CB162" s="75"/>
      <c r="CC162" s="75"/>
      <c r="CD162" s="75"/>
      <c r="CE162" s="75"/>
      <c r="CF162" s="75"/>
      <c r="CG162" s="75"/>
      <c r="CH162" s="75"/>
      <c r="CI162" s="75"/>
      <c r="CJ162" s="75"/>
      <c r="CK162" s="75"/>
    </row>
    <row r="163" spans="17:89" x14ac:dyDescent="0.15">
      <c r="Q163"/>
      <c r="R163"/>
      <c r="S163"/>
      <c r="T163" s="131" t="s">
        <v>107</v>
      </c>
      <c r="U163" s="132">
        <v>24</v>
      </c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  <c r="AO163" s="75"/>
      <c r="AP163" s="75"/>
      <c r="AQ163" s="75"/>
      <c r="AR163" s="75"/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  <c r="BE163" s="75"/>
      <c r="BF163" s="75"/>
      <c r="BG163" s="75"/>
      <c r="BH163" s="75"/>
      <c r="BI163" s="75"/>
      <c r="BJ163" s="75"/>
      <c r="BK163" s="75"/>
      <c r="BL163" s="75"/>
      <c r="BM163" s="75"/>
      <c r="BN163" s="75"/>
      <c r="BO163" s="75"/>
      <c r="BP163" s="75"/>
      <c r="BQ163" s="75"/>
      <c r="BR163" s="75"/>
      <c r="BS163" s="75"/>
      <c r="BT163" s="75"/>
      <c r="BU163" s="75"/>
      <c r="BV163" s="75"/>
      <c r="BW163" s="75"/>
      <c r="BX163" s="75"/>
      <c r="BY163" s="75"/>
      <c r="BZ163" s="75"/>
      <c r="CA163" s="75"/>
      <c r="CB163" s="75"/>
      <c r="CC163" s="75"/>
      <c r="CD163" s="75"/>
      <c r="CE163" s="75"/>
      <c r="CF163" s="75"/>
      <c r="CG163" s="75"/>
      <c r="CH163" s="75"/>
      <c r="CI163" s="75"/>
      <c r="CJ163" s="75"/>
      <c r="CK163" s="75"/>
    </row>
    <row r="164" spans="17:89" x14ac:dyDescent="0.15">
      <c r="Q164"/>
      <c r="R164"/>
      <c r="S164"/>
      <c r="T164" s="131" t="s">
        <v>107</v>
      </c>
      <c r="U164" s="132">
        <v>24</v>
      </c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  <c r="AO164" s="75"/>
      <c r="AP164" s="75"/>
      <c r="AQ164" s="75"/>
      <c r="AR164" s="75"/>
      <c r="AS164" s="75"/>
      <c r="AT164" s="75"/>
      <c r="AU164" s="75"/>
      <c r="AV164" s="75"/>
      <c r="AW164" s="75"/>
      <c r="AX164" s="75"/>
      <c r="AY164" s="75"/>
      <c r="AZ164" s="75"/>
      <c r="BA164" s="75"/>
      <c r="BB164" s="75"/>
      <c r="BC164" s="75"/>
      <c r="BD164" s="75"/>
      <c r="BE164" s="75"/>
      <c r="BF164" s="75"/>
      <c r="BG164" s="75"/>
      <c r="BH164" s="75"/>
      <c r="BI164" s="75"/>
      <c r="BJ164" s="75"/>
      <c r="BK164" s="75"/>
      <c r="BL164" s="75"/>
      <c r="BM164" s="75"/>
      <c r="BN164" s="75"/>
      <c r="BO164" s="75"/>
      <c r="BP164" s="75"/>
      <c r="BQ164" s="75"/>
      <c r="BR164" s="75"/>
      <c r="BS164" s="75"/>
      <c r="BT164" s="75"/>
      <c r="BU164" s="75"/>
      <c r="BV164" s="75"/>
      <c r="BW164" s="75"/>
      <c r="BX164" s="75"/>
      <c r="BY164" s="75"/>
      <c r="BZ164" s="75"/>
      <c r="CA164" s="75"/>
      <c r="CB164" s="75"/>
      <c r="CC164" s="75"/>
      <c r="CD164" s="75"/>
      <c r="CE164" s="75"/>
      <c r="CF164" s="75"/>
      <c r="CG164" s="75"/>
      <c r="CH164" s="75"/>
      <c r="CI164" s="75"/>
      <c r="CJ164" s="75"/>
      <c r="CK164" s="75"/>
    </row>
    <row r="165" spans="17:89" x14ac:dyDescent="0.15">
      <c r="Q165"/>
      <c r="R165"/>
      <c r="S165"/>
      <c r="T165" s="131" t="s">
        <v>107</v>
      </c>
      <c r="U165" s="132">
        <v>24</v>
      </c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75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L165" s="75"/>
      <c r="BM165" s="75"/>
      <c r="BN165" s="75"/>
      <c r="BO165" s="75"/>
      <c r="BP165" s="75"/>
      <c r="BQ165" s="75"/>
      <c r="BR165" s="75"/>
      <c r="BS165" s="75"/>
      <c r="BT165" s="75"/>
      <c r="BU165" s="75"/>
      <c r="BV165" s="75"/>
      <c r="BW165" s="75"/>
      <c r="BX165" s="75"/>
      <c r="BY165" s="75"/>
      <c r="BZ165" s="75"/>
      <c r="CA165" s="75"/>
      <c r="CB165" s="75"/>
      <c r="CC165" s="75"/>
      <c r="CD165" s="75"/>
      <c r="CE165" s="75"/>
      <c r="CF165" s="75"/>
      <c r="CG165" s="75"/>
      <c r="CH165" s="75"/>
      <c r="CI165" s="75"/>
      <c r="CJ165" s="75"/>
      <c r="CK165" s="75"/>
    </row>
    <row r="166" spans="17:89" x14ac:dyDescent="0.15">
      <c r="Q166"/>
      <c r="R166"/>
      <c r="S166"/>
      <c r="T166" s="131" t="s">
        <v>107</v>
      </c>
      <c r="U166" s="132">
        <v>24</v>
      </c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75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L166" s="75"/>
      <c r="BM166" s="75"/>
      <c r="BN166" s="75"/>
      <c r="BO166" s="75"/>
      <c r="BP166" s="75"/>
      <c r="BQ166" s="75"/>
      <c r="BR166" s="75"/>
      <c r="BS166" s="75"/>
      <c r="BT166" s="75"/>
      <c r="BU166" s="75"/>
      <c r="BV166" s="75"/>
      <c r="BW166" s="75"/>
      <c r="BX166" s="75"/>
      <c r="BY166" s="75"/>
      <c r="BZ166" s="75"/>
      <c r="CA166" s="75"/>
      <c r="CB166" s="75"/>
      <c r="CC166" s="75"/>
      <c r="CD166" s="75"/>
      <c r="CE166" s="75"/>
      <c r="CF166" s="75"/>
      <c r="CG166" s="75"/>
      <c r="CH166" s="75"/>
      <c r="CI166" s="75"/>
      <c r="CJ166" s="75"/>
      <c r="CK166" s="75"/>
    </row>
    <row r="167" spans="17:89" x14ac:dyDescent="0.15">
      <c r="Q167"/>
      <c r="R167"/>
      <c r="S167"/>
      <c r="T167" s="131" t="s">
        <v>108</v>
      </c>
      <c r="U167" s="132">
        <v>16</v>
      </c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  <c r="AO167" s="75"/>
      <c r="AP167" s="75"/>
      <c r="AQ167" s="75"/>
      <c r="AR167" s="75"/>
      <c r="AS167" s="75"/>
      <c r="AT167" s="75"/>
      <c r="AU167" s="75"/>
      <c r="AV167" s="75"/>
      <c r="AW167" s="75"/>
      <c r="AX167" s="75"/>
      <c r="AY167" s="75"/>
      <c r="AZ167" s="75"/>
      <c r="BA167" s="75"/>
      <c r="BB167" s="75"/>
      <c r="BC167" s="75"/>
      <c r="BD167" s="75"/>
      <c r="BE167" s="75"/>
      <c r="BF167" s="75"/>
      <c r="BG167" s="75"/>
      <c r="BH167" s="75"/>
      <c r="BI167" s="75"/>
      <c r="BJ167" s="75"/>
      <c r="BK167" s="75"/>
      <c r="BL167" s="75"/>
      <c r="BM167" s="75"/>
      <c r="BN167" s="75"/>
      <c r="BO167" s="75"/>
      <c r="BP167" s="75"/>
      <c r="BQ167" s="75"/>
      <c r="BR167" s="75"/>
      <c r="BS167" s="75"/>
      <c r="BT167" s="75"/>
      <c r="BU167" s="75"/>
      <c r="BV167" s="75"/>
      <c r="BW167" s="75"/>
      <c r="BX167" s="75"/>
      <c r="BY167" s="75"/>
      <c r="BZ167" s="75"/>
      <c r="CA167" s="75"/>
      <c r="CB167" s="75"/>
      <c r="CC167" s="75"/>
      <c r="CD167" s="75"/>
      <c r="CE167" s="75"/>
      <c r="CF167" s="75"/>
      <c r="CG167" s="75"/>
      <c r="CH167" s="75"/>
      <c r="CI167" s="75"/>
      <c r="CJ167" s="75"/>
      <c r="CK167" s="75"/>
    </row>
    <row r="168" spans="17:89" x14ac:dyDescent="0.15">
      <c r="Q168"/>
      <c r="R168"/>
      <c r="S168"/>
      <c r="T168" s="131" t="s">
        <v>108</v>
      </c>
      <c r="U168" s="132">
        <v>16</v>
      </c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  <c r="AO168" s="75"/>
      <c r="AP168" s="75"/>
      <c r="AQ168" s="75"/>
      <c r="AR168" s="75"/>
      <c r="AS168" s="75"/>
      <c r="AT168" s="75"/>
      <c r="AU168" s="75"/>
      <c r="AV168" s="75"/>
      <c r="AW168" s="75"/>
      <c r="AX168" s="75"/>
      <c r="AY168" s="75"/>
      <c r="AZ168" s="75"/>
      <c r="BA168" s="75"/>
      <c r="BB168" s="75"/>
      <c r="BC168" s="75"/>
      <c r="BD168" s="75"/>
      <c r="BE168" s="75"/>
      <c r="BF168" s="75"/>
      <c r="BG168" s="75"/>
      <c r="BH168" s="75"/>
      <c r="BI168" s="75"/>
      <c r="BJ168" s="75"/>
      <c r="BK168" s="75"/>
      <c r="BL168" s="75"/>
      <c r="BM168" s="75"/>
      <c r="BN168" s="75"/>
      <c r="BO168" s="75"/>
      <c r="BP168" s="75"/>
      <c r="BQ168" s="75"/>
      <c r="BR168" s="75"/>
      <c r="BS168" s="75"/>
      <c r="BT168" s="75"/>
      <c r="BU168" s="75"/>
      <c r="BV168" s="75"/>
      <c r="BW168" s="75"/>
      <c r="BX168" s="75"/>
      <c r="BY168" s="75"/>
      <c r="BZ168" s="75"/>
      <c r="CA168" s="75"/>
      <c r="CB168" s="75"/>
      <c r="CC168" s="75"/>
      <c r="CD168" s="75"/>
      <c r="CE168" s="75"/>
      <c r="CF168" s="75"/>
      <c r="CG168" s="75"/>
      <c r="CH168" s="75"/>
      <c r="CI168" s="75"/>
      <c r="CJ168" s="75"/>
      <c r="CK168" s="75"/>
    </row>
    <row r="169" spans="17:89" x14ac:dyDescent="0.15">
      <c r="Q169"/>
      <c r="R169"/>
      <c r="S169"/>
      <c r="T169" s="131" t="s">
        <v>108</v>
      </c>
      <c r="U169" s="132">
        <v>16</v>
      </c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L169" s="75"/>
      <c r="BM169" s="75"/>
      <c r="BN169" s="75"/>
      <c r="BO169" s="75"/>
      <c r="BP169" s="75"/>
      <c r="BQ169" s="75"/>
      <c r="BR169" s="75"/>
      <c r="BS169" s="75"/>
      <c r="BT169" s="75"/>
      <c r="BU169" s="75"/>
      <c r="BV169" s="75"/>
      <c r="BW169" s="75"/>
      <c r="BX169" s="75"/>
      <c r="BY169" s="75"/>
      <c r="BZ169" s="75"/>
      <c r="CA169" s="75"/>
      <c r="CB169" s="75"/>
      <c r="CC169" s="75"/>
      <c r="CD169" s="75"/>
      <c r="CE169" s="75"/>
      <c r="CF169" s="75"/>
      <c r="CG169" s="75"/>
      <c r="CH169" s="75"/>
      <c r="CI169" s="75"/>
      <c r="CJ169" s="75"/>
      <c r="CK169" s="75"/>
    </row>
    <row r="170" spans="17:89" x14ac:dyDescent="0.15">
      <c r="Q170"/>
      <c r="R170"/>
      <c r="S170"/>
      <c r="T170" s="131" t="s">
        <v>108</v>
      </c>
      <c r="U170" s="132">
        <v>16</v>
      </c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L170" s="75"/>
      <c r="BM170" s="75"/>
      <c r="BN170" s="75"/>
      <c r="BO170" s="75"/>
      <c r="BP170" s="75"/>
      <c r="BQ170" s="75"/>
      <c r="BR170" s="75"/>
      <c r="BS170" s="75"/>
      <c r="BT170" s="75"/>
      <c r="BU170" s="75"/>
      <c r="BV170" s="75"/>
      <c r="BW170" s="75"/>
      <c r="BX170" s="75"/>
      <c r="BY170" s="75"/>
      <c r="BZ170" s="75"/>
      <c r="CA170" s="75"/>
      <c r="CB170" s="75"/>
      <c r="CC170" s="75"/>
      <c r="CD170" s="75"/>
      <c r="CE170" s="75"/>
      <c r="CF170" s="75"/>
      <c r="CG170" s="75"/>
      <c r="CH170" s="75"/>
      <c r="CI170" s="75"/>
      <c r="CJ170" s="75"/>
      <c r="CK170" s="75"/>
    </row>
    <row r="171" spans="17:89" x14ac:dyDescent="0.15">
      <c r="Q171"/>
      <c r="R171"/>
      <c r="S171"/>
      <c r="T171" s="131" t="s">
        <v>108</v>
      </c>
      <c r="U171" s="132">
        <v>16</v>
      </c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  <c r="BN171" s="75"/>
      <c r="BO171" s="75"/>
      <c r="BP171" s="75"/>
      <c r="BQ171" s="75"/>
      <c r="BR171" s="75"/>
      <c r="BS171" s="75"/>
      <c r="BT171" s="75"/>
      <c r="BU171" s="75"/>
      <c r="BV171" s="75"/>
      <c r="BW171" s="75"/>
      <c r="BX171" s="75"/>
      <c r="BY171" s="75"/>
      <c r="BZ171" s="75"/>
      <c r="CA171" s="75"/>
      <c r="CB171" s="75"/>
      <c r="CC171" s="75"/>
      <c r="CD171" s="75"/>
      <c r="CE171" s="75"/>
      <c r="CF171" s="75"/>
      <c r="CG171" s="75"/>
      <c r="CH171" s="75"/>
      <c r="CI171" s="75"/>
      <c r="CJ171" s="75"/>
      <c r="CK171" s="75"/>
    </row>
    <row r="172" spans="17:89" x14ac:dyDescent="0.15">
      <c r="Q172"/>
      <c r="R172"/>
      <c r="S172"/>
      <c r="T172" s="131" t="s">
        <v>109</v>
      </c>
      <c r="U172" s="132">
        <v>22</v>
      </c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75"/>
      <c r="AS172" s="75"/>
      <c r="AT172" s="75"/>
      <c r="AU172" s="75"/>
      <c r="AV172" s="75"/>
      <c r="AW172" s="75"/>
      <c r="AX172" s="75"/>
      <c r="AY172" s="75"/>
      <c r="AZ172" s="75"/>
      <c r="BA172" s="75"/>
      <c r="BB172" s="75"/>
      <c r="BC172" s="75"/>
      <c r="BD172" s="75"/>
      <c r="BE172" s="75"/>
      <c r="BF172" s="75"/>
      <c r="BG172" s="75"/>
      <c r="BH172" s="75"/>
      <c r="BI172" s="75"/>
      <c r="BJ172" s="75"/>
      <c r="BK172" s="75"/>
      <c r="BL172" s="75"/>
      <c r="BM172" s="75"/>
      <c r="BN172" s="75"/>
      <c r="BO172" s="75"/>
      <c r="BP172" s="75"/>
      <c r="BQ172" s="75"/>
      <c r="BR172" s="75"/>
      <c r="BS172" s="75"/>
      <c r="BT172" s="75"/>
      <c r="BU172" s="75"/>
      <c r="BV172" s="75"/>
      <c r="BW172" s="75"/>
      <c r="BX172" s="75"/>
      <c r="BY172" s="75"/>
      <c r="BZ172" s="75"/>
      <c r="CA172" s="75"/>
      <c r="CB172" s="75"/>
      <c r="CC172" s="75"/>
      <c r="CD172" s="75"/>
      <c r="CE172" s="75"/>
      <c r="CF172" s="75"/>
      <c r="CG172" s="75"/>
      <c r="CH172" s="75"/>
      <c r="CI172" s="75"/>
      <c r="CJ172" s="75"/>
      <c r="CK172" s="75"/>
    </row>
    <row r="173" spans="17:89" x14ac:dyDescent="0.15">
      <c r="Q173"/>
      <c r="R173"/>
      <c r="S173"/>
      <c r="T173" s="131" t="s">
        <v>109</v>
      </c>
      <c r="U173" s="132">
        <v>22</v>
      </c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L173" s="75"/>
      <c r="BM173" s="75"/>
      <c r="BN173" s="75"/>
      <c r="BO173" s="75"/>
      <c r="BP173" s="75"/>
      <c r="BQ173" s="75"/>
      <c r="BR173" s="75"/>
      <c r="BS173" s="75"/>
      <c r="BT173" s="75"/>
      <c r="BU173" s="75"/>
      <c r="BV173" s="75"/>
      <c r="BW173" s="75"/>
      <c r="BX173" s="75"/>
      <c r="BY173" s="75"/>
      <c r="BZ173" s="75"/>
      <c r="CA173" s="75"/>
      <c r="CB173" s="75"/>
      <c r="CC173" s="75"/>
      <c r="CD173" s="75"/>
      <c r="CE173" s="75"/>
      <c r="CF173" s="75"/>
      <c r="CG173" s="75"/>
      <c r="CH173" s="75"/>
      <c r="CI173" s="75"/>
      <c r="CJ173" s="75"/>
      <c r="CK173" s="75"/>
    </row>
    <row r="174" spans="17:89" x14ac:dyDescent="0.15">
      <c r="Q174"/>
      <c r="R174"/>
      <c r="S174"/>
      <c r="T174" s="131" t="s">
        <v>109</v>
      </c>
      <c r="U174" s="132">
        <v>22</v>
      </c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  <c r="AO174" s="75"/>
      <c r="AP174" s="75"/>
      <c r="AQ174" s="75"/>
      <c r="AR174" s="75"/>
      <c r="AS174" s="75"/>
      <c r="AT174" s="75"/>
      <c r="AU174" s="75"/>
      <c r="AV174" s="75"/>
      <c r="AW174" s="75"/>
      <c r="AX174" s="75"/>
      <c r="AY174" s="75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75"/>
      <c r="BL174" s="75"/>
      <c r="BM174" s="75"/>
      <c r="BN174" s="75"/>
      <c r="BO174" s="75"/>
      <c r="BP174" s="75"/>
      <c r="BQ174" s="75"/>
      <c r="BR174" s="75"/>
      <c r="BS174" s="75"/>
      <c r="BT174" s="75"/>
      <c r="BU174" s="75"/>
      <c r="BV174" s="75"/>
      <c r="BW174" s="75"/>
      <c r="BX174" s="75"/>
      <c r="BY174" s="75"/>
      <c r="BZ174" s="75"/>
      <c r="CA174" s="75"/>
      <c r="CB174" s="75"/>
      <c r="CC174" s="75"/>
      <c r="CD174" s="75"/>
      <c r="CE174" s="75"/>
      <c r="CF174" s="75"/>
      <c r="CG174" s="75"/>
      <c r="CH174" s="75"/>
      <c r="CI174" s="75"/>
      <c r="CJ174" s="75"/>
      <c r="CK174" s="75"/>
    </row>
    <row r="175" spans="17:89" x14ac:dyDescent="0.15">
      <c r="Q175"/>
      <c r="R175"/>
      <c r="S175"/>
      <c r="T175" s="131" t="s">
        <v>109</v>
      </c>
      <c r="U175" s="132">
        <v>22</v>
      </c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L175" s="75"/>
      <c r="BM175" s="75"/>
      <c r="BN175" s="75"/>
      <c r="BO175" s="75"/>
      <c r="BP175" s="75"/>
      <c r="BQ175" s="75"/>
      <c r="BR175" s="75"/>
      <c r="BS175" s="75"/>
      <c r="BT175" s="75"/>
      <c r="BU175" s="75"/>
      <c r="BV175" s="75"/>
      <c r="BW175" s="75"/>
      <c r="BX175" s="75"/>
      <c r="BY175" s="75"/>
      <c r="BZ175" s="75"/>
      <c r="CA175" s="75"/>
      <c r="CB175" s="75"/>
      <c r="CC175" s="75"/>
      <c r="CD175" s="75"/>
      <c r="CE175" s="75"/>
      <c r="CF175" s="75"/>
      <c r="CG175" s="75"/>
      <c r="CH175" s="75"/>
      <c r="CI175" s="75"/>
      <c r="CJ175" s="75"/>
      <c r="CK175" s="75"/>
    </row>
    <row r="176" spans="17:89" x14ac:dyDescent="0.15">
      <c r="Q176"/>
      <c r="R176"/>
      <c r="S176"/>
      <c r="T176" s="131" t="s">
        <v>109</v>
      </c>
      <c r="U176" s="132">
        <v>22</v>
      </c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75"/>
      <c r="AP176" s="75"/>
      <c r="AQ176" s="75"/>
      <c r="AR176" s="75"/>
      <c r="AS176" s="75"/>
      <c r="AT176" s="75"/>
      <c r="AU176" s="75"/>
      <c r="AV176" s="75"/>
      <c r="AW176" s="75"/>
      <c r="AX176" s="75"/>
      <c r="AY176" s="75"/>
      <c r="AZ176" s="75"/>
      <c r="BA176" s="75"/>
      <c r="BB176" s="75"/>
      <c r="BC176" s="75"/>
      <c r="BD176" s="75"/>
      <c r="BE176" s="75"/>
      <c r="BF176" s="75"/>
      <c r="BG176" s="75"/>
      <c r="BH176" s="75"/>
      <c r="BI176" s="75"/>
      <c r="BJ176" s="75"/>
      <c r="BK176" s="75"/>
      <c r="BL176" s="75"/>
      <c r="BM176" s="75"/>
      <c r="BN176" s="75"/>
      <c r="BO176" s="75"/>
      <c r="BP176" s="75"/>
      <c r="BQ176" s="75"/>
      <c r="BR176" s="75"/>
      <c r="BS176" s="75"/>
      <c r="BT176" s="75"/>
      <c r="BU176" s="75"/>
      <c r="BV176" s="75"/>
      <c r="BW176" s="75"/>
      <c r="BX176" s="75"/>
      <c r="BY176" s="75"/>
      <c r="BZ176" s="75"/>
      <c r="CA176" s="75"/>
      <c r="CB176" s="75"/>
      <c r="CC176" s="75"/>
      <c r="CD176" s="75"/>
      <c r="CE176" s="75"/>
      <c r="CF176" s="75"/>
      <c r="CG176" s="75"/>
      <c r="CH176" s="75"/>
      <c r="CI176" s="75"/>
      <c r="CJ176" s="75"/>
      <c r="CK176" s="75"/>
    </row>
    <row r="177" spans="17:89" x14ac:dyDescent="0.15">
      <c r="Q177"/>
      <c r="R177"/>
      <c r="S177"/>
      <c r="T177" s="131" t="s">
        <v>98</v>
      </c>
      <c r="U177" s="132">
        <v>16</v>
      </c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L177" s="75"/>
      <c r="BM177" s="75"/>
      <c r="BN177" s="75"/>
      <c r="BO177" s="75"/>
      <c r="BP177" s="75"/>
      <c r="BQ177" s="75"/>
      <c r="BR177" s="75"/>
      <c r="BS177" s="75"/>
      <c r="BT177" s="75"/>
      <c r="BU177" s="75"/>
      <c r="BV177" s="75"/>
      <c r="BW177" s="75"/>
      <c r="BX177" s="75"/>
      <c r="BY177" s="75"/>
      <c r="BZ177" s="75"/>
      <c r="CA177" s="75"/>
      <c r="CB177" s="75"/>
      <c r="CC177" s="75"/>
      <c r="CD177" s="75"/>
      <c r="CE177" s="75"/>
      <c r="CF177" s="75"/>
      <c r="CG177" s="75"/>
      <c r="CH177" s="75"/>
      <c r="CI177" s="75"/>
      <c r="CJ177" s="75"/>
      <c r="CK177" s="75"/>
    </row>
    <row r="178" spans="17:89" x14ac:dyDescent="0.15">
      <c r="Q178"/>
      <c r="R178"/>
      <c r="S178"/>
      <c r="T178" s="131" t="s">
        <v>98</v>
      </c>
      <c r="U178" s="132">
        <v>16</v>
      </c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  <c r="AO178" s="75"/>
      <c r="AP178" s="75"/>
      <c r="AQ178" s="75"/>
      <c r="AR178" s="75"/>
      <c r="AS178" s="75"/>
      <c r="AT178" s="75"/>
      <c r="AU178" s="75"/>
      <c r="AV178" s="75"/>
      <c r="AW178" s="75"/>
      <c r="AX178" s="75"/>
      <c r="AY178" s="75"/>
      <c r="AZ178" s="75"/>
      <c r="BA178" s="75"/>
      <c r="BB178" s="75"/>
      <c r="BC178" s="75"/>
      <c r="BD178" s="75"/>
      <c r="BE178" s="75"/>
      <c r="BF178" s="75"/>
      <c r="BG178" s="75"/>
      <c r="BH178" s="75"/>
      <c r="BI178" s="75"/>
      <c r="BJ178" s="75"/>
      <c r="BK178" s="75"/>
      <c r="BL178" s="75"/>
      <c r="BM178" s="75"/>
      <c r="BN178" s="75"/>
      <c r="BO178" s="75"/>
      <c r="BP178" s="75"/>
      <c r="BQ178" s="75"/>
      <c r="BR178" s="75"/>
      <c r="BS178" s="75"/>
      <c r="BT178" s="75"/>
      <c r="BU178" s="75"/>
      <c r="BV178" s="75"/>
      <c r="BW178" s="75"/>
      <c r="BX178" s="75"/>
      <c r="BY178" s="75"/>
      <c r="BZ178" s="75"/>
      <c r="CA178" s="75"/>
      <c r="CB178" s="75"/>
      <c r="CC178" s="75"/>
      <c r="CD178" s="75"/>
      <c r="CE178" s="75"/>
      <c r="CF178" s="75"/>
      <c r="CG178" s="75"/>
      <c r="CH178" s="75"/>
      <c r="CI178" s="75"/>
      <c r="CJ178" s="75"/>
      <c r="CK178" s="75"/>
    </row>
    <row r="179" spans="17:89" x14ac:dyDescent="0.15">
      <c r="Q179"/>
      <c r="R179"/>
      <c r="S179"/>
      <c r="T179" s="131" t="s">
        <v>98</v>
      </c>
      <c r="U179" s="132">
        <v>16</v>
      </c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  <c r="AO179" s="75"/>
      <c r="AP179" s="75"/>
      <c r="AQ179" s="75"/>
      <c r="AR179" s="75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  <c r="BC179" s="75"/>
      <c r="BD179" s="75"/>
      <c r="BE179" s="75"/>
      <c r="BF179" s="75"/>
      <c r="BG179" s="75"/>
      <c r="BH179" s="75"/>
      <c r="BI179" s="75"/>
      <c r="BJ179" s="75"/>
      <c r="BK179" s="75"/>
      <c r="BL179" s="75"/>
      <c r="BM179" s="75"/>
      <c r="BN179" s="75"/>
      <c r="BO179" s="75"/>
      <c r="BP179" s="75"/>
      <c r="BQ179" s="75"/>
      <c r="BR179" s="75"/>
      <c r="BS179" s="75"/>
      <c r="BT179" s="75"/>
      <c r="BU179" s="75"/>
      <c r="BV179" s="75"/>
      <c r="BW179" s="75"/>
      <c r="BX179" s="75"/>
      <c r="BY179" s="75"/>
      <c r="BZ179" s="75"/>
      <c r="CA179" s="75"/>
      <c r="CB179" s="75"/>
      <c r="CC179" s="75"/>
      <c r="CD179" s="75"/>
      <c r="CE179" s="75"/>
      <c r="CF179" s="75"/>
      <c r="CG179" s="75"/>
      <c r="CH179" s="75"/>
      <c r="CI179" s="75"/>
      <c r="CJ179" s="75"/>
      <c r="CK179" s="75"/>
    </row>
    <row r="180" spans="17:89" x14ac:dyDescent="0.15">
      <c r="Q180"/>
      <c r="R180"/>
      <c r="S180"/>
      <c r="T180" s="131" t="s">
        <v>98</v>
      </c>
      <c r="U180" s="132">
        <v>16</v>
      </c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  <c r="AO180" s="75"/>
      <c r="AP180" s="75"/>
      <c r="AQ180" s="75"/>
      <c r="AR180" s="75"/>
      <c r="AS180" s="75"/>
      <c r="AT180" s="75"/>
      <c r="AU180" s="75"/>
      <c r="AV180" s="75"/>
      <c r="AW180" s="75"/>
      <c r="AX180" s="75"/>
      <c r="AY180" s="75"/>
      <c r="AZ180" s="75"/>
      <c r="BA180" s="75"/>
      <c r="BB180" s="75"/>
      <c r="BC180" s="75"/>
      <c r="BD180" s="75"/>
      <c r="BE180" s="75"/>
      <c r="BF180" s="75"/>
      <c r="BG180" s="75"/>
      <c r="BH180" s="75"/>
      <c r="BI180" s="75"/>
      <c r="BJ180" s="75"/>
      <c r="BK180" s="75"/>
      <c r="BL180" s="75"/>
      <c r="BM180" s="75"/>
      <c r="BN180" s="75"/>
      <c r="BO180" s="75"/>
      <c r="BP180" s="75"/>
      <c r="BQ180" s="75"/>
      <c r="BR180" s="75"/>
      <c r="BS180" s="75"/>
      <c r="BT180" s="75"/>
      <c r="BU180" s="75"/>
      <c r="BV180" s="75"/>
      <c r="BW180" s="75"/>
      <c r="BX180" s="75"/>
      <c r="BY180" s="75"/>
      <c r="BZ180" s="75"/>
      <c r="CA180" s="75"/>
      <c r="CB180" s="75"/>
      <c r="CC180" s="75"/>
      <c r="CD180" s="75"/>
      <c r="CE180" s="75"/>
      <c r="CF180" s="75"/>
      <c r="CG180" s="75"/>
      <c r="CH180" s="75"/>
      <c r="CI180" s="75"/>
      <c r="CJ180" s="75"/>
      <c r="CK180" s="75"/>
    </row>
    <row r="181" spans="17:89" x14ac:dyDescent="0.15">
      <c r="Q181"/>
      <c r="R181"/>
      <c r="S181"/>
      <c r="T181" s="131" t="s">
        <v>98</v>
      </c>
      <c r="U181" s="132">
        <v>16</v>
      </c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  <c r="AV181" s="75"/>
      <c r="AW181" s="75"/>
      <c r="AX181" s="75"/>
      <c r="AY181" s="75"/>
      <c r="AZ181" s="75"/>
      <c r="BA181" s="75"/>
      <c r="BB181" s="75"/>
      <c r="BC181" s="75"/>
      <c r="BD181" s="75"/>
      <c r="BE181" s="75"/>
      <c r="BF181" s="75"/>
      <c r="BG181" s="75"/>
      <c r="BH181" s="75"/>
      <c r="BI181" s="75"/>
      <c r="BJ181" s="75"/>
      <c r="BK181" s="75"/>
      <c r="BL181" s="75"/>
      <c r="BM181" s="75"/>
      <c r="BN181" s="75"/>
      <c r="BO181" s="75"/>
      <c r="BP181" s="75"/>
      <c r="BQ181" s="75"/>
      <c r="BR181" s="75"/>
      <c r="BS181" s="75"/>
      <c r="BT181" s="75"/>
      <c r="BU181" s="75"/>
      <c r="BV181" s="75"/>
      <c r="BW181" s="75"/>
      <c r="BX181" s="75"/>
      <c r="BY181" s="75"/>
      <c r="BZ181" s="75"/>
      <c r="CA181" s="75"/>
      <c r="CB181" s="75"/>
      <c r="CC181" s="75"/>
      <c r="CD181" s="75"/>
      <c r="CE181" s="75"/>
      <c r="CF181" s="75"/>
      <c r="CG181" s="75"/>
      <c r="CH181" s="75"/>
      <c r="CI181" s="75"/>
      <c r="CJ181" s="75"/>
      <c r="CK181" s="75"/>
    </row>
    <row r="182" spans="17:89" x14ac:dyDescent="0.15">
      <c r="Q182"/>
      <c r="R182"/>
      <c r="S182"/>
      <c r="T182" s="131" t="s">
        <v>113</v>
      </c>
      <c r="U182" s="132">
        <v>10</v>
      </c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  <c r="AO182" s="75"/>
      <c r="AP182" s="75"/>
      <c r="AQ182" s="75"/>
      <c r="AR182" s="75"/>
      <c r="AS182" s="75"/>
      <c r="AT182" s="75"/>
      <c r="AU182" s="75"/>
      <c r="AV182" s="75"/>
      <c r="AW182" s="75"/>
      <c r="AX182" s="75"/>
      <c r="AY182" s="75"/>
      <c r="AZ182" s="75"/>
      <c r="BA182" s="75"/>
      <c r="BB182" s="75"/>
      <c r="BC182" s="75"/>
      <c r="BD182" s="75"/>
      <c r="BE182" s="75"/>
      <c r="BF182" s="75"/>
      <c r="BG182" s="75"/>
      <c r="BH182" s="75"/>
      <c r="BI182" s="75"/>
      <c r="BJ182" s="75"/>
      <c r="BK182" s="75"/>
      <c r="BL182" s="75"/>
      <c r="BM182" s="75"/>
      <c r="BN182" s="75"/>
      <c r="BO182" s="75"/>
      <c r="BP182" s="75"/>
      <c r="BQ182" s="75"/>
      <c r="BR182" s="75"/>
      <c r="BS182" s="75"/>
      <c r="BT182" s="75"/>
      <c r="BU182" s="75"/>
      <c r="BV182" s="75"/>
      <c r="BW182" s="75"/>
      <c r="BX182" s="75"/>
      <c r="BY182" s="75"/>
      <c r="BZ182" s="75"/>
      <c r="CA182" s="75"/>
      <c r="CB182" s="75"/>
      <c r="CC182" s="75"/>
      <c r="CD182" s="75"/>
      <c r="CE182" s="75"/>
      <c r="CF182" s="75"/>
      <c r="CG182" s="75"/>
      <c r="CH182" s="75"/>
      <c r="CI182" s="75"/>
      <c r="CJ182" s="75"/>
      <c r="CK182" s="75"/>
    </row>
    <row r="183" spans="17:89" x14ac:dyDescent="0.15">
      <c r="Q183"/>
      <c r="R183"/>
      <c r="S183"/>
      <c r="T183" s="131" t="s">
        <v>113</v>
      </c>
      <c r="U183" s="132">
        <v>10</v>
      </c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  <c r="AS183" s="75"/>
      <c r="AT183" s="75"/>
      <c r="AU183" s="75"/>
      <c r="AV183" s="75"/>
      <c r="AW183" s="75"/>
      <c r="AX183" s="75"/>
      <c r="AY183" s="75"/>
      <c r="AZ183" s="75"/>
      <c r="BA183" s="75"/>
      <c r="BB183" s="75"/>
      <c r="BC183" s="75"/>
      <c r="BD183" s="75"/>
      <c r="BE183" s="75"/>
      <c r="BF183" s="75"/>
      <c r="BG183" s="75"/>
      <c r="BH183" s="75"/>
      <c r="BI183" s="75"/>
      <c r="BJ183" s="75"/>
      <c r="BK183" s="75"/>
      <c r="BL183" s="75"/>
      <c r="BM183" s="75"/>
      <c r="BN183" s="75"/>
      <c r="BO183" s="75"/>
      <c r="BP183" s="75"/>
      <c r="BQ183" s="75"/>
      <c r="BR183" s="75"/>
      <c r="BS183" s="75"/>
      <c r="BT183" s="75"/>
      <c r="BU183" s="75"/>
      <c r="BV183" s="75"/>
      <c r="BW183" s="75"/>
      <c r="BX183" s="75"/>
      <c r="BY183" s="75"/>
      <c r="BZ183" s="75"/>
      <c r="CA183" s="75"/>
      <c r="CB183" s="75"/>
      <c r="CC183" s="75"/>
      <c r="CD183" s="75"/>
      <c r="CE183" s="75"/>
      <c r="CF183" s="75"/>
      <c r="CG183" s="75"/>
      <c r="CH183" s="75"/>
      <c r="CI183" s="75"/>
      <c r="CJ183" s="75"/>
      <c r="CK183" s="75"/>
    </row>
    <row r="184" spans="17:89" x14ac:dyDescent="0.15">
      <c r="Q184"/>
      <c r="R184"/>
      <c r="S184"/>
      <c r="T184" s="131" t="s">
        <v>113</v>
      </c>
      <c r="U184" s="132">
        <v>10</v>
      </c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5"/>
      <c r="AT184" s="75"/>
      <c r="AU184" s="75"/>
      <c r="AV184" s="75"/>
      <c r="AW184" s="75"/>
      <c r="AX184" s="75"/>
      <c r="AY184" s="75"/>
      <c r="AZ184" s="75"/>
      <c r="BA184" s="75"/>
      <c r="BB184" s="75"/>
      <c r="BC184" s="75"/>
      <c r="BD184" s="75"/>
      <c r="BE184" s="75"/>
      <c r="BF184" s="75"/>
      <c r="BG184" s="75"/>
      <c r="BH184" s="75"/>
      <c r="BI184" s="75"/>
      <c r="BJ184" s="75"/>
      <c r="BK184" s="75"/>
      <c r="BL184" s="75"/>
      <c r="BM184" s="75"/>
      <c r="BN184" s="75"/>
      <c r="BO184" s="75"/>
      <c r="BP184" s="75"/>
      <c r="BQ184" s="75"/>
      <c r="BR184" s="75"/>
      <c r="BS184" s="75"/>
      <c r="BT184" s="75"/>
      <c r="BU184" s="75"/>
      <c r="BV184" s="75"/>
      <c r="BW184" s="75"/>
      <c r="BX184" s="75"/>
      <c r="BY184" s="75"/>
      <c r="BZ184" s="75"/>
      <c r="CA184" s="75"/>
      <c r="CB184" s="75"/>
      <c r="CC184" s="75"/>
      <c r="CD184" s="75"/>
      <c r="CE184" s="75"/>
      <c r="CF184" s="75"/>
      <c r="CG184" s="75"/>
      <c r="CH184" s="75"/>
      <c r="CI184" s="75"/>
      <c r="CJ184" s="75"/>
      <c r="CK184" s="75"/>
    </row>
    <row r="185" spans="17:89" x14ac:dyDescent="0.15">
      <c r="Q185"/>
      <c r="R185"/>
      <c r="S185"/>
      <c r="T185" s="131" t="s">
        <v>113</v>
      </c>
      <c r="U185" s="132">
        <v>10</v>
      </c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  <c r="AS185" s="75"/>
      <c r="AT185" s="75"/>
      <c r="AU185" s="75"/>
      <c r="AV185" s="75"/>
      <c r="AW185" s="75"/>
      <c r="AX185" s="75"/>
      <c r="AY185" s="75"/>
      <c r="AZ185" s="75"/>
      <c r="BA185" s="75"/>
      <c r="BB185" s="75"/>
      <c r="BC185" s="75"/>
      <c r="BD185" s="75"/>
      <c r="BE185" s="75"/>
      <c r="BF185" s="75"/>
      <c r="BG185" s="75"/>
      <c r="BH185" s="75"/>
      <c r="BI185" s="75"/>
      <c r="BJ185" s="75"/>
      <c r="BK185" s="75"/>
      <c r="BL185" s="75"/>
      <c r="BM185" s="75"/>
      <c r="BN185" s="75"/>
      <c r="BO185" s="75"/>
      <c r="BP185" s="75"/>
      <c r="BQ185" s="75"/>
      <c r="BR185" s="75"/>
      <c r="BS185" s="75"/>
      <c r="BT185" s="75"/>
      <c r="BU185" s="75"/>
      <c r="BV185" s="75"/>
      <c r="BW185" s="75"/>
      <c r="BX185" s="75"/>
      <c r="BY185" s="75"/>
      <c r="BZ185" s="75"/>
      <c r="CA185" s="75"/>
      <c r="CB185" s="75"/>
      <c r="CC185" s="75"/>
      <c r="CD185" s="75"/>
      <c r="CE185" s="75"/>
      <c r="CF185" s="75"/>
      <c r="CG185" s="75"/>
      <c r="CH185" s="75"/>
      <c r="CI185" s="75"/>
      <c r="CJ185" s="75"/>
      <c r="CK185" s="75"/>
    </row>
    <row r="186" spans="17:89" x14ac:dyDescent="0.15">
      <c r="Q186"/>
      <c r="R186"/>
      <c r="S186"/>
      <c r="T186" s="131" t="s">
        <v>113</v>
      </c>
      <c r="U186" s="132">
        <v>10</v>
      </c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  <c r="AO186" s="75"/>
      <c r="AP186" s="75"/>
      <c r="AQ186" s="75"/>
      <c r="AR186" s="75"/>
      <c r="AS186" s="75"/>
      <c r="AT186" s="75"/>
      <c r="AU186" s="75"/>
      <c r="AV186" s="75"/>
      <c r="AW186" s="75"/>
      <c r="AX186" s="75"/>
      <c r="AY186" s="75"/>
      <c r="AZ186" s="75"/>
      <c r="BA186" s="75"/>
      <c r="BB186" s="75"/>
      <c r="BC186" s="75"/>
      <c r="BD186" s="75"/>
      <c r="BE186" s="75"/>
      <c r="BF186" s="75"/>
      <c r="BG186" s="75"/>
      <c r="BH186" s="75"/>
      <c r="BI186" s="75"/>
      <c r="BJ186" s="75"/>
      <c r="BK186" s="75"/>
      <c r="BL186" s="75"/>
      <c r="BM186" s="75"/>
      <c r="BN186" s="75"/>
      <c r="BO186" s="75"/>
      <c r="BP186" s="75"/>
      <c r="BQ186" s="75"/>
      <c r="BR186" s="75"/>
      <c r="BS186" s="75"/>
      <c r="BT186" s="75"/>
      <c r="BU186" s="75"/>
      <c r="BV186" s="75"/>
      <c r="BW186" s="75"/>
      <c r="BX186" s="75"/>
      <c r="BY186" s="75"/>
      <c r="BZ186" s="75"/>
      <c r="CA186" s="75"/>
      <c r="CB186" s="75"/>
      <c r="CC186" s="75"/>
      <c r="CD186" s="75"/>
      <c r="CE186" s="75"/>
      <c r="CF186" s="75"/>
      <c r="CG186" s="75"/>
      <c r="CH186" s="75"/>
      <c r="CI186" s="75"/>
      <c r="CJ186" s="75"/>
      <c r="CK186" s="75"/>
    </row>
    <row r="187" spans="17:89" x14ac:dyDescent="0.15">
      <c r="Q187"/>
      <c r="R187"/>
      <c r="S187"/>
      <c r="T187" s="131" t="s">
        <v>97</v>
      </c>
      <c r="U187" s="132">
        <v>22</v>
      </c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  <c r="AO187" s="75"/>
      <c r="AP187" s="75"/>
      <c r="AQ187" s="75"/>
      <c r="AR187" s="75"/>
      <c r="AS187" s="75"/>
      <c r="AT187" s="75"/>
      <c r="AU187" s="75"/>
      <c r="AV187" s="75"/>
      <c r="AW187" s="75"/>
      <c r="AX187" s="75"/>
      <c r="AY187" s="75"/>
      <c r="AZ187" s="75"/>
      <c r="BA187" s="75"/>
      <c r="BB187" s="75"/>
      <c r="BC187" s="75"/>
      <c r="BD187" s="75"/>
      <c r="BE187" s="75"/>
      <c r="BF187" s="75"/>
      <c r="BG187" s="75"/>
      <c r="BH187" s="75"/>
      <c r="BI187" s="75"/>
      <c r="BJ187" s="75"/>
      <c r="BK187" s="75"/>
      <c r="BL187" s="75"/>
      <c r="BM187" s="75"/>
      <c r="BN187" s="75"/>
      <c r="BO187" s="75"/>
      <c r="BP187" s="75"/>
      <c r="BQ187" s="75"/>
      <c r="BR187" s="75"/>
      <c r="BS187" s="75"/>
      <c r="BT187" s="75"/>
      <c r="BU187" s="75"/>
      <c r="BV187" s="75"/>
      <c r="BW187" s="75"/>
      <c r="BX187" s="75"/>
      <c r="BY187" s="75"/>
      <c r="BZ187" s="75"/>
      <c r="CA187" s="75"/>
      <c r="CB187" s="75"/>
      <c r="CC187" s="75"/>
      <c r="CD187" s="75"/>
      <c r="CE187" s="75"/>
      <c r="CF187" s="75"/>
      <c r="CG187" s="75"/>
      <c r="CH187" s="75"/>
      <c r="CI187" s="75"/>
      <c r="CJ187" s="75"/>
      <c r="CK187" s="75"/>
    </row>
    <row r="188" spans="17:89" x14ac:dyDescent="0.15">
      <c r="Q188"/>
      <c r="R188"/>
      <c r="S188"/>
      <c r="T188" s="131" t="s">
        <v>97</v>
      </c>
      <c r="U188" s="132">
        <v>22</v>
      </c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  <c r="AO188" s="75"/>
      <c r="AP188" s="75"/>
      <c r="AQ188" s="75"/>
      <c r="AR188" s="75"/>
      <c r="AS188" s="75"/>
      <c r="AT188" s="75"/>
      <c r="AU188" s="75"/>
      <c r="AV188" s="75"/>
      <c r="AW188" s="75"/>
      <c r="AX188" s="75"/>
      <c r="AY188" s="75"/>
      <c r="AZ188" s="75"/>
      <c r="BA188" s="75"/>
      <c r="BB188" s="75"/>
      <c r="BC188" s="75"/>
      <c r="BD188" s="75"/>
      <c r="BE188" s="75"/>
      <c r="BF188" s="75"/>
      <c r="BG188" s="75"/>
      <c r="BH188" s="75"/>
      <c r="BI188" s="75"/>
      <c r="BJ188" s="75"/>
      <c r="BK188" s="75"/>
      <c r="BL188" s="75"/>
      <c r="BM188" s="75"/>
      <c r="BN188" s="75"/>
      <c r="BO188" s="75"/>
      <c r="BP188" s="75"/>
      <c r="BQ188" s="75"/>
      <c r="BR188" s="75"/>
      <c r="BS188" s="75"/>
      <c r="BT188" s="75"/>
      <c r="BU188" s="75"/>
      <c r="BV188" s="75"/>
      <c r="BW188" s="75"/>
      <c r="BX188" s="75"/>
      <c r="BY188" s="75"/>
      <c r="BZ188" s="75"/>
      <c r="CA188" s="75"/>
      <c r="CB188" s="75"/>
      <c r="CC188" s="75"/>
      <c r="CD188" s="75"/>
      <c r="CE188" s="75"/>
      <c r="CF188" s="75"/>
      <c r="CG188" s="75"/>
      <c r="CH188" s="75"/>
      <c r="CI188" s="75"/>
      <c r="CJ188" s="75"/>
      <c r="CK188" s="75"/>
    </row>
    <row r="189" spans="17:89" x14ac:dyDescent="0.15">
      <c r="Q189"/>
      <c r="R189"/>
      <c r="S189"/>
      <c r="T189" s="131" t="s">
        <v>97</v>
      </c>
      <c r="U189" s="132">
        <v>22</v>
      </c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  <c r="AO189" s="75"/>
      <c r="AP189" s="75"/>
      <c r="AQ189" s="75"/>
      <c r="AR189" s="75"/>
      <c r="AS189" s="75"/>
      <c r="AT189" s="75"/>
      <c r="AU189" s="75"/>
      <c r="AV189" s="75"/>
      <c r="AW189" s="75"/>
      <c r="AX189" s="75"/>
      <c r="AY189" s="75"/>
      <c r="AZ189" s="75"/>
      <c r="BA189" s="75"/>
      <c r="BB189" s="75"/>
      <c r="BC189" s="75"/>
      <c r="BD189" s="75"/>
      <c r="BE189" s="75"/>
      <c r="BF189" s="75"/>
      <c r="BG189" s="75"/>
      <c r="BH189" s="75"/>
      <c r="BI189" s="75"/>
      <c r="BJ189" s="75"/>
      <c r="BK189" s="75"/>
      <c r="BL189" s="75"/>
      <c r="BM189" s="75"/>
      <c r="BN189" s="75"/>
      <c r="BO189" s="75"/>
      <c r="BP189" s="75"/>
      <c r="BQ189" s="75"/>
      <c r="BR189" s="75"/>
      <c r="BS189" s="75"/>
      <c r="BT189" s="75"/>
      <c r="BU189" s="75"/>
      <c r="BV189" s="75"/>
      <c r="BW189" s="75"/>
      <c r="BX189" s="75"/>
      <c r="BY189" s="75"/>
      <c r="BZ189" s="75"/>
      <c r="CA189" s="75"/>
      <c r="CB189" s="75"/>
      <c r="CC189" s="75"/>
      <c r="CD189" s="75"/>
      <c r="CE189" s="75"/>
      <c r="CF189" s="75"/>
      <c r="CG189" s="75"/>
      <c r="CH189" s="75"/>
      <c r="CI189" s="75"/>
      <c r="CJ189" s="75"/>
      <c r="CK189" s="75"/>
    </row>
    <row r="190" spans="17:89" x14ac:dyDescent="0.15">
      <c r="Q190"/>
      <c r="R190"/>
      <c r="S190"/>
      <c r="T190" s="131" t="s">
        <v>97</v>
      </c>
      <c r="U190" s="132">
        <v>22</v>
      </c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  <c r="AN190" s="75"/>
      <c r="AO190" s="75"/>
      <c r="AP190" s="75"/>
      <c r="AQ190" s="75"/>
      <c r="AR190" s="75"/>
      <c r="AS190" s="75"/>
      <c r="AT190" s="75"/>
      <c r="AU190" s="75"/>
      <c r="AV190" s="75"/>
      <c r="AW190" s="75"/>
      <c r="AX190" s="75"/>
      <c r="AY190" s="75"/>
      <c r="AZ190" s="75"/>
      <c r="BA190" s="75"/>
      <c r="BB190" s="75"/>
      <c r="BC190" s="75"/>
      <c r="BD190" s="75"/>
      <c r="BE190" s="75"/>
      <c r="BF190" s="75"/>
      <c r="BG190" s="75"/>
      <c r="BH190" s="75"/>
      <c r="BI190" s="75"/>
      <c r="BJ190" s="75"/>
      <c r="BK190" s="75"/>
      <c r="BL190" s="75"/>
      <c r="BM190" s="75"/>
      <c r="BN190" s="75"/>
      <c r="BO190" s="75"/>
      <c r="BP190" s="75"/>
      <c r="BQ190" s="75"/>
      <c r="BR190" s="75"/>
      <c r="BS190" s="75"/>
      <c r="BT190" s="75"/>
      <c r="BU190" s="75"/>
      <c r="BV190" s="75"/>
      <c r="BW190" s="75"/>
      <c r="BX190" s="75"/>
      <c r="BY190" s="75"/>
      <c r="BZ190" s="75"/>
      <c r="CA190" s="75"/>
      <c r="CB190" s="75"/>
      <c r="CC190" s="75"/>
      <c r="CD190" s="75"/>
      <c r="CE190" s="75"/>
      <c r="CF190" s="75"/>
      <c r="CG190" s="75"/>
      <c r="CH190" s="75"/>
      <c r="CI190" s="75"/>
      <c r="CJ190" s="75"/>
      <c r="CK190" s="75"/>
    </row>
    <row r="191" spans="17:89" x14ac:dyDescent="0.15">
      <c r="Q191"/>
      <c r="R191"/>
      <c r="S191"/>
      <c r="T191" s="131" t="s">
        <v>97</v>
      </c>
      <c r="U191" s="132">
        <v>22</v>
      </c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  <c r="AN191" s="75"/>
      <c r="AO191" s="75"/>
      <c r="AP191" s="75"/>
      <c r="AQ191" s="75"/>
      <c r="AR191" s="75"/>
      <c r="AS191" s="75"/>
      <c r="AT191" s="75"/>
      <c r="AU191" s="75"/>
      <c r="AV191" s="75"/>
      <c r="AW191" s="75"/>
      <c r="AX191" s="75"/>
      <c r="AY191" s="75"/>
      <c r="AZ191" s="75"/>
      <c r="BA191" s="75"/>
      <c r="BB191" s="75"/>
      <c r="BC191" s="75"/>
      <c r="BD191" s="75"/>
      <c r="BE191" s="75"/>
      <c r="BF191" s="75"/>
      <c r="BG191" s="75"/>
      <c r="BH191" s="75"/>
      <c r="BI191" s="75"/>
      <c r="BJ191" s="75"/>
      <c r="BK191" s="75"/>
      <c r="BL191" s="75"/>
      <c r="BM191" s="75"/>
      <c r="BN191" s="75"/>
      <c r="BO191" s="75"/>
      <c r="BP191" s="75"/>
      <c r="BQ191" s="75"/>
      <c r="BR191" s="75"/>
      <c r="BS191" s="75"/>
      <c r="BT191" s="75"/>
      <c r="BU191" s="75"/>
      <c r="BV191" s="75"/>
      <c r="BW191" s="75"/>
      <c r="BX191" s="75"/>
      <c r="BY191" s="75"/>
      <c r="BZ191" s="75"/>
      <c r="CA191" s="75"/>
      <c r="CB191" s="75"/>
      <c r="CC191" s="75"/>
      <c r="CD191" s="75"/>
      <c r="CE191" s="75"/>
      <c r="CF191" s="75"/>
      <c r="CG191" s="75"/>
      <c r="CH191" s="75"/>
      <c r="CI191" s="75"/>
      <c r="CJ191" s="75"/>
      <c r="CK191" s="75"/>
    </row>
    <row r="192" spans="17:89" x14ac:dyDescent="0.15">
      <c r="Q192"/>
      <c r="R192"/>
      <c r="S192"/>
      <c r="T192" s="131" t="s">
        <v>101</v>
      </c>
      <c r="U192" s="132">
        <v>22</v>
      </c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  <c r="AV192" s="75"/>
      <c r="AW192" s="75"/>
      <c r="AX192" s="75"/>
      <c r="AY192" s="75"/>
      <c r="AZ192" s="75"/>
      <c r="BA192" s="75"/>
      <c r="BB192" s="75"/>
      <c r="BC192" s="75"/>
      <c r="BD192" s="75"/>
      <c r="BE192" s="75"/>
      <c r="BF192" s="75"/>
      <c r="BG192" s="75"/>
      <c r="BH192" s="75"/>
      <c r="BI192" s="75"/>
      <c r="BJ192" s="75"/>
      <c r="BK192" s="75"/>
      <c r="BL192" s="75"/>
      <c r="BM192" s="75"/>
      <c r="BN192" s="75"/>
      <c r="BO192" s="75"/>
      <c r="BP192" s="75"/>
      <c r="BQ192" s="75"/>
      <c r="BR192" s="75"/>
      <c r="BS192" s="75"/>
      <c r="BT192" s="75"/>
      <c r="BU192" s="75"/>
      <c r="BV192" s="75"/>
      <c r="BW192" s="75"/>
      <c r="BX192" s="75"/>
      <c r="BY192" s="75"/>
      <c r="BZ192" s="75"/>
      <c r="CA192" s="75"/>
      <c r="CB192" s="75"/>
      <c r="CC192" s="75"/>
      <c r="CD192" s="75"/>
      <c r="CE192" s="75"/>
      <c r="CF192" s="75"/>
      <c r="CG192" s="75"/>
      <c r="CH192" s="75"/>
      <c r="CI192" s="75"/>
      <c r="CJ192" s="75"/>
      <c r="CK192" s="75"/>
    </row>
    <row r="193" spans="17:89" x14ac:dyDescent="0.15">
      <c r="Q193"/>
      <c r="R193"/>
      <c r="S193"/>
      <c r="T193" s="131" t="s">
        <v>101</v>
      </c>
      <c r="U193" s="132">
        <v>22</v>
      </c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  <c r="AN193" s="75"/>
      <c r="AO193" s="75"/>
      <c r="AP193" s="75"/>
      <c r="AQ193" s="75"/>
      <c r="AR193" s="75"/>
      <c r="AS193" s="75"/>
      <c r="AT193" s="75"/>
      <c r="AU193" s="75"/>
      <c r="AV193" s="75"/>
      <c r="AW193" s="75"/>
      <c r="AX193" s="75"/>
      <c r="AY193" s="75"/>
      <c r="AZ193" s="75"/>
      <c r="BA193" s="75"/>
      <c r="BB193" s="75"/>
      <c r="BC193" s="75"/>
      <c r="BD193" s="75"/>
      <c r="BE193" s="75"/>
      <c r="BF193" s="75"/>
      <c r="BG193" s="75"/>
      <c r="BH193" s="75"/>
      <c r="BI193" s="75"/>
      <c r="BJ193" s="75"/>
      <c r="BK193" s="75"/>
      <c r="BL193" s="75"/>
      <c r="BM193" s="75"/>
      <c r="BN193" s="75"/>
      <c r="BO193" s="75"/>
      <c r="BP193" s="75"/>
      <c r="BQ193" s="75"/>
      <c r="BR193" s="75"/>
      <c r="BS193" s="75"/>
      <c r="BT193" s="75"/>
      <c r="BU193" s="75"/>
      <c r="BV193" s="75"/>
      <c r="BW193" s="75"/>
      <c r="BX193" s="75"/>
      <c r="BY193" s="75"/>
      <c r="BZ193" s="75"/>
      <c r="CA193" s="75"/>
      <c r="CB193" s="75"/>
      <c r="CC193" s="75"/>
      <c r="CD193" s="75"/>
      <c r="CE193" s="75"/>
      <c r="CF193" s="75"/>
      <c r="CG193" s="75"/>
      <c r="CH193" s="75"/>
      <c r="CI193" s="75"/>
      <c r="CJ193" s="75"/>
      <c r="CK193" s="75"/>
    </row>
    <row r="194" spans="17:89" x14ac:dyDescent="0.15">
      <c r="Q194"/>
      <c r="R194"/>
      <c r="S194"/>
      <c r="T194" s="131" t="s">
        <v>101</v>
      </c>
      <c r="U194" s="132">
        <v>22</v>
      </c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  <c r="AO194" s="75"/>
      <c r="AP194" s="75"/>
      <c r="AQ194" s="75"/>
      <c r="AR194" s="75"/>
      <c r="AS194" s="75"/>
      <c r="AT194" s="75"/>
      <c r="AU194" s="75"/>
      <c r="AV194" s="75"/>
      <c r="AW194" s="75"/>
      <c r="AX194" s="75"/>
      <c r="AY194" s="75"/>
      <c r="AZ194" s="75"/>
      <c r="BA194" s="75"/>
      <c r="BB194" s="75"/>
      <c r="BC194" s="75"/>
      <c r="BD194" s="75"/>
      <c r="BE194" s="75"/>
      <c r="BF194" s="75"/>
      <c r="BG194" s="75"/>
      <c r="BH194" s="75"/>
      <c r="BI194" s="75"/>
      <c r="BJ194" s="75"/>
      <c r="BK194" s="75"/>
      <c r="BL194" s="75"/>
      <c r="BM194" s="75"/>
      <c r="BN194" s="75"/>
      <c r="BO194" s="75"/>
      <c r="BP194" s="75"/>
      <c r="BQ194" s="75"/>
      <c r="BR194" s="75"/>
      <c r="BS194" s="75"/>
      <c r="BT194" s="75"/>
      <c r="BU194" s="75"/>
      <c r="BV194" s="75"/>
      <c r="BW194" s="75"/>
      <c r="BX194" s="75"/>
      <c r="BY194" s="75"/>
      <c r="BZ194" s="75"/>
      <c r="CA194" s="75"/>
      <c r="CB194" s="75"/>
      <c r="CC194" s="75"/>
      <c r="CD194" s="75"/>
      <c r="CE194" s="75"/>
      <c r="CF194" s="75"/>
      <c r="CG194" s="75"/>
      <c r="CH194" s="75"/>
      <c r="CI194" s="75"/>
      <c r="CJ194" s="75"/>
      <c r="CK194" s="75"/>
    </row>
    <row r="195" spans="17:89" x14ac:dyDescent="0.15">
      <c r="Q195"/>
      <c r="R195"/>
      <c r="S195"/>
      <c r="T195" s="131" t="s">
        <v>101</v>
      </c>
      <c r="U195" s="132">
        <v>22</v>
      </c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  <c r="AO195" s="75"/>
      <c r="AP195" s="75"/>
      <c r="AQ195" s="75"/>
      <c r="AR195" s="75"/>
      <c r="AS195" s="75"/>
      <c r="AT195" s="75"/>
      <c r="AU195" s="75"/>
      <c r="AV195" s="75"/>
      <c r="AW195" s="75"/>
      <c r="AX195" s="75"/>
      <c r="AY195" s="75"/>
      <c r="AZ195" s="75"/>
      <c r="BA195" s="75"/>
      <c r="BB195" s="75"/>
      <c r="BC195" s="75"/>
      <c r="BD195" s="75"/>
      <c r="BE195" s="75"/>
      <c r="BF195" s="75"/>
      <c r="BG195" s="75"/>
      <c r="BH195" s="75"/>
      <c r="BI195" s="75"/>
      <c r="BJ195" s="75"/>
      <c r="BK195" s="75"/>
      <c r="BL195" s="75"/>
      <c r="BM195" s="75"/>
      <c r="BN195" s="75"/>
      <c r="BO195" s="75"/>
      <c r="BP195" s="75"/>
      <c r="BQ195" s="75"/>
      <c r="BR195" s="75"/>
      <c r="BS195" s="75"/>
      <c r="BT195" s="75"/>
      <c r="BU195" s="75"/>
      <c r="BV195" s="75"/>
      <c r="BW195" s="75"/>
      <c r="BX195" s="75"/>
      <c r="BY195" s="75"/>
      <c r="BZ195" s="75"/>
      <c r="CA195" s="75"/>
      <c r="CB195" s="75"/>
      <c r="CC195" s="75"/>
      <c r="CD195" s="75"/>
      <c r="CE195" s="75"/>
      <c r="CF195" s="75"/>
      <c r="CG195" s="75"/>
      <c r="CH195" s="75"/>
      <c r="CI195" s="75"/>
      <c r="CJ195" s="75"/>
      <c r="CK195" s="75"/>
    </row>
    <row r="196" spans="17:89" x14ac:dyDescent="0.15">
      <c r="Q196"/>
      <c r="R196"/>
      <c r="S196"/>
      <c r="T196" s="131" t="s">
        <v>101</v>
      </c>
      <c r="U196" s="132">
        <v>22</v>
      </c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  <c r="AK196" s="75"/>
      <c r="AL196" s="75"/>
      <c r="AM196" s="75"/>
      <c r="AN196" s="75"/>
      <c r="AO196" s="75"/>
      <c r="AP196" s="75"/>
      <c r="AQ196" s="75"/>
      <c r="AR196" s="75"/>
      <c r="AS196" s="75"/>
      <c r="AT196" s="75"/>
      <c r="AU196" s="75"/>
      <c r="AV196" s="75"/>
      <c r="AW196" s="75"/>
      <c r="AX196" s="75"/>
      <c r="AY196" s="75"/>
      <c r="AZ196" s="75"/>
      <c r="BA196" s="75"/>
      <c r="BB196" s="75"/>
      <c r="BC196" s="75"/>
      <c r="BD196" s="75"/>
      <c r="BE196" s="75"/>
      <c r="BF196" s="75"/>
      <c r="BG196" s="75"/>
      <c r="BH196" s="75"/>
      <c r="BI196" s="75"/>
      <c r="BJ196" s="75"/>
      <c r="BK196" s="75"/>
      <c r="BL196" s="75"/>
      <c r="BM196" s="75"/>
      <c r="BN196" s="75"/>
      <c r="BO196" s="75"/>
      <c r="BP196" s="75"/>
      <c r="BQ196" s="75"/>
      <c r="BR196" s="75"/>
      <c r="BS196" s="75"/>
      <c r="BT196" s="75"/>
      <c r="BU196" s="75"/>
      <c r="BV196" s="75"/>
      <c r="BW196" s="75"/>
      <c r="BX196" s="75"/>
      <c r="BY196" s="75"/>
      <c r="BZ196" s="75"/>
      <c r="CA196" s="75"/>
      <c r="CB196" s="75"/>
      <c r="CC196" s="75"/>
      <c r="CD196" s="75"/>
      <c r="CE196" s="75"/>
      <c r="CF196" s="75"/>
      <c r="CG196" s="75"/>
      <c r="CH196" s="75"/>
      <c r="CI196" s="75"/>
      <c r="CJ196" s="75"/>
      <c r="CK196" s="75"/>
    </row>
    <row r="197" spans="17:89" x14ac:dyDescent="0.15">
      <c r="Q197"/>
      <c r="R197"/>
      <c r="S197"/>
      <c r="T197" s="131" t="s">
        <v>102</v>
      </c>
      <c r="U197" s="132">
        <v>16</v>
      </c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5"/>
      <c r="BK197" s="75"/>
      <c r="BL197" s="75"/>
      <c r="BM197" s="75"/>
      <c r="BN197" s="75"/>
      <c r="BO197" s="75"/>
      <c r="BP197" s="75"/>
      <c r="BQ197" s="75"/>
      <c r="BR197" s="75"/>
      <c r="BS197" s="75"/>
      <c r="BT197" s="75"/>
      <c r="BU197" s="75"/>
      <c r="BV197" s="75"/>
      <c r="BW197" s="75"/>
      <c r="BX197" s="75"/>
      <c r="BY197" s="75"/>
      <c r="BZ197" s="75"/>
      <c r="CA197" s="75"/>
      <c r="CB197" s="75"/>
      <c r="CC197" s="75"/>
      <c r="CD197" s="75"/>
      <c r="CE197" s="75"/>
      <c r="CF197" s="75"/>
      <c r="CG197" s="75"/>
      <c r="CH197" s="75"/>
      <c r="CI197" s="75"/>
      <c r="CJ197" s="75"/>
      <c r="CK197" s="75"/>
    </row>
    <row r="198" spans="17:89" x14ac:dyDescent="0.15">
      <c r="Q198"/>
      <c r="R198"/>
      <c r="S198"/>
      <c r="T198" s="131" t="s">
        <v>102</v>
      </c>
      <c r="U198" s="132">
        <v>16</v>
      </c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  <c r="AN198" s="75"/>
      <c r="AO198" s="75"/>
      <c r="AP198" s="75"/>
      <c r="AQ198" s="75"/>
      <c r="AR198" s="75"/>
      <c r="AS198" s="75"/>
      <c r="AT198" s="75"/>
      <c r="AU198" s="75"/>
      <c r="AV198" s="75"/>
      <c r="AW198" s="75"/>
      <c r="AX198" s="75"/>
      <c r="AY198" s="75"/>
      <c r="AZ198" s="75"/>
      <c r="BA198" s="75"/>
      <c r="BB198" s="75"/>
      <c r="BC198" s="75"/>
      <c r="BD198" s="75"/>
      <c r="BE198" s="75"/>
      <c r="BF198" s="75"/>
      <c r="BG198" s="75"/>
      <c r="BH198" s="75"/>
      <c r="BI198" s="75"/>
      <c r="BJ198" s="75"/>
      <c r="BK198" s="75"/>
      <c r="BL198" s="75"/>
      <c r="BM198" s="75"/>
      <c r="BN198" s="75"/>
      <c r="BO198" s="75"/>
      <c r="BP198" s="75"/>
      <c r="BQ198" s="75"/>
      <c r="BR198" s="75"/>
      <c r="BS198" s="75"/>
      <c r="BT198" s="75"/>
      <c r="BU198" s="75"/>
      <c r="BV198" s="75"/>
      <c r="BW198" s="75"/>
      <c r="BX198" s="75"/>
      <c r="BY198" s="75"/>
      <c r="BZ198" s="75"/>
      <c r="CA198" s="75"/>
      <c r="CB198" s="75"/>
      <c r="CC198" s="75"/>
      <c r="CD198" s="75"/>
      <c r="CE198" s="75"/>
      <c r="CF198" s="75"/>
      <c r="CG198" s="75"/>
      <c r="CH198" s="75"/>
      <c r="CI198" s="75"/>
      <c r="CJ198" s="75"/>
      <c r="CK198" s="75"/>
    </row>
    <row r="199" spans="17:89" x14ac:dyDescent="0.15">
      <c r="Q199"/>
      <c r="R199"/>
      <c r="S199"/>
      <c r="T199" s="131" t="s">
        <v>102</v>
      </c>
      <c r="U199" s="132">
        <v>16</v>
      </c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  <c r="AO199" s="75"/>
      <c r="AP199" s="75"/>
      <c r="AQ199" s="75"/>
      <c r="AR199" s="75"/>
      <c r="AS199" s="75"/>
      <c r="AT199" s="75"/>
      <c r="AU199" s="75"/>
      <c r="AV199" s="75"/>
      <c r="AW199" s="75"/>
      <c r="AX199" s="75"/>
      <c r="AY199" s="75"/>
      <c r="AZ199" s="75"/>
      <c r="BA199" s="75"/>
      <c r="BB199" s="75"/>
      <c r="BC199" s="75"/>
      <c r="BD199" s="75"/>
      <c r="BE199" s="75"/>
      <c r="BF199" s="75"/>
      <c r="BG199" s="75"/>
      <c r="BH199" s="75"/>
      <c r="BI199" s="75"/>
      <c r="BJ199" s="75"/>
      <c r="BK199" s="75"/>
      <c r="BL199" s="75"/>
      <c r="BM199" s="75"/>
      <c r="BN199" s="75"/>
      <c r="BO199" s="75"/>
      <c r="BP199" s="75"/>
      <c r="BQ199" s="75"/>
      <c r="BR199" s="75"/>
      <c r="BS199" s="75"/>
      <c r="BT199" s="75"/>
      <c r="BU199" s="75"/>
      <c r="BV199" s="75"/>
      <c r="BW199" s="75"/>
      <c r="BX199" s="75"/>
      <c r="BY199" s="75"/>
      <c r="BZ199" s="75"/>
      <c r="CA199" s="75"/>
      <c r="CB199" s="75"/>
      <c r="CC199" s="75"/>
      <c r="CD199" s="75"/>
      <c r="CE199" s="75"/>
      <c r="CF199" s="75"/>
      <c r="CG199" s="75"/>
      <c r="CH199" s="75"/>
      <c r="CI199" s="75"/>
      <c r="CJ199" s="75"/>
      <c r="CK199" s="75"/>
    </row>
    <row r="200" spans="17:89" x14ac:dyDescent="0.15">
      <c r="Q200"/>
      <c r="R200"/>
      <c r="S200"/>
      <c r="T200" s="131" t="s">
        <v>102</v>
      </c>
      <c r="U200" s="132">
        <v>16</v>
      </c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  <c r="AJ200" s="75"/>
      <c r="AK200" s="75"/>
      <c r="AL200" s="75"/>
      <c r="AM200" s="75"/>
      <c r="AN200" s="75"/>
      <c r="AO200" s="75"/>
      <c r="AP200" s="75"/>
      <c r="AQ200" s="75"/>
      <c r="AR200" s="75"/>
      <c r="AS200" s="75"/>
      <c r="AT200" s="75"/>
      <c r="AU200" s="75"/>
      <c r="AV200" s="75"/>
      <c r="AW200" s="75"/>
      <c r="AX200" s="75"/>
      <c r="AY200" s="75"/>
      <c r="AZ200" s="75"/>
      <c r="BA200" s="75"/>
      <c r="BB200" s="75"/>
      <c r="BC200" s="75"/>
      <c r="BD200" s="75"/>
      <c r="BE200" s="75"/>
      <c r="BF200" s="75"/>
      <c r="BG200" s="75"/>
      <c r="BH200" s="75"/>
      <c r="BI200" s="75"/>
      <c r="BJ200" s="75"/>
      <c r="BK200" s="75"/>
      <c r="BL200" s="75"/>
      <c r="BM200" s="75"/>
      <c r="BN200" s="75"/>
      <c r="BO200" s="75"/>
      <c r="BP200" s="75"/>
      <c r="BQ200" s="75"/>
      <c r="BR200" s="75"/>
      <c r="BS200" s="75"/>
      <c r="BT200" s="75"/>
      <c r="BU200" s="75"/>
      <c r="BV200" s="75"/>
      <c r="BW200" s="75"/>
      <c r="BX200" s="75"/>
      <c r="BY200" s="75"/>
      <c r="BZ200" s="75"/>
      <c r="CA200" s="75"/>
      <c r="CB200" s="75"/>
      <c r="CC200" s="75"/>
      <c r="CD200" s="75"/>
      <c r="CE200" s="75"/>
      <c r="CF200" s="75"/>
      <c r="CG200" s="75"/>
      <c r="CH200" s="75"/>
      <c r="CI200" s="75"/>
      <c r="CJ200" s="75"/>
      <c r="CK200" s="75"/>
    </row>
    <row r="201" spans="17:89" x14ac:dyDescent="0.15">
      <c r="Q201"/>
      <c r="R201"/>
      <c r="S201"/>
      <c r="T201" s="131" t="s">
        <v>102</v>
      </c>
      <c r="U201" s="132">
        <v>16</v>
      </c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  <c r="AO201" s="75"/>
      <c r="AP201" s="75"/>
      <c r="AQ201" s="75"/>
      <c r="AR201" s="75"/>
      <c r="AS201" s="75"/>
      <c r="AT201" s="75"/>
      <c r="AU201" s="75"/>
      <c r="AV201" s="75"/>
      <c r="AW201" s="75"/>
      <c r="AX201" s="75"/>
      <c r="AY201" s="75"/>
      <c r="AZ201" s="75"/>
      <c r="BA201" s="75"/>
      <c r="BB201" s="75"/>
      <c r="BC201" s="75"/>
      <c r="BD201" s="75"/>
      <c r="BE201" s="75"/>
      <c r="BF201" s="75"/>
      <c r="BG201" s="75"/>
      <c r="BH201" s="75"/>
      <c r="BI201" s="75"/>
      <c r="BJ201" s="75"/>
      <c r="BK201" s="75"/>
      <c r="BL201" s="75"/>
      <c r="BM201" s="75"/>
      <c r="BN201" s="75"/>
      <c r="BO201" s="75"/>
      <c r="BP201" s="75"/>
      <c r="BQ201" s="75"/>
      <c r="BR201" s="75"/>
      <c r="BS201" s="75"/>
      <c r="BT201" s="75"/>
      <c r="BU201" s="75"/>
      <c r="BV201" s="75"/>
      <c r="BW201" s="75"/>
      <c r="BX201" s="75"/>
      <c r="BY201" s="75"/>
      <c r="BZ201" s="75"/>
      <c r="CA201" s="75"/>
      <c r="CB201" s="75"/>
      <c r="CC201" s="75"/>
      <c r="CD201" s="75"/>
      <c r="CE201" s="75"/>
      <c r="CF201" s="75"/>
      <c r="CG201" s="75"/>
      <c r="CH201" s="75"/>
      <c r="CI201" s="75"/>
      <c r="CJ201" s="75"/>
      <c r="CK201" s="75"/>
    </row>
    <row r="202" spans="17:89" x14ac:dyDescent="0.15">
      <c r="Q202"/>
      <c r="R202"/>
      <c r="S202"/>
      <c r="T202" s="131" t="s">
        <v>103</v>
      </c>
      <c r="U202" s="132">
        <v>24</v>
      </c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  <c r="AN202" s="75"/>
      <c r="AO202" s="75"/>
      <c r="AP202" s="75"/>
      <c r="AQ202" s="75"/>
      <c r="AR202" s="75"/>
      <c r="AS202" s="75"/>
      <c r="AT202" s="75"/>
      <c r="AU202" s="75"/>
      <c r="AV202" s="75"/>
      <c r="AW202" s="75"/>
      <c r="AX202" s="75"/>
      <c r="AY202" s="75"/>
      <c r="AZ202" s="75"/>
      <c r="BA202" s="75"/>
      <c r="BB202" s="75"/>
      <c r="BC202" s="75"/>
      <c r="BD202" s="75"/>
      <c r="BE202" s="75"/>
      <c r="BF202" s="75"/>
      <c r="BG202" s="75"/>
      <c r="BH202" s="75"/>
      <c r="BI202" s="75"/>
      <c r="BJ202" s="75"/>
      <c r="BK202" s="75"/>
      <c r="BL202" s="75"/>
      <c r="BM202" s="75"/>
      <c r="BN202" s="75"/>
      <c r="BO202" s="75"/>
      <c r="BP202" s="75"/>
      <c r="BQ202" s="75"/>
      <c r="BR202" s="75"/>
      <c r="BS202" s="75"/>
      <c r="BT202" s="75"/>
      <c r="BU202" s="75"/>
      <c r="BV202" s="75"/>
      <c r="BW202" s="75"/>
      <c r="BX202" s="75"/>
      <c r="BY202" s="75"/>
      <c r="BZ202" s="75"/>
      <c r="CA202" s="75"/>
      <c r="CB202" s="75"/>
      <c r="CC202" s="75"/>
      <c r="CD202" s="75"/>
      <c r="CE202" s="75"/>
      <c r="CF202" s="75"/>
      <c r="CG202" s="75"/>
      <c r="CH202" s="75"/>
      <c r="CI202" s="75"/>
      <c r="CJ202" s="75"/>
      <c r="CK202" s="75"/>
    </row>
    <row r="203" spans="17:89" x14ac:dyDescent="0.15">
      <c r="Q203"/>
      <c r="R203"/>
      <c r="S203"/>
      <c r="T203" s="131" t="s">
        <v>103</v>
      </c>
      <c r="U203" s="132">
        <v>24</v>
      </c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/>
      <c r="AT203" s="75"/>
      <c r="AU203" s="75"/>
      <c r="AV203" s="75"/>
      <c r="AW203" s="75"/>
      <c r="AX203" s="75"/>
      <c r="AY203" s="75"/>
      <c r="AZ203" s="75"/>
      <c r="BA203" s="75"/>
      <c r="BB203" s="75"/>
      <c r="BC203" s="75"/>
      <c r="BD203" s="75"/>
      <c r="BE203" s="75"/>
      <c r="BF203" s="75"/>
      <c r="BG203" s="75"/>
      <c r="BH203" s="75"/>
      <c r="BI203" s="75"/>
      <c r="BJ203" s="75"/>
      <c r="BK203" s="75"/>
      <c r="BL203" s="75"/>
      <c r="BM203" s="75"/>
      <c r="BN203" s="75"/>
      <c r="BO203" s="75"/>
      <c r="BP203" s="75"/>
      <c r="BQ203" s="75"/>
      <c r="BR203" s="75"/>
      <c r="BS203" s="75"/>
      <c r="BT203" s="75"/>
      <c r="BU203" s="75"/>
      <c r="BV203" s="75"/>
      <c r="BW203" s="75"/>
      <c r="BX203" s="75"/>
      <c r="BY203" s="75"/>
      <c r="BZ203" s="75"/>
      <c r="CA203" s="75"/>
      <c r="CB203" s="75"/>
      <c r="CC203" s="75"/>
      <c r="CD203" s="75"/>
      <c r="CE203" s="75"/>
      <c r="CF203" s="75"/>
      <c r="CG203" s="75"/>
      <c r="CH203" s="75"/>
      <c r="CI203" s="75"/>
      <c r="CJ203" s="75"/>
      <c r="CK203" s="75"/>
    </row>
    <row r="204" spans="17:89" x14ac:dyDescent="0.15">
      <c r="Q204"/>
      <c r="R204"/>
      <c r="S204"/>
      <c r="T204" s="131" t="s">
        <v>103</v>
      </c>
      <c r="U204" s="132">
        <v>24</v>
      </c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  <c r="AO204" s="75"/>
      <c r="AP204" s="75"/>
      <c r="AQ204" s="75"/>
      <c r="AR204" s="75"/>
      <c r="AS204" s="75"/>
      <c r="AT204" s="75"/>
      <c r="AU204" s="75"/>
      <c r="AV204" s="75"/>
      <c r="AW204" s="75"/>
      <c r="AX204" s="75"/>
      <c r="AY204" s="75"/>
      <c r="AZ204" s="75"/>
      <c r="BA204" s="75"/>
      <c r="BB204" s="75"/>
      <c r="BC204" s="75"/>
      <c r="BD204" s="75"/>
      <c r="BE204" s="75"/>
      <c r="BF204" s="75"/>
      <c r="BG204" s="75"/>
      <c r="BH204" s="75"/>
      <c r="BI204" s="75"/>
      <c r="BJ204" s="75"/>
      <c r="BK204" s="75"/>
      <c r="BL204" s="75"/>
      <c r="BM204" s="75"/>
      <c r="BN204" s="75"/>
      <c r="BO204" s="75"/>
      <c r="BP204" s="75"/>
      <c r="BQ204" s="75"/>
      <c r="BR204" s="75"/>
      <c r="BS204" s="75"/>
      <c r="BT204" s="75"/>
      <c r="BU204" s="75"/>
      <c r="BV204" s="75"/>
      <c r="BW204" s="75"/>
      <c r="BX204" s="75"/>
      <c r="BY204" s="75"/>
      <c r="BZ204" s="75"/>
      <c r="CA204" s="75"/>
      <c r="CB204" s="75"/>
      <c r="CC204" s="75"/>
      <c r="CD204" s="75"/>
      <c r="CE204" s="75"/>
      <c r="CF204" s="75"/>
      <c r="CG204" s="75"/>
      <c r="CH204" s="75"/>
      <c r="CI204" s="75"/>
      <c r="CJ204" s="75"/>
      <c r="CK204" s="75"/>
    </row>
    <row r="205" spans="17:89" x14ac:dyDescent="0.15">
      <c r="Q205"/>
      <c r="R205"/>
      <c r="S205"/>
      <c r="T205" s="131" t="s">
        <v>103</v>
      </c>
      <c r="U205" s="132">
        <v>24</v>
      </c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75"/>
      <c r="AO205" s="75"/>
      <c r="AP205" s="75"/>
      <c r="AQ205" s="75"/>
      <c r="AR205" s="75"/>
      <c r="AS205" s="75"/>
      <c r="AT205" s="75"/>
      <c r="AU205" s="75"/>
      <c r="AV205" s="75"/>
      <c r="AW205" s="75"/>
      <c r="AX205" s="75"/>
      <c r="AY205" s="75"/>
      <c r="AZ205" s="75"/>
      <c r="BA205" s="75"/>
      <c r="BB205" s="75"/>
      <c r="BC205" s="75"/>
      <c r="BD205" s="75"/>
      <c r="BE205" s="75"/>
      <c r="BF205" s="75"/>
      <c r="BG205" s="75"/>
      <c r="BH205" s="75"/>
      <c r="BI205" s="75"/>
      <c r="BJ205" s="75"/>
      <c r="BK205" s="75"/>
      <c r="BL205" s="75"/>
      <c r="BM205" s="75"/>
      <c r="BN205" s="75"/>
      <c r="BO205" s="75"/>
      <c r="BP205" s="75"/>
      <c r="BQ205" s="75"/>
      <c r="BR205" s="75"/>
      <c r="BS205" s="75"/>
      <c r="BT205" s="75"/>
      <c r="BU205" s="75"/>
      <c r="BV205" s="75"/>
      <c r="BW205" s="75"/>
      <c r="BX205" s="75"/>
      <c r="BY205" s="75"/>
      <c r="BZ205" s="75"/>
      <c r="CA205" s="75"/>
      <c r="CB205" s="75"/>
      <c r="CC205" s="75"/>
      <c r="CD205" s="75"/>
      <c r="CE205" s="75"/>
      <c r="CF205" s="75"/>
      <c r="CG205" s="75"/>
      <c r="CH205" s="75"/>
      <c r="CI205" s="75"/>
      <c r="CJ205" s="75"/>
      <c r="CK205" s="75"/>
    </row>
    <row r="206" spans="17:89" x14ac:dyDescent="0.15">
      <c r="Q206"/>
      <c r="R206"/>
      <c r="S206"/>
      <c r="T206" s="131" t="s">
        <v>103</v>
      </c>
      <c r="U206" s="132">
        <v>24</v>
      </c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  <c r="AO206" s="75"/>
      <c r="AP206" s="75"/>
      <c r="AQ206" s="75"/>
      <c r="AR206" s="75"/>
      <c r="AS206" s="75"/>
      <c r="AT206" s="75"/>
      <c r="AU206" s="75"/>
      <c r="AV206" s="75"/>
      <c r="AW206" s="75"/>
      <c r="AX206" s="75"/>
      <c r="AY206" s="75"/>
      <c r="AZ206" s="75"/>
      <c r="BA206" s="75"/>
      <c r="BB206" s="75"/>
      <c r="BC206" s="75"/>
      <c r="BD206" s="75"/>
      <c r="BE206" s="75"/>
      <c r="BF206" s="75"/>
      <c r="BG206" s="75"/>
      <c r="BH206" s="75"/>
      <c r="BI206" s="75"/>
      <c r="BJ206" s="75"/>
      <c r="BK206" s="75"/>
      <c r="BL206" s="75"/>
      <c r="BM206" s="75"/>
      <c r="BN206" s="75"/>
      <c r="BO206" s="75"/>
      <c r="BP206" s="75"/>
      <c r="BQ206" s="75"/>
      <c r="BR206" s="75"/>
      <c r="BS206" s="75"/>
      <c r="BT206" s="75"/>
      <c r="BU206" s="75"/>
      <c r="BV206" s="75"/>
      <c r="BW206" s="75"/>
      <c r="BX206" s="75"/>
      <c r="BY206" s="75"/>
      <c r="BZ206" s="75"/>
      <c r="CA206" s="75"/>
      <c r="CB206" s="75"/>
      <c r="CC206" s="75"/>
      <c r="CD206" s="75"/>
      <c r="CE206" s="75"/>
      <c r="CF206" s="75"/>
      <c r="CG206" s="75"/>
      <c r="CH206" s="75"/>
      <c r="CI206" s="75"/>
      <c r="CJ206" s="75"/>
      <c r="CK206" s="75"/>
    </row>
    <row r="207" spans="17:89" x14ac:dyDescent="0.15">
      <c r="Q207"/>
      <c r="R207"/>
      <c r="S207"/>
      <c r="T207" s="131" t="s">
        <v>104</v>
      </c>
      <c r="U207" s="132">
        <v>24</v>
      </c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  <c r="AO207" s="75"/>
      <c r="AP207" s="75"/>
      <c r="AQ207" s="75"/>
      <c r="AR207" s="75"/>
      <c r="AS207" s="75"/>
      <c r="AT207" s="75"/>
      <c r="AU207" s="75"/>
      <c r="AV207" s="75"/>
      <c r="AW207" s="75"/>
      <c r="AX207" s="75"/>
      <c r="AY207" s="75"/>
      <c r="AZ207" s="75"/>
      <c r="BA207" s="75"/>
      <c r="BB207" s="75"/>
      <c r="BC207" s="75"/>
      <c r="BD207" s="75"/>
      <c r="BE207" s="75"/>
      <c r="BF207" s="75"/>
      <c r="BG207" s="75"/>
      <c r="BH207" s="75"/>
      <c r="BI207" s="75"/>
      <c r="BJ207" s="75"/>
      <c r="BK207" s="75"/>
      <c r="BL207" s="75"/>
      <c r="BM207" s="75"/>
      <c r="BN207" s="75"/>
      <c r="BO207" s="75"/>
      <c r="BP207" s="75"/>
      <c r="BQ207" s="75"/>
      <c r="BR207" s="75"/>
      <c r="BS207" s="75"/>
      <c r="BT207" s="75"/>
      <c r="BU207" s="75"/>
      <c r="BV207" s="75"/>
      <c r="BW207" s="75"/>
      <c r="BX207" s="75"/>
      <c r="BY207" s="75"/>
      <c r="BZ207" s="75"/>
      <c r="CA207" s="75"/>
      <c r="CB207" s="75"/>
      <c r="CC207" s="75"/>
      <c r="CD207" s="75"/>
      <c r="CE207" s="75"/>
      <c r="CF207" s="75"/>
      <c r="CG207" s="75"/>
      <c r="CH207" s="75"/>
      <c r="CI207" s="75"/>
      <c r="CJ207" s="75"/>
      <c r="CK207" s="75"/>
    </row>
    <row r="208" spans="17:89" x14ac:dyDescent="0.15">
      <c r="Q208"/>
      <c r="R208"/>
      <c r="S208"/>
      <c r="T208" s="131" t="s">
        <v>104</v>
      </c>
      <c r="U208" s="132">
        <v>24</v>
      </c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  <c r="AO208" s="75"/>
      <c r="AP208" s="75"/>
      <c r="AQ208" s="75"/>
      <c r="AR208" s="75"/>
      <c r="AS208" s="75"/>
      <c r="AT208" s="75"/>
      <c r="AU208" s="75"/>
      <c r="AV208" s="75"/>
      <c r="AW208" s="75"/>
      <c r="AX208" s="75"/>
      <c r="AY208" s="75"/>
      <c r="AZ208" s="75"/>
      <c r="BA208" s="75"/>
      <c r="BB208" s="75"/>
      <c r="BC208" s="75"/>
      <c r="BD208" s="75"/>
      <c r="BE208" s="75"/>
      <c r="BF208" s="75"/>
      <c r="BG208" s="75"/>
      <c r="BH208" s="75"/>
      <c r="BI208" s="75"/>
      <c r="BJ208" s="75"/>
      <c r="BK208" s="75"/>
      <c r="BL208" s="75"/>
      <c r="BM208" s="75"/>
      <c r="BN208" s="75"/>
      <c r="BO208" s="75"/>
      <c r="BP208" s="75"/>
      <c r="BQ208" s="75"/>
      <c r="BR208" s="75"/>
      <c r="BS208" s="75"/>
      <c r="BT208" s="75"/>
      <c r="BU208" s="75"/>
      <c r="BV208" s="75"/>
      <c r="BW208" s="75"/>
      <c r="BX208" s="75"/>
      <c r="BY208" s="75"/>
      <c r="BZ208" s="75"/>
      <c r="CA208" s="75"/>
      <c r="CB208" s="75"/>
      <c r="CC208" s="75"/>
      <c r="CD208" s="75"/>
      <c r="CE208" s="75"/>
      <c r="CF208" s="75"/>
      <c r="CG208" s="75"/>
      <c r="CH208" s="75"/>
      <c r="CI208" s="75"/>
      <c r="CJ208" s="75"/>
      <c r="CK208" s="75"/>
    </row>
    <row r="209" spans="17:89" x14ac:dyDescent="0.15">
      <c r="Q209"/>
      <c r="R209"/>
      <c r="S209"/>
      <c r="T209" s="131" t="s">
        <v>104</v>
      </c>
      <c r="U209" s="132">
        <v>24</v>
      </c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  <c r="AO209" s="75"/>
      <c r="AP209" s="75"/>
      <c r="AQ209" s="75"/>
      <c r="AR209" s="75"/>
      <c r="AS209" s="75"/>
      <c r="AT209" s="75"/>
      <c r="AU209" s="75"/>
      <c r="AV209" s="75"/>
      <c r="AW209" s="75"/>
      <c r="AX209" s="75"/>
      <c r="AY209" s="75"/>
      <c r="AZ209" s="75"/>
      <c r="BA209" s="75"/>
      <c r="BB209" s="75"/>
      <c r="BC209" s="75"/>
      <c r="BD209" s="75"/>
      <c r="BE209" s="75"/>
      <c r="BF209" s="75"/>
      <c r="BG209" s="75"/>
      <c r="BH209" s="75"/>
      <c r="BI209" s="75"/>
      <c r="BJ209" s="75"/>
      <c r="BK209" s="75"/>
      <c r="BL209" s="75"/>
      <c r="BM209" s="75"/>
      <c r="BN209" s="75"/>
      <c r="BO209" s="75"/>
      <c r="BP209" s="75"/>
      <c r="BQ209" s="75"/>
      <c r="BR209" s="75"/>
      <c r="BS209" s="75"/>
      <c r="BT209" s="75"/>
      <c r="BU209" s="75"/>
      <c r="BV209" s="75"/>
      <c r="BW209" s="75"/>
      <c r="BX209" s="75"/>
      <c r="BY209" s="75"/>
      <c r="BZ209" s="75"/>
      <c r="CA209" s="75"/>
      <c r="CB209" s="75"/>
      <c r="CC209" s="75"/>
      <c r="CD209" s="75"/>
      <c r="CE209" s="75"/>
      <c r="CF209" s="75"/>
      <c r="CG209" s="75"/>
      <c r="CH209" s="75"/>
      <c r="CI209" s="75"/>
      <c r="CJ209" s="75"/>
      <c r="CK209" s="75"/>
    </row>
    <row r="210" spans="17:89" x14ac:dyDescent="0.15">
      <c r="Q210"/>
      <c r="R210"/>
      <c r="S210"/>
      <c r="T210" s="131" t="s">
        <v>104</v>
      </c>
      <c r="U210" s="132">
        <v>24</v>
      </c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  <c r="AJ210" s="75"/>
      <c r="AK210" s="75"/>
      <c r="AL210" s="75"/>
      <c r="AM210" s="75"/>
      <c r="AN210" s="75"/>
      <c r="AO210" s="75"/>
      <c r="AP210" s="75"/>
      <c r="AQ210" s="75"/>
      <c r="AR210" s="75"/>
      <c r="AS210" s="75"/>
      <c r="AT210" s="75"/>
      <c r="AU210" s="75"/>
      <c r="AV210" s="75"/>
      <c r="AW210" s="75"/>
      <c r="AX210" s="75"/>
      <c r="AY210" s="75"/>
      <c r="AZ210" s="75"/>
      <c r="BA210" s="75"/>
      <c r="BB210" s="75"/>
      <c r="BC210" s="75"/>
      <c r="BD210" s="75"/>
      <c r="BE210" s="75"/>
      <c r="BF210" s="75"/>
      <c r="BG210" s="75"/>
      <c r="BH210" s="75"/>
      <c r="BI210" s="75"/>
      <c r="BJ210" s="75"/>
      <c r="BK210" s="75"/>
      <c r="BL210" s="75"/>
      <c r="BM210" s="75"/>
      <c r="BN210" s="75"/>
      <c r="BO210" s="75"/>
      <c r="BP210" s="75"/>
      <c r="BQ210" s="75"/>
      <c r="BR210" s="75"/>
      <c r="BS210" s="75"/>
      <c r="BT210" s="75"/>
      <c r="BU210" s="75"/>
      <c r="BV210" s="75"/>
      <c r="BW210" s="75"/>
      <c r="BX210" s="75"/>
      <c r="BY210" s="75"/>
      <c r="BZ210" s="75"/>
      <c r="CA210" s="75"/>
      <c r="CB210" s="75"/>
      <c r="CC210" s="75"/>
      <c r="CD210" s="75"/>
      <c r="CE210" s="75"/>
      <c r="CF210" s="75"/>
      <c r="CG210" s="75"/>
      <c r="CH210" s="75"/>
      <c r="CI210" s="75"/>
      <c r="CJ210" s="75"/>
      <c r="CK210" s="75"/>
    </row>
    <row r="211" spans="17:89" x14ac:dyDescent="0.15">
      <c r="Q211"/>
      <c r="R211"/>
      <c r="S211"/>
      <c r="T211" s="131" t="s">
        <v>104</v>
      </c>
      <c r="U211" s="132">
        <v>24</v>
      </c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  <c r="AJ211" s="75"/>
      <c r="AK211" s="75"/>
      <c r="AL211" s="75"/>
      <c r="AM211" s="75"/>
      <c r="AN211" s="75"/>
      <c r="AO211" s="75"/>
      <c r="AP211" s="75"/>
      <c r="AQ211" s="75"/>
      <c r="AR211" s="75"/>
      <c r="AS211" s="75"/>
      <c r="AT211" s="75"/>
      <c r="AU211" s="75"/>
      <c r="AV211" s="75"/>
      <c r="AW211" s="75"/>
      <c r="AX211" s="75"/>
      <c r="AY211" s="75"/>
      <c r="AZ211" s="75"/>
      <c r="BA211" s="75"/>
      <c r="BB211" s="75"/>
      <c r="BC211" s="75"/>
      <c r="BD211" s="75"/>
      <c r="BE211" s="75"/>
      <c r="BF211" s="75"/>
      <c r="BG211" s="75"/>
      <c r="BH211" s="75"/>
      <c r="BI211" s="75"/>
      <c r="BJ211" s="75"/>
      <c r="BK211" s="75"/>
      <c r="BL211" s="75"/>
      <c r="BM211" s="75"/>
      <c r="BN211" s="75"/>
      <c r="BO211" s="75"/>
      <c r="BP211" s="75"/>
      <c r="BQ211" s="75"/>
      <c r="BR211" s="75"/>
      <c r="BS211" s="75"/>
      <c r="BT211" s="75"/>
      <c r="BU211" s="75"/>
      <c r="BV211" s="75"/>
      <c r="BW211" s="75"/>
      <c r="BX211" s="75"/>
      <c r="BY211" s="75"/>
      <c r="BZ211" s="75"/>
      <c r="CA211" s="75"/>
      <c r="CB211" s="75"/>
      <c r="CC211" s="75"/>
      <c r="CD211" s="75"/>
      <c r="CE211" s="75"/>
      <c r="CF211" s="75"/>
      <c r="CG211" s="75"/>
      <c r="CH211" s="75"/>
      <c r="CI211" s="75"/>
      <c r="CJ211" s="75"/>
      <c r="CK211" s="75"/>
    </row>
    <row r="212" spans="17:89" x14ac:dyDescent="0.15">
      <c r="Q212"/>
      <c r="R212"/>
      <c r="S212"/>
      <c r="T212" s="131" t="s">
        <v>105</v>
      </c>
      <c r="U212" s="132">
        <v>24</v>
      </c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  <c r="AO212" s="75"/>
      <c r="AP212" s="75"/>
      <c r="AQ212" s="75"/>
      <c r="AR212" s="75"/>
      <c r="AS212" s="75"/>
      <c r="AT212" s="75"/>
      <c r="AU212" s="75"/>
      <c r="AV212" s="75"/>
      <c r="AW212" s="75"/>
      <c r="AX212" s="75"/>
      <c r="AY212" s="75"/>
      <c r="AZ212" s="75"/>
      <c r="BA212" s="75"/>
      <c r="BB212" s="75"/>
      <c r="BC212" s="75"/>
      <c r="BD212" s="75"/>
      <c r="BE212" s="75"/>
      <c r="BF212" s="75"/>
      <c r="BG212" s="75"/>
      <c r="BH212" s="75"/>
      <c r="BI212" s="75"/>
      <c r="BJ212" s="75"/>
      <c r="BK212" s="75"/>
      <c r="BL212" s="75"/>
      <c r="BM212" s="75"/>
      <c r="BN212" s="75"/>
      <c r="BO212" s="75"/>
      <c r="BP212" s="75"/>
      <c r="BQ212" s="75"/>
      <c r="BR212" s="75"/>
      <c r="BS212" s="75"/>
      <c r="BT212" s="75"/>
      <c r="BU212" s="75"/>
      <c r="BV212" s="75"/>
      <c r="BW212" s="75"/>
      <c r="BX212" s="75"/>
      <c r="BY212" s="75"/>
      <c r="BZ212" s="75"/>
      <c r="CA212" s="75"/>
      <c r="CB212" s="75"/>
      <c r="CC212" s="75"/>
      <c r="CD212" s="75"/>
      <c r="CE212" s="75"/>
      <c r="CF212" s="75"/>
      <c r="CG212" s="75"/>
      <c r="CH212" s="75"/>
      <c r="CI212" s="75"/>
      <c r="CJ212" s="75"/>
      <c r="CK212" s="75"/>
    </row>
    <row r="213" spans="17:89" x14ac:dyDescent="0.15">
      <c r="Q213"/>
      <c r="R213"/>
      <c r="S213"/>
      <c r="T213" s="131" t="s">
        <v>105</v>
      </c>
      <c r="U213" s="132">
        <v>24</v>
      </c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  <c r="AO213" s="75"/>
      <c r="AP213" s="75"/>
      <c r="AQ213" s="75"/>
      <c r="AR213" s="75"/>
      <c r="AS213" s="75"/>
      <c r="AT213" s="75"/>
      <c r="AU213" s="75"/>
      <c r="AV213" s="75"/>
      <c r="AW213" s="75"/>
      <c r="AX213" s="75"/>
      <c r="AY213" s="75"/>
      <c r="AZ213" s="75"/>
      <c r="BA213" s="75"/>
      <c r="BB213" s="75"/>
      <c r="BC213" s="75"/>
      <c r="BD213" s="75"/>
      <c r="BE213" s="75"/>
      <c r="BF213" s="75"/>
      <c r="BG213" s="75"/>
      <c r="BH213" s="75"/>
      <c r="BI213" s="75"/>
      <c r="BJ213" s="75"/>
      <c r="BK213" s="75"/>
      <c r="BL213" s="75"/>
      <c r="BM213" s="75"/>
      <c r="BN213" s="75"/>
      <c r="BO213" s="75"/>
      <c r="BP213" s="75"/>
      <c r="BQ213" s="75"/>
      <c r="BR213" s="75"/>
      <c r="BS213" s="75"/>
      <c r="BT213" s="75"/>
      <c r="BU213" s="75"/>
      <c r="BV213" s="75"/>
      <c r="BW213" s="75"/>
      <c r="BX213" s="75"/>
      <c r="BY213" s="75"/>
      <c r="BZ213" s="75"/>
      <c r="CA213" s="75"/>
      <c r="CB213" s="75"/>
      <c r="CC213" s="75"/>
      <c r="CD213" s="75"/>
      <c r="CE213" s="75"/>
      <c r="CF213" s="75"/>
      <c r="CG213" s="75"/>
      <c r="CH213" s="75"/>
      <c r="CI213" s="75"/>
      <c r="CJ213" s="75"/>
      <c r="CK213" s="75"/>
    </row>
    <row r="214" spans="17:89" x14ac:dyDescent="0.15">
      <c r="Q214"/>
      <c r="R214"/>
      <c r="S214"/>
      <c r="T214" s="131" t="s">
        <v>105</v>
      </c>
      <c r="U214" s="132">
        <v>24</v>
      </c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5"/>
      <c r="AT214" s="75"/>
      <c r="AU214" s="75"/>
      <c r="AV214" s="75"/>
      <c r="AW214" s="75"/>
      <c r="AX214" s="75"/>
      <c r="AY214" s="75"/>
      <c r="AZ214" s="75"/>
      <c r="BA214" s="75"/>
      <c r="BB214" s="75"/>
      <c r="BC214" s="75"/>
      <c r="BD214" s="75"/>
      <c r="BE214" s="75"/>
      <c r="BF214" s="75"/>
      <c r="BG214" s="75"/>
      <c r="BH214" s="75"/>
      <c r="BI214" s="75"/>
      <c r="BJ214" s="75"/>
      <c r="BK214" s="75"/>
      <c r="BL214" s="75"/>
      <c r="BM214" s="75"/>
      <c r="BN214" s="75"/>
      <c r="BO214" s="75"/>
      <c r="BP214" s="75"/>
      <c r="BQ214" s="75"/>
      <c r="BR214" s="75"/>
      <c r="BS214" s="75"/>
      <c r="BT214" s="75"/>
      <c r="BU214" s="75"/>
      <c r="BV214" s="75"/>
      <c r="BW214" s="75"/>
      <c r="BX214" s="75"/>
      <c r="BY214" s="75"/>
      <c r="BZ214" s="75"/>
      <c r="CA214" s="75"/>
      <c r="CB214" s="75"/>
      <c r="CC214" s="75"/>
      <c r="CD214" s="75"/>
      <c r="CE214" s="75"/>
      <c r="CF214" s="75"/>
      <c r="CG214" s="75"/>
      <c r="CH214" s="75"/>
      <c r="CI214" s="75"/>
      <c r="CJ214" s="75"/>
      <c r="CK214" s="75"/>
    </row>
    <row r="215" spans="17:89" x14ac:dyDescent="0.15">
      <c r="Q215"/>
      <c r="R215"/>
      <c r="S215"/>
      <c r="T215" s="131" t="s">
        <v>105</v>
      </c>
      <c r="U215" s="132">
        <v>24</v>
      </c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  <c r="AO215" s="75"/>
      <c r="AP215" s="75"/>
      <c r="AQ215" s="75"/>
      <c r="AR215" s="75"/>
      <c r="AS215" s="75"/>
      <c r="AT215" s="75"/>
      <c r="AU215" s="75"/>
      <c r="AV215" s="75"/>
      <c r="AW215" s="75"/>
      <c r="AX215" s="75"/>
      <c r="AY215" s="75"/>
      <c r="AZ215" s="75"/>
      <c r="BA215" s="75"/>
      <c r="BB215" s="75"/>
      <c r="BC215" s="75"/>
      <c r="BD215" s="75"/>
      <c r="BE215" s="75"/>
      <c r="BF215" s="75"/>
      <c r="BG215" s="75"/>
      <c r="BH215" s="75"/>
      <c r="BI215" s="75"/>
      <c r="BJ215" s="75"/>
      <c r="BK215" s="75"/>
      <c r="BL215" s="75"/>
      <c r="BM215" s="75"/>
      <c r="BN215" s="75"/>
      <c r="BO215" s="75"/>
      <c r="BP215" s="75"/>
      <c r="BQ215" s="75"/>
      <c r="BR215" s="75"/>
      <c r="BS215" s="75"/>
      <c r="BT215" s="75"/>
      <c r="BU215" s="75"/>
      <c r="BV215" s="75"/>
      <c r="BW215" s="75"/>
      <c r="BX215" s="75"/>
      <c r="BY215" s="75"/>
      <c r="BZ215" s="75"/>
      <c r="CA215" s="75"/>
      <c r="CB215" s="75"/>
      <c r="CC215" s="75"/>
      <c r="CD215" s="75"/>
      <c r="CE215" s="75"/>
      <c r="CF215" s="75"/>
      <c r="CG215" s="75"/>
      <c r="CH215" s="75"/>
      <c r="CI215" s="75"/>
      <c r="CJ215" s="75"/>
      <c r="CK215" s="75"/>
    </row>
    <row r="216" spans="17:89" x14ac:dyDescent="0.15">
      <c r="Q216"/>
      <c r="R216"/>
      <c r="S216"/>
      <c r="T216" s="131" t="s">
        <v>105</v>
      </c>
      <c r="U216" s="132">
        <v>24</v>
      </c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  <c r="AO216" s="75"/>
      <c r="AP216" s="75"/>
      <c r="AQ216" s="75"/>
      <c r="AR216" s="75"/>
      <c r="AS216" s="75"/>
      <c r="AT216" s="75"/>
      <c r="AU216" s="75"/>
      <c r="AV216" s="75"/>
      <c r="AW216" s="75"/>
      <c r="AX216" s="75"/>
      <c r="AY216" s="75"/>
      <c r="AZ216" s="75"/>
      <c r="BA216" s="75"/>
      <c r="BB216" s="75"/>
      <c r="BC216" s="75"/>
      <c r="BD216" s="75"/>
      <c r="BE216" s="75"/>
      <c r="BF216" s="75"/>
      <c r="BG216" s="75"/>
      <c r="BH216" s="75"/>
      <c r="BI216" s="75"/>
      <c r="BJ216" s="75"/>
      <c r="BK216" s="75"/>
      <c r="BL216" s="75"/>
      <c r="BM216" s="75"/>
      <c r="BN216" s="75"/>
      <c r="BO216" s="75"/>
      <c r="BP216" s="75"/>
      <c r="BQ216" s="75"/>
      <c r="BR216" s="75"/>
      <c r="BS216" s="75"/>
      <c r="BT216" s="75"/>
      <c r="BU216" s="75"/>
      <c r="BV216" s="75"/>
      <c r="BW216" s="75"/>
      <c r="BX216" s="75"/>
      <c r="BY216" s="75"/>
      <c r="BZ216" s="75"/>
      <c r="CA216" s="75"/>
      <c r="CB216" s="75"/>
      <c r="CC216" s="75"/>
      <c r="CD216" s="75"/>
      <c r="CE216" s="75"/>
      <c r="CF216" s="75"/>
      <c r="CG216" s="75"/>
      <c r="CH216" s="75"/>
      <c r="CI216" s="75"/>
      <c r="CJ216" s="75"/>
      <c r="CK216" s="75"/>
    </row>
    <row r="217" spans="17:89" x14ac:dyDescent="0.15">
      <c r="Q217"/>
      <c r="R217"/>
      <c r="S217"/>
      <c r="T217" s="131" t="s">
        <v>110</v>
      </c>
      <c r="U217" s="132">
        <v>22</v>
      </c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  <c r="AO217" s="75"/>
      <c r="AP217" s="75"/>
      <c r="AQ217" s="75"/>
      <c r="AR217" s="75"/>
      <c r="AS217" s="75"/>
      <c r="AT217" s="75"/>
      <c r="AU217" s="75"/>
      <c r="AV217" s="75"/>
      <c r="AW217" s="75"/>
      <c r="AX217" s="75"/>
      <c r="AY217" s="75"/>
      <c r="AZ217" s="75"/>
      <c r="BA217" s="75"/>
      <c r="BB217" s="75"/>
      <c r="BC217" s="75"/>
      <c r="BD217" s="75"/>
      <c r="BE217" s="75"/>
      <c r="BF217" s="75"/>
      <c r="BG217" s="75"/>
      <c r="BH217" s="75"/>
      <c r="BI217" s="75"/>
      <c r="BJ217" s="75"/>
      <c r="BK217" s="75"/>
      <c r="BL217" s="75"/>
      <c r="BM217" s="75"/>
      <c r="BN217" s="75"/>
      <c r="BO217" s="75"/>
      <c r="BP217" s="75"/>
      <c r="BQ217" s="75"/>
      <c r="BR217" s="75"/>
      <c r="BS217" s="75"/>
      <c r="BT217" s="75"/>
      <c r="BU217" s="75"/>
      <c r="BV217" s="75"/>
      <c r="BW217" s="75"/>
      <c r="BX217" s="75"/>
      <c r="BY217" s="75"/>
      <c r="BZ217" s="75"/>
      <c r="CA217" s="75"/>
      <c r="CB217" s="75"/>
      <c r="CC217" s="75"/>
      <c r="CD217" s="75"/>
      <c r="CE217" s="75"/>
      <c r="CF217" s="75"/>
      <c r="CG217" s="75"/>
      <c r="CH217" s="75"/>
      <c r="CI217" s="75"/>
      <c r="CJ217" s="75"/>
      <c r="CK217" s="75"/>
    </row>
    <row r="218" spans="17:89" x14ac:dyDescent="0.15">
      <c r="Q218"/>
      <c r="R218"/>
      <c r="S218"/>
      <c r="T218" s="131" t="s">
        <v>110</v>
      </c>
      <c r="U218" s="132">
        <v>22</v>
      </c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  <c r="AO218" s="75"/>
      <c r="AP218" s="75"/>
      <c r="AQ218" s="75"/>
      <c r="AR218" s="75"/>
      <c r="AS218" s="75"/>
      <c r="AT218" s="75"/>
      <c r="AU218" s="75"/>
      <c r="AV218" s="75"/>
      <c r="AW218" s="75"/>
      <c r="AX218" s="75"/>
      <c r="AY218" s="75"/>
      <c r="AZ218" s="75"/>
      <c r="BA218" s="75"/>
      <c r="BB218" s="75"/>
      <c r="BC218" s="75"/>
      <c r="BD218" s="75"/>
      <c r="BE218" s="75"/>
      <c r="BF218" s="75"/>
      <c r="BG218" s="75"/>
      <c r="BH218" s="75"/>
      <c r="BI218" s="75"/>
      <c r="BJ218" s="75"/>
      <c r="BK218" s="75"/>
      <c r="BL218" s="75"/>
      <c r="BM218" s="75"/>
      <c r="BN218" s="75"/>
      <c r="BO218" s="75"/>
      <c r="BP218" s="75"/>
      <c r="BQ218" s="75"/>
      <c r="BR218" s="75"/>
      <c r="BS218" s="75"/>
      <c r="BT218" s="75"/>
      <c r="BU218" s="75"/>
      <c r="BV218" s="75"/>
      <c r="BW218" s="75"/>
      <c r="BX218" s="75"/>
      <c r="BY218" s="75"/>
      <c r="BZ218" s="75"/>
      <c r="CA218" s="75"/>
      <c r="CB218" s="75"/>
      <c r="CC218" s="75"/>
      <c r="CD218" s="75"/>
      <c r="CE218" s="75"/>
      <c r="CF218" s="75"/>
      <c r="CG218" s="75"/>
      <c r="CH218" s="75"/>
      <c r="CI218" s="75"/>
      <c r="CJ218" s="75"/>
      <c r="CK218" s="75"/>
    </row>
    <row r="219" spans="17:89" x14ac:dyDescent="0.15">
      <c r="Q219"/>
      <c r="R219"/>
      <c r="S219"/>
      <c r="T219" s="131" t="s">
        <v>110</v>
      </c>
      <c r="U219" s="132">
        <v>22</v>
      </c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  <c r="AO219" s="75"/>
      <c r="AP219" s="75"/>
      <c r="AQ219" s="75"/>
      <c r="AR219" s="75"/>
      <c r="AS219" s="75"/>
      <c r="AT219" s="75"/>
      <c r="AU219" s="75"/>
      <c r="AV219" s="75"/>
      <c r="AW219" s="75"/>
      <c r="AX219" s="75"/>
      <c r="AY219" s="75"/>
      <c r="AZ219" s="75"/>
      <c r="BA219" s="75"/>
      <c r="BB219" s="75"/>
      <c r="BC219" s="75"/>
      <c r="BD219" s="75"/>
      <c r="BE219" s="75"/>
      <c r="BF219" s="75"/>
      <c r="BG219" s="75"/>
      <c r="BH219" s="75"/>
      <c r="BI219" s="75"/>
      <c r="BJ219" s="75"/>
      <c r="BK219" s="75"/>
      <c r="BL219" s="75"/>
      <c r="BM219" s="75"/>
      <c r="BN219" s="75"/>
      <c r="BO219" s="75"/>
      <c r="BP219" s="75"/>
      <c r="BQ219" s="75"/>
      <c r="BR219" s="75"/>
      <c r="BS219" s="75"/>
      <c r="BT219" s="75"/>
      <c r="BU219" s="75"/>
      <c r="BV219" s="75"/>
      <c r="BW219" s="75"/>
      <c r="BX219" s="75"/>
      <c r="BY219" s="75"/>
      <c r="BZ219" s="75"/>
      <c r="CA219" s="75"/>
      <c r="CB219" s="75"/>
      <c r="CC219" s="75"/>
      <c r="CD219" s="75"/>
      <c r="CE219" s="75"/>
      <c r="CF219" s="75"/>
      <c r="CG219" s="75"/>
      <c r="CH219" s="75"/>
      <c r="CI219" s="75"/>
      <c r="CJ219" s="75"/>
      <c r="CK219" s="75"/>
    </row>
    <row r="220" spans="17:89" x14ac:dyDescent="0.15">
      <c r="Q220"/>
      <c r="R220"/>
      <c r="S220"/>
      <c r="T220" s="131" t="s">
        <v>110</v>
      </c>
      <c r="U220" s="132">
        <v>22</v>
      </c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  <c r="AK220" s="75"/>
      <c r="AL220" s="75"/>
      <c r="AM220" s="75"/>
      <c r="AN220" s="75"/>
      <c r="AO220" s="75"/>
      <c r="AP220" s="75"/>
      <c r="AQ220" s="75"/>
      <c r="AR220" s="75"/>
      <c r="AS220" s="75"/>
      <c r="AT220" s="75"/>
      <c r="AU220" s="75"/>
      <c r="AV220" s="75"/>
      <c r="AW220" s="75"/>
      <c r="AX220" s="75"/>
      <c r="AY220" s="75"/>
      <c r="AZ220" s="75"/>
      <c r="BA220" s="75"/>
      <c r="BB220" s="75"/>
      <c r="BC220" s="75"/>
      <c r="BD220" s="75"/>
      <c r="BE220" s="75"/>
      <c r="BF220" s="75"/>
      <c r="BG220" s="75"/>
      <c r="BH220" s="75"/>
      <c r="BI220" s="75"/>
      <c r="BJ220" s="75"/>
      <c r="BK220" s="75"/>
      <c r="BL220" s="75"/>
      <c r="BM220" s="75"/>
      <c r="BN220" s="75"/>
      <c r="BO220" s="75"/>
      <c r="BP220" s="75"/>
      <c r="BQ220" s="75"/>
      <c r="BR220" s="75"/>
      <c r="BS220" s="75"/>
      <c r="BT220" s="75"/>
      <c r="BU220" s="75"/>
      <c r="BV220" s="75"/>
      <c r="BW220" s="75"/>
      <c r="BX220" s="75"/>
      <c r="BY220" s="75"/>
      <c r="BZ220" s="75"/>
      <c r="CA220" s="75"/>
      <c r="CB220" s="75"/>
      <c r="CC220" s="75"/>
      <c r="CD220" s="75"/>
      <c r="CE220" s="75"/>
      <c r="CF220" s="75"/>
      <c r="CG220" s="75"/>
      <c r="CH220" s="75"/>
      <c r="CI220" s="75"/>
      <c r="CJ220" s="75"/>
      <c r="CK220" s="75"/>
    </row>
    <row r="221" spans="17:89" x14ac:dyDescent="0.15">
      <c r="Q221"/>
      <c r="R221"/>
      <c r="S221"/>
      <c r="T221" s="131" t="s">
        <v>110</v>
      </c>
      <c r="U221" s="132">
        <v>22</v>
      </c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  <c r="AO221" s="75"/>
      <c r="AP221" s="75"/>
      <c r="AQ221" s="75"/>
      <c r="AR221" s="75"/>
      <c r="AS221" s="75"/>
      <c r="AT221" s="75"/>
      <c r="AU221" s="75"/>
      <c r="AV221" s="75"/>
      <c r="AW221" s="75"/>
      <c r="AX221" s="75"/>
      <c r="AY221" s="75"/>
      <c r="AZ221" s="75"/>
      <c r="BA221" s="75"/>
      <c r="BB221" s="75"/>
      <c r="BC221" s="75"/>
      <c r="BD221" s="75"/>
      <c r="BE221" s="75"/>
      <c r="BF221" s="75"/>
      <c r="BG221" s="75"/>
      <c r="BH221" s="75"/>
      <c r="BI221" s="75"/>
      <c r="BJ221" s="75"/>
      <c r="BK221" s="75"/>
      <c r="BL221" s="75"/>
      <c r="BM221" s="75"/>
      <c r="BN221" s="75"/>
      <c r="BO221" s="75"/>
      <c r="BP221" s="75"/>
      <c r="BQ221" s="75"/>
      <c r="BR221" s="75"/>
      <c r="BS221" s="75"/>
      <c r="BT221" s="75"/>
      <c r="BU221" s="75"/>
      <c r="BV221" s="75"/>
      <c r="BW221" s="75"/>
      <c r="BX221" s="75"/>
      <c r="BY221" s="75"/>
      <c r="BZ221" s="75"/>
      <c r="CA221" s="75"/>
      <c r="CB221" s="75"/>
      <c r="CC221" s="75"/>
      <c r="CD221" s="75"/>
      <c r="CE221" s="75"/>
      <c r="CF221" s="75"/>
      <c r="CG221" s="75"/>
      <c r="CH221" s="75"/>
      <c r="CI221" s="75"/>
      <c r="CJ221" s="75"/>
      <c r="CK221" s="75"/>
    </row>
    <row r="222" spans="17:89" x14ac:dyDescent="0.15">
      <c r="Q222"/>
      <c r="R222"/>
      <c r="S222"/>
      <c r="T222" s="131" t="s">
        <v>111</v>
      </c>
      <c r="U222" s="132">
        <v>19</v>
      </c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  <c r="AO222" s="75"/>
      <c r="AP222" s="75"/>
      <c r="AQ222" s="75"/>
      <c r="AR222" s="75"/>
      <c r="AS222" s="75"/>
      <c r="AT222" s="75"/>
      <c r="AU222" s="75"/>
      <c r="AV222" s="75"/>
      <c r="AW222" s="75"/>
      <c r="AX222" s="75"/>
      <c r="AY222" s="75"/>
      <c r="AZ222" s="75"/>
      <c r="BA222" s="75"/>
      <c r="BB222" s="75"/>
      <c r="BC222" s="75"/>
      <c r="BD222" s="75"/>
      <c r="BE222" s="75"/>
      <c r="BF222" s="75"/>
      <c r="BG222" s="75"/>
      <c r="BH222" s="75"/>
      <c r="BI222" s="75"/>
      <c r="BJ222" s="75"/>
      <c r="BK222" s="75"/>
      <c r="BL222" s="75"/>
      <c r="BM222" s="75"/>
      <c r="BN222" s="75"/>
      <c r="BO222" s="75"/>
      <c r="BP222" s="75"/>
      <c r="BQ222" s="75"/>
      <c r="BR222" s="75"/>
      <c r="BS222" s="75"/>
      <c r="BT222" s="75"/>
      <c r="BU222" s="75"/>
      <c r="BV222" s="75"/>
      <c r="BW222" s="75"/>
      <c r="BX222" s="75"/>
      <c r="BY222" s="75"/>
      <c r="BZ222" s="75"/>
      <c r="CA222" s="75"/>
      <c r="CB222" s="75"/>
      <c r="CC222" s="75"/>
      <c r="CD222" s="75"/>
      <c r="CE222" s="75"/>
      <c r="CF222" s="75"/>
      <c r="CG222" s="75"/>
      <c r="CH222" s="75"/>
      <c r="CI222" s="75"/>
      <c r="CJ222" s="75"/>
      <c r="CK222" s="75"/>
    </row>
    <row r="223" spans="17:89" x14ac:dyDescent="0.15">
      <c r="Q223"/>
      <c r="R223"/>
      <c r="S223"/>
      <c r="T223" s="131" t="s">
        <v>111</v>
      </c>
      <c r="U223" s="132">
        <v>19</v>
      </c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  <c r="AO223" s="75"/>
      <c r="AP223" s="75"/>
      <c r="AQ223" s="75"/>
      <c r="AR223" s="75"/>
      <c r="AS223" s="75"/>
      <c r="AT223" s="75"/>
      <c r="AU223" s="75"/>
      <c r="AV223" s="75"/>
      <c r="AW223" s="75"/>
      <c r="AX223" s="75"/>
      <c r="AY223" s="75"/>
      <c r="AZ223" s="75"/>
      <c r="BA223" s="75"/>
      <c r="BB223" s="75"/>
      <c r="BC223" s="75"/>
      <c r="BD223" s="75"/>
      <c r="BE223" s="75"/>
      <c r="BF223" s="75"/>
      <c r="BG223" s="75"/>
      <c r="BH223" s="75"/>
      <c r="BI223" s="75"/>
      <c r="BJ223" s="75"/>
      <c r="BK223" s="75"/>
      <c r="BL223" s="75"/>
      <c r="BM223" s="75"/>
      <c r="BN223" s="75"/>
      <c r="BO223" s="75"/>
      <c r="BP223" s="75"/>
      <c r="BQ223" s="75"/>
      <c r="BR223" s="75"/>
      <c r="BS223" s="75"/>
      <c r="BT223" s="75"/>
      <c r="BU223" s="75"/>
      <c r="BV223" s="75"/>
      <c r="BW223" s="75"/>
      <c r="BX223" s="75"/>
      <c r="BY223" s="75"/>
      <c r="BZ223" s="75"/>
      <c r="CA223" s="75"/>
      <c r="CB223" s="75"/>
      <c r="CC223" s="75"/>
      <c r="CD223" s="75"/>
      <c r="CE223" s="75"/>
      <c r="CF223" s="75"/>
      <c r="CG223" s="75"/>
      <c r="CH223" s="75"/>
      <c r="CI223" s="75"/>
      <c r="CJ223" s="75"/>
      <c r="CK223" s="75"/>
    </row>
    <row r="224" spans="17:89" x14ac:dyDescent="0.15">
      <c r="Q224"/>
      <c r="R224"/>
      <c r="S224"/>
      <c r="T224" s="131" t="s">
        <v>111</v>
      </c>
      <c r="U224" s="132">
        <v>19</v>
      </c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  <c r="AO224" s="75"/>
      <c r="AP224" s="75"/>
      <c r="AQ224" s="75"/>
      <c r="AR224" s="75"/>
      <c r="AS224" s="75"/>
      <c r="AT224" s="75"/>
      <c r="AU224" s="75"/>
      <c r="AV224" s="75"/>
      <c r="AW224" s="75"/>
      <c r="AX224" s="75"/>
      <c r="AY224" s="75"/>
      <c r="AZ224" s="75"/>
      <c r="BA224" s="75"/>
      <c r="BB224" s="75"/>
      <c r="BC224" s="75"/>
      <c r="BD224" s="75"/>
      <c r="BE224" s="75"/>
      <c r="BF224" s="75"/>
      <c r="BG224" s="75"/>
      <c r="BH224" s="75"/>
      <c r="BI224" s="75"/>
      <c r="BJ224" s="75"/>
      <c r="BK224" s="75"/>
      <c r="BL224" s="75"/>
      <c r="BM224" s="75"/>
      <c r="BN224" s="75"/>
      <c r="BO224" s="75"/>
      <c r="BP224" s="75"/>
      <c r="BQ224" s="75"/>
      <c r="BR224" s="75"/>
      <c r="BS224" s="75"/>
      <c r="BT224" s="75"/>
      <c r="BU224" s="75"/>
      <c r="BV224" s="75"/>
      <c r="BW224" s="75"/>
      <c r="BX224" s="75"/>
      <c r="BY224" s="75"/>
      <c r="BZ224" s="75"/>
      <c r="CA224" s="75"/>
      <c r="CB224" s="75"/>
      <c r="CC224" s="75"/>
      <c r="CD224" s="75"/>
      <c r="CE224" s="75"/>
      <c r="CF224" s="75"/>
      <c r="CG224" s="75"/>
      <c r="CH224" s="75"/>
      <c r="CI224" s="75"/>
      <c r="CJ224" s="75"/>
      <c r="CK224" s="75"/>
    </row>
    <row r="225" spans="17:89" x14ac:dyDescent="0.15">
      <c r="Q225"/>
      <c r="R225"/>
      <c r="S225"/>
      <c r="T225" s="131" t="s">
        <v>111</v>
      </c>
      <c r="U225" s="132">
        <v>19</v>
      </c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  <c r="AK225" s="75"/>
      <c r="AL225" s="75"/>
      <c r="AM225" s="75"/>
      <c r="AN225" s="75"/>
      <c r="AO225" s="75"/>
      <c r="AP225" s="75"/>
      <c r="AQ225" s="75"/>
      <c r="AR225" s="75"/>
      <c r="AS225" s="75"/>
      <c r="AT225" s="75"/>
      <c r="AU225" s="75"/>
      <c r="AV225" s="75"/>
      <c r="AW225" s="75"/>
      <c r="AX225" s="75"/>
      <c r="AY225" s="75"/>
      <c r="AZ225" s="75"/>
      <c r="BA225" s="75"/>
      <c r="BB225" s="75"/>
      <c r="BC225" s="75"/>
      <c r="BD225" s="75"/>
      <c r="BE225" s="75"/>
      <c r="BF225" s="75"/>
      <c r="BG225" s="75"/>
      <c r="BH225" s="75"/>
      <c r="BI225" s="75"/>
      <c r="BJ225" s="75"/>
      <c r="BK225" s="75"/>
      <c r="BL225" s="75"/>
      <c r="BM225" s="75"/>
      <c r="BN225" s="75"/>
      <c r="BO225" s="75"/>
      <c r="BP225" s="75"/>
      <c r="BQ225" s="75"/>
      <c r="BR225" s="75"/>
      <c r="BS225" s="75"/>
      <c r="BT225" s="75"/>
      <c r="BU225" s="75"/>
      <c r="BV225" s="75"/>
      <c r="BW225" s="75"/>
      <c r="BX225" s="75"/>
      <c r="BY225" s="75"/>
      <c r="BZ225" s="75"/>
      <c r="CA225" s="75"/>
      <c r="CB225" s="75"/>
      <c r="CC225" s="75"/>
      <c r="CD225" s="75"/>
      <c r="CE225" s="75"/>
      <c r="CF225" s="75"/>
      <c r="CG225" s="75"/>
      <c r="CH225" s="75"/>
      <c r="CI225" s="75"/>
      <c r="CJ225" s="75"/>
      <c r="CK225" s="75"/>
    </row>
    <row r="226" spans="17:89" x14ac:dyDescent="0.15">
      <c r="Q226"/>
      <c r="R226"/>
      <c r="S226"/>
      <c r="T226" s="131" t="s">
        <v>111</v>
      </c>
      <c r="U226" s="132">
        <v>19</v>
      </c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  <c r="AK226" s="75"/>
      <c r="AL226" s="75"/>
      <c r="AM226" s="75"/>
      <c r="AN226" s="75"/>
      <c r="AO226" s="75"/>
      <c r="AP226" s="75"/>
      <c r="AQ226" s="75"/>
      <c r="AR226" s="75"/>
      <c r="AS226" s="75"/>
      <c r="AT226" s="75"/>
      <c r="AU226" s="75"/>
      <c r="AV226" s="75"/>
      <c r="AW226" s="75"/>
      <c r="AX226" s="75"/>
      <c r="AY226" s="75"/>
      <c r="AZ226" s="75"/>
      <c r="BA226" s="75"/>
      <c r="BB226" s="75"/>
      <c r="BC226" s="75"/>
      <c r="BD226" s="75"/>
      <c r="BE226" s="75"/>
      <c r="BF226" s="75"/>
      <c r="BG226" s="75"/>
      <c r="BH226" s="75"/>
      <c r="BI226" s="75"/>
      <c r="BJ226" s="75"/>
      <c r="BK226" s="75"/>
      <c r="BL226" s="75"/>
      <c r="BM226" s="75"/>
      <c r="BN226" s="75"/>
      <c r="BO226" s="75"/>
      <c r="BP226" s="75"/>
      <c r="BQ226" s="75"/>
      <c r="BR226" s="75"/>
      <c r="BS226" s="75"/>
      <c r="BT226" s="75"/>
      <c r="BU226" s="75"/>
      <c r="BV226" s="75"/>
      <c r="BW226" s="75"/>
      <c r="BX226" s="75"/>
      <c r="BY226" s="75"/>
      <c r="BZ226" s="75"/>
      <c r="CA226" s="75"/>
      <c r="CB226" s="75"/>
      <c r="CC226" s="75"/>
      <c r="CD226" s="75"/>
      <c r="CE226" s="75"/>
      <c r="CF226" s="75"/>
      <c r="CG226" s="75"/>
      <c r="CH226" s="75"/>
      <c r="CI226" s="75"/>
      <c r="CJ226" s="75"/>
      <c r="CK226" s="75"/>
    </row>
    <row r="227" spans="17:89" x14ac:dyDescent="0.15">
      <c r="Q227"/>
      <c r="R227"/>
      <c r="S227"/>
      <c r="T227" s="131" t="s">
        <v>112</v>
      </c>
      <c r="U227" s="132">
        <v>24</v>
      </c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  <c r="AK227" s="75"/>
      <c r="AL227" s="75"/>
      <c r="AM227" s="75"/>
      <c r="AN227" s="75"/>
      <c r="AO227" s="75"/>
      <c r="AP227" s="75"/>
      <c r="AQ227" s="75"/>
      <c r="AR227" s="75"/>
      <c r="AS227" s="75"/>
      <c r="AT227" s="75"/>
      <c r="AU227" s="75"/>
      <c r="AV227" s="75"/>
      <c r="AW227" s="75"/>
      <c r="AX227" s="75"/>
      <c r="AY227" s="75"/>
      <c r="AZ227" s="75"/>
      <c r="BA227" s="75"/>
      <c r="BB227" s="75"/>
      <c r="BC227" s="75"/>
      <c r="BD227" s="75"/>
      <c r="BE227" s="75"/>
      <c r="BF227" s="75"/>
      <c r="BG227" s="75"/>
      <c r="BH227" s="75"/>
      <c r="BI227" s="75"/>
      <c r="BJ227" s="75"/>
      <c r="BK227" s="75"/>
      <c r="BL227" s="75"/>
      <c r="BM227" s="75"/>
      <c r="BN227" s="75"/>
      <c r="BO227" s="75"/>
      <c r="BP227" s="75"/>
      <c r="BQ227" s="75"/>
      <c r="BR227" s="75"/>
      <c r="BS227" s="75"/>
      <c r="BT227" s="75"/>
      <c r="BU227" s="75"/>
      <c r="BV227" s="75"/>
      <c r="BW227" s="75"/>
      <c r="BX227" s="75"/>
      <c r="BY227" s="75"/>
      <c r="BZ227" s="75"/>
      <c r="CA227" s="75"/>
      <c r="CB227" s="75"/>
      <c r="CC227" s="75"/>
      <c r="CD227" s="75"/>
      <c r="CE227" s="75"/>
      <c r="CF227" s="75"/>
      <c r="CG227" s="75"/>
      <c r="CH227" s="75"/>
      <c r="CI227" s="75"/>
      <c r="CJ227" s="75"/>
      <c r="CK227" s="75"/>
    </row>
    <row r="228" spans="17:89" x14ac:dyDescent="0.15">
      <c r="Q228"/>
      <c r="R228"/>
      <c r="S228"/>
      <c r="T228" s="131" t="s">
        <v>112</v>
      </c>
      <c r="U228" s="132">
        <v>24</v>
      </c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5"/>
      <c r="AK228" s="75"/>
      <c r="AL228" s="75"/>
      <c r="AM228" s="75"/>
      <c r="AN228" s="75"/>
      <c r="AO228" s="75"/>
      <c r="AP228" s="75"/>
      <c r="AQ228" s="75"/>
      <c r="AR228" s="75"/>
      <c r="AS228" s="75"/>
      <c r="AT228" s="75"/>
      <c r="AU228" s="75"/>
      <c r="AV228" s="75"/>
      <c r="AW228" s="75"/>
      <c r="AX228" s="75"/>
      <c r="AY228" s="75"/>
      <c r="AZ228" s="75"/>
      <c r="BA228" s="75"/>
      <c r="BB228" s="75"/>
      <c r="BC228" s="75"/>
      <c r="BD228" s="75"/>
      <c r="BE228" s="75"/>
      <c r="BF228" s="75"/>
      <c r="BG228" s="75"/>
      <c r="BH228" s="75"/>
      <c r="BI228" s="75"/>
      <c r="BJ228" s="75"/>
      <c r="BK228" s="75"/>
      <c r="BL228" s="75"/>
      <c r="BM228" s="75"/>
      <c r="BN228" s="75"/>
      <c r="BO228" s="75"/>
      <c r="BP228" s="75"/>
      <c r="BQ228" s="75"/>
      <c r="BR228" s="75"/>
      <c r="BS228" s="75"/>
      <c r="BT228" s="75"/>
      <c r="BU228" s="75"/>
      <c r="BV228" s="75"/>
      <c r="BW228" s="75"/>
      <c r="BX228" s="75"/>
      <c r="BY228" s="75"/>
      <c r="BZ228" s="75"/>
      <c r="CA228" s="75"/>
      <c r="CB228" s="75"/>
      <c r="CC228" s="75"/>
      <c r="CD228" s="75"/>
      <c r="CE228" s="75"/>
      <c r="CF228" s="75"/>
      <c r="CG228" s="75"/>
      <c r="CH228" s="75"/>
      <c r="CI228" s="75"/>
      <c r="CJ228" s="75"/>
      <c r="CK228" s="75"/>
    </row>
    <row r="229" spans="17:89" x14ac:dyDescent="0.15">
      <c r="Q229"/>
      <c r="R229"/>
      <c r="S229"/>
      <c r="T229" s="131" t="s">
        <v>112</v>
      </c>
      <c r="U229" s="132">
        <v>24</v>
      </c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  <c r="AO229" s="75"/>
      <c r="AP229" s="75"/>
      <c r="AQ229" s="75"/>
      <c r="AR229" s="75"/>
      <c r="AS229" s="75"/>
      <c r="AT229" s="75"/>
      <c r="AU229" s="75"/>
      <c r="AV229" s="75"/>
      <c r="AW229" s="75"/>
      <c r="AX229" s="75"/>
      <c r="AY229" s="75"/>
      <c r="AZ229" s="75"/>
      <c r="BA229" s="75"/>
      <c r="BB229" s="75"/>
      <c r="BC229" s="75"/>
      <c r="BD229" s="75"/>
      <c r="BE229" s="75"/>
      <c r="BF229" s="75"/>
      <c r="BG229" s="75"/>
      <c r="BH229" s="75"/>
      <c r="BI229" s="75"/>
      <c r="BJ229" s="75"/>
      <c r="BK229" s="75"/>
      <c r="BL229" s="75"/>
      <c r="BM229" s="75"/>
      <c r="BN229" s="75"/>
      <c r="BO229" s="75"/>
      <c r="BP229" s="75"/>
      <c r="BQ229" s="75"/>
      <c r="BR229" s="75"/>
      <c r="BS229" s="75"/>
      <c r="BT229" s="75"/>
      <c r="BU229" s="75"/>
      <c r="BV229" s="75"/>
      <c r="BW229" s="75"/>
      <c r="BX229" s="75"/>
      <c r="BY229" s="75"/>
      <c r="BZ229" s="75"/>
      <c r="CA229" s="75"/>
      <c r="CB229" s="75"/>
      <c r="CC229" s="75"/>
      <c r="CD229" s="75"/>
      <c r="CE229" s="75"/>
      <c r="CF229" s="75"/>
      <c r="CG229" s="75"/>
      <c r="CH229" s="75"/>
      <c r="CI229" s="75"/>
      <c r="CJ229" s="75"/>
      <c r="CK229" s="75"/>
    </row>
    <row r="230" spans="17:89" x14ac:dyDescent="0.15">
      <c r="Q230"/>
      <c r="R230"/>
      <c r="S230"/>
      <c r="T230" s="131" t="s">
        <v>112</v>
      </c>
      <c r="U230" s="132">
        <v>24</v>
      </c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  <c r="AM230" s="75"/>
      <c r="AN230" s="75"/>
      <c r="AO230" s="75"/>
      <c r="AP230" s="75"/>
      <c r="AQ230" s="75"/>
      <c r="AR230" s="75"/>
      <c r="AS230" s="75"/>
      <c r="AT230" s="75"/>
      <c r="AU230" s="75"/>
      <c r="AV230" s="75"/>
      <c r="AW230" s="75"/>
      <c r="AX230" s="75"/>
      <c r="AY230" s="75"/>
      <c r="AZ230" s="75"/>
      <c r="BA230" s="75"/>
      <c r="BB230" s="75"/>
      <c r="BC230" s="75"/>
      <c r="BD230" s="75"/>
      <c r="BE230" s="75"/>
      <c r="BF230" s="75"/>
      <c r="BG230" s="75"/>
      <c r="BH230" s="75"/>
      <c r="BI230" s="75"/>
      <c r="BJ230" s="75"/>
      <c r="BK230" s="75"/>
      <c r="BL230" s="75"/>
      <c r="BM230" s="75"/>
      <c r="BN230" s="75"/>
      <c r="BO230" s="75"/>
      <c r="BP230" s="75"/>
      <c r="BQ230" s="75"/>
      <c r="BR230" s="75"/>
      <c r="BS230" s="75"/>
      <c r="BT230" s="75"/>
      <c r="BU230" s="75"/>
      <c r="BV230" s="75"/>
      <c r="BW230" s="75"/>
      <c r="BX230" s="75"/>
      <c r="BY230" s="75"/>
      <c r="BZ230" s="75"/>
      <c r="CA230" s="75"/>
      <c r="CB230" s="75"/>
      <c r="CC230" s="75"/>
      <c r="CD230" s="75"/>
      <c r="CE230" s="75"/>
      <c r="CF230" s="75"/>
      <c r="CG230" s="75"/>
      <c r="CH230" s="75"/>
      <c r="CI230" s="75"/>
      <c r="CJ230" s="75"/>
      <c r="CK230" s="75"/>
    </row>
    <row r="231" spans="17:89" x14ac:dyDescent="0.15">
      <c r="Q231"/>
      <c r="R231"/>
      <c r="S231"/>
      <c r="T231" s="131" t="s">
        <v>112</v>
      </c>
      <c r="U231" s="132">
        <v>24</v>
      </c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  <c r="AK231" s="75"/>
      <c r="AL231" s="75"/>
      <c r="AM231" s="75"/>
      <c r="AN231" s="75"/>
      <c r="AO231" s="75"/>
      <c r="AP231" s="75"/>
      <c r="AQ231" s="75"/>
      <c r="AR231" s="75"/>
      <c r="AS231" s="75"/>
      <c r="AT231" s="75"/>
      <c r="AU231" s="75"/>
      <c r="AV231" s="75"/>
      <c r="AW231" s="75"/>
      <c r="AX231" s="75"/>
      <c r="AY231" s="75"/>
      <c r="AZ231" s="75"/>
      <c r="BA231" s="75"/>
      <c r="BB231" s="75"/>
      <c r="BC231" s="75"/>
      <c r="BD231" s="75"/>
      <c r="BE231" s="75"/>
      <c r="BF231" s="75"/>
      <c r="BG231" s="75"/>
      <c r="BH231" s="75"/>
      <c r="BI231" s="75"/>
      <c r="BJ231" s="75"/>
      <c r="BK231" s="75"/>
      <c r="BL231" s="75"/>
      <c r="BM231" s="75"/>
      <c r="BN231" s="75"/>
      <c r="BO231" s="75"/>
      <c r="BP231" s="75"/>
      <c r="BQ231" s="75"/>
      <c r="BR231" s="75"/>
      <c r="BS231" s="75"/>
      <c r="BT231" s="75"/>
      <c r="BU231" s="75"/>
      <c r="BV231" s="75"/>
      <c r="BW231" s="75"/>
      <c r="BX231" s="75"/>
      <c r="BY231" s="75"/>
      <c r="BZ231" s="75"/>
      <c r="CA231" s="75"/>
      <c r="CB231" s="75"/>
      <c r="CC231" s="75"/>
      <c r="CD231" s="75"/>
      <c r="CE231" s="75"/>
      <c r="CF231" s="75"/>
      <c r="CG231" s="75"/>
      <c r="CH231" s="75"/>
      <c r="CI231" s="75"/>
      <c r="CJ231" s="75"/>
      <c r="CK231" s="75"/>
    </row>
    <row r="232" spans="17:89" x14ac:dyDescent="0.15">
      <c r="Q232"/>
      <c r="R232"/>
      <c r="S232"/>
      <c r="T232" s="131" t="s">
        <v>86</v>
      </c>
      <c r="U232" s="132">
        <v>8</v>
      </c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  <c r="BC232" s="75"/>
      <c r="BD232" s="75"/>
      <c r="BE232" s="75"/>
      <c r="BF232" s="75"/>
      <c r="BG232" s="75"/>
      <c r="BH232" s="75"/>
      <c r="BI232" s="75"/>
      <c r="BJ232" s="75"/>
      <c r="BK232" s="75"/>
      <c r="BL232" s="75"/>
      <c r="BM232" s="75"/>
      <c r="BN232" s="75"/>
      <c r="BO232" s="75"/>
      <c r="BP232" s="75"/>
      <c r="BQ232" s="75"/>
      <c r="BR232" s="75"/>
      <c r="BS232" s="75"/>
      <c r="BT232" s="75"/>
      <c r="BU232" s="75"/>
      <c r="BV232" s="75"/>
      <c r="BW232" s="75"/>
      <c r="BX232" s="75"/>
      <c r="BY232" s="75"/>
      <c r="BZ232" s="75"/>
      <c r="CA232" s="75"/>
      <c r="CB232" s="75"/>
      <c r="CC232" s="75"/>
      <c r="CD232" s="75"/>
      <c r="CE232" s="75"/>
      <c r="CF232" s="75"/>
      <c r="CG232" s="75"/>
      <c r="CH232" s="75"/>
      <c r="CI232" s="75"/>
      <c r="CJ232" s="75"/>
      <c r="CK232" s="75"/>
    </row>
    <row r="233" spans="17:89" x14ac:dyDescent="0.15">
      <c r="Q233"/>
      <c r="R233"/>
      <c r="S233"/>
      <c r="T233" s="131" t="s">
        <v>86</v>
      </c>
      <c r="U233" s="132">
        <v>8</v>
      </c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  <c r="BC233" s="75"/>
      <c r="BD233" s="75"/>
      <c r="BE233" s="75"/>
      <c r="BF233" s="75"/>
      <c r="BG233" s="75"/>
      <c r="BH233" s="75"/>
      <c r="BI233" s="75"/>
      <c r="BJ233" s="75"/>
      <c r="BK233" s="75"/>
      <c r="BL233" s="75"/>
      <c r="BM233" s="75"/>
      <c r="BN233" s="75"/>
      <c r="BO233" s="75"/>
      <c r="BP233" s="75"/>
      <c r="BQ233" s="75"/>
      <c r="BR233" s="75"/>
      <c r="BS233" s="75"/>
      <c r="BT233" s="75"/>
      <c r="BU233" s="75"/>
      <c r="BV233" s="75"/>
      <c r="BW233" s="75"/>
      <c r="BX233" s="75"/>
      <c r="BY233" s="75"/>
      <c r="BZ233" s="75"/>
      <c r="CA233" s="75"/>
      <c r="CB233" s="75"/>
      <c r="CC233" s="75"/>
      <c r="CD233" s="75"/>
      <c r="CE233" s="75"/>
      <c r="CF233" s="75"/>
      <c r="CG233" s="75"/>
      <c r="CH233" s="75"/>
      <c r="CI233" s="75"/>
      <c r="CJ233" s="75"/>
      <c r="CK233" s="75"/>
    </row>
    <row r="234" spans="17:89" x14ac:dyDescent="0.15">
      <c r="Q234"/>
      <c r="R234"/>
      <c r="S234"/>
      <c r="T234" s="131" t="s">
        <v>86</v>
      </c>
      <c r="U234" s="132">
        <v>8</v>
      </c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/>
      <c r="BC234" s="75"/>
      <c r="BD234" s="75"/>
      <c r="BE234" s="75"/>
      <c r="BF234" s="75"/>
      <c r="BG234" s="75"/>
      <c r="BH234" s="75"/>
      <c r="BI234" s="75"/>
      <c r="BJ234" s="75"/>
      <c r="BK234" s="75"/>
      <c r="BL234" s="75"/>
      <c r="BM234" s="75"/>
      <c r="BN234" s="75"/>
      <c r="BO234" s="75"/>
      <c r="BP234" s="75"/>
      <c r="BQ234" s="75"/>
      <c r="BR234" s="75"/>
      <c r="BS234" s="75"/>
      <c r="BT234" s="75"/>
      <c r="BU234" s="75"/>
      <c r="BV234" s="75"/>
      <c r="BW234" s="75"/>
      <c r="BX234" s="75"/>
      <c r="BY234" s="75"/>
      <c r="BZ234" s="75"/>
      <c r="CA234" s="75"/>
      <c r="CB234" s="75"/>
      <c r="CC234" s="75"/>
      <c r="CD234" s="75"/>
      <c r="CE234" s="75"/>
      <c r="CF234" s="75"/>
      <c r="CG234" s="75"/>
      <c r="CH234" s="75"/>
      <c r="CI234" s="75"/>
      <c r="CJ234" s="75"/>
      <c r="CK234" s="75"/>
    </row>
    <row r="235" spans="17:89" x14ac:dyDescent="0.15">
      <c r="Q235"/>
      <c r="R235"/>
      <c r="S235"/>
      <c r="T235" s="131" t="s">
        <v>86</v>
      </c>
      <c r="U235" s="132">
        <v>8</v>
      </c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  <c r="BD235" s="75"/>
      <c r="BE235" s="75"/>
      <c r="BF235" s="75"/>
      <c r="BG235" s="75"/>
      <c r="BH235" s="75"/>
      <c r="BI235" s="75"/>
      <c r="BJ235" s="75"/>
      <c r="BK235" s="75"/>
      <c r="BL235" s="75"/>
      <c r="BM235" s="75"/>
      <c r="BN235" s="75"/>
      <c r="BO235" s="75"/>
      <c r="BP235" s="75"/>
      <c r="BQ235" s="75"/>
      <c r="BR235" s="75"/>
      <c r="BS235" s="75"/>
      <c r="BT235" s="75"/>
      <c r="BU235" s="75"/>
      <c r="BV235" s="75"/>
      <c r="BW235" s="75"/>
      <c r="BX235" s="75"/>
      <c r="BY235" s="75"/>
      <c r="BZ235" s="75"/>
      <c r="CA235" s="75"/>
      <c r="CB235" s="75"/>
      <c r="CC235" s="75"/>
      <c r="CD235" s="75"/>
      <c r="CE235" s="75"/>
      <c r="CF235" s="75"/>
      <c r="CG235" s="75"/>
      <c r="CH235" s="75"/>
      <c r="CI235" s="75"/>
      <c r="CJ235" s="75"/>
      <c r="CK235" s="75"/>
    </row>
    <row r="236" spans="17:89" x14ac:dyDescent="0.15">
      <c r="Q236"/>
      <c r="R236"/>
      <c r="S236"/>
      <c r="T236" s="131" t="s">
        <v>86</v>
      </c>
      <c r="U236" s="132">
        <v>8</v>
      </c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  <c r="AV236" s="75"/>
      <c r="AW236" s="75"/>
      <c r="AX236" s="75"/>
      <c r="AY236" s="75"/>
      <c r="AZ236" s="75"/>
      <c r="BA236" s="75"/>
      <c r="BB236" s="75"/>
      <c r="BC236" s="75"/>
      <c r="BD236" s="75"/>
      <c r="BE236" s="75"/>
      <c r="BF236" s="75"/>
      <c r="BG236" s="75"/>
      <c r="BH236" s="75"/>
      <c r="BI236" s="75"/>
      <c r="BJ236" s="75"/>
      <c r="BK236" s="75"/>
      <c r="BL236" s="75"/>
      <c r="BM236" s="75"/>
      <c r="BN236" s="75"/>
      <c r="BO236" s="75"/>
      <c r="BP236" s="75"/>
      <c r="BQ236" s="75"/>
      <c r="BR236" s="75"/>
      <c r="BS236" s="75"/>
      <c r="BT236" s="75"/>
      <c r="BU236" s="75"/>
      <c r="BV236" s="75"/>
      <c r="BW236" s="75"/>
      <c r="BX236" s="75"/>
      <c r="BY236" s="75"/>
      <c r="BZ236" s="75"/>
      <c r="CA236" s="75"/>
      <c r="CB236" s="75"/>
      <c r="CC236" s="75"/>
      <c r="CD236" s="75"/>
      <c r="CE236" s="75"/>
      <c r="CF236" s="75"/>
      <c r="CG236" s="75"/>
      <c r="CH236" s="75"/>
      <c r="CI236" s="75"/>
      <c r="CJ236" s="75"/>
      <c r="CK236" s="75"/>
    </row>
    <row r="237" spans="17:89" x14ac:dyDescent="0.15">
      <c r="Q237"/>
      <c r="R237"/>
      <c r="S237"/>
      <c r="T237" s="131" t="s">
        <v>87</v>
      </c>
      <c r="U237" s="132">
        <v>8</v>
      </c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  <c r="AO237" s="75"/>
      <c r="AP237" s="75"/>
      <c r="AQ237" s="75"/>
      <c r="AR237" s="75"/>
      <c r="AS237" s="75"/>
      <c r="AT237" s="75"/>
      <c r="AU237" s="75"/>
      <c r="AV237" s="75"/>
      <c r="AW237" s="75"/>
      <c r="AX237" s="75"/>
      <c r="AY237" s="75"/>
      <c r="AZ237" s="75"/>
      <c r="BA237" s="75"/>
      <c r="BB237" s="75"/>
      <c r="BC237" s="75"/>
      <c r="BD237" s="75"/>
      <c r="BE237" s="75"/>
      <c r="BF237" s="75"/>
      <c r="BG237" s="75"/>
      <c r="BH237" s="75"/>
      <c r="BI237" s="75"/>
      <c r="BJ237" s="75"/>
      <c r="BK237" s="75"/>
      <c r="BL237" s="75"/>
      <c r="BM237" s="75"/>
      <c r="BN237" s="75"/>
      <c r="BO237" s="75"/>
      <c r="BP237" s="75"/>
      <c r="BQ237" s="75"/>
      <c r="BR237" s="75"/>
      <c r="BS237" s="75"/>
      <c r="BT237" s="75"/>
      <c r="BU237" s="75"/>
      <c r="BV237" s="75"/>
      <c r="BW237" s="75"/>
      <c r="BX237" s="75"/>
      <c r="BY237" s="75"/>
      <c r="BZ237" s="75"/>
      <c r="CA237" s="75"/>
      <c r="CB237" s="75"/>
      <c r="CC237" s="75"/>
      <c r="CD237" s="75"/>
      <c r="CE237" s="75"/>
      <c r="CF237" s="75"/>
      <c r="CG237" s="75"/>
      <c r="CH237" s="75"/>
      <c r="CI237" s="75"/>
      <c r="CJ237" s="75"/>
      <c r="CK237" s="75"/>
    </row>
    <row r="238" spans="17:89" x14ac:dyDescent="0.15">
      <c r="Q238"/>
      <c r="R238"/>
      <c r="S238"/>
      <c r="T238" s="131" t="s">
        <v>87</v>
      </c>
      <c r="U238" s="132">
        <v>8</v>
      </c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5"/>
      <c r="AQ238" s="75"/>
      <c r="AR238" s="75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75"/>
      <c r="BG238" s="75"/>
      <c r="BH238" s="75"/>
      <c r="BI238" s="75"/>
      <c r="BJ238" s="75"/>
      <c r="BK238" s="75"/>
      <c r="BL238" s="75"/>
      <c r="BM238" s="75"/>
      <c r="BN238" s="75"/>
      <c r="BO238" s="75"/>
      <c r="BP238" s="75"/>
      <c r="BQ238" s="75"/>
      <c r="BR238" s="75"/>
      <c r="BS238" s="75"/>
      <c r="BT238" s="75"/>
      <c r="BU238" s="75"/>
      <c r="BV238" s="75"/>
      <c r="BW238" s="75"/>
      <c r="BX238" s="75"/>
      <c r="BY238" s="75"/>
      <c r="BZ238" s="75"/>
      <c r="CA238" s="75"/>
      <c r="CB238" s="75"/>
      <c r="CC238" s="75"/>
      <c r="CD238" s="75"/>
      <c r="CE238" s="75"/>
      <c r="CF238" s="75"/>
      <c r="CG238" s="75"/>
      <c r="CH238" s="75"/>
      <c r="CI238" s="75"/>
      <c r="CJ238" s="75"/>
      <c r="CK238" s="75"/>
    </row>
    <row r="239" spans="17:89" x14ac:dyDescent="0.15">
      <c r="Q239"/>
      <c r="R239"/>
      <c r="S239"/>
      <c r="T239" s="131" t="s">
        <v>87</v>
      </c>
      <c r="U239" s="132">
        <v>8</v>
      </c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5"/>
      <c r="AQ239" s="75"/>
      <c r="AR239" s="75"/>
      <c r="AS239" s="75"/>
      <c r="AT239" s="75"/>
      <c r="AU239" s="75"/>
      <c r="AV239" s="75"/>
      <c r="AW239" s="75"/>
      <c r="AX239" s="75"/>
      <c r="AY239" s="75"/>
      <c r="AZ239" s="75"/>
      <c r="BA239" s="75"/>
      <c r="BB239" s="75"/>
      <c r="BC239" s="75"/>
      <c r="BD239" s="75"/>
      <c r="BE239" s="75"/>
      <c r="BF239" s="75"/>
      <c r="BG239" s="75"/>
      <c r="BH239" s="75"/>
      <c r="BI239" s="75"/>
      <c r="BJ239" s="75"/>
      <c r="BK239" s="75"/>
      <c r="BL239" s="75"/>
      <c r="BM239" s="75"/>
      <c r="BN239" s="75"/>
      <c r="BO239" s="75"/>
      <c r="BP239" s="75"/>
      <c r="BQ239" s="75"/>
      <c r="BR239" s="75"/>
      <c r="BS239" s="75"/>
      <c r="BT239" s="75"/>
      <c r="BU239" s="75"/>
      <c r="BV239" s="75"/>
      <c r="BW239" s="75"/>
      <c r="BX239" s="75"/>
      <c r="BY239" s="75"/>
      <c r="BZ239" s="75"/>
      <c r="CA239" s="75"/>
      <c r="CB239" s="75"/>
      <c r="CC239" s="75"/>
      <c r="CD239" s="75"/>
      <c r="CE239" s="75"/>
      <c r="CF239" s="75"/>
      <c r="CG239" s="75"/>
      <c r="CH239" s="75"/>
      <c r="CI239" s="75"/>
      <c r="CJ239" s="75"/>
      <c r="CK239" s="75"/>
    </row>
    <row r="240" spans="17:89" x14ac:dyDescent="0.15">
      <c r="Q240"/>
      <c r="R240"/>
      <c r="S240"/>
      <c r="T240" s="131" t="s">
        <v>87</v>
      </c>
      <c r="U240" s="132">
        <v>8</v>
      </c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5"/>
      <c r="AQ240" s="75"/>
      <c r="AR240" s="75"/>
      <c r="AS240" s="75"/>
      <c r="AT240" s="75"/>
      <c r="AU240" s="75"/>
      <c r="AV240" s="75"/>
      <c r="AW240" s="75"/>
      <c r="AX240" s="75"/>
      <c r="AY240" s="75"/>
      <c r="AZ240" s="75"/>
      <c r="BA240" s="75"/>
      <c r="BB240" s="75"/>
      <c r="BC240" s="75"/>
      <c r="BD240" s="75"/>
      <c r="BE240" s="75"/>
      <c r="BF240" s="75"/>
      <c r="BG240" s="75"/>
      <c r="BH240" s="75"/>
      <c r="BI240" s="75"/>
      <c r="BJ240" s="75"/>
      <c r="BK240" s="75"/>
      <c r="BL240" s="75"/>
      <c r="BM240" s="75"/>
      <c r="BN240" s="75"/>
      <c r="BO240" s="75"/>
      <c r="BP240" s="75"/>
      <c r="BQ240" s="75"/>
      <c r="BR240" s="75"/>
      <c r="BS240" s="75"/>
      <c r="BT240" s="75"/>
      <c r="BU240" s="75"/>
      <c r="BV240" s="75"/>
      <c r="BW240" s="75"/>
      <c r="BX240" s="75"/>
      <c r="BY240" s="75"/>
      <c r="BZ240" s="75"/>
      <c r="CA240" s="75"/>
      <c r="CB240" s="75"/>
      <c r="CC240" s="75"/>
      <c r="CD240" s="75"/>
      <c r="CE240" s="75"/>
      <c r="CF240" s="75"/>
      <c r="CG240" s="75"/>
      <c r="CH240" s="75"/>
      <c r="CI240" s="75"/>
      <c r="CJ240" s="75"/>
      <c r="CK240" s="75"/>
    </row>
    <row r="241" spans="17:89" x14ac:dyDescent="0.15">
      <c r="Q241"/>
      <c r="R241"/>
      <c r="S241"/>
      <c r="T241" s="131" t="s">
        <v>87</v>
      </c>
      <c r="U241" s="132">
        <v>8</v>
      </c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  <c r="AO241" s="75"/>
      <c r="AP241" s="75"/>
      <c r="AQ241" s="75"/>
      <c r="AR241" s="75"/>
      <c r="AS241" s="75"/>
      <c r="AT241" s="75"/>
      <c r="AU241" s="75"/>
      <c r="AV241" s="75"/>
      <c r="AW241" s="75"/>
      <c r="AX241" s="75"/>
      <c r="AY241" s="75"/>
      <c r="AZ241" s="75"/>
      <c r="BA241" s="75"/>
      <c r="BB241" s="75"/>
      <c r="BC241" s="75"/>
      <c r="BD241" s="75"/>
      <c r="BE241" s="75"/>
      <c r="BF241" s="75"/>
      <c r="BG241" s="75"/>
      <c r="BH241" s="75"/>
      <c r="BI241" s="75"/>
      <c r="BJ241" s="75"/>
      <c r="BK241" s="75"/>
      <c r="BL241" s="75"/>
      <c r="BM241" s="75"/>
      <c r="BN241" s="75"/>
      <c r="BO241" s="75"/>
      <c r="BP241" s="75"/>
      <c r="BQ241" s="75"/>
      <c r="BR241" s="75"/>
      <c r="BS241" s="75"/>
      <c r="BT241" s="75"/>
      <c r="BU241" s="75"/>
      <c r="BV241" s="75"/>
      <c r="BW241" s="75"/>
      <c r="BX241" s="75"/>
      <c r="BY241" s="75"/>
      <c r="BZ241" s="75"/>
      <c r="CA241" s="75"/>
      <c r="CB241" s="75"/>
      <c r="CC241" s="75"/>
      <c r="CD241" s="75"/>
      <c r="CE241" s="75"/>
      <c r="CF241" s="75"/>
      <c r="CG241" s="75"/>
      <c r="CH241" s="75"/>
      <c r="CI241" s="75"/>
      <c r="CJ241" s="75"/>
      <c r="CK241" s="75"/>
    </row>
    <row r="242" spans="17:89" x14ac:dyDescent="0.15">
      <c r="Q242"/>
      <c r="R242"/>
      <c r="S242"/>
      <c r="T242" s="131" t="s">
        <v>96</v>
      </c>
      <c r="U242" s="132">
        <v>22</v>
      </c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  <c r="AV242" s="75"/>
      <c r="AW242" s="75"/>
      <c r="AX242" s="75"/>
      <c r="AY242" s="75"/>
      <c r="AZ242" s="75"/>
      <c r="BA242" s="75"/>
      <c r="BB242" s="75"/>
      <c r="BC242" s="75"/>
      <c r="BD242" s="75"/>
      <c r="BE242" s="75"/>
      <c r="BF242" s="75"/>
      <c r="BG242" s="75"/>
      <c r="BH242" s="75"/>
      <c r="BI242" s="75"/>
      <c r="BJ242" s="75"/>
      <c r="BK242" s="75"/>
      <c r="BL242" s="75"/>
      <c r="BM242" s="75"/>
      <c r="BN242" s="75"/>
      <c r="BO242" s="75"/>
      <c r="BP242" s="75"/>
      <c r="BQ242" s="75"/>
      <c r="BR242" s="75"/>
      <c r="BS242" s="75"/>
      <c r="BT242" s="75"/>
      <c r="BU242" s="75"/>
      <c r="BV242" s="75"/>
      <c r="BW242" s="75"/>
      <c r="BX242" s="75"/>
      <c r="BY242" s="75"/>
      <c r="BZ242" s="75"/>
      <c r="CA242" s="75"/>
      <c r="CB242" s="75"/>
      <c r="CC242" s="75"/>
      <c r="CD242" s="75"/>
      <c r="CE242" s="75"/>
      <c r="CF242" s="75"/>
      <c r="CG242" s="75"/>
      <c r="CH242" s="75"/>
      <c r="CI242" s="75"/>
      <c r="CJ242" s="75"/>
      <c r="CK242" s="75"/>
    </row>
    <row r="243" spans="17:89" x14ac:dyDescent="0.15">
      <c r="Q243"/>
      <c r="R243"/>
      <c r="S243"/>
      <c r="T243" s="131" t="s">
        <v>96</v>
      </c>
      <c r="U243" s="132">
        <v>22</v>
      </c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5"/>
      <c r="AT243" s="75"/>
      <c r="AU243" s="75"/>
      <c r="AV243" s="75"/>
      <c r="AW243" s="75"/>
      <c r="AX243" s="75"/>
      <c r="AY243" s="75"/>
      <c r="AZ243" s="75"/>
      <c r="BA243" s="75"/>
      <c r="BB243" s="75"/>
      <c r="BC243" s="75"/>
      <c r="BD243" s="75"/>
      <c r="BE243" s="75"/>
      <c r="BF243" s="75"/>
      <c r="BG243" s="75"/>
      <c r="BH243" s="75"/>
      <c r="BI243" s="75"/>
      <c r="BJ243" s="75"/>
      <c r="BK243" s="75"/>
      <c r="BL243" s="75"/>
      <c r="BM243" s="75"/>
      <c r="BN243" s="75"/>
      <c r="BO243" s="75"/>
      <c r="BP243" s="75"/>
      <c r="BQ243" s="75"/>
      <c r="BR243" s="75"/>
      <c r="BS243" s="75"/>
      <c r="BT243" s="75"/>
      <c r="BU243" s="75"/>
      <c r="BV243" s="75"/>
      <c r="BW243" s="75"/>
      <c r="BX243" s="75"/>
      <c r="BY243" s="75"/>
      <c r="BZ243" s="75"/>
      <c r="CA243" s="75"/>
      <c r="CB243" s="75"/>
      <c r="CC243" s="75"/>
      <c r="CD243" s="75"/>
      <c r="CE243" s="75"/>
      <c r="CF243" s="75"/>
      <c r="CG243" s="75"/>
      <c r="CH243" s="75"/>
      <c r="CI243" s="75"/>
      <c r="CJ243" s="75"/>
      <c r="CK243" s="75"/>
    </row>
    <row r="244" spans="17:89" x14ac:dyDescent="0.15">
      <c r="Q244"/>
      <c r="R244"/>
      <c r="S244"/>
      <c r="T244" s="131" t="s">
        <v>96</v>
      </c>
      <c r="U244" s="132">
        <v>22</v>
      </c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75"/>
      <c r="AW244" s="75"/>
      <c r="AX244" s="75"/>
      <c r="AY244" s="75"/>
      <c r="AZ244" s="75"/>
      <c r="BA244" s="75"/>
      <c r="BB244" s="75"/>
      <c r="BC244" s="75"/>
      <c r="BD244" s="75"/>
      <c r="BE244" s="75"/>
      <c r="BF244" s="75"/>
      <c r="BG244" s="75"/>
      <c r="BH244" s="75"/>
      <c r="BI244" s="75"/>
      <c r="BJ244" s="75"/>
      <c r="BK244" s="75"/>
      <c r="BL244" s="75"/>
      <c r="BM244" s="75"/>
      <c r="BN244" s="75"/>
      <c r="BO244" s="75"/>
      <c r="BP244" s="75"/>
      <c r="BQ244" s="75"/>
      <c r="BR244" s="75"/>
      <c r="BS244" s="75"/>
      <c r="BT244" s="75"/>
      <c r="BU244" s="75"/>
      <c r="BV244" s="75"/>
      <c r="BW244" s="75"/>
      <c r="BX244" s="75"/>
      <c r="BY244" s="75"/>
      <c r="BZ244" s="75"/>
      <c r="CA244" s="75"/>
      <c r="CB244" s="75"/>
      <c r="CC244" s="75"/>
      <c r="CD244" s="75"/>
      <c r="CE244" s="75"/>
      <c r="CF244" s="75"/>
      <c r="CG244" s="75"/>
      <c r="CH244" s="75"/>
      <c r="CI244" s="75"/>
      <c r="CJ244" s="75"/>
      <c r="CK244" s="75"/>
    </row>
    <row r="245" spans="17:89" x14ac:dyDescent="0.15">
      <c r="Q245"/>
      <c r="R245"/>
      <c r="S245"/>
      <c r="T245" s="131" t="s">
        <v>96</v>
      </c>
      <c r="U245" s="132">
        <v>22</v>
      </c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5"/>
      <c r="AT245" s="75"/>
      <c r="AU245" s="75"/>
      <c r="AV245" s="75"/>
      <c r="AW245" s="75"/>
      <c r="AX245" s="75"/>
      <c r="AY245" s="75"/>
      <c r="AZ245" s="75"/>
      <c r="BA245" s="75"/>
      <c r="BB245" s="75"/>
      <c r="BC245" s="75"/>
      <c r="BD245" s="75"/>
      <c r="BE245" s="75"/>
      <c r="BF245" s="75"/>
      <c r="BG245" s="75"/>
      <c r="BH245" s="75"/>
      <c r="BI245" s="75"/>
      <c r="BJ245" s="75"/>
      <c r="BK245" s="75"/>
      <c r="BL245" s="75"/>
      <c r="BM245" s="75"/>
      <c r="BN245" s="75"/>
      <c r="BO245" s="75"/>
      <c r="BP245" s="75"/>
      <c r="BQ245" s="75"/>
      <c r="BR245" s="75"/>
      <c r="BS245" s="75"/>
      <c r="BT245" s="75"/>
      <c r="BU245" s="75"/>
      <c r="BV245" s="75"/>
      <c r="BW245" s="75"/>
      <c r="BX245" s="75"/>
      <c r="BY245" s="75"/>
      <c r="BZ245" s="75"/>
      <c r="CA245" s="75"/>
      <c r="CB245" s="75"/>
      <c r="CC245" s="75"/>
      <c r="CD245" s="75"/>
      <c r="CE245" s="75"/>
      <c r="CF245" s="75"/>
      <c r="CG245" s="75"/>
      <c r="CH245" s="75"/>
      <c r="CI245" s="75"/>
      <c r="CJ245" s="75"/>
      <c r="CK245" s="75"/>
    </row>
    <row r="246" spans="17:89" x14ac:dyDescent="0.15">
      <c r="Q246"/>
      <c r="R246"/>
      <c r="S246"/>
      <c r="T246" s="131" t="s">
        <v>96</v>
      </c>
      <c r="U246" s="132">
        <v>22</v>
      </c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  <c r="AV246" s="75"/>
      <c r="AW246" s="75"/>
      <c r="AX246" s="75"/>
      <c r="AY246" s="75"/>
      <c r="AZ246" s="75"/>
      <c r="BA246" s="75"/>
      <c r="BB246" s="75"/>
      <c r="BC246" s="75"/>
      <c r="BD246" s="75"/>
      <c r="BE246" s="75"/>
      <c r="BF246" s="75"/>
      <c r="BG246" s="75"/>
      <c r="BH246" s="75"/>
      <c r="BI246" s="75"/>
      <c r="BJ246" s="75"/>
      <c r="BK246" s="75"/>
      <c r="BL246" s="75"/>
      <c r="BM246" s="75"/>
      <c r="BN246" s="75"/>
      <c r="BO246" s="75"/>
      <c r="BP246" s="75"/>
      <c r="BQ246" s="75"/>
      <c r="BR246" s="75"/>
      <c r="BS246" s="75"/>
      <c r="BT246" s="75"/>
      <c r="BU246" s="75"/>
      <c r="BV246" s="75"/>
      <c r="BW246" s="75"/>
      <c r="BX246" s="75"/>
      <c r="BY246" s="75"/>
      <c r="BZ246" s="75"/>
      <c r="CA246" s="75"/>
      <c r="CB246" s="75"/>
      <c r="CC246" s="75"/>
      <c r="CD246" s="75"/>
      <c r="CE246" s="75"/>
      <c r="CF246" s="75"/>
      <c r="CG246" s="75"/>
      <c r="CH246" s="75"/>
      <c r="CI246" s="75"/>
      <c r="CJ246" s="75"/>
      <c r="CK246" s="75"/>
    </row>
    <row r="247" spans="17:89" x14ac:dyDescent="0.15">
      <c r="Q247"/>
      <c r="R247"/>
      <c r="S247"/>
      <c r="T247" s="131" t="s">
        <v>179</v>
      </c>
      <c r="U247" s="132">
        <v>16</v>
      </c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  <c r="AV247" s="75"/>
      <c r="AW247" s="75"/>
      <c r="AX247" s="75"/>
      <c r="AY247" s="75"/>
      <c r="AZ247" s="75"/>
      <c r="BA247" s="75"/>
      <c r="BB247" s="75"/>
      <c r="BC247" s="75"/>
      <c r="BD247" s="75"/>
      <c r="BE247" s="75"/>
      <c r="BF247" s="75"/>
      <c r="BG247" s="75"/>
      <c r="BH247" s="75"/>
      <c r="BI247" s="75"/>
      <c r="BJ247" s="75"/>
      <c r="BK247" s="75"/>
      <c r="BL247" s="75"/>
      <c r="BM247" s="75"/>
      <c r="BN247" s="75"/>
      <c r="BO247" s="75"/>
      <c r="BP247" s="75"/>
      <c r="BQ247" s="75"/>
      <c r="BR247" s="75"/>
      <c r="BS247" s="75"/>
      <c r="BT247" s="75"/>
      <c r="BU247" s="75"/>
      <c r="BV247" s="75"/>
      <c r="BW247" s="75"/>
      <c r="BX247" s="75"/>
      <c r="BY247" s="75"/>
      <c r="BZ247" s="75"/>
      <c r="CA247" s="75"/>
      <c r="CB247" s="75"/>
      <c r="CC247" s="75"/>
      <c r="CD247" s="75"/>
      <c r="CE247" s="75"/>
      <c r="CF247" s="75"/>
      <c r="CG247" s="75"/>
      <c r="CH247" s="75"/>
      <c r="CI247" s="75"/>
      <c r="CJ247" s="75"/>
      <c r="CK247" s="75"/>
    </row>
    <row r="248" spans="17:89" x14ac:dyDescent="0.15">
      <c r="Q248"/>
      <c r="R248"/>
      <c r="S248"/>
      <c r="T248" s="131" t="s">
        <v>179</v>
      </c>
      <c r="U248" s="132">
        <v>16</v>
      </c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  <c r="AO248" s="75"/>
      <c r="AP248" s="75"/>
      <c r="AQ248" s="75"/>
      <c r="AR248" s="75"/>
      <c r="AS248" s="75"/>
      <c r="AT248" s="75"/>
      <c r="AU248" s="75"/>
      <c r="AV248" s="75"/>
      <c r="AW248" s="75"/>
      <c r="AX248" s="75"/>
      <c r="AY248" s="75"/>
      <c r="AZ248" s="75"/>
      <c r="BA248" s="75"/>
      <c r="BB248" s="75"/>
      <c r="BC248" s="75"/>
      <c r="BD248" s="75"/>
      <c r="BE248" s="75"/>
      <c r="BF248" s="75"/>
      <c r="BG248" s="75"/>
      <c r="BH248" s="75"/>
      <c r="BI248" s="75"/>
      <c r="BJ248" s="75"/>
      <c r="BK248" s="75"/>
      <c r="BL248" s="75"/>
      <c r="BM248" s="75"/>
      <c r="BN248" s="75"/>
      <c r="BO248" s="75"/>
      <c r="BP248" s="75"/>
      <c r="BQ248" s="75"/>
      <c r="BR248" s="75"/>
      <c r="BS248" s="75"/>
      <c r="BT248" s="75"/>
      <c r="BU248" s="75"/>
      <c r="BV248" s="75"/>
      <c r="BW248" s="75"/>
      <c r="BX248" s="75"/>
      <c r="BY248" s="75"/>
      <c r="BZ248" s="75"/>
      <c r="CA248" s="75"/>
      <c r="CB248" s="75"/>
      <c r="CC248" s="75"/>
      <c r="CD248" s="75"/>
      <c r="CE248" s="75"/>
      <c r="CF248" s="75"/>
      <c r="CG248" s="75"/>
      <c r="CH248" s="75"/>
      <c r="CI248" s="75"/>
      <c r="CJ248" s="75"/>
      <c r="CK248" s="75"/>
    </row>
    <row r="249" spans="17:89" x14ac:dyDescent="0.15">
      <c r="Q249"/>
      <c r="R249"/>
      <c r="S249"/>
      <c r="T249" s="131" t="s">
        <v>179</v>
      </c>
      <c r="U249" s="132">
        <v>16</v>
      </c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  <c r="AM249" s="75"/>
      <c r="AN249" s="75"/>
      <c r="AO249" s="75"/>
      <c r="AP249" s="75"/>
      <c r="AQ249" s="75"/>
      <c r="AR249" s="75"/>
      <c r="AS249" s="75"/>
      <c r="AT249" s="75"/>
      <c r="AU249" s="75"/>
      <c r="AV249" s="75"/>
      <c r="AW249" s="75"/>
      <c r="AX249" s="75"/>
      <c r="AY249" s="75"/>
      <c r="AZ249" s="75"/>
      <c r="BA249" s="75"/>
      <c r="BB249" s="75"/>
      <c r="BC249" s="75"/>
      <c r="BD249" s="75"/>
      <c r="BE249" s="75"/>
      <c r="BF249" s="75"/>
      <c r="BG249" s="75"/>
      <c r="BH249" s="75"/>
      <c r="BI249" s="75"/>
      <c r="BJ249" s="75"/>
      <c r="BK249" s="75"/>
      <c r="BL249" s="75"/>
      <c r="BM249" s="75"/>
      <c r="BN249" s="75"/>
      <c r="BO249" s="75"/>
      <c r="BP249" s="75"/>
      <c r="BQ249" s="75"/>
      <c r="BR249" s="75"/>
      <c r="BS249" s="75"/>
      <c r="BT249" s="75"/>
      <c r="BU249" s="75"/>
      <c r="BV249" s="75"/>
      <c r="BW249" s="75"/>
      <c r="BX249" s="75"/>
      <c r="BY249" s="75"/>
      <c r="BZ249" s="75"/>
      <c r="CA249" s="75"/>
      <c r="CB249" s="75"/>
      <c r="CC249" s="75"/>
      <c r="CD249" s="75"/>
      <c r="CE249" s="75"/>
      <c r="CF249" s="75"/>
      <c r="CG249" s="75"/>
      <c r="CH249" s="75"/>
      <c r="CI249" s="75"/>
      <c r="CJ249" s="75"/>
      <c r="CK249" s="75"/>
    </row>
    <row r="250" spans="17:89" x14ac:dyDescent="0.15">
      <c r="Q250"/>
      <c r="R250"/>
      <c r="S250"/>
      <c r="T250" s="131" t="s">
        <v>179</v>
      </c>
      <c r="U250" s="132">
        <v>16</v>
      </c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  <c r="AO250" s="75"/>
      <c r="AP250" s="75"/>
      <c r="AQ250" s="75"/>
      <c r="AR250" s="75"/>
      <c r="AS250" s="75"/>
      <c r="AT250" s="75"/>
      <c r="AU250" s="75"/>
      <c r="AV250" s="75"/>
      <c r="AW250" s="75"/>
      <c r="AX250" s="75"/>
      <c r="AY250" s="75"/>
      <c r="AZ250" s="75"/>
      <c r="BA250" s="75"/>
      <c r="BB250" s="75"/>
      <c r="BC250" s="75"/>
      <c r="BD250" s="75"/>
      <c r="BE250" s="75"/>
      <c r="BF250" s="75"/>
      <c r="BG250" s="75"/>
      <c r="BH250" s="75"/>
      <c r="BI250" s="75"/>
      <c r="BJ250" s="75"/>
      <c r="BK250" s="75"/>
      <c r="BL250" s="75"/>
      <c r="BM250" s="75"/>
      <c r="BN250" s="75"/>
      <c r="BO250" s="75"/>
      <c r="BP250" s="75"/>
      <c r="BQ250" s="75"/>
      <c r="BR250" s="75"/>
      <c r="BS250" s="75"/>
      <c r="BT250" s="75"/>
      <c r="BU250" s="75"/>
      <c r="BV250" s="75"/>
      <c r="BW250" s="75"/>
      <c r="BX250" s="75"/>
      <c r="BY250" s="75"/>
      <c r="BZ250" s="75"/>
      <c r="CA250" s="75"/>
      <c r="CB250" s="75"/>
      <c r="CC250" s="75"/>
      <c r="CD250" s="75"/>
      <c r="CE250" s="75"/>
      <c r="CF250" s="75"/>
      <c r="CG250" s="75"/>
      <c r="CH250" s="75"/>
      <c r="CI250" s="75"/>
      <c r="CJ250" s="75"/>
      <c r="CK250" s="75"/>
    </row>
    <row r="251" spans="17:89" x14ac:dyDescent="0.15">
      <c r="Q251"/>
      <c r="R251"/>
      <c r="S251"/>
      <c r="T251" s="131" t="s">
        <v>179</v>
      </c>
      <c r="U251" s="132">
        <v>16</v>
      </c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  <c r="AM251" s="75"/>
      <c r="AN251" s="75"/>
      <c r="AO251" s="75"/>
      <c r="AP251" s="75"/>
      <c r="AQ251" s="75"/>
      <c r="AR251" s="75"/>
      <c r="AS251" s="75"/>
      <c r="AT251" s="75"/>
      <c r="AU251" s="75"/>
      <c r="AV251" s="75"/>
      <c r="AW251" s="75"/>
      <c r="AX251" s="75"/>
      <c r="AY251" s="75"/>
      <c r="AZ251" s="75"/>
      <c r="BA251" s="75"/>
      <c r="BB251" s="75"/>
      <c r="BC251" s="75"/>
      <c r="BD251" s="75"/>
      <c r="BE251" s="75"/>
      <c r="BF251" s="75"/>
      <c r="BG251" s="75"/>
      <c r="BH251" s="75"/>
      <c r="BI251" s="75"/>
      <c r="BJ251" s="75"/>
      <c r="BK251" s="75"/>
      <c r="BL251" s="75"/>
      <c r="BM251" s="75"/>
      <c r="BN251" s="75"/>
      <c r="BO251" s="75"/>
      <c r="BP251" s="75"/>
      <c r="BQ251" s="75"/>
      <c r="BR251" s="75"/>
      <c r="BS251" s="75"/>
      <c r="BT251" s="75"/>
      <c r="BU251" s="75"/>
      <c r="BV251" s="75"/>
      <c r="BW251" s="75"/>
      <c r="BX251" s="75"/>
      <c r="BY251" s="75"/>
      <c r="BZ251" s="75"/>
      <c r="CA251" s="75"/>
      <c r="CB251" s="75"/>
      <c r="CC251" s="75"/>
      <c r="CD251" s="75"/>
      <c r="CE251" s="75"/>
      <c r="CF251" s="75"/>
      <c r="CG251" s="75"/>
      <c r="CH251" s="75"/>
      <c r="CI251" s="75"/>
      <c r="CJ251" s="75"/>
      <c r="CK251" s="75"/>
    </row>
    <row r="252" spans="17:89" x14ac:dyDescent="0.15">
      <c r="Q252"/>
      <c r="R252"/>
      <c r="S252"/>
      <c r="T252" s="131" t="s">
        <v>179</v>
      </c>
      <c r="U252" s="132">
        <v>16</v>
      </c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  <c r="AO252" s="75"/>
      <c r="AP252" s="75"/>
      <c r="AQ252" s="75"/>
      <c r="AR252" s="75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L252" s="75"/>
      <c r="BM252" s="75"/>
      <c r="BN252" s="75"/>
      <c r="BO252" s="75"/>
      <c r="BP252" s="75"/>
      <c r="BQ252" s="75"/>
      <c r="BR252" s="75"/>
      <c r="BS252" s="75"/>
      <c r="BT252" s="75"/>
      <c r="BU252" s="75"/>
      <c r="BV252" s="75"/>
      <c r="BW252" s="75"/>
      <c r="BX252" s="75"/>
      <c r="BY252" s="75"/>
      <c r="BZ252" s="75"/>
      <c r="CA252" s="75"/>
      <c r="CB252" s="75"/>
      <c r="CC252" s="75"/>
      <c r="CD252" s="75"/>
      <c r="CE252" s="75"/>
      <c r="CF252" s="75"/>
      <c r="CG252" s="75"/>
      <c r="CH252" s="75"/>
      <c r="CI252" s="75"/>
      <c r="CJ252" s="75"/>
      <c r="CK252" s="75"/>
    </row>
    <row r="253" spans="17:89" x14ac:dyDescent="0.15">
      <c r="Q253"/>
      <c r="R253"/>
      <c r="S253"/>
      <c r="T253" s="131" t="s">
        <v>180</v>
      </c>
      <c r="U253" s="132">
        <v>22</v>
      </c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  <c r="AO253" s="75"/>
      <c r="AP253" s="75"/>
      <c r="AQ253" s="75"/>
      <c r="AR253" s="75"/>
      <c r="AS253" s="75"/>
      <c r="AT253" s="75"/>
      <c r="AU253" s="75"/>
      <c r="AV253" s="75"/>
      <c r="AW253" s="75"/>
      <c r="AX253" s="75"/>
      <c r="AY253" s="75"/>
      <c r="AZ253" s="75"/>
      <c r="BA253" s="75"/>
      <c r="BB253" s="75"/>
      <c r="BC253" s="75"/>
      <c r="BD253" s="75"/>
      <c r="BE253" s="75"/>
      <c r="BF253" s="75"/>
      <c r="BG253" s="75"/>
      <c r="BH253" s="75"/>
      <c r="BI253" s="75"/>
      <c r="BJ253" s="75"/>
      <c r="BK253" s="75"/>
      <c r="BL253" s="75"/>
      <c r="BM253" s="75"/>
      <c r="BN253" s="75"/>
      <c r="BO253" s="75"/>
      <c r="BP253" s="75"/>
      <c r="BQ253" s="75"/>
      <c r="BR253" s="75"/>
      <c r="BS253" s="75"/>
      <c r="BT253" s="75"/>
      <c r="BU253" s="75"/>
      <c r="BV253" s="75"/>
      <c r="BW253" s="75"/>
      <c r="BX253" s="75"/>
      <c r="BY253" s="75"/>
      <c r="BZ253" s="75"/>
      <c r="CA253" s="75"/>
      <c r="CB253" s="75"/>
      <c r="CC253" s="75"/>
      <c r="CD253" s="75"/>
      <c r="CE253" s="75"/>
      <c r="CF253" s="75"/>
      <c r="CG253" s="75"/>
      <c r="CH253" s="75"/>
      <c r="CI253" s="75"/>
      <c r="CJ253" s="75"/>
      <c r="CK253" s="75"/>
    </row>
    <row r="254" spans="17:89" x14ac:dyDescent="0.15">
      <c r="Q254"/>
      <c r="R254"/>
      <c r="S254"/>
      <c r="T254" s="131" t="s">
        <v>180</v>
      </c>
      <c r="U254" s="132">
        <v>22</v>
      </c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  <c r="AO254" s="75"/>
      <c r="AP254" s="75"/>
      <c r="AQ254" s="75"/>
      <c r="AR254" s="75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75"/>
      <c r="BG254" s="75"/>
      <c r="BH254" s="75"/>
      <c r="BI254" s="75"/>
      <c r="BJ254" s="75"/>
      <c r="BK254" s="75"/>
      <c r="BL254" s="75"/>
      <c r="BM254" s="75"/>
      <c r="BN254" s="75"/>
      <c r="BO254" s="75"/>
      <c r="BP254" s="75"/>
      <c r="BQ254" s="75"/>
      <c r="BR254" s="75"/>
      <c r="BS254" s="75"/>
      <c r="BT254" s="75"/>
      <c r="BU254" s="75"/>
      <c r="BV254" s="75"/>
      <c r="BW254" s="75"/>
      <c r="BX254" s="75"/>
      <c r="BY254" s="75"/>
      <c r="BZ254" s="75"/>
      <c r="CA254" s="75"/>
      <c r="CB254" s="75"/>
      <c r="CC254" s="75"/>
      <c r="CD254" s="75"/>
      <c r="CE254" s="75"/>
      <c r="CF254" s="75"/>
      <c r="CG254" s="75"/>
      <c r="CH254" s="75"/>
      <c r="CI254" s="75"/>
      <c r="CJ254" s="75"/>
      <c r="CK254" s="75"/>
    </row>
    <row r="255" spans="17:89" x14ac:dyDescent="0.15">
      <c r="Q255"/>
      <c r="R255"/>
      <c r="S255"/>
      <c r="T255" s="131" t="s">
        <v>180</v>
      </c>
      <c r="U255" s="132">
        <v>22</v>
      </c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  <c r="AO255" s="75"/>
      <c r="AP255" s="75"/>
      <c r="AQ255" s="75"/>
      <c r="AR255" s="75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75"/>
      <c r="BE255" s="75"/>
      <c r="BF255" s="75"/>
      <c r="BG255" s="75"/>
      <c r="BH255" s="75"/>
      <c r="BI255" s="75"/>
      <c r="BJ255" s="75"/>
      <c r="BK255" s="75"/>
      <c r="BL255" s="75"/>
      <c r="BM255" s="75"/>
      <c r="BN255" s="75"/>
      <c r="BO255" s="75"/>
      <c r="BP255" s="75"/>
      <c r="BQ255" s="75"/>
      <c r="BR255" s="75"/>
      <c r="BS255" s="75"/>
      <c r="BT255" s="75"/>
      <c r="BU255" s="75"/>
      <c r="BV255" s="75"/>
      <c r="BW255" s="75"/>
      <c r="BX255" s="75"/>
      <c r="BY255" s="75"/>
      <c r="BZ255" s="75"/>
      <c r="CA255" s="75"/>
      <c r="CB255" s="75"/>
      <c r="CC255" s="75"/>
      <c r="CD255" s="75"/>
      <c r="CE255" s="75"/>
      <c r="CF255" s="75"/>
      <c r="CG255" s="75"/>
      <c r="CH255" s="75"/>
      <c r="CI255" s="75"/>
      <c r="CJ255" s="75"/>
      <c r="CK255" s="75"/>
    </row>
    <row r="256" spans="17:89" x14ac:dyDescent="0.15">
      <c r="Q256"/>
      <c r="R256"/>
      <c r="S256"/>
      <c r="T256" s="131" t="s">
        <v>180</v>
      </c>
      <c r="U256" s="132">
        <v>22</v>
      </c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  <c r="AO256" s="75"/>
      <c r="AP256" s="75"/>
      <c r="AQ256" s="75"/>
      <c r="AR256" s="75"/>
      <c r="AS256" s="75"/>
      <c r="AT256" s="75"/>
      <c r="AU256" s="75"/>
      <c r="AV256" s="75"/>
      <c r="AW256" s="75"/>
      <c r="AX256" s="75"/>
      <c r="AY256" s="75"/>
      <c r="AZ256" s="75"/>
      <c r="BA256" s="75"/>
      <c r="BB256" s="75"/>
      <c r="BC256" s="75"/>
      <c r="BD256" s="75"/>
      <c r="BE256" s="75"/>
      <c r="BF256" s="75"/>
      <c r="BG256" s="75"/>
      <c r="BH256" s="75"/>
      <c r="BI256" s="75"/>
      <c r="BJ256" s="75"/>
      <c r="BK256" s="75"/>
      <c r="BL256" s="75"/>
      <c r="BM256" s="75"/>
      <c r="BN256" s="75"/>
      <c r="BO256" s="75"/>
      <c r="BP256" s="75"/>
      <c r="BQ256" s="75"/>
      <c r="BR256" s="75"/>
      <c r="BS256" s="75"/>
      <c r="BT256" s="75"/>
      <c r="BU256" s="75"/>
      <c r="BV256" s="75"/>
      <c r="BW256" s="75"/>
      <c r="BX256" s="75"/>
      <c r="BY256" s="75"/>
      <c r="BZ256" s="75"/>
      <c r="CA256" s="75"/>
      <c r="CB256" s="75"/>
      <c r="CC256" s="75"/>
      <c r="CD256" s="75"/>
      <c r="CE256" s="75"/>
      <c r="CF256" s="75"/>
      <c r="CG256" s="75"/>
      <c r="CH256" s="75"/>
      <c r="CI256" s="75"/>
      <c r="CJ256" s="75"/>
      <c r="CK256" s="75"/>
    </row>
    <row r="257" spans="17:89" x14ac:dyDescent="0.15">
      <c r="Q257"/>
      <c r="R257"/>
      <c r="S257"/>
      <c r="T257" s="131" t="s">
        <v>180</v>
      </c>
      <c r="U257" s="132">
        <v>22</v>
      </c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5"/>
      <c r="AT257" s="75"/>
      <c r="AU257" s="75"/>
      <c r="AV257" s="75"/>
      <c r="AW257" s="75"/>
      <c r="AX257" s="75"/>
      <c r="AY257" s="75"/>
      <c r="AZ257" s="75"/>
      <c r="BA257" s="75"/>
      <c r="BB257" s="75"/>
      <c r="BC257" s="75"/>
      <c r="BD257" s="75"/>
      <c r="BE257" s="75"/>
      <c r="BF257" s="75"/>
      <c r="BG257" s="75"/>
      <c r="BH257" s="75"/>
      <c r="BI257" s="75"/>
      <c r="BJ257" s="75"/>
      <c r="BK257" s="75"/>
      <c r="BL257" s="75"/>
      <c r="BM257" s="75"/>
      <c r="BN257" s="75"/>
      <c r="BO257" s="75"/>
      <c r="BP257" s="75"/>
      <c r="BQ257" s="75"/>
      <c r="BR257" s="75"/>
      <c r="BS257" s="75"/>
      <c r="BT257" s="75"/>
      <c r="BU257" s="75"/>
      <c r="BV257" s="75"/>
      <c r="BW257" s="75"/>
      <c r="BX257" s="75"/>
      <c r="BY257" s="75"/>
      <c r="BZ257" s="75"/>
      <c r="CA257" s="75"/>
      <c r="CB257" s="75"/>
      <c r="CC257" s="75"/>
      <c r="CD257" s="75"/>
      <c r="CE257" s="75"/>
      <c r="CF257" s="75"/>
      <c r="CG257" s="75"/>
      <c r="CH257" s="75"/>
      <c r="CI257" s="75"/>
      <c r="CJ257" s="75"/>
      <c r="CK257" s="75"/>
    </row>
    <row r="258" spans="17:89" x14ac:dyDescent="0.15">
      <c r="Q258"/>
      <c r="R258"/>
      <c r="S258"/>
      <c r="T258" s="131" t="s">
        <v>180</v>
      </c>
      <c r="U258" s="132">
        <v>22</v>
      </c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  <c r="AO258" s="75"/>
      <c r="AP258" s="75"/>
      <c r="AQ258" s="75"/>
      <c r="AR258" s="75"/>
      <c r="AS258" s="75"/>
      <c r="AT258" s="75"/>
      <c r="AU258" s="75"/>
      <c r="AV258" s="75"/>
      <c r="AW258" s="75"/>
      <c r="AX258" s="75"/>
      <c r="AY258" s="75"/>
      <c r="AZ258" s="75"/>
      <c r="BA258" s="75"/>
      <c r="BB258" s="75"/>
      <c r="BC258" s="75"/>
      <c r="BD258" s="75"/>
      <c r="BE258" s="75"/>
      <c r="BF258" s="75"/>
      <c r="BG258" s="75"/>
      <c r="BH258" s="75"/>
      <c r="BI258" s="75"/>
      <c r="BJ258" s="75"/>
      <c r="BK258" s="75"/>
      <c r="BL258" s="75"/>
      <c r="BM258" s="75"/>
      <c r="BN258" s="75"/>
      <c r="BO258" s="75"/>
      <c r="BP258" s="75"/>
      <c r="BQ258" s="75"/>
      <c r="BR258" s="75"/>
      <c r="BS258" s="75"/>
      <c r="BT258" s="75"/>
      <c r="BU258" s="75"/>
      <c r="BV258" s="75"/>
      <c r="BW258" s="75"/>
      <c r="BX258" s="75"/>
      <c r="BY258" s="75"/>
      <c r="BZ258" s="75"/>
      <c r="CA258" s="75"/>
      <c r="CB258" s="75"/>
      <c r="CC258" s="75"/>
      <c r="CD258" s="75"/>
      <c r="CE258" s="75"/>
      <c r="CF258" s="75"/>
      <c r="CG258" s="75"/>
      <c r="CH258" s="75"/>
      <c r="CI258" s="75"/>
      <c r="CJ258" s="75"/>
      <c r="CK258" s="75"/>
    </row>
    <row r="259" spans="17:89" x14ac:dyDescent="0.15">
      <c r="Q259"/>
      <c r="R259"/>
      <c r="S259"/>
      <c r="T259" s="131" t="s">
        <v>181</v>
      </c>
      <c r="U259" s="132">
        <v>16</v>
      </c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  <c r="AJ259" s="75"/>
      <c r="AK259" s="75"/>
      <c r="AL259" s="75"/>
      <c r="AM259" s="75"/>
      <c r="AN259" s="75"/>
      <c r="AO259" s="75"/>
      <c r="AP259" s="75"/>
      <c r="AQ259" s="75"/>
      <c r="AR259" s="75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L259" s="75"/>
      <c r="BM259" s="75"/>
      <c r="BN259" s="75"/>
      <c r="BO259" s="75"/>
      <c r="BP259" s="75"/>
      <c r="BQ259" s="75"/>
      <c r="BR259" s="75"/>
      <c r="BS259" s="75"/>
      <c r="BT259" s="75"/>
      <c r="BU259" s="75"/>
      <c r="BV259" s="75"/>
      <c r="BW259" s="75"/>
      <c r="BX259" s="75"/>
      <c r="BY259" s="75"/>
      <c r="BZ259" s="75"/>
      <c r="CA259" s="75"/>
      <c r="CB259" s="75"/>
      <c r="CC259" s="75"/>
      <c r="CD259" s="75"/>
      <c r="CE259" s="75"/>
      <c r="CF259" s="75"/>
      <c r="CG259" s="75"/>
      <c r="CH259" s="75"/>
      <c r="CI259" s="75"/>
      <c r="CJ259" s="75"/>
      <c r="CK259" s="75"/>
    </row>
    <row r="260" spans="17:89" x14ac:dyDescent="0.15">
      <c r="Q260"/>
      <c r="R260"/>
      <c r="S260"/>
      <c r="T260" s="131" t="s">
        <v>181</v>
      </c>
      <c r="U260" s="132">
        <v>16</v>
      </c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  <c r="AO260" s="75"/>
      <c r="AP260" s="75"/>
      <c r="AQ260" s="75"/>
      <c r="AR260" s="75"/>
      <c r="AS260" s="75"/>
      <c r="AT260" s="75"/>
      <c r="AU260" s="75"/>
      <c r="AV260" s="75"/>
      <c r="AW260" s="75"/>
      <c r="AX260" s="75"/>
      <c r="AY260" s="75"/>
      <c r="AZ260" s="75"/>
      <c r="BA260" s="75"/>
      <c r="BB260" s="75"/>
      <c r="BC260" s="75"/>
      <c r="BD260" s="75"/>
      <c r="BE260" s="75"/>
      <c r="BF260" s="75"/>
      <c r="BG260" s="75"/>
      <c r="BH260" s="75"/>
      <c r="BI260" s="75"/>
      <c r="BJ260" s="75"/>
      <c r="BK260" s="75"/>
      <c r="BL260" s="75"/>
      <c r="BM260" s="75"/>
      <c r="BN260" s="75"/>
      <c r="BO260" s="75"/>
      <c r="BP260" s="75"/>
      <c r="BQ260" s="75"/>
      <c r="BR260" s="75"/>
      <c r="BS260" s="75"/>
      <c r="BT260" s="75"/>
      <c r="BU260" s="75"/>
      <c r="BV260" s="75"/>
      <c r="BW260" s="75"/>
      <c r="BX260" s="75"/>
      <c r="BY260" s="75"/>
      <c r="BZ260" s="75"/>
      <c r="CA260" s="75"/>
      <c r="CB260" s="75"/>
      <c r="CC260" s="75"/>
      <c r="CD260" s="75"/>
      <c r="CE260" s="75"/>
      <c r="CF260" s="75"/>
      <c r="CG260" s="75"/>
      <c r="CH260" s="75"/>
      <c r="CI260" s="75"/>
      <c r="CJ260" s="75"/>
      <c r="CK260" s="75"/>
    </row>
    <row r="261" spans="17:89" x14ac:dyDescent="0.15">
      <c r="Q261"/>
      <c r="R261"/>
      <c r="S261"/>
      <c r="T261" s="131" t="s">
        <v>181</v>
      </c>
      <c r="U261" s="132">
        <v>16</v>
      </c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  <c r="AO261" s="75"/>
      <c r="AP261" s="75"/>
      <c r="AQ261" s="75"/>
      <c r="AR261" s="75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75"/>
      <c r="BH261" s="75"/>
      <c r="BI261" s="75"/>
      <c r="BJ261" s="75"/>
      <c r="BK261" s="75"/>
      <c r="BL261" s="75"/>
      <c r="BM261" s="75"/>
      <c r="BN261" s="75"/>
      <c r="BO261" s="75"/>
      <c r="BP261" s="75"/>
      <c r="BQ261" s="75"/>
      <c r="BR261" s="75"/>
      <c r="BS261" s="75"/>
      <c r="BT261" s="75"/>
      <c r="BU261" s="75"/>
      <c r="BV261" s="75"/>
      <c r="BW261" s="75"/>
      <c r="BX261" s="75"/>
      <c r="BY261" s="75"/>
      <c r="BZ261" s="75"/>
      <c r="CA261" s="75"/>
      <c r="CB261" s="75"/>
      <c r="CC261" s="75"/>
      <c r="CD261" s="75"/>
      <c r="CE261" s="75"/>
      <c r="CF261" s="75"/>
      <c r="CG261" s="75"/>
      <c r="CH261" s="75"/>
      <c r="CI261" s="75"/>
      <c r="CJ261" s="75"/>
      <c r="CK261" s="75"/>
    </row>
    <row r="262" spans="17:89" x14ac:dyDescent="0.15">
      <c r="Q262"/>
      <c r="R262"/>
      <c r="S262"/>
      <c r="T262" s="131" t="s">
        <v>181</v>
      </c>
      <c r="U262" s="132">
        <v>16</v>
      </c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75"/>
      <c r="BE262" s="75"/>
      <c r="BF262" s="75"/>
      <c r="BG262" s="75"/>
      <c r="BH262" s="75"/>
      <c r="BI262" s="75"/>
      <c r="BJ262" s="75"/>
      <c r="BK262" s="75"/>
      <c r="BL262" s="75"/>
      <c r="BM262" s="75"/>
      <c r="BN262" s="75"/>
      <c r="BO262" s="75"/>
      <c r="BP262" s="75"/>
      <c r="BQ262" s="75"/>
      <c r="BR262" s="75"/>
      <c r="BS262" s="75"/>
      <c r="BT262" s="75"/>
      <c r="BU262" s="75"/>
      <c r="BV262" s="75"/>
      <c r="BW262" s="75"/>
      <c r="BX262" s="75"/>
      <c r="BY262" s="75"/>
      <c r="BZ262" s="75"/>
      <c r="CA262" s="75"/>
      <c r="CB262" s="75"/>
      <c r="CC262" s="75"/>
      <c r="CD262" s="75"/>
      <c r="CE262" s="75"/>
      <c r="CF262" s="75"/>
      <c r="CG262" s="75"/>
      <c r="CH262" s="75"/>
      <c r="CI262" s="75"/>
      <c r="CJ262" s="75"/>
      <c r="CK262" s="75"/>
    </row>
    <row r="263" spans="17:89" x14ac:dyDescent="0.15">
      <c r="Q263"/>
      <c r="R263"/>
      <c r="S263"/>
      <c r="T263" s="131" t="s">
        <v>181</v>
      </c>
      <c r="U263" s="132">
        <v>16</v>
      </c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L263" s="75"/>
      <c r="BM263" s="75"/>
      <c r="BN263" s="75"/>
      <c r="BO263" s="75"/>
      <c r="BP263" s="75"/>
      <c r="BQ263" s="75"/>
      <c r="BR263" s="75"/>
      <c r="BS263" s="75"/>
      <c r="BT263" s="75"/>
      <c r="BU263" s="75"/>
      <c r="BV263" s="75"/>
      <c r="BW263" s="75"/>
      <c r="BX263" s="75"/>
      <c r="BY263" s="75"/>
      <c r="BZ263" s="75"/>
      <c r="CA263" s="75"/>
      <c r="CB263" s="75"/>
      <c r="CC263" s="75"/>
      <c r="CD263" s="75"/>
      <c r="CE263" s="75"/>
      <c r="CF263" s="75"/>
      <c r="CG263" s="75"/>
      <c r="CH263" s="75"/>
      <c r="CI263" s="75"/>
      <c r="CJ263" s="75"/>
      <c r="CK263" s="75"/>
    </row>
    <row r="264" spans="17:89" x14ac:dyDescent="0.15">
      <c r="Q264"/>
      <c r="R264"/>
      <c r="S264"/>
      <c r="T264" s="131" t="s">
        <v>181</v>
      </c>
      <c r="U264" s="132">
        <v>16</v>
      </c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  <c r="AO264" s="75"/>
      <c r="AP264" s="75"/>
      <c r="AQ264" s="75"/>
      <c r="AR264" s="75"/>
      <c r="AS264" s="75"/>
      <c r="AT264" s="75"/>
      <c r="AU264" s="75"/>
      <c r="AV264" s="75"/>
      <c r="AW264" s="75"/>
      <c r="AX264" s="75"/>
      <c r="AY264" s="75"/>
      <c r="AZ264" s="75"/>
      <c r="BA264" s="75"/>
      <c r="BB264" s="75"/>
      <c r="BC264" s="75"/>
      <c r="BD264" s="75"/>
      <c r="BE264" s="75"/>
      <c r="BF264" s="75"/>
      <c r="BG264" s="75"/>
      <c r="BH264" s="75"/>
      <c r="BI264" s="75"/>
      <c r="BJ264" s="75"/>
      <c r="BK264" s="75"/>
      <c r="BL264" s="75"/>
      <c r="BM264" s="75"/>
      <c r="BN264" s="75"/>
      <c r="BO264" s="75"/>
      <c r="BP264" s="75"/>
      <c r="BQ264" s="75"/>
      <c r="BR264" s="75"/>
      <c r="BS264" s="75"/>
      <c r="BT264" s="75"/>
      <c r="BU264" s="75"/>
      <c r="BV264" s="75"/>
      <c r="BW264" s="75"/>
      <c r="BX264" s="75"/>
      <c r="BY264" s="75"/>
      <c r="BZ264" s="75"/>
      <c r="CA264" s="75"/>
      <c r="CB264" s="75"/>
      <c r="CC264" s="75"/>
      <c r="CD264" s="75"/>
      <c r="CE264" s="75"/>
      <c r="CF264" s="75"/>
      <c r="CG264" s="75"/>
      <c r="CH264" s="75"/>
      <c r="CI264" s="75"/>
      <c r="CJ264" s="75"/>
      <c r="CK264" s="75"/>
    </row>
    <row r="265" spans="17:89" x14ac:dyDescent="0.15">
      <c r="Q265"/>
      <c r="R265"/>
      <c r="S265"/>
      <c r="T265" s="131" t="s">
        <v>177</v>
      </c>
      <c r="U265" s="132">
        <v>22</v>
      </c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  <c r="AM265" s="75"/>
      <c r="AN265" s="75"/>
      <c r="AO265" s="75"/>
      <c r="AP265" s="75"/>
      <c r="AQ265" s="75"/>
      <c r="AR265" s="75"/>
      <c r="AS265" s="75"/>
      <c r="AT265" s="75"/>
      <c r="AU265" s="75"/>
      <c r="AV265" s="75"/>
      <c r="AW265" s="75"/>
      <c r="AX265" s="75"/>
      <c r="AY265" s="75"/>
      <c r="AZ265" s="75"/>
      <c r="BA265" s="75"/>
      <c r="BB265" s="75"/>
      <c r="BC265" s="75"/>
      <c r="BD265" s="75"/>
      <c r="BE265" s="75"/>
      <c r="BF265" s="75"/>
      <c r="BG265" s="75"/>
      <c r="BH265" s="75"/>
      <c r="BI265" s="75"/>
      <c r="BJ265" s="75"/>
      <c r="BK265" s="75"/>
      <c r="BL265" s="75"/>
      <c r="BM265" s="75"/>
      <c r="BN265" s="75"/>
      <c r="BO265" s="75"/>
      <c r="BP265" s="75"/>
      <c r="BQ265" s="75"/>
      <c r="BR265" s="75"/>
      <c r="BS265" s="75"/>
      <c r="BT265" s="75"/>
      <c r="BU265" s="75"/>
      <c r="BV265" s="75"/>
      <c r="BW265" s="75"/>
      <c r="BX265" s="75"/>
      <c r="BY265" s="75"/>
      <c r="BZ265" s="75"/>
      <c r="CA265" s="75"/>
      <c r="CB265" s="75"/>
      <c r="CC265" s="75"/>
      <c r="CD265" s="75"/>
      <c r="CE265" s="75"/>
      <c r="CF265" s="75"/>
      <c r="CG265" s="75"/>
      <c r="CH265" s="75"/>
      <c r="CI265" s="75"/>
      <c r="CJ265" s="75"/>
      <c r="CK265" s="75"/>
    </row>
    <row r="266" spans="17:89" x14ac:dyDescent="0.15">
      <c r="Q266"/>
      <c r="R266"/>
      <c r="S266"/>
      <c r="T266" s="131" t="s">
        <v>177</v>
      </c>
      <c r="U266" s="132">
        <v>22</v>
      </c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5"/>
      <c r="AN266" s="75"/>
      <c r="AO266" s="75"/>
      <c r="AP266" s="75"/>
      <c r="AQ266" s="75"/>
      <c r="AR266" s="75"/>
      <c r="AS266" s="75"/>
      <c r="AT266" s="75"/>
      <c r="AU266" s="75"/>
      <c r="AV266" s="75"/>
      <c r="AW266" s="75"/>
      <c r="AX266" s="75"/>
      <c r="AY266" s="75"/>
      <c r="AZ266" s="75"/>
      <c r="BA266" s="75"/>
      <c r="BB266" s="75"/>
      <c r="BC266" s="75"/>
      <c r="BD266" s="75"/>
      <c r="BE266" s="75"/>
      <c r="BF266" s="75"/>
      <c r="BG266" s="75"/>
      <c r="BH266" s="75"/>
      <c r="BI266" s="75"/>
      <c r="BJ266" s="75"/>
      <c r="BK266" s="75"/>
      <c r="BL266" s="75"/>
      <c r="BM266" s="75"/>
      <c r="BN266" s="75"/>
      <c r="BO266" s="75"/>
      <c r="BP266" s="75"/>
      <c r="BQ266" s="75"/>
      <c r="BR266" s="75"/>
      <c r="BS266" s="75"/>
      <c r="BT266" s="75"/>
      <c r="BU266" s="75"/>
      <c r="BV266" s="75"/>
      <c r="BW266" s="75"/>
      <c r="BX266" s="75"/>
      <c r="BY266" s="75"/>
      <c r="BZ266" s="75"/>
      <c r="CA266" s="75"/>
      <c r="CB266" s="75"/>
      <c r="CC266" s="75"/>
      <c r="CD266" s="75"/>
      <c r="CE266" s="75"/>
      <c r="CF266" s="75"/>
      <c r="CG266" s="75"/>
      <c r="CH266" s="75"/>
      <c r="CI266" s="75"/>
      <c r="CJ266" s="75"/>
      <c r="CK266" s="75"/>
    </row>
    <row r="267" spans="17:89" x14ac:dyDescent="0.15">
      <c r="Q267"/>
      <c r="R267"/>
      <c r="S267"/>
      <c r="T267" s="131" t="s">
        <v>177</v>
      </c>
      <c r="U267" s="132">
        <v>22</v>
      </c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5"/>
      <c r="AN267" s="75"/>
      <c r="AO267" s="75"/>
      <c r="AP267" s="75"/>
      <c r="AQ267" s="75"/>
      <c r="AR267" s="75"/>
      <c r="AS267" s="75"/>
      <c r="AT267" s="75"/>
      <c r="AU267" s="75"/>
      <c r="AV267" s="75"/>
      <c r="AW267" s="75"/>
      <c r="AX267" s="75"/>
      <c r="AY267" s="75"/>
      <c r="AZ267" s="75"/>
      <c r="BA267" s="75"/>
      <c r="BB267" s="75"/>
      <c r="BC267" s="75"/>
      <c r="BD267" s="75"/>
      <c r="BE267" s="75"/>
      <c r="BF267" s="75"/>
      <c r="BG267" s="75"/>
      <c r="BH267" s="75"/>
      <c r="BI267" s="75"/>
      <c r="BJ267" s="75"/>
      <c r="BK267" s="75"/>
      <c r="BL267" s="75"/>
      <c r="BM267" s="75"/>
      <c r="BN267" s="75"/>
      <c r="BO267" s="75"/>
      <c r="BP267" s="75"/>
      <c r="BQ267" s="75"/>
      <c r="BR267" s="75"/>
      <c r="BS267" s="75"/>
      <c r="BT267" s="75"/>
      <c r="BU267" s="75"/>
      <c r="BV267" s="75"/>
      <c r="BW267" s="75"/>
      <c r="BX267" s="75"/>
      <c r="BY267" s="75"/>
      <c r="BZ267" s="75"/>
      <c r="CA267" s="75"/>
      <c r="CB267" s="75"/>
      <c r="CC267" s="75"/>
      <c r="CD267" s="75"/>
      <c r="CE267" s="75"/>
      <c r="CF267" s="75"/>
      <c r="CG267" s="75"/>
      <c r="CH267" s="75"/>
      <c r="CI267" s="75"/>
      <c r="CJ267" s="75"/>
      <c r="CK267" s="75"/>
    </row>
    <row r="268" spans="17:89" x14ac:dyDescent="0.15">
      <c r="Q268"/>
      <c r="R268"/>
      <c r="S268"/>
      <c r="T268" s="131" t="s">
        <v>177</v>
      </c>
      <c r="U268" s="132">
        <v>22</v>
      </c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5"/>
      <c r="AN268" s="75"/>
      <c r="AO268" s="75"/>
      <c r="AP268" s="75"/>
      <c r="AQ268" s="75"/>
      <c r="AR268" s="75"/>
      <c r="AS268" s="75"/>
      <c r="AT268" s="75"/>
      <c r="AU268" s="75"/>
      <c r="AV268" s="75"/>
      <c r="AW268" s="75"/>
      <c r="AX268" s="75"/>
      <c r="AY268" s="75"/>
      <c r="AZ268" s="75"/>
      <c r="BA268" s="75"/>
      <c r="BB268" s="75"/>
      <c r="BC268" s="75"/>
      <c r="BD268" s="75"/>
      <c r="BE268" s="75"/>
      <c r="BF268" s="75"/>
      <c r="BG268" s="75"/>
      <c r="BH268" s="75"/>
      <c r="BI268" s="75"/>
      <c r="BJ268" s="75"/>
      <c r="BK268" s="75"/>
      <c r="BL268" s="75"/>
      <c r="BM268" s="75"/>
      <c r="BN268" s="75"/>
      <c r="BO268" s="75"/>
      <c r="BP268" s="75"/>
      <c r="BQ268" s="75"/>
      <c r="BR268" s="75"/>
      <c r="BS268" s="75"/>
      <c r="BT268" s="75"/>
      <c r="BU268" s="75"/>
      <c r="BV268" s="75"/>
      <c r="BW268" s="75"/>
      <c r="BX268" s="75"/>
      <c r="BY268" s="75"/>
      <c r="BZ268" s="75"/>
      <c r="CA268" s="75"/>
      <c r="CB268" s="75"/>
      <c r="CC268" s="75"/>
      <c r="CD268" s="75"/>
      <c r="CE268" s="75"/>
      <c r="CF268" s="75"/>
      <c r="CG268" s="75"/>
      <c r="CH268" s="75"/>
      <c r="CI268" s="75"/>
      <c r="CJ268" s="75"/>
      <c r="CK268" s="75"/>
    </row>
    <row r="269" spans="17:89" x14ac:dyDescent="0.15">
      <c r="Q269"/>
      <c r="R269"/>
      <c r="S269"/>
      <c r="T269" s="131" t="s">
        <v>177</v>
      </c>
      <c r="U269" s="132">
        <v>22</v>
      </c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  <c r="AO269" s="75"/>
      <c r="AP269" s="75"/>
      <c r="AQ269" s="75"/>
      <c r="AR269" s="75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  <c r="BD269" s="75"/>
      <c r="BE269" s="75"/>
      <c r="BF269" s="75"/>
      <c r="BG269" s="75"/>
      <c r="BH269" s="75"/>
      <c r="BI269" s="75"/>
      <c r="BJ269" s="75"/>
      <c r="BK269" s="75"/>
      <c r="BL269" s="75"/>
      <c r="BM269" s="75"/>
      <c r="BN269" s="75"/>
      <c r="BO269" s="75"/>
      <c r="BP269" s="75"/>
      <c r="BQ269" s="75"/>
      <c r="BR269" s="75"/>
      <c r="BS269" s="75"/>
      <c r="BT269" s="75"/>
      <c r="BU269" s="75"/>
      <c r="BV269" s="75"/>
      <c r="BW269" s="75"/>
      <c r="BX269" s="75"/>
      <c r="BY269" s="75"/>
      <c r="BZ269" s="75"/>
      <c r="CA269" s="75"/>
      <c r="CB269" s="75"/>
      <c r="CC269" s="75"/>
      <c r="CD269" s="75"/>
      <c r="CE269" s="75"/>
      <c r="CF269" s="75"/>
      <c r="CG269" s="75"/>
      <c r="CH269" s="75"/>
      <c r="CI269" s="75"/>
      <c r="CJ269" s="75"/>
      <c r="CK269" s="75"/>
    </row>
    <row r="270" spans="17:89" x14ac:dyDescent="0.15">
      <c r="Q270"/>
      <c r="R270"/>
      <c r="S270"/>
      <c r="T270" s="131" t="s">
        <v>177</v>
      </c>
      <c r="U270" s="132">
        <v>22</v>
      </c>
      <c r="V270" s="75"/>
      <c r="W270" s="75"/>
      <c r="X270" s="75"/>
      <c r="Y270" s="75"/>
      <c r="Z270" s="75"/>
      <c r="AA270" s="75"/>
      <c r="AB270" s="75"/>
      <c r="AC270" s="75"/>
      <c r="AD270" s="75"/>
      <c r="AE270" s="75"/>
      <c r="AF270" s="75"/>
      <c r="AG270" s="75"/>
      <c r="AH270" s="75"/>
      <c r="AI270" s="75"/>
      <c r="AJ270" s="75"/>
      <c r="AK270" s="75"/>
      <c r="AL270" s="75"/>
      <c r="AM270" s="75"/>
      <c r="AN270" s="75"/>
      <c r="AO270" s="75"/>
      <c r="AP270" s="75"/>
      <c r="AQ270" s="75"/>
      <c r="AR270" s="75"/>
      <c r="AS270" s="75"/>
      <c r="AT270" s="75"/>
      <c r="AU270" s="75"/>
      <c r="AV270" s="75"/>
      <c r="AW270" s="75"/>
      <c r="AX270" s="75"/>
      <c r="AY270" s="75"/>
      <c r="AZ270" s="75"/>
      <c r="BA270" s="75"/>
      <c r="BB270" s="75"/>
      <c r="BC270" s="75"/>
      <c r="BD270" s="75"/>
      <c r="BE270" s="75"/>
      <c r="BF270" s="75"/>
      <c r="BG270" s="75"/>
      <c r="BH270" s="75"/>
      <c r="BI270" s="75"/>
      <c r="BJ270" s="75"/>
      <c r="BK270" s="75"/>
      <c r="BL270" s="75"/>
      <c r="BM270" s="75"/>
      <c r="BN270" s="75"/>
      <c r="BO270" s="75"/>
      <c r="BP270" s="75"/>
      <c r="BQ270" s="75"/>
      <c r="BR270" s="75"/>
      <c r="BS270" s="75"/>
      <c r="BT270" s="75"/>
      <c r="BU270" s="75"/>
      <c r="BV270" s="75"/>
      <c r="BW270" s="75"/>
      <c r="BX270" s="75"/>
      <c r="BY270" s="75"/>
      <c r="BZ270" s="75"/>
      <c r="CA270" s="75"/>
      <c r="CB270" s="75"/>
      <c r="CC270" s="75"/>
      <c r="CD270" s="75"/>
      <c r="CE270" s="75"/>
      <c r="CF270" s="75"/>
      <c r="CG270" s="75"/>
      <c r="CH270" s="75"/>
      <c r="CI270" s="75"/>
      <c r="CJ270" s="75"/>
      <c r="CK270" s="75"/>
    </row>
    <row r="271" spans="17:89" x14ac:dyDescent="0.15">
      <c r="Q271"/>
      <c r="R271"/>
      <c r="S271"/>
      <c r="T271" s="131" t="s">
        <v>172</v>
      </c>
      <c r="U271" s="132">
        <v>13</v>
      </c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5"/>
      <c r="AJ271" s="75"/>
      <c r="AK271" s="75"/>
      <c r="AL271" s="75"/>
      <c r="AM271" s="75"/>
      <c r="AN271" s="75"/>
      <c r="AO271" s="75"/>
      <c r="AP271" s="75"/>
      <c r="AQ271" s="75"/>
      <c r="AR271" s="75"/>
      <c r="AS271" s="75"/>
      <c r="AT271" s="75"/>
      <c r="AU271" s="75"/>
      <c r="AV271" s="75"/>
      <c r="AW271" s="75"/>
      <c r="AX271" s="75"/>
      <c r="AY271" s="75"/>
      <c r="AZ271" s="75"/>
      <c r="BA271" s="75"/>
      <c r="BB271" s="75"/>
      <c r="BC271" s="75"/>
      <c r="BD271" s="75"/>
      <c r="BE271" s="75"/>
      <c r="BF271" s="75"/>
      <c r="BG271" s="75"/>
      <c r="BH271" s="75"/>
      <c r="BI271" s="75"/>
      <c r="BJ271" s="75"/>
      <c r="BK271" s="75"/>
      <c r="BL271" s="75"/>
      <c r="BM271" s="75"/>
      <c r="BN271" s="75"/>
      <c r="BO271" s="75"/>
      <c r="BP271" s="75"/>
      <c r="BQ271" s="75"/>
      <c r="BR271" s="75"/>
      <c r="BS271" s="75"/>
      <c r="BT271" s="75"/>
      <c r="BU271" s="75"/>
      <c r="BV271" s="75"/>
      <c r="BW271" s="75"/>
      <c r="BX271" s="75"/>
      <c r="BY271" s="75"/>
      <c r="BZ271" s="75"/>
      <c r="CA271" s="75"/>
      <c r="CB271" s="75"/>
      <c r="CC271" s="75"/>
      <c r="CD271" s="75"/>
      <c r="CE271" s="75"/>
      <c r="CF271" s="75"/>
      <c r="CG271" s="75"/>
      <c r="CH271" s="75"/>
      <c r="CI271" s="75"/>
      <c r="CJ271" s="75"/>
      <c r="CK271" s="75"/>
    </row>
    <row r="272" spans="17:89" x14ac:dyDescent="0.15">
      <c r="Q272"/>
      <c r="R272"/>
      <c r="S272"/>
      <c r="T272" s="131" t="s">
        <v>172</v>
      </c>
      <c r="U272" s="132">
        <v>13</v>
      </c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  <c r="AI272" s="75"/>
      <c r="AJ272" s="75"/>
      <c r="AK272" s="75"/>
      <c r="AL272" s="75"/>
      <c r="AM272" s="75"/>
      <c r="AN272" s="75"/>
      <c r="AO272" s="75"/>
      <c r="AP272" s="75"/>
      <c r="AQ272" s="75"/>
      <c r="AR272" s="75"/>
      <c r="AS272" s="75"/>
      <c r="AT272" s="75"/>
      <c r="AU272" s="75"/>
      <c r="AV272" s="75"/>
      <c r="AW272" s="75"/>
      <c r="AX272" s="75"/>
      <c r="AY272" s="75"/>
      <c r="AZ272" s="75"/>
      <c r="BA272" s="75"/>
      <c r="BB272" s="75"/>
      <c r="BC272" s="75"/>
      <c r="BD272" s="75"/>
      <c r="BE272" s="75"/>
      <c r="BF272" s="75"/>
      <c r="BG272" s="75"/>
      <c r="BH272" s="75"/>
      <c r="BI272" s="75"/>
      <c r="BJ272" s="75"/>
      <c r="BK272" s="75"/>
      <c r="BL272" s="75"/>
      <c r="BM272" s="75"/>
      <c r="BN272" s="75"/>
      <c r="BO272" s="75"/>
      <c r="BP272" s="75"/>
      <c r="BQ272" s="75"/>
      <c r="BR272" s="75"/>
      <c r="BS272" s="75"/>
      <c r="BT272" s="75"/>
      <c r="BU272" s="75"/>
      <c r="BV272" s="75"/>
      <c r="BW272" s="75"/>
      <c r="BX272" s="75"/>
      <c r="BY272" s="75"/>
      <c r="BZ272" s="75"/>
      <c r="CA272" s="75"/>
      <c r="CB272" s="75"/>
      <c r="CC272" s="75"/>
      <c r="CD272" s="75"/>
      <c r="CE272" s="75"/>
      <c r="CF272" s="75"/>
      <c r="CG272" s="75"/>
      <c r="CH272" s="75"/>
      <c r="CI272" s="75"/>
      <c r="CJ272" s="75"/>
      <c r="CK272" s="75"/>
    </row>
    <row r="273" spans="17:89" x14ac:dyDescent="0.15">
      <c r="Q273"/>
      <c r="R273"/>
      <c r="S273"/>
      <c r="T273" s="131" t="s">
        <v>172</v>
      </c>
      <c r="U273" s="132">
        <v>13</v>
      </c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  <c r="AI273" s="75"/>
      <c r="AJ273" s="75"/>
      <c r="AK273" s="75"/>
      <c r="AL273" s="75"/>
      <c r="AM273" s="75"/>
      <c r="AN273" s="75"/>
      <c r="AO273" s="75"/>
      <c r="AP273" s="75"/>
      <c r="AQ273" s="75"/>
      <c r="AR273" s="75"/>
      <c r="AS273" s="75"/>
      <c r="AT273" s="75"/>
      <c r="AU273" s="75"/>
      <c r="AV273" s="75"/>
      <c r="AW273" s="75"/>
      <c r="AX273" s="75"/>
      <c r="AY273" s="75"/>
      <c r="AZ273" s="75"/>
      <c r="BA273" s="75"/>
      <c r="BB273" s="75"/>
      <c r="BC273" s="75"/>
      <c r="BD273" s="75"/>
      <c r="BE273" s="75"/>
      <c r="BF273" s="75"/>
      <c r="BG273" s="75"/>
      <c r="BH273" s="75"/>
      <c r="BI273" s="75"/>
      <c r="BJ273" s="75"/>
      <c r="BK273" s="75"/>
      <c r="BL273" s="75"/>
      <c r="BM273" s="75"/>
      <c r="BN273" s="75"/>
      <c r="BO273" s="75"/>
      <c r="BP273" s="75"/>
      <c r="BQ273" s="75"/>
      <c r="BR273" s="75"/>
      <c r="BS273" s="75"/>
      <c r="BT273" s="75"/>
      <c r="BU273" s="75"/>
      <c r="BV273" s="75"/>
      <c r="BW273" s="75"/>
      <c r="BX273" s="75"/>
      <c r="BY273" s="75"/>
      <c r="BZ273" s="75"/>
      <c r="CA273" s="75"/>
      <c r="CB273" s="75"/>
      <c r="CC273" s="75"/>
      <c r="CD273" s="75"/>
      <c r="CE273" s="75"/>
      <c r="CF273" s="75"/>
      <c r="CG273" s="75"/>
      <c r="CH273" s="75"/>
      <c r="CI273" s="75"/>
      <c r="CJ273" s="75"/>
      <c r="CK273" s="75"/>
    </row>
    <row r="274" spans="17:89" x14ac:dyDescent="0.15">
      <c r="Q274"/>
      <c r="R274"/>
      <c r="S274"/>
      <c r="T274" s="131" t="s">
        <v>172</v>
      </c>
      <c r="U274" s="132">
        <v>13</v>
      </c>
      <c r="V274" s="75"/>
      <c r="W274" s="75"/>
      <c r="X274" s="75"/>
      <c r="Y274" s="75"/>
      <c r="Z274" s="75"/>
      <c r="AA274" s="75"/>
      <c r="AB274" s="75"/>
      <c r="AC274" s="75"/>
      <c r="AD274" s="75"/>
      <c r="AE274" s="75"/>
      <c r="AF274" s="75"/>
      <c r="AG274" s="75"/>
      <c r="AH274" s="75"/>
      <c r="AI274" s="75"/>
      <c r="AJ274" s="75"/>
      <c r="AK274" s="75"/>
      <c r="AL274" s="75"/>
      <c r="AM274" s="75"/>
      <c r="AN274" s="75"/>
      <c r="AO274" s="75"/>
      <c r="AP274" s="75"/>
      <c r="AQ274" s="75"/>
      <c r="AR274" s="75"/>
      <c r="AS274" s="75"/>
      <c r="AT274" s="75"/>
      <c r="AU274" s="75"/>
      <c r="AV274" s="75"/>
      <c r="AW274" s="75"/>
      <c r="AX274" s="75"/>
      <c r="AY274" s="75"/>
      <c r="AZ274" s="75"/>
      <c r="BA274" s="75"/>
      <c r="BB274" s="75"/>
      <c r="BC274" s="75"/>
      <c r="BD274" s="75"/>
      <c r="BE274" s="75"/>
      <c r="BF274" s="75"/>
      <c r="BG274" s="75"/>
      <c r="BH274" s="75"/>
      <c r="BI274" s="75"/>
      <c r="BJ274" s="75"/>
      <c r="BK274" s="75"/>
      <c r="BL274" s="75"/>
      <c r="BM274" s="75"/>
      <c r="BN274" s="75"/>
      <c r="BO274" s="75"/>
      <c r="BP274" s="75"/>
      <c r="BQ274" s="75"/>
      <c r="BR274" s="75"/>
      <c r="BS274" s="75"/>
      <c r="BT274" s="75"/>
      <c r="BU274" s="75"/>
      <c r="BV274" s="75"/>
      <c r="BW274" s="75"/>
      <c r="BX274" s="75"/>
      <c r="BY274" s="75"/>
      <c r="BZ274" s="75"/>
      <c r="CA274" s="75"/>
      <c r="CB274" s="75"/>
      <c r="CC274" s="75"/>
      <c r="CD274" s="75"/>
      <c r="CE274" s="75"/>
      <c r="CF274" s="75"/>
      <c r="CG274" s="75"/>
      <c r="CH274" s="75"/>
      <c r="CI274" s="75"/>
      <c r="CJ274" s="75"/>
      <c r="CK274" s="75"/>
    </row>
    <row r="275" spans="17:89" x14ac:dyDescent="0.15">
      <c r="Q275"/>
      <c r="R275"/>
      <c r="S275"/>
      <c r="T275" s="131" t="s">
        <v>172</v>
      </c>
      <c r="U275" s="132">
        <v>13</v>
      </c>
      <c r="V275" s="75"/>
      <c r="W275" s="75"/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  <c r="AI275" s="75"/>
      <c r="AJ275" s="75"/>
      <c r="AK275" s="75"/>
      <c r="AL275" s="75"/>
      <c r="AM275" s="75"/>
      <c r="AN275" s="75"/>
      <c r="AO275" s="75"/>
      <c r="AP275" s="75"/>
      <c r="AQ275" s="75"/>
      <c r="AR275" s="75"/>
      <c r="AS275" s="75"/>
      <c r="AT275" s="75"/>
      <c r="AU275" s="75"/>
      <c r="AV275" s="75"/>
      <c r="AW275" s="75"/>
      <c r="AX275" s="75"/>
      <c r="AY275" s="75"/>
      <c r="AZ275" s="75"/>
      <c r="BA275" s="75"/>
      <c r="BB275" s="75"/>
      <c r="BC275" s="75"/>
      <c r="BD275" s="75"/>
      <c r="BE275" s="75"/>
      <c r="BF275" s="75"/>
      <c r="BG275" s="75"/>
      <c r="BH275" s="75"/>
      <c r="BI275" s="75"/>
      <c r="BJ275" s="75"/>
      <c r="BK275" s="75"/>
      <c r="BL275" s="75"/>
      <c r="BM275" s="75"/>
      <c r="BN275" s="75"/>
      <c r="BO275" s="75"/>
      <c r="BP275" s="75"/>
      <c r="BQ275" s="75"/>
      <c r="BR275" s="75"/>
      <c r="BS275" s="75"/>
      <c r="BT275" s="75"/>
      <c r="BU275" s="75"/>
      <c r="BV275" s="75"/>
      <c r="BW275" s="75"/>
      <c r="BX275" s="75"/>
      <c r="BY275" s="75"/>
      <c r="BZ275" s="75"/>
      <c r="CA275" s="75"/>
      <c r="CB275" s="75"/>
      <c r="CC275" s="75"/>
      <c r="CD275" s="75"/>
      <c r="CE275" s="75"/>
      <c r="CF275" s="75"/>
      <c r="CG275" s="75"/>
      <c r="CH275" s="75"/>
      <c r="CI275" s="75"/>
      <c r="CJ275" s="75"/>
      <c r="CK275" s="75"/>
    </row>
    <row r="276" spans="17:89" x14ac:dyDescent="0.15">
      <c r="Q276"/>
      <c r="R276"/>
      <c r="S276"/>
      <c r="T276" s="131" t="s">
        <v>172</v>
      </c>
      <c r="U276" s="132">
        <v>13</v>
      </c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  <c r="AG276" s="75"/>
      <c r="AH276" s="75"/>
      <c r="AI276" s="75"/>
      <c r="AJ276" s="75"/>
      <c r="AK276" s="75"/>
      <c r="AL276" s="75"/>
      <c r="AM276" s="75"/>
      <c r="AN276" s="75"/>
      <c r="AO276" s="75"/>
      <c r="AP276" s="75"/>
      <c r="AQ276" s="75"/>
      <c r="AR276" s="75"/>
      <c r="AS276" s="75"/>
      <c r="AT276" s="75"/>
      <c r="AU276" s="75"/>
      <c r="AV276" s="75"/>
      <c r="AW276" s="75"/>
      <c r="AX276" s="75"/>
      <c r="AY276" s="75"/>
      <c r="AZ276" s="75"/>
      <c r="BA276" s="75"/>
      <c r="BB276" s="75"/>
      <c r="BC276" s="75"/>
      <c r="BD276" s="75"/>
      <c r="BE276" s="75"/>
      <c r="BF276" s="75"/>
      <c r="BG276" s="75"/>
      <c r="BH276" s="75"/>
      <c r="BI276" s="75"/>
      <c r="BJ276" s="75"/>
      <c r="BK276" s="75"/>
      <c r="BL276" s="75"/>
      <c r="BM276" s="75"/>
      <c r="BN276" s="75"/>
      <c r="BO276" s="75"/>
      <c r="BP276" s="75"/>
      <c r="BQ276" s="75"/>
      <c r="BR276" s="75"/>
      <c r="BS276" s="75"/>
      <c r="BT276" s="75"/>
      <c r="BU276" s="75"/>
      <c r="BV276" s="75"/>
      <c r="BW276" s="75"/>
      <c r="BX276" s="75"/>
      <c r="BY276" s="75"/>
      <c r="BZ276" s="75"/>
      <c r="CA276" s="75"/>
      <c r="CB276" s="75"/>
      <c r="CC276" s="75"/>
      <c r="CD276" s="75"/>
      <c r="CE276" s="75"/>
      <c r="CF276" s="75"/>
      <c r="CG276" s="75"/>
      <c r="CH276" s="75"/>
      <c r="CI276" s="75"/>
      <c r="CJ276" s="75"/>
      <c r="CK276" s="75"/>
    </row>
    <row r="277" spans="17:89" x14ac:dyDescent="0.15">
      <c r="Q277"/>
      <c r="R277"/>
      <c r="S277"/>
      <c r="T277" s="131" t="s">
        <v>173</v>
      </c>
      <c r="U277" s="132">
        <v>16</v>
      </c>
      <c r="V277" s="75"/>
      <c r="W277" s="75"/>
      <c r="X277" s="75"/>
      <c r="Y277" s="75"/>
      <c r="Z277" s="75"/>
      <c r="AA277" s="75"/>
      <c r="AB277" s="75"/>
      <c r="AC277" s="75"/>
      <c r="AD277" s="75"/>
      <c r="AE277" s="75"/>
      <c r="AF277" s="75"/>
      <c r="AG277" s="75"/>
      <c r="AH277" s="75"/>
      <c r="AI277" s="75"/>
      <c r="AJ277" s="75"/>
      <c r="AK277" s="75"/>
      <c r="AL277" s="75"/>
      <c r="AM277" s="75"/>
      <c r="AN277" s="75"/>
      <c r="AO277" s="75"/>
      <c r="AP277" s="75"/>
      <c r="AQ277" s="75"/>
      <c r="AR277" s="75"/>
      <c r="AS277" s="75"/>
      <c r="AT277" s="75"/>
      <c r="AU277" s="75"/>
      <c r="AV277" s="75"/>
      <c r="AW277" s="75"/>
      <c r="AX277" s="75"/>
      <c r="AY277" s="75"/>
      <c r="AZ277" s="75"/>
      <c r="BA277" s="75"/>
      <c r="BB277" s="75"/>
      <c r="BC277" s="75"/>
      <c r="BD277" s="75"/>
      <c r="BE277" s="75"/>
      <c r="BF277" s="75"/>
      <c r="BG277" s="75"/>
      <c r="BH277" s="75"/>
      <c r="BI277" s="75"/>
      <c r="BJ277" s="75"/>
      <c r="BK277" s="75"/>
      <c r="BL277" s="75"/>
      <c r="BM277" s="75"/>
      <c r="BN277" s="75"/>
      <c r="BO277" s="75"/>
      <c r="BP277" s="75"/>
      <c r="BQ277" s="75"/>
      <c r="BR277" s="75"/>
      <c r="BS277" s="75"/>
      <c r="BT277" s="75"/>
      <c r="BU277" s="75"/>
      <c r="BV277" s="75"/>
      <c r="BW277" s="75"/>
      <c r="BX277" s="75"/>
      <c r="BY277" s="75"/>
      <c r="BZ277" s="75"/>
      <c r="CA277" s="75"/>
      <c r="CB277" s="75"/>
      <c r="CC277" s="75"/>
      <c r="CD277" s="75"/>
      <c r="CE277" s="75"/>
      <c r="CF277" s="75"/>
      <c r="CG277" s="75"/>
      <c r="CH277" s="75"/>
      <c r="CI277" s="75"/>
      <c r="CJ277" s="75"/>
      <c r="CK277" s="75"/>
    </row>
    <row r="278" spans="17:89" x14ac:dyDescent="0.15">
      <c r="Q278"/>
      <c r="R278"/>
      <c r="S278"/>
      <c r="T278" s="131" t="s">
        <v>173</v>
      </c>
      <c r="U278" s="132">
        <v>16</v>
      </c>
      <c r="V278" s="75"/>
      <c r="W278" s="75"/>
      <c r="X278" s="75"/>
      <c r="Y278" s="75"/>
      <c r="Z278" s="75"/>
      <c r="AA278" s="75"/>
      <c r="AB278" s="75"/>
      <c r="AC278" s="75"/>
      <c r="AD278" s="75"/>
      <c r="AE278" s="75"/>
      <c r="AF278" s="75"/>
      <c r="AG278" s="75"/>
      <c r="AH278" s="75"/>
      <c r="AI278" s="75"/>
      <c r="AJ278" s="75"/>
      <c r="AK278" s="75"/>
      <c r="AL278" s="75"/>
      <c r="AM278" s="75"/>
      <c r="AN278" s="75"/>
      <c r="AO278" s="75"/>
      <c r="AP278" s="75"/>
      <c r="AQ278" s="75"/>
      <c r="AR278" s="75"/>
      <c r="AS278" s="75"/>
      <c r="AT278" s="75"/>
      <c r="AU278" s="75"/>
      <c r="AV278" s="75"/>
      <c r="AW278" s="75"/>
      <c r="AX278" s="75"/>
      <c r="AY278" s="75"/>
      <c r="AZ278" s="75"/>
      <c r="BA278" s="75"/>
      <c r="BB278" s="75"/>
      <c r="BC278" s="75"/>
      <c r="BD278" s="75"/>
      <c r="BE278" s="75"/>
      <c r="BF278" s="75"/>
      <c r="BG278" s="75"/>
      <c r="BH278" s="75"/>
      <c r="BI278" s="75"/>
      <c r="BJ278" s="75"/>
      <c r="BK278" s="75"/>
      <c r="BL278" s="75"/>
      <c r="BM278" s="75"/>
      <c r="BN278" s="75"/>
      <c r="BO278" s="75"/>
      <c r="BP278" s="75"/>
      <c r="BQ278" s="75"/>
      <c r="BR278" s="75"/>
      <c r="BS278" s="75"/>
      <c r="BT278" s="75"/>
      <c r="BU278" s="75"/>
      <c r="BV278" s="75"/>
      <c r="BW278" s="75"/>
      <c r="BX278" s="75"/>
      <c r="BY278" s="75"/>
      <c r="BZ278" s="75"/>
      <c r="CA278" s="75"/>
      <c r="CB278" s="75"/>
      <c r="CC278" s="75"/>
      <c r="CD278" s="75"/>
      <c r="CE278" s="75"/>
      <c r="CF278" s="75"/>
      <c r="CG278" s="75"/>
      <c r="CH278" s="75"/>
      <c r="CI278" s="75"/>
      <c r="CJ278" s="75"/>
      <c r="CK278" s="75"/>
    </row>
    <row r="279" spans="17:89" x14ac:dyDescent="0.15">
      <c r="Q279"/>
      <c r="R279"/>
      <c r="S279"/>
      <c r="T279" s="131" t="s">
        <v>173</v>
      </c>
      <c r="U279" s="132">
        <v>16</v>
      </c>
      <c r="V279" s="75"/>
      <c r="W279" s="75"/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  <c r="AI279" s="75"/>
      <c r="AJ279" s="75"/>
      <c r="AK279" s="75"/>
      <c r="AL279" s="75"/>
      <c r="AM279" s="75"/>
      <c r="AN279" s="75"/>
      <c r="AO279" s="75"/>
      <c r="AP279" s="75"/>
      <c r="AQ279" s="75"/>
      <c r="AR279" s="75"/>
      <c r="AS279" s="75"/>
      <c r="AT279" s="75"/>
      <c r="AU279" s="75"/>
      <c r="AV279" s="75"/>
      <c r="AW279" s="75"/>
      <c r="AX279" s="75"/>
      <c r="AY279" s="75"/>
      <c r="AZ279" s="75"/>
      <c r="BA279" s="75"/>
      <c r="BB279" s="75"/>
      <c r="BC279" s="75"/>
      <c r="BD279" s="75"/>
      <c r="BE279" s="75"/>
      <c r="BF279" s="75"/>
      <c r="BG279" s="75"/>
      <c r="BH279" s="75"/>
      <c r="BI279" s="75"/>
      <c r="BJ279" s="75"/>
      <c r="BK279" s="75"/>
      <c r="BL279" s="75"/>
      <c r="BM279" s="75"/>
      <c r="BN279" s="75"/>
      <c r="BO279" s="75"/>
      <c r="BP279" s="75"/>
      <c r="BQ279" s="75"/>
      <c r="BR279" s="75"/>
      <c r="BS279" s="75"/>
      <c r="BT279" s="75"/>
      <c r="BU279" s="75"/>
      <c r="BV279" s="75"/>
      <c r="BW279" s="75"/>
      <c r="BX279" s="75"/>
      <c r="BY279" s="75"/>
      <c r="BZ279" s="75"/>
      <c r="CA279" s="75"/>
      <c r="CB279" s="75"/>
      <c r="CC279" s="75"/>
      <c r="CD279" s="75"/>
      <c r="CE279" s="75"/>
      <c r="CF279" s="75"/>
      <c r="CG279" s="75"/>
      <c r="CH279" s="75"/>
      <c r="CI279" s="75"/>
      <c r="CJ279" s="75"/>
      <c r="CK279" s="75"/>
    </row>
    <row r="280" spans="17:89" x14ac:dyDescent="0.15">
      <c r="Q280"/>
      <c r="R280"/>
      <c r="S280"/>
      <c r="T280" s="131" t="s">
        <v>173</v>
      </c>
      <c r="U280" s="132">
        <v>16</v>
      </c>
      <c r="V280" s="75"/>
      <c r="W280" s="75"/>
      <c r="X280" s="75"/>
      <c r="Y280" s="75"/>
      <c r="Z280" s="75"/>
      <c r="AA280" s="75"/>
      <c r="AB280" s="75"/>
      <c r="AC280" s="75"/>
      <c r="AD280" s="75"/>
      <c r="AE280" s="75"/>
      <c r="AF280" s="75"/>
      <c r="AG280" s="75"/>
      <c r="AH280" s="75"/>
      <c r="AI280" s="75"/>
      <c r="AJ280" s="75"/>
      <c r="AK280" s="75"/>
      <c r="AL280" s="75"/>
      <c r="AM280" s="75"/>
      <c r="AN280" s="75"/>
      <c r="AO280" s="75"/>
      <c r="AP280" s="75"/>
      <c r="AQ280" s="75"/>
      <c r="AR280" s="75"/>
      <c r="AS280" s="75"/>
      <c r="AT280" s="75"/>
      <c r="AU280" s="75"/>
      <c r="AV280" s="75"/>
      <c r="AW280" s="75"/>
      <c r="AX280" s="75"/>
      <c r="AY280" s="75"/>
      <c r="AZ280" s="75"/>
      <c r="BA280" s="75"/>
      <c r="BB280" s="75"/>
      <c r="BC280" s="75"/>
      <c r="BD280" s="75"/>
      <c r="BE280" s="75"/>
      <c r="BF280" s="75"/>
      <c r="BG280" s="75"/>
      <c r="BH280" s="75"/>
      <c r="BI280" s="75"/>
      <c r="BJ280" s="75"/>
      <c r="BK280" s="75"/>
      <c r="BL280" s="75"/>
      <c r="BM280" s="75"/>
      <c r="BN280" s="75"/>
      <c r="BO280" s="75"/>
      <c r="BP280" s="75"/>
      <c r="BQ280" s="75"/>
      <c r="BR280" s="75"/>
      <c r="BS280" s="75"/>
      <c r="BT280" s="75"/>
      <c r="BU280" s="75"/>
      <c r="BV280" s="75"/>
      <c r="BW280" s="75"/>
      <c r="BX280" s="75"/>
      <c r="BY280" s="75"/>
      <c r="BZ280" s="75"/>
      <c r="CA280" s="75"/>
      <c r="CB280" s="75"/>
      <c r="CC280" s="75"/>
      <c r="CD280" s="75"/>
      <c r="CE280" s="75"/>
      <c r="CF280" s="75"/>
      <c r="CG280" s="75"/>
      <c r="CH280" s="75"/>
      <c r="CI280" s="75"/>
      <c r="CJ280" s="75"/>
      <c r="CK280" s="75"/>
    </row>
    <row r="281" spans="17:89" x14ac:dyDescent="0.15">
      <c r="Q281"/>
      <c r="R281"/>
      <c r="S281"/>
      <c r="T281" s="131" t="s">
        <v>173</v>
      </c>
      <c r="U281" s="132">
        <v>16</v>
      </c>
      <c r="V281" s="75"/>
      <c r="W281" s="75"/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  <c r="AI281" s="75"/>
      <c r="AJ281" s="75"/>
      <c r="AK281" s="75"/>
      <c r="AL281" s="75"/>
      <c r="AM281" s="75"/>
      <c r="AN281" s="75"/>
      <c r="AO281" s="75"/>
      <c r="AP281" s="75"/>
      <c r="AQ281" s="75"/>
      <c r="AR281" s="75"/>
      <c r="AS281" s="75"/>
      <c r="AT281" s="75"/>
      <c r="AU281" s="75"/>
      <c r="AV281" s="75"/>
      <c r="AW281" s="75"/>
      <c r="AX281" s="75"/>
      <c r="AY281" s="75"/>
      <c r="AZ281" s="75"/>
      <c r="BA281" s="75"/>
      <c r="BB281" s="75"/>
      <c r="BC281" s="75"/>
      <c r="BD281" s="75"/>
      <c r="BE281" s="75"/>
      <c r="BF281" s="75"/>
      <c r="BG281" s="75"/>
      <c r="BH281" s="75"/>
      <c r="BI281" s="75"/>
      <c r="BJ281" s="75"/>
      <c r="BK281" s="75"/>
      <c r="BL281" s="75"/>
      <c r="BM281" s="75"/>
      <c r="BN281" s="75"/>
      <c r="BO281" s="75"/>
      <c r="BP281" s="75"/>
      <c r="BQ281" s="75"/>
      <c r="BR281" s="75"/>
      <c r="BS281" s="75"/>
      <c r="BT281" s="75"/>
      <c r="BU281" s="75"/>
      <c r="BV281" s="75"/>
      <c r="BW281" s="75"/>
      <c r="BX281" s="75"/>
      <c r="BY281" s="75"/>
      <c r="BZ281" s="75"/>
      <c r="CA281" s="75"/>
      <c r="CB281" s="75"/>
      <c r="CC281" s="75"/>
      <c r="CD281" s="75"/>
      <c r="CE281" s="75"/>
      <c r="CF281" s="75"/>
      <c r="CG281" s="75"/>
      <c r="CH281" s="75"/>
      <c r="CI281" s="75"/>
      <c r="CJ281" s="75"/>
      <c r="CK281" s="75"/>
    </row>
    <row r="282" spans="17:89" x14ac:dyDescent="0.15">
      <c r="Q282"/>
      <c r="R282"/>
      <c r="S282"/>
      <c r="T282" s="131" t="s">
        <v>173</v>
      </c>
      <c r="U282" s="132">
        <v>16</v>
      </c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  <c r="AG282" s="75"/>
      <c r="AH282" s="75"/>
      <c r="AI282" s="75"/>
      <c r="AJ282" s="75"/>
      <c r="AK282" s="75"/>
      <c r="AL282" s="75"/>
      <c r="AM282" s="75"/>
      <c r="AN282" s="75"/>
      <c r="AO282" s="75"/>
      <c r="AP282" s="75"/>
      <c r="AQ282" s="75"/>
      <c r="AR282" s="75"/>
      <c r="AS282" s="75"/>
      <c r="AT282" s="75"/>
      <c r="AU282" s="75"/>
      <c r="AV282" s="75"/>
      <c r="AW282" s="75"/>
      <c r="AX282" s="75"/>
      <c r="AY282" s="75"/>
      <c r="AZ282" s="75"/>
      <c r="BA282" s="75"/>
      <c r="BB282" s="75"/>
      <c r="BC282" s="75"/>
      <c r="BD282" s="75"/>
      <c r="BE282" s="75"/>
      <c r="BF282" s="75"/>
      <c r="BG282" s="75"/>
      <c r="BH282" s="75"/>
      <c r="BI282" s="75"/>
      <c r="BJ282" s="75"/>
      <c r="BK282" s="75"/>
      <c r="BL282" s="75"/>
      <c r="BM282" s="75"/>
      <c r="BN282" s="75"/>
      <c r="BO282" s="75"/>
      <c r="BP282" s="75"/>
      <c r="BQ282" s="75"/>
      <c r="BR282" s="75"/>
      <c r="BS282" s="75"/>
      <c r="BT282" s="75"/>
      <c r="BU282" s="75"/>
      <c r="BV282" s="75"/>
      <c r="BW282" s="75"/>
      <c r="BX282" s="75"/>
      <c r="BY282" s="75"/>
      <c r="BZ282" s="75"/>
      <c r="CA282" s="75"/>
      <c r="CB282" s="75"/>
      <c r="CC282" s="75"/>
      <c r="CD282" s="75"/>
      <c r="CE282" s="75"/>
      <c r="CF282" s="75"/>
      <c r="CG282" s="75"/>
      <c r="CH282" s="75"/>
      <c r="CI282" s="75"/>
      <c r="CJ282" s="75"/>
      <c r="CK282" s="75"/>
    </row>
    <row r="283" spans="17:89" x14ac:dyDescent="0.15">
      <c r="Q283"/>
      <c r="R283"/>
      <c r="S283"/>
      <c r="T283" s="131" t="s">
        <v>174</v>
      </c>
      <c r="U283" s="132">
        <v>16</v>
      </c>
      <c r="V283" s="75"/>
      <c r="W283" s="75"/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  <c r="AI283" s="75"/>
      <c r="AJ283" s="75"/>
      <c r="AK283" s="75"/>
      <c r="AL283" s="75"/>
      <c r="AM283" s="75"/>
      <c r="AN283" s="75"/>
      <c r="AO283" s="75"/>
      <c r="AP283" s="75"/>
      <c r="AQ283" s="75"/>
      <c r="AR283" s="75"/>
      <c r="AS283" s="75"/>
      <c r="AT283" s="75"/>
      <c r="AU283" s="75"/>
      <c r="AV283" s="75"/>
      <c r="AW283" s="75"/>
      <c r="AX283" s="75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L283" s="75"/>
      <c r="BM283" s="75"/>
      <c r="BN283" s="75"/>
      <c r="BO283" s="75"/>
      <c r="BP283" s="75"/>
      <c r="BQ283" s="75"/>
      <c r="BR283" s="75"/>
      <c r="BS283" s="75"/>
      <c r="BT283" s="75"/>
      <c r="BU283" s="75"/>
      <c r="BV283" s="75"/>
      <c r="BW283" s="75"/>
      <c r="BX283" s="75"/>
      <c r="BY283" s="75"/>
      <c r="BZ283" s="75"/>
      <c r="CA283" s="75"/>
      <c r="CB283" s="75"/>
      <c r="CC283" s="75"/>
      <c r="CD283" s="75"/>
      <c r="CE283" s="75"/>
      <c r="CF283" s="75"/>
      <c r="CG283" s="75"/>
      <c r="CH283" s="75"/>
      <c r="CI283" s="75"/>
      <c r="CJ283" s="75"/>
      <c r="CK283" s="75"/>
    </row>
    <row r="284" spans="17:89" x14ac:dyDescent="0.15">
      <c r="Q284"/>
      <c r="R284"/>
      <c r="S284"/>
      <c r="T284" s="131" t="s">
        <v>174</v>
      </c>
      <c r="U284" s="132">
        <v>16</v>
      </c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  <c r="AI284" s="75"/>
      <c r="AJ284" s="75"/>
      <c r="AK284" s="75"/>
      <c r="AL284" s="75"/>
      <c r="AM284" s="75"/>
      <c r="AN284" s="75"/>
      <c r="AO284" s="75"/>
      <c r="AP284" s="75"/>
      <c r="AQ284" s="75"/>
      <c r="AR284" s="75"/>
      <c r="AS284" s="75"/>
      <c r="AT284" s="75"/>
      <c r="AU284" s="75"/>
      <c r="AV284" s="75"/>
      <c r="AW284" s="75"/>
      <c r="AX284" s="75"/>
      <c r="AY284" s="75"/>
      <c r="AZ284" s="75"/>
      <c r="BA284" s="75"/>
      <c r="BB284" s="75"/>
      <c r="BC284" s="75"/>
      <c r="BD284" s="75"/>
      <c r="BE284" s="75"/>
      <c r="BF284" s="75"/>
      <c r="BG284" s="75"/>
      <c r="BH284" s="75"/>
      <c r="BI284" s="75"/>
      <c r="BJ284" s="75"/>
      <c r="BK284" s="75"/>
      <c r="BL284" s="75"/>
      <c r="BM284" s="75"/>
      <c r="BN284" s="75"/>
      <c r="BO284" s="75"/>
      <c r="BP284" s="75"/>
      <c r="BQ284" s="75"/>
      <c r="BR284" s="75"/>
      <c r="BS284" s="75"/>
      <c r="BT284" s="75"/>
      <c r="BU284" s="75"/>
      <c r="BV284" s="75"/>
      <c r="BW284" s="75"/>
      <c r="BX284" s="75"/>
      <c r="BY284" s="75"/>
      <c r="BZ284" s="75"/>
      <c r="CA284" s="75"/>
      <c r="CB284" s="75"/>
      <c r="CC284" s="75"/>
      <c r="CD284" s="75"/>
      <c r="CE284" s="75"/>
      <c r="CF284" s="75"/>
      <c r="CG284" s="75"/>
      <c r="CH284" s="75"/>
      <c r="CI284" s="75"/>
      <c r="CJ284" s="75"/>
      <c r="CK284" s="75"/>
    </row>
    <row r="285" spans="17:89" x14ac:dyDescent="0.15">
      <c r="Q285"/>
      <c r="R285"/>
      <c r="S285"/>
      <c r="T285" s="131" t="s">
        <v>174</v>
      </c>
      <c r="U285" s="132">
        <v>16</v>
      </c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  <c r="AI285" s="75"/>
      <c r="AJ285" s="75"/>
      <c r="AK285" s="75"/>
      <c r="AL285" s="75"/>
      <c r="AM285" s="75"/>
      <c r="AN285" s="75"/>
      <c r="AO285" s="75"/>
      <c r="AP285" s="75"/>
      <c r="AQ285" s="75"/>
      <c r="AR285" s="75"/>
      <c r="AS285" s="75"/>
      <c r="AT285" s="75"/>
      <c r="AU285" s="75"/>
      <c r="AV285" s="75"/>
      <c r="AW285" s="75"/>
      <c r="AX285" s="75"/>
      <c r="AY285" s="75"/>
      <c r="AZ285" s="75"/>
      <c r="BA285" s="75"/>
      <c r="BB285" s="75"/>
      <c r="BC285" s="75"/>
      <c r="BD285" s="75"/>
      <c r="BE285" s="75"/>
      <c r="BF285" s="75"/>
      <c r="BG285" s="75"/>
      <c r="BH285" s="75"/>
      <c r="BI285" s="75"/>
      <c r="BJ285" s="75"/>
      <c r="BK285" s="75"/>
      <c r="BL285" s="75"/>
      <c r="BM285" s="75"/>
      <c r="BN285" s="75"/>
      <c r="BO285" s="75"/>
      <c r="BP285" s="75"/>
      <c r="BQ285" s="75"/>
      <c r="BR285" s="75"/>
      <c r="BS285" s="75"/>
      <c r="BT285" s="75"/>
      <c r="BU285" s="75"/>
      <c r="BV285" s="75"/>
      <c r="BW285" s="75"/>
      <c r="BX285" s="75"/>
      <c r="BY285" s="75"/>
      <c r="BZ285" s="75"/>
      <c r="CA285" s="75"/>
      <c r="CB285" s="75"/>
      <c r="CC285" s="75"/>
      <c r="CD285" s="75"/>
      <c r="CE285" s="75"/>
      <c r="CF285" s="75"/>
      <c r="CG285" s="75"/>
      <c r="CH285" s="75"/>
      <c r="CI285" s="75"/>
      <c r="CJ285" s="75"/>
      <c r="CK285" s="75"/>
    </row>
    <row r="286" spans="17:89" x14ac:dyDescent="0.15">
      <c r="Q286"/>
      <c r="R286"/>
      <c r="S286"/>
      <c r="T286" s="131" t="s">
        <v>174</v>
      </c>
      <c r="U286" s="132">
        <v>16</v>
      </c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  <c r="AG286" s="75"/>
      <c r="AH286" s="75"/>
      <c r="AI286" s="75"/>
      <c r="AJ286" s="75"/>
      <c r="AK286" s="75"/>
      <c r="AL286" s="75"/>
      <c r="AM286" s="75"/>
      <c r="AN286" s="75"/>
      <c r="AO286" s="75"/>
      <c r="AP286" s="75"/>
      <c r="AQ286" s="75"/>
      <c r="AR286" s="75"/>
      <c r="AS286" s="75"/>
      <c r="AT286" s="75"/>
      <c r="AU286" s="75"/>
      <c r="AV286" s="75"/>
      <c r="AW286" s="75"/>
      <c r="AX286" s="75"/>
      <c r="AY286" s="75"/>
      <c r="AZ286" s="75"/>
      <c r="BA286" s="75"/>
      <c r="BB286" s="75"/>
      <c r="BC286" s="75"/>
      <c r="BD286" s="75"/>
      <c r="BE286" s="75"/>
      <c r="BF286" s="75"/>
      <c r="BG286" s="75"/>
      <c r="BH286" s="75"/>
      <c r="BI286" s="75"/>
      <c r="BJ286" s="75"/>
      <c r="BK286" s="75"/>
      <c r="BL286" s="75"/>
      <c r="BM286" s="75"/>
      <c r="BN286" s="75"/>
      <c r="BO286" s="75"/>
      <c r="BP286" s="75"/>
      <c r="BQ286" s="75"/>
      <c r="BR286" s="75"/>
      <c r="BS286" s="75"/>
      <c r="BT286" s="75"/>
      <c r="BU286" s="75"/>
      <c r="BV286" s="75"/>
      <c r="BW286" s="75"/>
      <c r="BX286" s="75"/>
      <c r="BY286" s="75"/>
      <c r="BZ286" s="75"/>
      <c r="CA286" s="75"/>
      <c r="CB286" s="75"/>
      <c r="CC286" s="75"/>
      <c r="CD286" s="75"/>
      <c r="CE286" s="75"/>
      <c r="CF286" s="75"/>
      <c r="CG286" s="75"/>
      <c r="CH286" s="75"/>
      <c r="CI286" s="75"/>
      <c r="CJ286" s="75"/>
      <c r="CK286" s="75"/>
    </row>
    <row r="287" spans="17:89" x14ac:dyDescent="0.15">
      <c r="Q287"/>
      <c r="R287"/>
      <c r="S287"/>
      <c r="T287" s="131" t="s">
        <v>174</v>
      </c>
      <c r="U287" s="132">
        <v>16</v>
      </c>
      <c r="V287" s="75"/>
      <c r="W287" s="75"/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  <c r="AI287" s="75"/>
      <c r="AJ287" s="75"/>
      <c r="AK287" s="75"/>
      <c r="AL287" s="75"/>
      <c r="AM287" s="75"/>
      <c r="AN287" s="75"/>
      <c r="AO287" s="75"/>
      <c r="AP287" s="75"/>
      <c r="AQ287" s="75"/>
      <c r="AR287" s="75"/>
      <c r="AS287" s="75"/>
      <c r="AT287" s="75"/>
      <c r="AU287" s="75"/>
      <c r="AV287" s="75"/>
      <c r="AW287" s="75"/>
      <c r="AX287" s="75"/>
      <c r="AY287" s="75"/>
      <c r="AZ287" s="75"/>
      <c r="BA287" s="75"/>
      <c r="BB287" s="75"/>
      <c r="BC287" s="75"/>
      <c r="BD287" s="75"/>
      <c r="BE287" s="75"/>
      <c r="BF287" s="75"/>
      <c r="BG287" s="75"/>
      <c r="BH287" s="75"/>
      <c r="BI287" s="75"/>
      <c r="BJ287" s="75"/>
      <c r="BK287" s="75"/>
      <c r="BL287" s="75"/>
      <c r="BM287" s="75"/>
      <c r="BN287" s="75"/>
      <c r="BO287" s="75"/>
      <c r="BP287" s="75"/>
      <c r="BQ287" s="75"/>
      <c r="BR287" s="75"/>
      <c r="BS287" s="75"/>
      <c r="BT287" s="75"/>
      <c r="BU287" s="75"/>
      <c r="BV287" s="75"/>
      <c r="BW287" s="75"/>
      <c r="BX287" s="75"/>
      <c r="BY287" s="75"/>
      <c r="BZ287" s="75"/>
      <c r="CA287" s="75"/>
      <c r="CB287" s="75"/>
      <c r="CC287" s="75"/>
      <c r="CD287" s="75"/>
      <c r="CE287" s="75"/>
      <c r="CF287" s="75"/>
      <c r="CG287" s="75"/>
      <c r="CH287" s="75"/>
      <c r="CI287" s="75"/>
      <c r="CJ287" s="75"/>
      <c r="CK287" s="75"/>
    </row>
    <row r="288" spans="17:89" x14ac:dyDescent="0.15">
      <c r="Q288"/>
      <c r="R288"/>
      <c r="S288"/>
      <c r="T288" s="131" t="s">
        <v>174</v>
      </c>
      <c r="U288" s="132">
        <v>16</v>
      </c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  <c r="AI288" s="75"/>
      <c r="AJ288" s="75"/>
      <c r="AK288" s="75"/>
      <c r="AL288" s="75"/>
      <c r="AM288" s="75"/>
      <c r="AN288" s="75"/>
      <c r="AO288" s="75"/>
      <c r="AP288" s="75"/>
      <c r="AQ288" s="75"/>
      <c r="AR288" s="75"/>
      <c r="AS288" s="75"/>
      <c r="AT288" s="75"/>
      <c r="AU288" s="75"/>
      <c r="AV288" s="75"/>
      <c r="AW288" s="75"/>
      <c r="AX288" s="75"/>
      <c r="AY288" s="75"/>
      <c r="AZ288" s="75"/>
      <c r="BA288" s="75"/>
      <c r="BB288" s="75"/>
      <c r="BC288" s="75"/>
      <c r="BD288" s="75"/>
      <c r="BE288" s="75"/>
      <c r="BF288" s="75"/>
      <c r="BG288" s="75"/>
      <c r="BH288" s="75"/>
      <c r="BI288" s="75"/>
      <c r="BJ288" s="75"/>
      <c r="BK288" s="75"/>
      <c r="BL288" s="75"/>
      <c r="BM288" s="75"/>
      <c r="BN288" s="75"/>
      <c r="BO288" s="75"/>
      <c r="BP288" s="75"/>
      <c r="BQ288" s="75"/>
      <c r="BR288" s="75"/>
      <c r="BS288" s="75"/>
      <c r="BT288" s="75"/>
      <c r="BU288" s="75"/>
      <c r="BV288" s="75"/>
      <c r="BW288" s="75"/>
      <c r="BX288" s="75"/>
      <c r="BY288" s="75"/>
      <c r="BZ288" s="75"/>
      <c r="CA288" s="75"/>
      <c r="CB288" s="75"/>
      <c r="CC288" s="75"/>
      <c r="CD288" s="75"/>
      <c r="CE288" s="75"/>
      <c r="CF288" s="75"/>
      <c r="CG288" s="75"/>
      <c r="CH288" s="75"/>
      <c r="CI288" s="75"/>
      <c r="CJ288" s="75"/>
      <c r="CK288" s="75"/>
    </row>
    <row r="289" spans="17:89" x14ac:dyDescent="0.15">
      <c r="Q289"/>
      <c r="R289"/>
      <c r="S289"/>
      <c r="T289" s="131" t="s">
        <v>175</v>
      </c>
      <c r="U289" s="132">
        <v>16</v>
      </c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5"/>
      <c r="AJ289" s="75"/>
      <c r="AK289" s="75"/>
      <c r="AL289" s="75"/>
      <c r="AM289" s="75"/>
      <c r="AN289" s="75"/>
      <c r="AO289" s="75"/>
      <c r="AP289" s="75"/>
      <c r="AQ289" s="75"/>
      <c r="AR289" s="75"/>
      <c r="AS289" s="75"/>
      <c r="AT289" s="75"/>
      <c r="AU289" s="75"/>
      <c r="AV289" s="75"/>
      <c r="AW289" s="75"/>
      <c r="AX289" s="75"/>
      <c r="AY289" s="75"/>
      <c r="AZ289" s="75"/>
      <c r="BA289" s="75"/>
      <c r="BB289" s="75"/>
      <c r="BC289" s="75"/>
      <c r="BD289" s="75"/>
      <c r="BE289" s="75"/>
      <c r="BF289" s="75"/>
      <c r="BG289" s="75"/>
      <c r="BH289" s="75"/>
      <c r="BI289" s="75"/>
      <c r="BJ289" s="75"/>
      <c r="BK289" s="75"/>
      <c r="BL289" s="75"/>
      <c r="BM289" s="75"/>
      <c r="BN289" s="75"/>
      <c r="BO289" s="75"/>
      <c r="BP289" s="75"/>
      <c r="BQ289" s="75"/>
      <c r="BR289" s="75"/>
      <c r="BS289" s="75"/>
      <c r="BT289" s="75"/>
      <c r="BU289" s="75"/>
      <c r="BV289" s="75"/>
      <c r="BW289" s="75"/>
      <c r="BX289" s="75"/>
      <c r="BY289" s="75"/>
      <c r="BZ289" s="75"/>
      <c r="CA289" s="75"/>
      <c r="CB289" s="75"/>
      <c r="CC289" s="75"/>
      <c r="CD289" s="75"/>
      <c r="CE289" s="75"/>
      <c r="CF289" s="75"/>
      <c r="CG289" s="75"/>
      <c r="CH289" s="75"/>
      <c r="CI289" s="75"/>
      <c r="CJ289" s="75"/>
      <c r="CK289" s="75"/>
    </row>
    <row r="290" spans="17:89" x14ac:dyDescent="0.15">
      <c r="Q290"/>
      <c r="R290"/>
      <c r="S290"/>
      <c r="T290" s="131" t="s">
        <v>175</v>
      </c>
      <c r="U290" s="132">
        <v>16</v>
      </c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  <c r="AJ290" s="75"/>
      <c r="AK290" s="75"/>
      <c r="AL290" s="75"/>
      <c r="AM290" s="75"/>
      <c r="AN290" s="75"/>
      <c r="AO290" s="75"/>
      <c r="AP290" s="75"/>
      <c r="AQ290" s="75"/>
      <c r="AR290" s="75"/>
      <c r="AS290" s="75"/>
      <c r="AT290" s="75"/>
      <c r="AU290" s="75"/>
      <c r="AV290" s="75"/>
      <c r="AW290" s="75"/>
      <c r="AX290" s="75"/>
      <c r="AY290" s="75"/>
      <c r="AZ290" s="75"/>
      <c r="BA290" s="75"/>
      <c r="BB290" s="75"/>
      <c r="BC290" s="75"/>
      <c r="BD290" s="75"/>
      <c r="BE290" s="75"/>
      <c r="BF290" s="75"/>
      <c r="BG290" s="75"/>
      <c r="BH290" s="75"/>
      <c r="BI290" s="75"/>
      <c r="BJ290" s="75"/>
      <c r="BK290" s="75"/>
      <c r="BL290" s="75"/>
      <c r="BM290" s="75"/>
      <c r="BN290" s="75"/>
      <c r="BO290" s="75"/>
      <c r="BP290" s="75"/>
      <c r="BQ290" s="75"/>
      <c r="BR290" s="75"/>
      <c r="BS290" s="75"/>
      <c r="BT290" s="75"/>
      <c r="BU290" s="75"/>
      <c r="BV290" s="75"/>
      <c r="BW290" s="75"/>
      <c r="BX290" s="75"/>
      <c r="BY290" s="75"/>
      <c r="BZ290" s="75"/>
      <c r="CA290" s="75"/>
      <c r="CB290" s="75"/>
      <c r="CC290" s="75"/>
      <c r="CD290" s="75"/>
      <c r="CE290" s="75"/>
      <c r="CF290" s="75"/>
      <c r="CG290" s="75"/>
      <c r="CH290" s="75"/>
      <c r="CI290" s="75"/>
      <c r="CJ290" s="75"/>
      <c r="CK290" s="75"/>
    </row>
    <row r="291" spans="17:89" x14ac:dyDescent="0.15">
      <c r="Q291"/>
      <c r="R291"/>
      <c r="S291"/>
      <c r="T291" s="131" t="s">
        <v>175</v>
      </c>
      <c r="U291" s="132">
        <v>16</v>
      </c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  <c r="AI291" s="75"/>
      <c r="AJ291" s="75"/>
      <c r="AK291" s="75"/>
      <c r="AL291" s="75"/>
      <c r="AM291" s="75"/>
      <c r="AN291" s="75"/>
      <c r="AO291" s="75"/>
      <c r="AP291" s="75"/>
      <c r="AQ291" s="75"/>
      <c r="AR291" s="75"/>
      <c r="AS291" s="75"/>
      <c r="AT291" s="75"/>
      <c r="AU291" s="75"/>
      <c r="AV291" s="75"/>
      <c r="AW291" s="75"/>
      <c r="AX291" s="75"/>
      <c r="AY291" s="75"/>
      <c r="AZ291" s="75"/>
      <c r="BA291" s="75"/>
      <c r="BB291" s="75"/>
      <c r="BC291" s="75"/>
      <c r="BD291" s="75"/>
      <c r="BE291" s="75"/>
      <c r="BF291" s="75"/>
      <c r="BG291" s="75"/>
      <c r="BH291" s="75"/>
      <c r="BI291" s="75"/>
      <c r="BJ291" s="75"/>
      <c r="BK291" s="75"/>
      <c r="BL291" s="75"/>
      <c r="BM291" s="75"/>
      <c r="BN291" s="75"/>
      <c r="BO291" s="75"/>
      <c r="BP291" s="75"/>
      <c r="BQ291" s="75"/>
      <c r="BR291" s="75"/>
      <c r="BS291" s="75"/>
      <c r="BT291" s="75"/>
      <c r="BU291" s="75"/>
      <c r="BV291" s="75"/>
      <c r="BW291" s="75"/>
      <c r="BX291" s="75"/>
      <c r="BY291" s="75"/>
      <c r="BZ291" s="75"/>
      <c r="CA291" s="75"/>
      <c r="CB291" s="75"/>
      <c r="CC291" s="75"/>
      <c r="CD291" s="75"/>
      <c r="CE291" s="75"/>
      <c r="CF291" s="75"/>
      <c r="CG291" s="75"/>
      <c r="CH291" s="75"/>
      <c r="CI291" s="75"/>
      <c r="CJ291" s="75"/>
      <c r="CK291" s="75"/>
    </row>
    <row r="292" spans="17:89" x14ac:dyDescent="0.15">
      <c r="Q292"/>
      <c r="R292"/>
      <c r="S292"/>
      <c r="T292" s="131" t="s">
        <v>175</v>
      </c>
      <c r="U292" s="132">
        <v>16</v>
      </c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  <c r="AG292" s="75"/>
      <c r="AH292" s="75"/>
      <c r="AI292" s="75"/>
      <c r="AJ292" s="75"/>
      <c r="AK292" s="75"/>
      <c r="AL292" s="75"/>
      <c r="AM292" s="75"/>
      <c r="AN292" s="75"/>
      <c r="AO292" s="75"/>
      <c r="AP292" s="75"/>
      <c r="AQ292" s="75"/>
      <c r="AR292" s="75"/>
      <c r="AS292" s="75"/>
      <c r="AT292" s="75"/>
      <c r="AU292" s="75"/>
      <c r="AV292" s="75"/>
      <c r="AW292" s="75"/>
      <c r="AX292" s="75"/>
      <c r="AY292" s="75"/>
      <c r="AZ292" s="75"/>
      <c r="BA292" s="75"/>
      <c r="BB292" s="75"/>
      <c r="BC292" s="75"/>
      <c r="BD292" s="75"/>
      <c r="BE292" s="75"/>
      <c r="BF292" s="75"/>
      <c r="BG292" s="75"/>
      <c r="BH292" s="75"/>
      <c r="BI292" s="75"/>
      <c r="BJ292" s="75"/>
      <c r="BK292" s="75"/>
      <c r="BL292" s="75"/>
      <c r="BM292" s="75"/>
      <c r="BN292" s="75"/>
      <c r="BO292" s="75"/>
      <c r="BP292" s="75"/>
      <c r="BQ292" s="75"/>
      <c r="BR292" s="75"/>
      <c r="BS292" s="75"/>
      <c r="BT292" s="75"/>
      <c r="BU292" s="75"/>
      <c r="BV292" s="75"/>
      <c r="BW292" s="75"/>
      <c r="BX292" s="75"/>
      <c r="BY292" s="75"/>
      <c r="BZ292" s="75"/>
      <c r="CA292" s="75"/>
      <c r="CB292" s="75"/>
      <c r="CC292" s="75"/>
      <c r="CD292" s="75"/>
      <c r="CE292" s="75"/>
      <c r="CF292" s="75"/>
      <c r="CG292" s="75"/>
      <c r="CH292" s="75"/>
      <c r="CI292" s="75"/>
      <c r="CJ292" s="75"/>
      <c r="CK292" s="75"/>
    </row>
    <row r="293" spans="17:89" x14ac:dyDescent="0.15">
      <c r="Q293"/>
      <c r="R293"/>
      <c r="S293"/>
      <c r="T293" s="131" t="s">
        <v>175</v>
      </c>
      <c r="U293" s="132">
        <v>16</v>
      </c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  <c r="AI293" s="75"/>
      <c r="AJ293" s="75"/>
      <c r="AK293" s="75"/>
      <c r="AL293" s="75"/>
      <c r="AM293" s="75"/>
      <c r="AN293" s="75"/>
      <c r="AO293" s="75"/>
      <c r="AP293" s="75"/>
      <c r="AQ293" s="75"/>
      <c r="AR293" s="75"/>
      <c r="AS293" s="75"/>
      <c r="AT293" s="75"/>
      <c r="AU293" s="75"/>
      <c r="AV293" s="75"/>
      <c r="AW293" s="75"/>
      <c r="AX293" s="75"/>
      <c r="AY293" s="75"/>
      <c r="AZ293" s="75"/>
      <c r="BA293" s="75"/>
      <c r="BB293" s="75"/>
      <c r="BC293" s="75"/>
      <c r="BD293" s="75"/>
      <c r="BE293" s="75"/>
      <c r="BF293" s="75"/>
      <c r="BG293" s="75"/>
      <c r="BH293" s="75"/>
      <c r="BI293" s="75"/>
      <c r="BJ293" s="75"/>
      <c r="BK293" s="75"/>
      <c r="BL293" s="75"/>
      <c r="BM293" s="75"/>
      <c r="BN293" s="75"/>
      <c r="BO293" s="75"/>
      <c r="BP293" s="75"/>
      <c r="BQ293" s="75"/>
      <c r="BR293" s="75"/>
      <c r="BS293" s="75"/>
      <c r="BT293" s="75"/>
      <c r="BU293" s="75"/>
      <c r="BV293" s="75"/>
      <c r="BW293" s="75"/>
      <c r="BX293" s="75"/>
      <c r="BY293" s="75"/>
      <c r="BZ293" s="75"/>
      <c r="CA293" s="75"/>
      <c r="CB293" s="75"/>
      <c r="CC293" s="75"/>
      <c r="CD293" s="75"/>
      <c r="CE293" s="75"/>
      <c r="CF293" s="75"/>
      <c r="CG293" s="75"/>
      <c r="CH293" s="75"/>
      <c r="CI293" s="75"/>
      <c r="CJ293" s="75"/>
      <c r="CK293" s="75"/>
    </row>
    <row r="294" spans="17:89" x14ac:dyDescent="0.15">
      <c r="Q294"/>
      <c r="R294"/>
      <c r="S294"/>
      <c r="T294" s="131" t="s">
        <v>175</v>
      </c>
      <c r="U294" s="132">
        <v>16</v>
      </c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  <c r="AG294" s="75"/>
      <c r="AH294" s="75"/>
      <c r="AI294" s="75"/>
      <c r="AJ294" s="75"/>
      <c r="AK294" s="75"/>
      <c r="AL294" s="75"/>
      <c r="AM294" s="75"/>
      <c r="AN294" s="75"/>
      <c r="AO294" s="75"/>
      <c r="AP294" s="75"/>
      <c r="AQ294" s="75"/>
      <c r="AR294" s="75"/>
      <c r="AS294" s="75"/>
      <c r="AT294" s="75"/>
      <c r="AU294" s="75"/>
      <c r="AV294" s="75"/>
      <c r="AW294" s="75"/>
      <c r="AX294" s="75"/>
      <c r="AY294" s="75"/>
      <c r="AZ294" s="75"/>
      <c r="BA294" s="75"/>
      <c r="BB294" s="75"/>
      <c r="BC294" s="75"/>
      <c r="BD294" s="75"/>
      <c r="BE294" s="75"/>
      <c r="BF294" s="75"/>
      <c r="BG294" s="75"/>
      <c r="BH294" s="75"/>
      <c r="BI294" s="75"/>
      <c r="BJ294" s="75"/>
      <c r="BK294" s="75"/>
      <c r="BL294" s="75"/>
      <c r="BM294" s="75"/>
      <c r="BN294" s="75"/>
      <c r="BO294" s="75"/>
      <c r="BP294" s="75"/>
      <c r="BQ294" s="75"/>
      <c r="BR294" s="75"/>
      <c r="BS294" s="75"/>
      <c r="BT294" s="75"/>
      <c r="BU294" s="75"/>
      <c r="BV294" s="75"/>
      <c r="BW294" s="75"/>
      <c r="BX294" s="75"/>
      <c r="BY294" s="75"/>
      <c r="BZ294" s="75"/>
      <c r="CA294" s="75"/>
      <c r="CB294" s="75"/>
      <c r="CC294" s="75"/>
      <c r="CD294" s="75"/>
      <c r="CE294" s="75"/>
      <c r="CF294" s="75"/>
      <c r="CG294" s="75"/>
      <c r="CH294" s="75"/>
      <c r="CI294" s="75"/>
      <c r="CJ294" s="75"/>
      <c r="CK294" s="75"/>
    </row>
    <row r="295" spans="17:89" x14ac:dyDescent="0.15">
      <c r="Q295"/>
      <c r="R295"/>
      <c r="S295"/>
      <c r="T295" s="131" t="s">
        <v>170</v>
      </c>
      <c r="U295" s="132">
        <v>19</v>
      </c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  <c r="AI295" s="75"/>
      <c r="AJ295" s="75"/>
      <c r="AK295" s="75"/>
      <c r="AL295" s="75"/>
      <c r="AM295" s="75"/>
      <c r="AN295" s="75"/>
      <c r="AO295" s="75"/>
      <c r="AP295" s="75"/>
      <c r="AQ295" s="75"/>
      <c r="AR295" s="75"/>
      <c r="AS295" s="75"/>
      <c r="AT295" s="75"/>
      <c r="AU295" s="75"/>
      <c r="AV295" s="75"/>
      <c r="AW295" s="75"/>
      <c r="AX295" s="75"/>
      <c r="AY295" s="75"/>
      <c r="AZ295" s="75"/>
      <c r="BA295" s="75"/>
      <c r="BB295" s="75"/>
      <c r="BC295" s="75"/>
      <c r="BD295" s="75"/>
      <c r="BE295" s="75"/>
      <c r="BF295" s="75"/>
      <c r="BG295" s="75"/>
      <c r="BH295" s="75"/>
      <c r="BI295" s="75"/>
      <c r="BJ295" s="75"/>
      <c r="BK295" s="75"/>
      <c r="BL295" s="75"/>
      <c r="BM295" s="75"/>
      <c r="BN295" s="75"/>
      <c r="BO295" s="75"/>
      <c r="BP295" s="75"/>
      <c r="BQ295" s="75"/>
      <c r="BR295" s="75"/>
      <c r="BS295" s="75"/>
      <c r="BT295" s="75"/>
      <c r="BU295" s="75"/>
      <c r="BV295" s="75"/>
      <c r="BW295" s="75"/>
      <c r="BX295" s="75"/>
      <c r="BY295" s="75"/>
      <c r="BZ295" s="75"/>
      <c r="CA295" s="75"/>
      <c r="CB295" s="75"/>
      <c r="CC295" s="75"/>
      <c r="CD295" s="75"/>
      <c r="CE295" s="75"/>
      <c r="CF295" s="75"/>
      <c r="CG295" s="75"/>
      <c r="CH295" s="75"/>
      <c r="CI295" s="75"/>
      <c r="CJ295" s="75"/>
      <c r="CK295" s="75"/>
    </row>
    <row r="296" spans="17:89" x14ac:dyDescent="0.15">
      <c r="Q296"/>
      <c r="R296"/>
      <c r="S296"/>
      <c r="T296" s="131" t="s">
        <v>170</v>
      </c>
      <c r="U296" s="132">
        <v>19</v>
      </c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  <c r="AJ296" s="75"/>
      <c r="AK296" s="75"/>
      <c r="AL296" s="75"/>
      <c r="AM296" s="75"/>
      <c r="AN296" s="75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  <c r="AY296" s="75"/>
      <c r="AZ296" s="75"/>
      <c r="BA296" s="75"/>
      <c r="BB296" s="75"/>
      <c r="BC296" s="75"/>
      <c r="BD296" s="75"/>
      <c r="BE296" s="75"/>
      <c r="BF296" s="75"/>
      <c r="BG296" s="75"/>
      <c r="BH296" s="75"/>
      <c r="BI296" s="75"/>
      <c r="BJ296" s="75"/>
      <c r="BK296" s="75"/>
      <c r="BL296" s="75"/>
      <c r="BM296" s="75"/>
      <c r="BN296" s="75"/>
      <c r="BO296" s="75"/>
      <c r="BP296" s="75"/>
      <c r="BQ296" s="75"/>
      <c r="BR296" s="75"/>
      <c r="BS296" s="75"/>
      <c r="BT296" s="75"/>
      <c r="BU296" s="75"/>
      <c r="BV296" s="75"/>
      <c r="BW296" s="75"/>
      <c r="BX296" s="75"/>
      <c r="BY296" s="75"/>
      <c r="BZ296" s="75"/>
      <c r="CA296" s="75"/>
      <c r="CB296" s="75"/>
      <c r="CC296" s="75"/>
      <c r="CD296" s="75"/>
      <c r="CE296" s="75"/>
      <c r="CF296" s="75"/>
      <c r="CG296" s="75"/>
      <c r="CH296" s="75"/>
      <c r="CI296" s="75"/>
      <c r="CJ296" s="75"/>
      <c r="CK296" s="75"/>
    </row>
    <row r="297" spans="17:89" x14ac:dyDescent="0.15">
      <c r="Q297"/>
      <c r="R297"/>
      <c r="S297"/>
      <c r="T297" s="131" t="s">
        <v>170</v>
      </c>
      <c r="U297" s="132">
        <v>19</v>
      </c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  <c r="AJ297" s="75"/>
      <c r="AK297" s="75"/>
      <c r="AL297" s="75"/>
      <c r="AM297" s="75"/>
      <c r="AN297" s="75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  <c r="AY297" s="75"/>
      <c r="AZ297" s="75"/>
      <c r="BA297" s="75"/>
      <c r="BB297" s="75"/>
      <c r="BC297" s="75"/>
      <c r="BD297" s="75"/>
      <c r="BE297" s="75"/>
      <c r="BF297" s="75"/>
      <c r="BG297" s="75"/>
      <c r="BH297" s="75"/>
      <c r="BI297" s="75"/>
      <c r="BJ297" s="75"/>
      <c r="BK297" s="75"/>
      <c r="BL297" s="75"/>
      <c r="BM297" s="75"/>
      <c r="BN297" s="75"/>
      <c r="BO297" s="75"/>
      <c r="BP297" s="75"/>
      <c r="BQ297" s="75"/>
      <c r="BR297" s="75"/>
      <c r="BS297" s="75"/>
      <c r="BT297" s="75"/>
      <c r="BU297" s="75"/>
      <c r="BV297" s="75"/>
      <c r="BW297" s="75"/>
      <c r="BX297" s="75"/>
      <c r="BY297" s="75"/>
      <c r="BZ297" s="75"/>
      <c r="CA297" s="75"/>
      <c r="CB297" s="75"/>
      <c r="CC297" s="75"/>
      <c r="CD297" s="75"/>
      <c r="CE297" s="75"/>
      <c r="CF297" s="75"/>
      <c r="CG297" s="75"/>
      <c r="CH297" s="75"/>
      <c r="CI297" s="75"/>
      <c r="CJ297" s="75"/>
      <c r="CK297" s="75"/>
    </row>
    <row r="298" spans="17:89" x14ac:dyDescent="0.15">
      <c r="Q298"/>
      <c r="R298"/>
      <c r="S298"/>
      <c r="T298" s="131" t="s">
        <v>170</v>
      </c>
      <c r="U298" s="132">
        <v>19</v>
      </c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  <c r="AG298" s="75"/>
      <c r="AH298" s="75"/>
      <c r="AI298" s="75"/>
      <c r="AJ298" s="75"/>
      <c r="AK298" s="75"/>
      <c r="AL298" s="75"/>
      <c r="AM298" s="75"/>
      <c r="AN298" s="75"/>
      <c r="AO298" s="75"/>
      <c r="AP298" s="75"/>
      <c r="AQ298" s="75"/>
      <c r="AR298" s="75"/>
      <c r="AS298" s="75"/>
      <c r="AT298" s="75"/>
      <c r="AU298" s="75"/>
      <c r="AV298" s="75"/>
      <c r="AW298" s="75"/>
      <c r="AX298" s="75"/>
      <c r="AY298" s="75"/>
      <c r="AZ298" s="75"/>
      <c r="BA298" s="75"/>
      <c r="BB298" s="75"/>
      <c r="BC298" s="75"/>
      <c r="BD298" s="75"/>
      <c r="BE298" s="75"/>
      <c r="BF298" s="75"/>
      <c r="BG298" s="75"/>
      <c r="BH298" s="75"/>
      <c r="BI298" s="75"/>
      <c r="BJ298" s="75"/>
      <c r="BK298" s="75"/>
      <c r="BL298" s="75"/>
      <c r="BM298" s="75"/>
      <c r="BN298" s="75"/>
      <c r="BO298" s="75"/>
      <c r="BP298" s="75"/>
      <c r="BQ298" s="75"/>
      <c r="BR298" s="75"/>
      <c r="BS298" s="75"/>
      <c r="BT298" s="75"/>
      <c r="BU298" s="75"/>
      <c r="BV298" s="75"/>
      <c r="BW298" s="75"/>
      <c r="BX298" s="75"/>
      <c r="BY298" s="75"/>
      <c r="BZ298" s="75"/>
      <c r="CA298" s="75"/>
      <c r="CB298" s="75"/>
      <c r="CC298" s="75"/>
      <c r="CD298" s="75"/>
      <c r="CE298" s="75"/>
      <c r="CF298" s="75"/>
      <c r="CG298" s="75"/>
      <c r="CH298" s="75"/>
      <c r="CI298" s="75"/>
      <c r="CJ298" s="75"/>
      <c r="CK298" s="75"/>
    </row>
    <row r="299" spans="17:89" x14ac:dyDescent="0.15">
      <c r="Q299"/>
      <c r="R299"/>
      <c r="S299"/>
      <c r="T299" s="131" t="s">
        <v>170</v>
      </c>
      <c r="U299" s="132">
        <v>19</v>
      </c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5"/>
      <c r="AJ299" s="75"/>
      <c r="AK299" s="75"/>
      <c r="AL299" s="75"/>
      <c r="AM299" s="75"/>
      <c r="AN299" s="75"/>
      <c r="AO299" s="75"/>
      <c r="AP299" s="75"/>
      <c r="AQ299" s="75"/>
      <c r="AR299" s="75"/>
      <c r="AS299" s="75"/>
      <c r="AT299" s="75"/>
      <c r="AU299" s="75"/>
      <c r="AV299" s="75"/>
      <c r="AW299" s="75"/>
      <c r="AX299" s="75"/>
      <c r="AY299" s="75"/>
      <c r="AZ299" s="75"/>
      <c r="BA299" s="75"/>
      <c r="BB299" s="75"/>
      <c r="BC299" s="75"/>
      <c r="BD299" s="75"/>
      <c r="BE299" s="75"/>
      <c r="BF299" s="75"/>
      <c r="BG299" s="75"/>
      <c r="BH299" s="75"/>
      <c r="BI299" s="75"/>
      <c r="BJ299" s="75"/>
      <c r="BK299" s="75"/>
      <c r="BL299" s="75"/>
      <c r="BM299" s="75"/>
      <c r="BN299" s="75"/>
      <c r="BO299" s="75"/>
      <c r="BP299" s="75"/>
      <c r="BQ299" s="75"/>
      <c r="BR299" s="75"/>
      <c r="BS299" s="75"/>
      <c r="BT299" s="75"/>
      <c r="BU299" s="75"/>
      <c r="BV299" s="75"/>
      <c r="BW299" s="75"/>
      <c r="BX299" s="75"/>
      <c r="BY299" s="75"/>
      <c r="BZ299" s="75"/>
      <c r="CA299" s="75"/>
      <c r="CB299" s="75"/>
      <c r="CC299" s="75"/>
      <c r="CD299" s="75"/>
      <c r="CE299" s="75"/>
      <c r="CF299" s="75"/>
      <c r="CG299" s="75"/>
      <c r="CH299" s="75"/>
      <c r="CI299" s="75"/>
      <c r="CJ299" s="75"/>
      <c r="CK299" s="75"/>
    </row>
    <row r="300" spans="17:89" x14ac:dyDescent="0.15">
      <c r="Q300"/>
      <c r="R300"/>
      <c r="S300"/>
      <c r="T300" s="131" t="s">
        <v>170</v>
      </c>
      <c r="U300" s="132">
        <v>19</v>
      </c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  <c r="AG300" s="75"/>
      <c r="AH300" s="75"/>
      <c r="AI300" s="75"/>
      <c r="AJ300" s="75"/>
      <c r="AK300" s="75"/>
      <c r="AL300" s="75"/>
      <c r="AM300" s="75"/>
      <c r="AN300" s="75"/>
      <c r="AO300" s="75"/>
      <c r="AP300" s="75"/>
      <c r="AQ300" s="75"/>
      <c r="AR300" s="75"/>
      <c r="AS300" s="75"/>
      <c r="AT300" s="75"/>
      <c r="AU300" s="75"/>
      <c r="AV300" s="75"/>
      <c r="AW300" s="75"/>
      <c r="AX300" s="75"/>
      <c r="AY300" s="75"/>
      <c r="AZ300" s="75"/>
      <c r="BA300" s="75"/>
      <c r="BB300" s="75"/>
      <c r="BC300" s="75"/>
      <c r="BD300" s="75"/>
      <c r="BE300" s="75"/>
      <c r="BF300" s="75"/>
      <c r="BG300" s="75"/>
      <c r="BH300" s="75"/>
      <c r="BI300" s="75"/>
      <c r="BJ300" s="75"/>
      <c r="BK300" s="75"/>
      <c r="BL300" s="75"/>
      <c r="BM300" s="75"/>
      <c r="BN300" s="75"/>
      <c r="BO300" s="75"/>
      <c r="BP300" s="75"/>
      <c r="BQ300" s="75"/>
      <c r="BR300" s="75"/>
      <c r="BS300" s="75"/>
      <c r="BT300" s="75"/>
      <c r="BU300" s="75"/>
      <c r="BV300" s="75"/>
      <c r="BW300" s="75"/>
      <c r="BX300" s="75"/>
      <c r="BY300" s="75"/>
      <c r="BZ300" s="75"/>
      <c r="CA300" s="75"/>
      <c r="CB300" s="75"/>
      <c r="CC300" s="75"/>
      <c r="CD300" s="75"/>
      <c r="CE300" s="75"/>
      <c r="CF300" s="75"/>
      <c r="CG300" s="75"/>
      <c r="CH300" s="75"/>
      <c r="CI300" s="75"/>
      <c r="CJ300" s="75"/>
      <c r="CK300" s="75"/>
    </row>
    <row r="301" spans="17:89" x14ac:dyDescent="0.15">
      <c r="Q301"/>
      <c r="R301"/>
      <c r="S301"/>
      <c r="T301" s="131" t="s">
        <v>171</v>
      </c>
      <c r="U301" s="132">
        <v>19</v>
      </c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  <c r="AJ301" s="75"/>
      <c r="AK301" s="75"/>
      <c r="AL301" s="75"/>
      <c r="AM301" s="75"/>
      <c r="AN301" s="75"/>
      <c r="AO301" s="75"/>
      <c r="AP301" s="75"/>
      <c r="AQ301" s="75"/>
      <c r="AR301" s="75"/>
      <c r="AS301" s="75"/>
      <c r="AT301" s="75"/>
      <c r="AU301" s="75"/>
      <c r="AV301" s="75"/>
      <c r="AW301" s="75"/>
      <c r="AX301" s="75"/>
      <c r="AY301" s="75"/>
      <c r="AZ301" s="75"/>
      <c r="BA301" s="75"/>
      <c r="BB301" s="75"/>
      <c r="BC301" s="75"/>
      <c r="BD301" s="75"/>
      <c r="BE301" s="75"/>
      <c r="BF301" s="75"/>
      <c r="BG301" s="75"/>
      <c r="BH301" s="75"/>
      <c r="BI301" s="75"/>
      <c r="BJ301" s="75"/>
      <c r="BK301" s="75"/>
      <c r="BL301" s="75"/>
      <c r="BM301" s="75"/>
      <c r="BN301" s="75"/>
      <c r="BO301" s="75"/>
      <c r="BP301" s="75"/>
      <c r="BQ301" s="75"/>
      <c r="BR301" s="75"/>
      <c r="BS301" s="75"/>
      <c r="BT301" s="75"/>
      <c r="BU301" s="75"/>
      <c r="BV301" s="75"/>
      <c r="BW301" s="75"/>
      <c r="BX301" s="75"/>
      <c r="BY301" s="75"/>
      <c r="BZ301" s="75"/>
      <c r="CA301" s="75"/>
      <c r="CB301" s="75"/>
      <c r="CC301" s="75"/>
      <c r="CD301" s="75"/>
      <c r="CE301" s="75"/>
      <c r="CF301" s="75"/>
      <c r="CG301" s="75"/>
      <c r="CH301" s="75"/>
      <c r="CI301" s="75"/>
      <c r="CJ301" s="75"/>
      <c r="CK301" s="75"/>
    </row>
    <row r="302" spans="17:89" x14ac:dyDescent="0.15">
      <c r="Q302"/>
      <c r="R302"/>
      <c r="S302"/>
      <c r="T302" s="131" t="s">
        <v>171</v>
      </c>
      <c r="U302" s="132">
        <v>19</v>
      </c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  <c r="AJ302" s="75"/>
      <c r="AK302" s="75"/>
      <c r="AL302" s="75"/>
      <c r="AM302" s="75"/>
      <c r="AN302" s="75"/>
      <c r="AO302" s="75"/>
      <c r="AP302" s="75"/>
      <c r="AQ302" s="75"/>
      <c r="AR302" s="75"/>
      <c r="AS302" s="75"/>
      <c r="AT302" s="75"/>
      <c r="AU302" s="75"/>
      <c r="AV302" s="75"/>
      <c r="AW302" s="75"/>
      <c r="AX302" s="75"/>
      <c r="AY302" s="75"/>
      <c r="AZ302" s="75"/>
      <c r="BA302" s="75"/>
      <c r="BB302" s="75"/>
      <c r="BC302" s="75"/>
      <c r="BD302" s="75"/>
      <c r="BE302" s="75"/>
      <c r="BF302" s="75"/>
      <c r="BG302" s="75"/>
      <c r="BH302" s="75"/>
      <c r="BI302" s="75"/>
      <c r="BJ302" s="75"/>
      <c r="BK302" s="75"/>
      <c r="BL302" s="75"/>
      <c r="BM302" s="75"/>
      <c r="BN302" s="75"/>
      <c r="BO302" s="75"/>
      <c r="BP302" s="75"/>
      <c r="BQ302" s="75"/>
      <c r="BR302" s="75"/>
      <c r="BS302" s="75"/>
      <c r="BT302" s="75"/>
      <c r="BU302" s="75"/>
      <c r="BV302" s="75"/>
      <c r="BW302" s="75"/>
      <c r="BX302" s="75"/>
      <c r="BY302" s="75"/>
      <c r="BZ302" s="75"/>
      <c r="CA302" s="75"/>
      <c r="CB302" s="75"/>
      <c r="CC302" s="75"/>
      <c r="CD302" s="75"/>
      <c r="CE302" s="75"/>
      <c r="CF302" s="75"/>
      <c r="CG302" s="75"/>
      <c r="CH302" s="75"/>
      <c r="CI302" s="75"/>
      <c r="CJ302" s="75"/>
      <c r="CK302" s="75"/>
    </row>
    <row r="303" spans="17:89" x14ac:dyDescent="0.15">
      <c r="Q303"/>
      <c r="R303"/>
      <c r="S303"/>
      <c r="T303" s="131" t="s">
        <v>171</v>
      </c>
      <c r="U303" s="132">
        <v>19</v>
      </c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  <c r="AI303" s="75"/>
      <c r="AJ303" s="75"/>
      <c r="AK303" s="75"/>
      <c r="AL303" s="75"/>
      <c r="AM303" s="75"/>
      <c r="AN303" s="75"/>
      <c r="AO303" s="75"/>
      <c r="AP303" s="75"/>
      <c r="AQ303" s="75"/>
      <c r="AR303" s="75"/>
      <c r="AS303" s="75"/>
      <c r="AT303" s="75"/>
      <c r="AU303" s="75"/>
      <c r="AV303" s="75"/>
      <c r="AW303" s="75"/>
      <c r="AX303" s="75"/>
      <c r="AY303" s="75"/>
      <c r="AZ303" s="75"/>
      <c r="BA303" s="75"/>
      <c r="BB303" s="75"/>
      <c r="BC303" s="75"/>
      <c r="BD303" s="75"/>
      <c r="BE303" s="75"/>
      <c r="BF303" s="75"/>
      <c r="BG303" s="75"/>
      <c r="BH303" s="75"/>
      <c r="BI303" s="75"/>
      <c r="BJ303" s="75"/>
      <c r="BK303" s="75"/>
      <c r="BL303" s="75"/>
      <c r="BM303" s="75"/>
      <c r="BN303" s="75"/>
      <c r="BO303" s="75"/>
      <c r="BP303" s="75"/>
      <c r="BQ303" s="75"/>
      <c r="BR303" s="75"/>
      <c r="BS303" s="75"/>
      <c r="BT303" s="75"/>
      <c r="BU303" s="75"/>
      <c r="BV303" s="75"/>
      <c r="BW303" s="75"/>
      <c r="BX303" s="75"/>
      <c r="BY303" s="75"/>
      <c r="BZ303" s="75"/>
      <c r="CA303" s="75"/>
      <c r="CB303" s="75"/>
      <c r="CC303" s="75"/>
      <c r="CD303" s="75"/>
      <c r="CE303" s="75"/>
      <c r="CF303" s="75"/>
      <c r="CG303" s="75"/>
      <c r="CH303" s="75"/>
      <c r="CI303" s="75"/>
      <c r="CJ303" s="75"/>
      <c r="CK303" s="75"/>
    </row>
    <row r="304" spans="17:89" x14ac:dyDescent="0.15">
      <c r="Q304"/>
      <c r="R304"/>
      <c r="S304"/>
      <c r="T304" s="131" t="s">
        <v>171</v>
      </c>
      <c r="U304" s="132">
        <v>19</v>
      </c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  <c r="AG304" s="75"/>
      <c r="AH304" s="75"/>
      <c r="AI304" s="75"/>
      <c r="AJ304" s="75"/>
      <c r="AK304" s="75"/>
      <c r="AL304" s="75"/>
      <c r="AM304" s="75"/>
      <c r="AN304" s="75"/>
      <c r="AO304" s="75"/>
      <c r="AP304" s="75"/>
      <c r="AQ304" s="75"/>
      <c r="AR304" s="75"/>
      <c r="AS304" s="75"/>
      <c r="AT304" s="75"/>
      <c r="AU304" s="75"/>
      <c r="AV304" s="75"/>
      <c r="AW304" s="75"/>
      <c r="AX304" s="75"/>
      <c r="AY304" s="75"/>
      <c r="AZ304" s="75"/>
      <c r="BA304" s="75"/>
      <c r="BB304" s="75"/>
      <c r="BC304" s="75"/>
      <c r="BD304" s="75"/>
      <c r="BE304" s="75"/>
      <c r="BF304" s="75"/>
      <c r="BG304" s="75"/>
      <c r="BH304" s="75"/>
      <c r="BI304" s="75"/>
      <c r="BJ304" s="75"/>
      <c r="BK304" s="75"/>
      <c r="BL304" s="75"/>
      <c r="BM304" s="75"/>
      <c r="BN304" s="75"/>
      <c r="BO304" s="75"/>
      <c r="BP304" s="75"/>
      <c r="BQ304" s="75"/>
      <c r="BR304" s="75"/>
      <c r="BS304" s="75"/>
      <c r="BT304" s="75"/>
      <c r="BU304" s="75"/>
      <c r="BV304" s="75"/>
      <c r="BW304" s="75"/>
      <c r="BX304" s="75"/>
      <c r="BY304" s="75"/>
      <c r="BZ304" s="75"/>
      <c r="CA304" s="75"/>
      <c r="CB304" s="75"/>
      <c r="CC304" s="75"/>
      <c r="CD304" s="75"/>
      <c r="CE304" s="75"/>
      <c r="CF304" s="75"/>
      <c r="CG304" s="75"/>
      <c r="CH304" s="75"/>
      <c r="CI304" s="75"/>
      <c r="CJ304" s="75"/>
      <c r="CK304" s="75"/>
    </row>
    <row r="305" spans="17:89" x14ac:dyDescent="0.15">
      <c r="Q305"/>
      <c r="R305"/>
      <c r="S305"/>
      <c r="T305" s="131" t="s">
        <v>171</v>
      </c>
      <c r="U305" s="132">
        <v>19</v>
      </c>
      <c r="V305" s="75"/>
      <c r="W305" s="75"/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  <c r="AI305" s="75"/>
      <c r="AJ305" s="75"/>
      <c r="AK305" s="75"/>
      <c r="AL305" s="75"/>
      <c r="AM305" s="75"/>
      <c r="AN305" s="75"/>
      <c r="AO305" s="75"/>
      <c r="AP305" s="75"/>
      <c r="AQ305" s="75"/>
      <c r="AR305" s="75"/>
      <c r="AS305" s="75"/>
      <c r="AT305" s="75"/>
      <c r="AU305" s="75"/>
      <c r="AV305" s="75"/>
      <c r="AW305" s="75"/>
      <c r="AX305" s="75"/>
      <c r="AY305" s="75"/>
      <c r="AZ305" s="75"/>
      <c r="BA305" s="75"/>
      <c r="BB305" s="75"/>
      <c r="BC305" s="75"/>
      <c r="BD305" s="75"/>
      <c r="BE305" s="75"/>
      <c r="BF305" s="75"/>
      <c r="BG305" s="75"/>
      <c r="BH305" s="75"/>
      <c r="BI305" s="75"/>
      <c r="BJ305" s="75"/>
      <c r="BK305" s="75"/>
      <c r="BL305" s="75"/>
      <c r="BM305" s="75"/>
      <c r="BN305" s="75"/>
      <c r="BO305" s="75"/>
      <c r="BP305" s="75"/>
      <c r="BQ305" s="75"/>
      <c r="BR305" s="75"/>
      <c r="BS305" s="75"/>
      <c r="BT305" s="75"/>
      <c r="BU305" s="75"/>
      <c r="BV305" s="75"/>
      <c r="BW305" s="75"/>
      <c r="BX305" s="75"/>
      <c r="BY305" s="75"/>
      <c r="BZ305" s="75"/>
      <c r="CA305" s="75"/>
      <c r="CB305" s="75"/>
      <c r="CC305" s="75"/>
      <c r="CD305" s="75"/>
      <c r="CE305" s="75"/>
      <c r="CF305" s="75"/>
      <c r="CG305" s="75"/>
      <c r="CH305" s="75"/>
      <c r="CI305" s="75"/>
      <c r="CJ305" s="75"/>
      <c r="CK305" s="75"/>
    </row>
    <row r="306" spans="17:89" x14ac:dyDescent="0.15">
      <c r="Q306"/>
      <c r="R306"/>
      <c r="S306"/>
      <c r="T306" s="131" t="s">
        <v>171</v>
      </c>
      <c r="U306" s="132">
        <v>19</v>
      </c>
      <c r="V306" s="75"/>
      <c r="W306" s="75"/>
      <c r="X306" s="75"/>
      <c r="Y306" s="75"/>
      <c r="Z306" s="75"/>
      <c r="AA306" s="75"/>
      <c r="AB306" s="75"/>
      <c r="AC306" s="75"/>
      <c r="AD306" s="75"/>
      <c r="AE306" s="75"/>
      <c r="AF306" s="75"/>
      <c r="AG306" s="75"/>
      <c r="AH306" s="75"/>
      <c r="AI306" s="75"/>
      <c r="AJ306" s="75"/>
      <c r="AK306" s="75"/>
      <c r="AL306" s="75"/>
      <c r="AM306" s="75"/>
      <c r="AN306" s="75"/>
      <c r="AO306" s="75"/>
      <c r="AP306" s="75"/>
      <c r="AQ306" s="75"/>
      <c r="AR306" s="75"/>
      <c r="AS306" s="75"/>
      <c r="AT306" s="75"/>
      <c r="AU306" s="75"/>
      <c r="AV306" s="75"/>
      <c r="AW306" s="75"/>
      <c r="AX306" s="75"/>
      <c r="AY306" s="75"/>
      <c r="AZ306" s="75"/>
      <c r="BA306" s="75"/>
      <c r="BB306" s="75"/>
      <c r="BC306" s="75"/>
      <c r="BD306" s="75"/>
      <c r="BE306" s="75"/>
      <c r="BF306" s="75"/>
      <c r="BG306" s="75"/>
      <c r="BH306" s="75"/>
      <c r="BI306" s="75"/>
      <c r="BJ306" s="75"/>
      <c r="BK306" s="75"/>
      <c r="BL306" s="75"/>
      <c r="BM306" s="75"/>
      <c r="BN306" s="75"/>
      <c r="BO306" s="75"/>
      <c r="BP306" s="75"/>
      <c r="BQ306" s="75"/>
      <c r="BR306" s="75"/>
      <c r="BS306" s="75"/>
      <c r="BT306" s="75"/>
      <c r="BU306" s="75"/>
      <c r="BV306" s="75"/>
      <c r="BW306" s="75"/>
      <c r="BX306" s="75"/>
      <c r="BY306" s="75"/>
      <c r="BZ306" s="75"/>
      <c r="CA306" s="75"/>
      <c r="CB306" s="75"/>
      <c r="CC306" s="75"/>
      <c r="CD306" s="75"/>
      <c r="CE306" s="75"/>
      <c r="CF306" s="75"/>
      <c r="CG306" s="75"/>
      <c r="CH306" s="75"/>
      <c r="CI306" s="75"/>
      <c r="CJ306" s="75"/>
      <c r="CK306" s="75"/>
    </row>
    <row r="307" spans="17:89" x14ac:dyDescent="0.15">
      <c r="Q307"/>
      <c r="R307"/>
      <c r="S307"/>
      <c r="T307" s="131" t="s">
        <v>168</v>
      </c>
      <c r="U307" s="132">
        <v>22</v>
      </c>
      <c r="V307" s="75"/>
      <c r="W307" s="75"/>
      <c r="X307" s="75"/>
      <c r="Y307" s="75"/>
      <c r="Z307" s="75"/>
      <c r="AA307" s="75"/>
      <c r="AB307" s="75"/>
      <c r="AC307" s="75"/>
      <c r="AD307" s="75"/>
      <c r="AE307" s="75"/>
      <c r="AF307" s="75"/>
      <c r="AG307" s="75"/>
      <c r="AH307" s="75"/>
      <c r="AI307" s="75"/>
      <c r="AJ307" s="75"/>
      <c r="AK307" s="75"/>
      <c r="AL307" s="75"/>
      <c r="AM307" s="75"/>
      <c r="AN307" s="75"/>
      <c r="AO307" s="75"/>
      <c r="AP307" s="75"/>
      <c r="AQ307" s="75"/>
      <c r="AR307" s="75"/>
      <c r="AS307" s="75"/>
      <c r="AT307" s="75"/>
      <c r="AU307" s="75"/>
      <c r="AV307" s="75"/>
      <c r="AW307" s="75"/>
      <c r="AX307" s="75"/>
      <c r="AY307" s="75"/>
      <c r="AZ307" s="75"/>
      <c r="BA307" s="75"/>
      <c r="BB307" s="75"/>
      <c r="BC307" s="75"/>
      <c r="BD307" s="75"/>
      <c r="BE307" s="75"/>
      <c r="BF307" s="75"/>
      <c r="BG307" s="75"/>
      <c r="BH307" s="75"/>
      <c r="BI307" s="75"/>
      <c r="BJ307" s="75"/>
      <c r="BK307" s="75"/>
      <c r="BL307" s="75"/>
      <c r="BM307" s="75"/>
      <c r="BN307" s="75"/>
      <c r="BO307" s="75"/>
      <c r="BP307" s="75"/>
      <c r="BQ307" s="75"/>
      <c r="BR307" s="75"/>
      <c r="BS307" s="75"/>
      <c r="BT307" s="75"/>
      <c r="BU307" s="75"/>
      <c r="BV307" s="75"/>
      <c r="BW307" s="75"/>
      <c r="BX307" s="75"/>
      <c r="BY307" s="75"/>
      <c r="BZ307" s="75"/>
      <c r="CA307" s="75"/>
      <c r="CB307" s="75"/>
      <c r="CC307" s="75"/>
      <c r="CD307" s="75"/>
      <c r="CE307" s="75"/>
      <c r="CF307" s="75"/>
      <c r="CG307" s="75"/>
      <c r="CH307" s="75"/>
      <c r="CI307" s="75"/>
      <c r="CJ307" s="75"/>
      <c r="CK307" s="75"/>
    </row>
    <row r="308" spans="17:89" x14ac:dyDescent="0.15">
      <c r="Q308"/>
      <c r="R308"/>
      <c r="S308"/>
      <c r="T308" s="131" t="s">
        <v>168</v>
      </c>
      <c r="U308" s="132">
        <v>22</v>
      </c>
      <c r="V308" s="75"/>
      <c r="W308" s="75"/>
      <c r="X308" s="75"/>
      <c r="Y308" s="75"/>
      <c r="Z308" s="75"/>
      <c r="AA308" s="75"/>
      <c r="AB308" s="75"/>
      <c r="AC308" s="75"/>
      <c r="AD308" s="75"/>
      <c r="AE308" s="75"/>
      <c r="AF308" s="75"/>
      <c r="AG308" s="75"/>
      <c r="AH308" s="75"/>
      <c r="AI308" s="75"/>
      <c r="AJ308" s="75"/>
      <c r="AK308" s="75"/>
      <c r="AL308" s="75"/>
      <c r="AM308" s="75"/>
      <c r="AN308" s="75"/>
      <c r="AO308" s="75"/>
      <c r="AP308" s="75"/>
      <c r="AQ308" s="75"/>
      <c r="AR308" s="75"/>
      <c r="AS308" s="75"/>
      <c r="AT308" s="75"/>
      <c r="AU308" s="75"/>
      <c r="AV308" s="75"/>
      <c r="AW308" s="75"/>
      <c r="AX308" s="75"/>
      <c r="AY308" s="75"/>
      <c r="AZ308" s="75"/>
      <c r="BA308" s="75"/>
      <c r="BB308" s="75"/>
      <c r="BC308" s="75"/>
      <c r="BD308" s="75"/>
      <c r="BE308" s="75"/>
      <c r="BF308" s="75"/>
      <c r="BG308" s="75"/>
      <c r="BH308" s="75"/>
      <c r="BI308" s="75"/>
      <c r="BJ308" s="75"/>
      <c r="BK308" s="75"/>
      <c r="BL308" s="75"/>
      <c r="BM308" s="75"/>
      <c r="BN308" s="75"/>
      <c r="BO308" s="75"/>
      <c r="BP308" s="75"/>
      <c r="BQ308" s="75"/>
      <c r="BR308" s="75"/>
      <c r="BS308" s="75"/>
      <c r="BT308" s="75"/>
      <c r="BU308" s="75"/>
      <c r="BV308" s="75"/>
      <c r="BW308" s="75"/>
      <c r="BX308" s="75"/>
      <c r="BY308" s="75"/>
      <c r="BZ308" s="75"/>
      <c r="CA308" s="75"/>
      <c r="CB308" s="75"/>
      <c r="CC308" s="75"/>
      <c r="CD308" s="75"/>
      <c r="CE308" s="75"/>
      <c r="CF308" s="75"/>
      <c r="CG308" s="75"/>
      <c r="CH308" s="75"/>
      <c r="CI308" s="75"/>
      <c r="CJ308" s="75"/>
      <c r="CK308" s="75"/>
    </row>
    <row r="309" spans="17:89" x14ac:dyDescent="0.15">
      <c r="Q309"/>
      <c r="R309"/>
      <c r="S309"/>
      <c r="T309" s="131" t="s">
        <v>168</v>
      </c>
      <c r="U309" s="132">
        <v>22</v>
      </c>
      <c r="V309" s="75"/>
      <c r="W309" s="75"/>
      <c r="X309" s="75"/>
      <c r="Y309" s="75"/>
      <c r="Z309" s="75"/>
      <c r="AA309" s="75"/>
      <c r="AB309" s="75"/>
      <c r="AC309" s="75"/>
      <c r="AD309" s="75"/>
      <c r="AE309" s="75"/>
      <c r="AF309" s="75"/>
      <c r="AG309" s="75"/>
      <c r="AH309" s="75"/>
      <c r="AI309" s="75"/>
      <c r="AJ309" s="75"/>
      <c r="AK309" s="75"/>
      <c r="AL309" s="75"/>
      <c r="AM309" s="75"/>
      <c r="AN309" s="75"/>
      <c r="AO309" s="75"/>
      <c r="AP309" s="75"/>
      <c r="AQ309" s="75"/>
      <c r="AR309" s="75"/>
      <c r="AS309" s="75"/>
      <c r="AT309" s="75"/>
      <c r="AU309" s="75"/>
      <c r="AV309" s="75"/>
      <c r="AW309" s="75"/>
      <c r="AX309" s="75"/>
      <c r="AY309" s="75"/>
      <c r="AZ309" s="75"/>
      <c r="BA309" s="75"/>
      <c r="BB309" s="75"/>
      <c r="BC309" s="75"/>
      <c r="BD309" s="75"/>
      <c r="BE309" s="75"/>
      <c r="BF309" s="75"/>
      <c r="BG309" s="75"/>
      <c r="BH309" s="75"/>
      <c r="BI309" s="75"/>
      <c r="BJ309" s="75"/>
      <c r="BK309" s="75"/>
      <c r="BL309" s="75"/>
      <c r="BM309" s="75"/>
      <c r="BN309" s="75"/>
      <c r="BO309" s="75"/>
      <c r="BP309" s="75"/>
      <c r="BQ309" s="75"/>
      <c r="BR309" s="75"/>
      <c r="BS309" s="75"/>
      <c r="BT309" s="75"/>
      <c r="BU309" s="75"/>
      <c r="BV309" s="75"/>
      <c r="BW309" s="75"/>
      <c r="BX309" s="75"/>
      <c r="BY309" s="75"/>
      <c r="BZ309" s="75"/>
      <c r="CA309" s="75"/>
      <c r="CB309" s="75"/>
      <c r="CC309" s="75"/>
      <c r="CD309" s="75"/>
      <c r="CE309" s="75"/>
      <c r="CF309" s="75"/>
      <c r="CG309" s="75"/>
      <c r="CH309" s="75"/>
      <c r="CI309" s="75"/>
      <c r="CJ309" s="75"/>
      <c r="CK309" s="75"/>
    </row>
    <row r="310" spans="17:89" x14ac:dyDescent="0.15">
      <c r="Q310"/>
      <c r="R310"/>
      <c r="S310"/>
      <c r="T310" s="131" t="s">
        <v>168</v>
      </c>
      <c r="U310" s="132">
        <v>22</v>
      </c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  <c r="AG310" s="75"/>
      <c r="AH310" s="75"/>
      <c r="AI310" s="75"/>
      <c r="AJ310" s="75"/>
      <c r="AK310" s="75"/>
      <c r="AL310" s="75"/>
      <c r="AM310" s="75"/>
      <c r="AN310" s="75"/>
      <c r="AO310" s="75"/>
      <c r="AP310" s="75"/>
      <c r="AQ310" s="75"/>
      <c r="AR310" s="75"/>
      <c r="AS310" s="75"/>
      <c r="AT310" s="75"/>
      <c r="AU310" s="75"/>
      <c r="AV310" s="75"/>
      <c r="AW310" s="75"/>
      <c r="AX310" s="75"/>
      <c r="AY310" s="75"/>
      <c r="AZ310" s="75"/>
      <c r="BA310" s="75"/>
      <c r="BB310" s="75"/>
      <c r="BC310" s="75"/>
      <c r="BD310" s="75"/>
      <c r="BE310" s="75"/>
      <c r="BF310" s="75"/>
      <c r="BG310" s="75"/>
      <c r="BH310" s="75"/>
      <c r="BI310" s="75"/>
      <c r="BJ310" s="75"/>
      <c r="BK310" s="75"/>
      <c r="BL310" s="75"/>
      <c r="BM310" s="75"/>
      <c r="BN310" s="75"/>
      <c r="BO310" s="75"/>
      <c r="BP310" s="75"/>
      <c r="BQ310" s="75"/>
      <c r="BR310" s="75"/>
      <c r="BS310" s="75"/>
      <c r="BT310" s="75"/>
      <c r="BU310" s="75"/>
      <c r="BV310" s="75"/>
      <c r="BW310" s="75"/>
      <c r="BX310" s="75"/>
      <c r="BY310" s="75"/>
      <c r="BZ310" s="75"/>
      <c r="CA310" s="75"/>
      <c r="CB310" s="75"/>
      <c r="CC310" s="75"/>
      <c r="CD310" s="75"/>
      <c r="CE310" s="75"/>
      <c r="CF310" s="75"/>
      <c r="CG310" s="75"/>
      <c r="CH310" s="75"/>
      <c r="CI310" s="75"/>
      <c r="CJ310" s="75"/>
      <c r="CK310" s="75"/>
    </row>
    <row r="311" spans="17:89" x14ac:dyDescent="0.15">
      <c r="Q311"/>
      <c r="R311"/>
      <c r="S311"/>
      <c r="T311" s="131" t="s">
        <v>168</v>
      </c>
      <c r="U311" s="132">
        <v>22</v>
      </c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  <c r="AI311" s="75"/>
      <c r="AJ311" s="75"/>
      <c r="AK311" s="75"/>
      <c r="AL311" s="75"/>
      <c r="AM311" s="75"/>
      <c r="AN311" s="75"/>
      <c r="AO311" s="75"/>
      <c r="AP311" s="75"/>
      <c r="AQ311" s="75"/>
      <c r="AR311" s="75"/>
      <c r="AS311" s="75"/>
      <c r="AT311" s="75"/>
      <c r="AU311" s="75"/>
      <c r="AV311" s="75"/>
      <c r="AW311" s="75"/>
      <c r="AX311" s="75"/>
      <c r="AY311" s="75"/>
      <c r="AZ311" s="75"/>
      <c r="BA311" s="75"/>
      <c r="BB311" s="75"/>
      <c r="BC311" s="75"/>
      <c r="BD311" s="75"/>
      <c r="BE311" s="75"/>
      <c r="BF311" s="75"/>
      <c r="BG311" s="75"/>
      <c r="BH311" s="75"/>
      <c r="BI311" s="75"/>
      <c r="BJ311" s="75"/>
      <c r="BK311" s="75"/>
      <c r="BL311" s="75"/>
      <c r="BM311" s="75"/>
      <c r="BN311" s="75"/>
      <c r="BO311" s="75"/>
      <c r="BP311" s="75"/>
      <c r="BQ311" s="75"/>
      <c r="BR311" s="75"/>
      <c r="BS311" s="75"/>
      <c r="BT311" s="75"/>
      <c r="BU311" s="75"/>
      <c r="BV311" s="75"/>
      <c r="BW311" s="75"/>
      <c r="BX311" s="75"/>
      <c r="BY311" s="75"/>
      <c r="BZ311" s="75"/>
      <c r="CA311" s="75"/>
      <c r="CB311" s="75"/>
      <c r="CC311" s="75"/>
      <c r="CD311" s="75"/>
      <c r="CE311" s="75"/>
      <c r="CF311" s="75"/>
      <c r="CG311" s="75"/>
      <c r="CH311" s="75"/>
      <c r="CI311" s="75"/>
      <c r="CJ311" s="75"/>
      <c r="CK311" s="75"/>
    </row>
    <row r="312" spans="17:89" x14ac:dyDescent="0.15">
      <c r="Q312"/>
      <c r="R312"/>
      <c r="S312"/>
      <c r="T312" s="131" t="s">
        <v>168</v>
      </c>
      <c r="U312" s="132">
        <v>22</v>
      </c>
      <c r="V312" s="75"/>
      <c r="W312" s="75"/>
      <c r="X312" s="75"/>
      <c r="Y312" s="75"/>
      <c r="Z312" s="75"/>
      <c r="AA312" s="75"/>
      <c r="AB312" s="75"/>
      <c r="AC312" s="75"/>
      <c r="AD312" s="75"/>
      <c r="AE312" s="75"/>
      <c r="AF312" s="75"/>
      <c r="AG312" s="75"/>
      <c r="AH312" s="75"/>
      <c r="AI312" s="75"/>
      <c r="AJ312" s="75"/>
      <c r="AK312" s="75"/>
      <c r="AL312" s="75"/>
      <c r="AM312" s="75"/>
      <c r="AN312" s="75"/>
      <c r="AO312" s="75"/>
      <c r="AP312" s="75"/>
      <c r="AQ312" s="75"/>
      <c r="AR312" s="75"/>
      <c r="AS312" s="75"/>
      <c r="AT312" s="75"/>
      <c r="AU312" s="75"/>
      <c r="AV312" s="75"/>
      <c r="AW312" s="75"/>
      <c r="AX312" s="75"/>
      <c r="AY312" s="75"/>
      <c r="AZ312" s="75"/>
      <c r="BA312" s="75"/>
      <c r="BB312" s="75"/>
      <c r="BC312" s="75"/>
      <c r="BD312" s="75"/>
      <c r="BE312" s="75"/>
      <c r="BF312" s="75"/>
      <c r="BG312" s="75"/>
      <c r="BH312" s="75"/>
      <c r="BI312" s="75"/>
      <c r="BJ312" s="75"/>
      <c r="BK312" s="75"/>
      <c r="BL312" s="75"/>
      <c r="BM312" s="75"/>
      <c r="BN312" s="75"/>
      <c r="BO312" s="75"/>
      <c r="BP312" s="75"/>
      <c r="BQ312" s="75"/>
      <c r="BR312" s="75"/>
      <c r="BS312" s="75"/>
      <c r="BT312" s="75"/>
      <c r="BU312" s="75"/>
      <c r="BV312" s="75"/>
      <c r="BW312" s="75"/>
      <c r="BX312" s="75"/>
      <c r="BY312" s="75"/>
      <c r="BZ312" s="75"/>
      <c r="CA312" s="75"/>
      <c r="CB312" s="75"/>
      <c r="CC312" s="75"/>
      <c r="CD312" s="75"/>
      <c r="CE312" s="75"/>
      <c r="CF312" s="75"/>
      <c r="CG312" s="75"/>
      <c r="CH312" s="75"/>
      <c r="CI312" s="75"/>
      <c r="CJ312" s="75"/>
      <c r="CK312" s="75"/>
    </row>
    <row r="313" spans="17:89" x14ac:dyDescent="0.15">
      <c r="Q313"/>
      <c r="R313"/>
      <c r="S313"/>
      <c r="T313" s="131" t="s">
        <v>169</v>
      </c>
      <c r="U313" s="132">
        <v>22</v>
      </c>
      <c r="V313" s="75"/>
      <c r="W313" s="75"/>
      <c r="X313" s="75"/>
      <c r="Y313" s="75"/>
      <c r="Z313" s="75"/>
      <c r="AA313" s="75"/>
      <c r="AB313" s="75"/>
      <c r="AC313" s="75"/>
      <c r="AD313" s="75"/>
      <c r="AE313" s="75"/>
      <c r="AF313" s="75"/>
      <c r="AG313" s="75"/>
      <c r="AH313" s="75"/>
      <c r="AI313" s="75"/>
      <c r="AJ313" s="75"/>
      <c r="AK313" s="75"/>
      <c r="AL313" s="75"/>
      <c r="AM313" s="75"/>
      <c r="AN313" s="75"/>
      <c r="AO313" s="75"/>
      <c r="AP313" s="75"/>
      <c r="AQ313" s="75"/>
      <c r="AR313" s="75"/>
      <c r="AS313" s="75"/>
      <c r="AT313" s="75"/>
      <c r="AU313" s="75"/>
      <c r="AV313" s="75"/>
      <c r="AW313" s="75"/>
      <c r="AX313" s="75"/>
      <c r="AY313" s="75"/>
      <c r="AZ313" s="75"/>
      <c r="BA313" s="75"/>
      <c r="BB313" s="75"/>
      <c r="BC313" s="75"/>
      <c r="BD313" s="75"/>
      <c r="BE313" s="75"/>
      <c r="BF313" s="75"/>
      <c r="BG313" s="75"/>
      <c r="BH313" s="75"/>
      <c r="BI313" s="75"/>
      <c r="BJ313" s="75"/>
      <c r="BK313" s="75"/>
      <c r="BL313" s="75"/>
      <c r="BM313" s="75"/>
      <c r="BN313" s="75"/>
      <c r="BO313" s="75"/>
      <c r="BP313" s="75"/>
      <c r="BQ313" s="75"/>
      <c r="BR313" s="75"/>
      <c r="BS313" s="75"/>
      <c r="BT313" s="75"/>
      <c r="BU313" s="75"/>
      <c r="BV313" s="75"/>
      <c r="BW313" s="75"/>
      <c r="BX313" s="75"/>
      <c r="BY313" s="75"/>
      <c r="BZ313" s="75"/>
      <c r="CA313" s="75"/>
      <c r="CB313" s="75"/>
      <c r="CC313" s="75"/>
      <c r="CD313" s="75"/>
      <c r="CE313" s="75"/>
      <c r="CF313" s="75"/>
      <c r="CG313" s="75"/>
      <c r="CH313" s="75"/>
      <c r="CI313" s="75"/>
      <c r="CJ313" s="75"/>
      <c r="CK313" s="75"/>
    </row>
    <row r="314" spans="17:89" x14ac:dyDescent="0.15">
      <c r="Q314"/>
      <c r="R314"/>
      <c r="S314"/>
      <c r="T314" s="131" t="s">
        <v>169</v>
      </c>
      <c r="U314" s="132">
        <v>22</v>
      </c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  <c r="AI314" s="75"/>
      <c r="AJ314" s="75"/>
      <c r="AK314" s="75"/>
      <c r="AL314" s="75"/>
      <c r="AM314" s="75"/>
      <c r="AN314" s="75"/>
      <c r="AO314" s="75"/>
      <c r="AP314" s="75"/>
      <c r="AQ314" s="75"/>
      <c r="AR314" s="75"/>
      <c r="AS314" s="75"/>
      <c r="AT314" s="75"/>
      <c r="AU314" s="75"/>
      <c r="AV314" s="75"/>
      <c r="AW314" s="75"/>
      <c r="AX314" s="75"/>
      <c r="AY314" s="75"/>
      <c r="AZ314" s="75"/>
      <c r="BA314" s="75"/>
      <c r="BB314" s="75"/>
      <c r="BC314" s="75"/>
      <c r="BD314" s="75"/>
      <c r="BE314" s="75"/>
      <c r="BF314" s="75"/>
      <c r="BG314" s="75"/>
      <c r="BH314" s="75"/>
      <c r="BI314" s="75"/>
      <c r="BJ314" s="75"/>
      <c r="BK314" s="75"/>
      <c r="BL314" s="75"/>
      <c r="BM314" s="75"/>
      <c r="BN314" s="75"/>
      <c r="BO314" s="75"/>
      <c r="BP314" s="75"/>
      <c r="BQ314" s="75"/>
      <c r="BR314" s="75"/>
      <c r="BS314" s="75"/>
      <c r="BT314" s="75"/>
      <c r="BU314" s="75"/>
      <c r="BV314" s="75"/>
      <c r="BW314" s="75"/>
      <c r="BX314" s="75"/>
      <c r="BY314" s="75"/>
      <c r="BZ314" s="75"/>
      <c r="CA314" s="75"/>
      <c r="CB314" s="75"/>
      <c r="CC314" s="75"/>
      <c r="CD314" s="75"/>
      <c r="CE314" s="75"/>
      <c r="CF314" s="75"/>
      <c r="CG314" s="75"/>
      <c r="CH314" s="75"/>
      <c r="CI314" s="75"/>
      <c r="CJ314" s="75"/>
      <c r="CK314" s="75"/>
    </row>
    <row r="315" spans="17:89" x14ac:dyDescent="0.15">
      <c r="Q315"/>
      <c r="R315"/>
      <c r="S315"/>
      <c r="T315" s="131" t="s">
        <v>169</v>
      </c>
      <c r="U315" s="132">
        <v>22</v>
      </c>
      <c r="V315" s="75"/>
      <c r="W315" s="75"/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  <c r="AI315" s="75"/>
      <c r="AJ315" s="75"/>
      <c r="AK315" s="75"/>
      <c r="AL315" s="75"/>
      <c r="AM315" s="75"/>
      <c r="AN315" s="75"/>
      <c r="AO315" s="75"/>
      <c r="AP315" s="75"/>
      <c r="AQ315" s="75"/>
      <c r="AR315" s="75"/>
      <c r="AS315" s="75"/>
      <c r="AT315" s="75"/>
      <c r="AU315" s="75"/>
      <c r="AV315" s="75"/>
      <c r="AW315" s="75"/>
      <c r="AX315" s="75"/>
      <c r="AY315" s="75"/>
      <c r="AZ315" s="75"/>
      <c r="BA315" s="75"/>
      <c r="BB315" s="75"/>
      <c r="BC315" s="75"/>
      <c r="BD315" s="75"/>
      <c r="BE315" s="75"/>
      <c r="BF315" s="75"/>
      <c r="BG315" s="75"/>
      <c r="BH315" s="75"/>
      <c r="BI315" s="75"/>
      <c r="BJ315" s="75"/>
      <c r="BK315" s="75"/>
      <c r="BL315" s="75"/>
      <c r="BM315" s="75"/>
      <c r="BN315" s="75"/>
      <c r="BO315" s="75"/>
      <c r="BP315" s="75"/>
      <c r="BQ315" s="75"/>
      <c r="BR315" s="75"/>
      <c r="BS315" s="75"/>
      <c r="BT315" s="75"/>
      <c r="BU315" s="75"/>
      <c r="BV315" s="75"/>
      <c r="BW315" s="75"/>
      <c r="BX315" s="75"/>
      <c r="BY315" s="75"/>
      <c r="BZ315" s="75"/>
      <c r="CA315" s="75"/>
      <c r="CB315" s="75"/>
      <c r="CC315" s="75"/>
      <c r="CD315" s="75"/>
      <c r="CE315" s="75"/>
      <c r="CF315" s="75"/>
      <c r="CG315" s="75"/>
      <c r="CH315" s="75"/>
      <c r="CI315" s="75"/>
      <c r="CJ315" s="75"/>
      <c r="CK315" s="75"/>
    </row>
    <row r="316" spans="17:89" x14ac:dyDescent="0.15">
      <c r="Q316"/>
      <c r="R316"/>
      <c r="S316"/>
      <c r="T316" s="131" t="s">
        <v>169</v>
      </c>
      <c r="U316" s="132">
        <v>22</v>
      </c>
      <c r="V316" s="75"/>
      <c r="W316" s="75"/>
      <c r="X316" s="75"/>
      <c r="Y316" s="75"/>
      <c r="Z316" s="75"/>
      <c r="AA316" s="75"/>
      <c r="AB316" s="75"/>
      <c r="AC316" s="75"/>
      <c r="AD316" s="75"/>
      <c r="AE316" s="75"/>
      <c r="AF316" s="75"/>
      <c r="AG316" s="75"/>
      <c r="AH316" s="75"/>
      <c r="AI316" s="75"/>
      <c r="AJ316" s="75"/>
      <c r="AK316" s="75"/>
      <c r="AL316" s="75"/>
      <c r="AM316" s="75"/>
      <c r="AN316" s="75"/>
      <c r="AO316" s="75"/>
      <c r="AP316" s="75"/>
      <c r="AQ316" s="75"/>
      <c r="AR316" s="75"/>
      <c r="AS316" s="75"/>
      <c r="AT316" s="75"/>
      <c r="AU316" s="75"/>
      <c r="AV316" s="75"/>
      <c r="AW316" s="75"/>
      <c r="AX316" s="75"/>
      <c r="AY316" s="75"/>
      <c r="AZ316" s="75"/>
      <c r="BA316" s="75"/>
      <c r="BB316" s="75"/>
      <c r="BC316" s="75"/>
      <c r="BD316" s="75"/>
      <c r="BE316" s="75"/>
      <c r="BF316" s="75"/>
      <c r="BG316" s="75"/>
      <c r="BH316" s="75"/>
      <c r="BI316" s="75"/>
      <c r="BJ316" s="75"/>
      <c r="BK316" s="75"/>
      <c r="BL316" s="75"/>
      <c r="BM316" s="75"/>
      <c r="BN316" s="75"/>
      <c r="BO316" s="75"/>
      <c r="BP316" s="75"/>
      <c r="BQ316" s="75"/>
      <c r="BR316" s="75"/>
      <c r="BS316" s="75"/>
      <c r="BT316" s="75"/>
      <c r="BU316" s="75"/>
      <c r="BV316" s="75"/>
      <c r="BW316" s="75"/>
      <c r="BX316" s="75"/>
      <c r="BY316" s="75"/>
      <c r="BZ316" s="75"/>
      <c r="CA316" s="75"/>
      <c r="CB316" s="75"/>
      <c r="CC316" s="75"/>
      <c r="CD316" s="75"/>
      <c r="CE316" s="75"/>
      <c r="CF316" s="75"/>
      <c r="CG316" s="75"/>
      <c r="CH316" s="75"/>
      <c r="CI316" s="75"/>
      <c r="CJ316" s="75"/>
      <c r="CK316" s="75"/>
    </row>
    <row r="317" spans="17:89" x14ac:dyDescent="0.15">
      <c r="Q317"/>
      <c r="R317"/>
      <c r="S317"/>
      <c r="T317" s="131" t="s">
        <v>169</v>
      </c>
      <c r="U317" s="132">
        <v>22</v>
      </c>
      <c r="V317" s="75"/>
      <c r="W317" s="75"/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  <c r="AI317" s="75"/>
      <c r="AJ317" s="75"/>
      <c r="AK317" s="75"/>
      <c r="AL317" s="75"/>
      <c r="AM317" s="75"/>
      <c r="AN317" s="75"/>
      <c r="AO317" s="75"/>
      <c r="AP317" s="75"/>
      <c r="AQ317" s="75"/>
      <c r="AR317" s="75"/>
      <c r="AS317" s="75"/>
      <c r="AT317" s="75"/>
      <c r="AU317" s="75"/>
      <c r="AV317" s="75"/>
      <c r="AW317" s="75"/>
      <c r="AX317" s="75"/>
      <c r="AY317" s="75"/>
      <c r="AZ317" s="75"/>
      <c r="BA317" s="75"/>
      <c r="BB317" s="75"/>
      <c r="BC317" s="75"/>
      <c r="BD317" s="75"/>
      <c r="BE317" s="75"/>
      <c r="BF317" s="75"/>
      <c r="BG317" s="75"/>
      <c r="BH317" s="75"/>
      <c r="BI317" s="75"/>
      <c r="BJ317" s="75"/>
      <c r="BK317" s="75"/>
      <c r="BL317" s="75"/>
      <c r="BM317" s="75"/>
      <c r="BN317" s="75"/>
      <c r="BO317" s="75"/>
      <c r="BP317" s="75"/>
      <c r="BQ317" s="75"/>
      <c r="BR317" s="75"/>
      <c r="BS317" s="75"/>
      <c r="BT317" s="75"/>
      <c r="BU317" s="75"/>
      <c r="BV317" s="75"/>
      <c r="BW317" s="75"/>
      <c r="BX317" s="75"/>
      <c r="BY317" s="75"/>
      <c r="BZ317" s="75"/>
      <c r="CA317" s="75"/>
      <c r="CB317" s="75"/>
      <c r="CC317" s="75"/>
      <c r="CD317" s="75"/>
      <c r="CE317" s="75"/>
      <c r="CF317" s="75"/>
      <c r="CG317" s="75"/>
      <c r="CH317" s="75"/>
      <c r="CI317" s="75"/>
      <c r="CJ317" s="75"/>
      <c r="CK317" s="75"/>
    </row>
    <row r="318" spans="17:89" x14ac:dyDescent="0.15">
      <c r="Q318"/>
      <c r="R318"/>
      <c r="S318"/>
      <c r="T318" s="131" t="s">
        <v>169</v>
      </c>
      <c r="U318" s="132">
        <v>22</v>
      </c>
      <c r="V318" s="75"/>
      <c r="W318" s="75"/>
      <c r="X318" s="75"/>
      <c r="Y318" s="75"/>
      <c r="Z318" s="75"/>
      <c r="AA318" s="75"/>
      <c r="AB318" s="75"/>
      <c r="AC318" s="75"/>
      <c r="AD318" s="75"/>
      <c r="AE318" s="75"/>
      <c r="AF318" s="75"/>
      <c r="AG318" s="75"/>
      <c r="AH318" s="75"/>
      <c r="AI318" s="75"/>
      <c r="AJ318" s="75"/>
      <c r="AK318" s="75"/>
      <c r="AL318" s="75"/>
      <c r="AM318" s="75"/>
      <c r="AN318" s="75"/>
      <c r="AO318" s="75"/>
      <c r="AP318" s="75"/>
      <c r="AQ318" s="75"/>
      <c r="AR318" s="75"/>
      <c r="AS318" s="75"/>
      <c r="AT318" s="75"/>
      <c r="AU318" s="75"/>
      <c r="AV318" s="75"/>
      <c r="AW318" s="75"/>
      <c r="AX318" s="75"/>
      <c r="AY318" s="75"/>
      <c r="AZ318" s="75"/>
      <c r="BA318" s="75"/>
      <c r="BB318" s="75"/>
      <c r="BC318" s="75"/>
      <c r="BD318" s="75"/>
      <c r="BE318" s="75"/>
      <c r="BF318" s="75"/>
      <c r="BG318" s="75"/>
      <c r="BH318" s="75"/>
      <c r="BI318" s="75"/>
      <c r="BJ318" s="75"/>
      <c r="BK318" s="75"/>
      <c r="BL318" s="75"/>
      <c r="BM318" s="75"/>
      <c r="BN318" s="75"/>
      <c r="BO318" s="75"/>
      <c r="BP318" s="75"/>
      <c r="BQ318" s="75"/>
      <c r="BR318" s="75"/>
      <c r="BS318" s="75"/>
      <c r="BT318" s="75"/>
      <c r="BU318" s="75"/>
      <c r="BV318" s="75"/>
      <c r="BW318" s="75"/>
      <c r="BX318" s="75"/>
      <c r="BY318" s="75"/>
      <c r="BZ318" s="75"/>
      <c r="CA318" s="75"/>
      <c r="CB318" s="75"/>
      <c r="CC318" s="75"/>
      <c r="CD318" s="75"/>
      <c r="CE318" s="75"/>
      <c r="CF318" s="75"/>
      <c r="CG318" s="75"/>
      <c r="CH318" s="75"/>
      <c r="CI318" s="75"/>
      <c r="CJ318" s="75"/>
      <c r="CK318" s="75"/>
    </row>
    <row r="319" spans="17:89" x14ac:dyDescent="0.15">
      <c r="Q319"/>
      <c r="R319"/>
      <c r="S319"/>
      <c r="T319" s="131" t="s">
        <v>182</v>
      </c>
      <c r="U319" s="132">
        <v>13</v>
      </c>
      <c r="V319" s="75"/>
      <c r="W319" s="75"/>
      <c r="X319" s="75"/>
      <c r="Y319" s="75"/>
      <c r="Z319" s="75"/>
      <c r="AA319" s="75"/>
      <c r="AB319" s="75"/>
      <c r="AC319" s="75"/>
      <c r="AD319" s="75"/>
      <c r="AE319" s="75"/>
      <c r="AF319" s="75"/>
      <c r="AG319" s="75"/>
      <c r="AH319" s="75"/>
      <c r="AI319" s="75"/>
      <c r="AJ319" s="75"/>
      <c r="AK319" s="75"/>
      <c r="AL319" s="75"/>
      <c r="AM319" s="75"/>
      <c r="AN319" s="75"/>
      <c r="AO319" s="75"/>
      <c r="AP319" s="75"/>
      <c r="AQ319" s="75"/>
      <c r="AR319" s="75"/>
      <c r="AS319" s="75"/>
      <c r="AT319" s="75"/>
      <c r="AU319" s="75"/>
      <c r="AV319" s="75"/>
      <c r="AW319" s="75"/>
      <c r="AX319" s="75"/>
      <c r="AY319" s="75"/>
      <c r="AZ319" s="75"/>
      <c r="BA319" s="75"/>
      <c r="BB319" s="75"/>
      <c r="BC319" s="75"/>
      <c r="BD319" s="75"/>
      <c r="BE319" s="75"/>
      <c r="BF319" s="75"/>
      <c r="BG319" s="75"/>
      <c r="BH319" s="75"/>
      <c r="BI319" s="75"/>
      <c r="BJ319" s="75"/>
      <c r="BK319" s="75"/>
      <c r="BL319" s="75"/>
      <c r="BM319" s="75"/>
      <c r="BN319" s="75"/>
      <c r="BO319" s="75"/>
      <c r="BP319" s="75"/>
      <c r="BQ319" s="75"/>
      <c r="BR319" s="75"/>
      <c r="BS319" s="75"/>
      <c r="BT319" s="75"/>
      <c r="BU319" s="75"/>
      <c r="BV319" s="75"/>
      <c r="BW319" s="75"/>
      <c r="BX319" s="75"/>
      <c r="BY319" s="75"/>
      <c r="BZ319" s="75"/>
      <c r="CA319" s="75"/>
      <c r="CB319" s="75"/>
      <c r="CC319" s="75"/>
      <c r="CD319" s="75"/>
      <c r="CE319" s="75"/>
      <c r="CF319" s="75"/>
      <c r="CG319" s="75"/>
      <c r="CH319" s="75"/>
      <c r="CI319" s="75"/>
      <c r="CJ319" s="75"/>
      <c r="CK319" s="75"/>
    </row>
    <row r="320" spans="17:89" x14ac:dyDescent="0.15">
      <c r="Q320"/>
      <c r="R320"/>
      <c r="S320"/>
      <c r="T320" s="131" t="s">
        <v>182</v>
      </c>
      <c r="U320" s="132">
        <v>13</v>
      </c>
      <c r="V320" s="75"/>
      <c r="W320" s="75"/>
      <c r="X320" s="75"/>
      <c r="Y320" s="75"/>
      <c r="Z320" s="75"/>
      <c r="AA320" s="75"/>
      <c r="AB320" s="75"/>
      <c r="AC320" s="75"/>
      <c r="AD320" s="75"/>
      <c r="AE320" s="75"/>
      <c r="AF320" s="75"/>
      <c r="AG320" s="75"/>
      <c r="AH320" s="75"/>
      <c r="AI320" s="75"/>
      <c r="AJ320" s="75"/>
      <c r="AK320" s="75"/>
      <c r="AL320" s="75"/>
      <c r="AM320" s="75"/>
      <c r="AN320" s="75"/>
      <c r="AO320" s="75"/>
      <c r="AP320" s="75"/>
      <c r="AQ320" s="75"/>
      <c r="AR320" s="75"/>
      <c r="AS320" s="75"/>
      <c r="AT320" s="75"/>
      <c r="AU320" s="75"/>
      <c r="AV320" s="75"/>
      <c r="AW320" s="75"/>
      <c r="AX320" s="75"/>
      <c r="AY320" s="75"/>
      <c r="AZ320" s="75"/>
      <c r="BA320" s="75"/>
      <c r="BB320" s="75"/>
      <c r="BC320" s="75"/>
      <c r="BD320" s="75"/>
      <c r="BE320" s="75"/>
      <c r="BF320" s="75"/>
      <c r="BG320" s="75"/>
      <c r="BH320" s="75"/>
      <c r="BI320" s="75"/>
      <c r="BJ320" s="75"/>
      <c r="BK320" s="75"/>
      <c r="BL320" s="75"/>
      <c r="BM320" s="75"/>
      <c r="BN320" s="75"/>
      <c r="BO320" s="75"/>
      <c r="BP320" s="75"/>
      <c r="BQ320" s="75"/>
      <c r="BR320" s="75"/>
      <c r="BS320" s="75"/>
      <c r="BT320" s="75"/>
      <c r="BU320" s="75"/>
      <c r="BV320" s="75"/>
      <c r="BW320" s="75"/>
      <c r="BX320" s="75"/>
      <c r="BY320" s="75"/>
      <c r="BZ320" s="75"/>
      <c r="CA320" s="75"/>
      <c r="CB320" s="75"/>
      <c r="CC320" s="75"/>
      <c r="CD320" s="75"/>
      <c r="CE320" s="75"/>
      <c r="CF320" s="75"/>
      <c r="CG320" s="75"/>
      <c r="CH320" s="75"/>
      <c r="CI320" s="75"/>
      <c r="CJ320" s="75"/>
      <c r="CK320" s="75"/>
    </row>
    <row r="321" spans="17:89" x14ac:dyDescent="0.15">
      <c r="Q321"/>
      <c r="R321"/>
      <c r="S321"/>
      <c r="T321" s="131" t="s">
        <v>182</v>
      </c>
      <c r="U321" s="132">
        <v>13</v>
      </c>
      <c r="V321" s="75"/>
      <c r="W321" s="75"/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  <c r="AI321" s="75"/>
      <c r="AJ321" s="75"/>
      <c r="AK321" s="75"/>
      <c r="AL321" s="75"/>
      <c r="AM321" s="75"/>
      <c r="AN321" s="75"/>
      <c r="AO321" s="75"/>
      <c r="AP321" s="75"/>
      <c r="AQ321" s="75"/>
      <c r="AR321" s="75"/>
      <c r="AS321" s="75"/>
      <c r="AT321" s="75"/>
      <c r="AU321" s="75"/>
      <c r="AV321" s="75"/>
      <c r="AW321" s="75"/>
      <c r="AX321" s="75"/>
      <c r="AY321" s="75"/>
      <c r="AZ321" s="75"/>
      <c r="BA321" s="75"/>
      <c r="BB321" s="75"/>
      <c r="BC321" s="75"/>
      <c r="BD321" s="75"/>
      <c r="BE321" s="75"/>
      <c r="BF321" s="75"/>
      <c r="BG321" s="75"/>
      <c r="BH321" s="75"/>
      <c r="BI321" s="75"/>
      <c r="BJ321" s="75"/>
      <c r="BK321" s="75"/>
      <c r="BL321" s="75"/>
      <c r="BM321" s="75"/>
      <c r="BN321" s="75"/>
      <c r="BO321" s="75"/>
      <c r="BP321" s="75"/>
      <c r="BQ321" s="75"/>
      <c r="BR321" s="75"/>
      <c r="BS321" s="75"/>
      <c r="BT321" s="75"/>
      <c r="BU321" s="75"/>
      <c r="BV321" s="75"/>
      <c r="BW321" s="75"/>
      <c r="BX321" s="75"/>
      <c r="BY321" s="75"/>
      <c r="BZ321" s="75"/>
      <c r="CA321" s="75"/>
      <c r="CB321" s="75"/>
      <c r="CC321" s="75"/>
      <c r="CD321" s="75"/>
      <c r="CE321" s="75"/>
      <c r="CF321" s="75"/>
      <c r="CG321" s="75"/>
      <c r="CH321" s="75"/>
      <c r="CI321" s="75"/>
      <c r="CJ321" s="75"/>
      <c r="CK321" s="75"/>
    </row>
    <row r="322" spans="17:89" x14ac:dyDescent="0.15">
      <c r="Q322"/>
      <c r="R322"/>
      <c r="S322"/>
      <c r="T322" s="131" t="s">
        <v>182</v>
      </c>
      <c r="U322" s="132">
        <v>13</v>
      </c>
      <c r="V322" s="75"/>
      <c r="W322" s="75"/>
      <c r="X322" s="75"/>
      <c r="Y322" s="75"/>
      <c r="Z322" s="75"/>
      <c r="AA322" s="75"/>
      <c r="AB322" s="75"/>
      <c r="AC322" s="75"/>
      <c r="AD322" s="75"/>
      <c r="AE322" s="75"/>
      <c r="AF322" s="75"/>
      <c r="AG322" s="75"/>
      <c r="AH322" s="75"/>
      <c r="AI322" s="75"/>
      <c r="AJ322" s="75"/>
      <c r="AK322" s="75"/>
      <c r="AL322" s="75"/>
      <c r="AM322" s="75"/>
      <c r="AN322" s="75"/>
      <c r="AO322" s="75"/>
      <c r="AP322" s="75"/>
      <c r="AQ322" s="75"/>
      <c r="AR322" s="75"/>
      <c r="AS322" s="75"/>
      <c r="AT322" s="75"/>
      <c r="AU322" s="75"/>
      <c r="AV322" s="75"/>
      <c r="AW322" s="75"/>
      <c r="AX322" s="75"/>
      <c r="AY322" s="75"/>
      <c r="AZ322" s="75"/>
      <c r="BA322" s="75"/>
      <c r="BB322" s="75"/>
      <c r="BC322" s="75"/>
      <c r="BD322" s="75"/>
      <c r="BE322" s="75"/>
      <c r="BF322" s="75"/>
      <c r="BG322" s="75"/>
      <c r="BH322" s="75"/>
      <c r="BI322" s="75"/>
      <c r="BJ322" s="75"/>
      <c r="BK322" s="75"/>
      <c r="BL322" s="75"/>
      <c r="BM322" s="75"/>
      <c r="BN322" s="75"/>
      <c r="BO322" s="75"/>
      <c r="BP322" s="75"/>
      <c r="BQ322" s="75"/>
      <c r="BR322" s="75"/>
      <c r="BS322" s="75"/>
      <c r="BT322" s="75"/>
      <c r="BU322" s="75"/>
      <c r="BV322" s="75"/>
      <c r="BW322" s="75"/>
      <c r="BX322" s="75"/>
      <c r="BY322" s="75"/>
      <c r="BZ322" s="75"/>
      <c r="CA322" s="75"/>
      <c r="CB322" s="75"/>
      <c r="CC322" s="75"/>
      <c r="CD322" s="75"/>
      <c r="CE322" s="75"/>
      <c r="CF322" s="75"/>
      <c r="CG322" s="75"/>
      <c r="CH322" s="75"/>
      <c r="CI322" s="75"/>
      <c r="CJ322" s="75"/>
      <c r="CK322" s="75"/>
    </row>
    <row r="323" spans="17:89" x14ac:dyDescent="0.15">
      <c r="Q323"/>
      <c r="R323"/>
      <c r="S323"/>
      <c r="T323" s="131" t="s">
        <v>182</v>
      </c>
      <c r="U323" s="132">
        <v>13</v>
      </c>
      <c r="V323" s="75"/>
      <c r="W323" s="75"/>
      <c r="X323" s="75"/>
      <c r="Y323" s="75"/>
      <c r="Z323" s="75"/>
      <c r="AA323" s="75"/>
      <c r="AB323" s="75"/>
      <c r="AC323" s="75"/>
      <c r="AD323" s="75"/>
      <c r="AE323" s="75"/>
      <c r="AF323" s="75"/>
      <c r="AG323" s="75"/>
      <c r="AH323" s="75"/>
      <c r="AI323" s="75"/>
      <c r="AJ323" s="75"/>
      <c r="AK323" s="75"/>
      <c r="AL323" s="75"/>
      <c r="AM323" s="75"/>
      <c r="AN323" s="75"/>
      <c r="AO323" s="75"/>
      <c r="AP323" s="75"/>
      <c r="AQ323" s="75"/>
      <c r="AR323" s="75"/>
      <c r="AS323" s="75"/>
      <c r="AT323" s="75"/>
      <c r="AU323" s="75"/>
      <c r="AV323" s="75"/>
      <c r="AW323" s="75"/>
      <c r="AX323" s="75"/>
      <c r="AY323" s="75"/>
      <c r="AZ323" s="75"/>
      <c r="BA323" s="75"/>
      <c r="BB323" s="75"/>
      <c r="BC323" s="75"/>
      <c r="BD323" s="75"/>
      <c r="BE323" s="75"/>
      <c r="BF323" s="75"/>
      <c r="BG323" s="75"/>
      <c r="BH323" s="75"/>
      <c r="BI323" s="75"/>
      <c r="BJ323" s="75"/>
      <c r="BK323" s="75"/>
      <c r="BL323" s="75"/>
      <c r="BM323" s="75"/>
      <c r="BN323" s="75"/>
      <c r="BO323" s="75"/>
      <c r="BP323" s="75"/>
      <c r="BQ323" s="75"/>
      <c r="BR323" s="75"/>
      <c r="BS323" s="75"/>
      <c r="BT323" s="75"/>
      <c r="BU323" s="75"/>
      <c r="BV323" s="75"/>
      <c r="BW323" s="75"/>
      <c r="BX323" s="75"/>
      <c r="BY323" s="75"/>
      <c r="BZ323" s="75"/>
      <c r="CA323" s="75"/>
      <c r="CB323" s="75"/>
      <c r="CC323" s="75"/>
      <c r="CD323" s="75"/>
      <c r="CE323" s="75"/>
      <c r="CF323" s="75"/>
      <c r="CG323" s="75"/>
      <c r="CH323" s="75"/>
      <c r="CI323" s="75"/>
      <c r="CJ323" s="75"/>
      <c r="CK323" s="75"/>
    </row>
    <row r="324" spans="17:89" x14ac:dyDescent="0.15">
      <c r="Q324"/>
      <c r="R324"/>
      <c r="S324"/>
      <c r="T324" s="131" t="s">
        <v>182</v>
      </c>
      <c r="U324" s="132">
        <v>13</v>
      </c>
      <c r="V324" s="75"/>
      <c r="W324" s="75"/>
      <c r="X324" s="75"/>
      <c r="Y324" s="75"/>
      <c r="Z324" s="75"/>
      <c r="AA324" s="75"/>
      <c r="AB324" s="75"/>
      <c r="AC324" s="75"/>
      <c r="AD324" s="75"/>
      <c r="AE324" s="75"/>
      <c r="AF324" s="75"/>
      <c r="AG324" s="75"/>
      <c r="AH324" s="75"/>
      <c r="AI324" s="75"/>
      <c r="AJ324" s="75"/>
      <c r="AK324" s="75"/>
      <c r="AL324" s="75"/>
      <c r="AM324" s="75"/>
      <c r="AN324" s="75"/>
      <c r="AO324" s="75"/>
      <c r="AP324" s="75"/>
      <c r="AQ324" s="75"/>
      <c r="AR324" s="75"/>
      <c r="AS324" s="75"/>
      <c r="AT324" s="75"/>
      <c r="AU324" s="75"/>
      <c r="AV324" s="75"/>
      <c r="AW324" s="75"/>
      <c r="AX324" s="75"/>
      <c r="AY324" s="75"/>
      <c r="AZ324" s="75"/>
      <c r="BA324" s="75"/>
      <c r="BB324" s="75"/>
      <c r="BC324" s="75"/>
      <c r="BD324" s="75"/>
      <c r="BE324" s="75"/>
      <c r="BF324" s="75"/>
      <c r="BG324" s="75"/>
      <c r="BH324" s="75"/>
      <c r="BI324" s="75"/>
      <c r="BJ324" s="75"/>
      <c r="BK324" s="75"/>
      <c r="BL324" s="75"/>
      <c r="BM324" s="75"/>
      <c r="BN324" s="75"/>
      <c r="BO324" s="75"/>
      <c r="BP324" s="75"/>
      <c r="BQ324" s="75"/>
      <c r="BR324" s="75"/>
      <c r="BS324" s="75"/>
      <c r="BT324" s="75"/>
      <c r="BU324" s="75"/>
      <c r="BV324" s="75"/>
      <c r="BW324" s="75"/>
      <c r="BX324" s="75"/>
      <c r="BY324" s="75"/>
      <c r="BZ324" s="75"/>
      <c r="CA324" s="75"/>
      <c r="CB324" s="75"/>
      <c r="CC324" s="75"/>
      <c r="CD324" s="75"/>
      <c r="CE324" s="75"/>
      <c r="CF324" s="75"/>
      <c r="CG324" s="75"/>
      <c r="CH324" s="75"/>
      <c r="CI324" s="75"/>
      <c r="CJ324" s="75"/>
      <c r="CK324" s="75"/>
    </row>
    <row r="325" spans="17:89" x14ac:dyDescent="0.15">
      <c r="Q325"/>
      <c r="R325"/>
      <c r="S325"/>
      <c r="T325" s="131" t="s">
        <v>183</v>
      </c>
      <c r="U325" s="132">
        <v>10</v>
      </c>
      <c r="V325" s="75"/>
      <c r="W325" s="75"/>
      <c r="X325" s="75"/>
      <c r="Y325" s="75"/>
      <c r="Z325" s="75"/>
      <c r="AA325" s="75"/>
      <c r="AB325" s="75"/>
      <c r="AC325" s="75"/>
      <c r="AD325" s="75"/>
      <c r="AE325" s="75"/>
      <c r="AF325" s="75"/>
      <c r="AG325" s="75"/>
      <c r="AH325" s="75"/>
      <c r="AI325" s="75"/>
      <c r="AJ325" s="75"/>
      <c r="AK325" s="75"/>
      <c r="AL325" s="75"/>
      <c r="AM325" s="75"/>
      <c r="AN325" s="75"/>
      <c r="AO325" s="75"/>
      <c r="AP325" s="75"/>
      <c r="AQ325" s="75"/>
      <c r="AR325" s="75"/>
      <c r="AS325" s="75"/>
      <c r="AT325" s="75"/>
      <c r="AU325" s="75"/>
      <c r="AV325" s="75"/>
      <c r="AW325" s="75"/>
      <c r="AX325" s="75"/>
      <c r="AY325" s="75"/>
      <c r="AZ325" s="75"/>
      <c r="BA325" s="75"/>
      <c r="BB325" s="75"/>
      <c r="BC325" s="75"/>
      <c r="BD325" s="75"/>
      <c r="BE325" s="75"/>
      <c r="BF325" s="75"/>
      <c r="BG325" s="75"/>
      <c r="BH325" s="75"/>
      <c r="BI325" s="75"/>
      <c r="BJ325" s="75"/>
      <c r="BK325" s="75"/>
      <c r="BL325" s="75"/>
      <c r="BM325" s="75"/>
      <c r="BN325" s="75"/>
      <c r="BO325" s="75"/>
      <c r="BP325" s="75"/>
      <c r="BQ325" s="75"/>
      <c r="BR325" s="75"/>
      <c r="BS325" s="75"/>
      <c r="BT325" s="75"/>
      <c r="BU325" s="75"/>
      <c r="BV325" s="75"/>
      <c r="BW325" s="75"/>
      <c r="BX325" s="75"/>
      <c r="BY325" s="75"/>
      <c r="BZ325" s="75"/>
      <c r="CA325" s="75"/>
      <c r="CB325" s="75"/>
      <c r="CC325" s="75"/>
      <c r="CD325" s="75"/>
      <c r="CE325" s="75"/>
      <c r="CF325" s="75"/>
      <c r="CG325" s="75"/>
      <c r="CH325" s="75"/>
      <c r="CI325" s="75"/>
      <c r="CJ325" s="75"/>
      <c r="CK325" s="75"/>
    </row>
    <row r="326" spans="17:89" x14ac:dyDescent="0.15">
      <c r="Q326"/>
      <c r="R326"/>
      <c r="S326"/>
      <c r="T326" s="131" t="s">
        <v>183</v>
      </c>
      <c r="U326" s="132">
        <v>10</v>
      </c>
      <c r="V326" s="75"/>
      <c r="W326" s="75"/>
      <c r="X326" s="75"/>
      <c r="Y326" s="75"/>
      <c r="Z326" s="75"/>
      <c r="AA326" s="75"/>
      <c r="AB326" s="75"/>
      <c r="AC326" s="75"/>
      <c r="AD326" s="75"/>
      <c r="AE326" s="75"/>
      <c r="AF326" s="75"/>
      <c r="AG326" s="75"/>
      <c r="AH326" s="75"/>
      <c r="AI326" s="75"/>
      <c r="AJ326" s="75"/>
      <c r="AK326" s="75"/>
      <c r="AL326" s="75"/>
      <c r="AM326" s="75"/>
      <c r="AN326" s="75"/>
      <c r="AO326" s="75"/>
      <c r="AP326" s="75"/>
      <c r="AQ326" s="75"/>
      <c r="AR326" s="75"/>
      <c r="AS326" s="75"/>
      <c r="AT326" s="75"/>
      <c r="AU326" s="75"/>
      <c r="AV326" s="75"/>
      <c r="AW326" s="75"/>
      <c r="AX326" s="75"/>
      <c r="AY326" s="75"/>
      <c r="AZ326" s="75"/>
      <c r="BA326" s="75"/>
      <c r="BB326" s="75"/>
      <c r="BC326" s="75"/>
      <c r="BD326" s="75"/>
      <c r="BE326" s="75"/>
      <c r="BF326" s="75"/>
      <c r="BG326" s="75"/>
      <c r="BH326" s="75"/>
      <c r="BI326" s="75"/>
      <c r="BJ326" s="75"/>
      <c r="BK326" s="75"/>
      <c r="BL326" s="75"/>
      <c r="BM326" s="75"/>
      <c r="BN326" s="75"/>
      <c r="BO326" s="75"/>
      <c r="BP326" s="75"/>
      <c r="BQ326" s="75"/>
      <c r="BR326" s="75"/>
      <c r="BS326" s="75"/>
      <c r="BT326" s="75"/>
      <c r="BU326" s="75"/>
      <c r="BV326" s="75"/>
      <c r="BW326" s="75"/>
      <c r="BX326" s="75"/>
      <c r="BY326" s="75"/>
      <c r="BZ326" s="75"/>
      <c r="CA326" s="75"/>
      <c r="CB326" s="75"/>
      <c r="CC326" s="75"/>
      <c r="CD326" s="75"/>
      <c r="CE326" s="75"/>
      <c r="CF326" s="75"/>
      <c r="CG326" s="75"/>
      <c r="CH326" s="75"/>
      <c r="CI326" s="75"/>
      <c r="CJ326" s="75"/>
      <c r="CK326" s="75"/>
    </row>
    <row r="327" spans="17:89" x14ac:dyDescent="0.15">
      <c r="Q327"/>
      <c r="R327"/>
      <c r="S327"/>
      <c r="T327" s="131" t="s">
        <v>183</v>
      </c>
      <c r="U327" s="132">
        <v>10</v>
      </c>
      <c r="V327" s="75"/>
      <c r="W327" s="75"/>
      <c r="X327" s="75"/>
      <c r="Y327" s="75"/>
      <c r="Z327" s="75"/>
      <c r="AA327" s="75"/>
      <c r="AB327" s="75"/>
      <c r="AC327" s="75"/>
      <c r="AD327" s="75"/>
      <c r="AE327" s="75"/>
      <c r="AF327" s="75"/>
      <c r="AG327" s="75"/>
      <c r="AH327" s="75"/>
      <c r="AI327" s="75"/>
      <c r="AJ327" s="75"/>
      <c r="AK327" s="75"/>
      <c r="AL327" s="75"/>
      <c r="AM327" s="75"/>
      <c r="AN327" s="75"/>
      <c r="AO327" s="75"/>
      <c r="AP327" s="75"/>
      <c r="AQ327" s="75"/>
      <c r="AR327" s="75"/>
      <c r="AS327" s="75"/>
      <c r="AT327" s="75"/>
      <c r="AU327" s="75"/>
      <c r="AV327" s="75"/>
      <c r="AW327" s="75"/>
      <c r="AX327" s="75"/>
      <c r="AY327" s="75"/>
      <c r="AZ327" s="75"/>
      <c r="BA327" s="75"/>
      <c r="BB327" s="75"/>
      <c r="BC327" s="75"/>
      <c r="BD327" s="75"/>
      <c r="BE327" s="75"/>
      <c r="BF327" s="75"/>
      <c r="BG327" s="75"/>
      <c r="BH327" s="75"/>
      <c r="BI327" s="75"/>
      <c r="BJ327" s="75"/>
      <c r="BK327" s="75"/>
      <c r="BL327" s="75"/>
      <c r="BM327" s="75"/>
      <c r="BN327" s="75"/>
      <c r="BO327" s="75"/>
      <c r="BP327" s="75"/>
      <c r="BQ327" s="75"/>
      <c r="BR327" s="75"/>
      <c r="BS327" s="75"/>
      <c r="BT327" s="75"/>
      <c r="BU327" s="75"/>
      <c r="BV327" s="75"/>
      <c r="BW327" s="75"/>
      <c r="BX327" s="75"/>
      <c r="BY327" s="75"/>
      <c r="BZ327" s="75"/>
      <c r="CA327" s="75"/>
      <c r="CB327" s="75"/>
      <c r="CC327" s="75"/>
      <c r="CD327" s="75"/>
      <c r="CE327" s="75"/>
      <c r="CF327" s="75"/>
      <c r="CG327" s="75"/>
      <c r="CH327" s="75"/>
      <c r="CI327" s="75"/>
      <c r="CJ327" s="75"/>
      <c r="CK327" s="75"/>
    </row>
    <row r="328" spans="17:89" x14ac:dyDescent="0.15">
      <c r="Q328"/>
      <c r="R328"/>
      <c r="S328"/>
      <c r="T328" s="131" t="s">
        <v>183</v>
      </c>
      <c r="U328" s="132">
        <v>10</v>
      </c>
      <c r="V328" s="75"/>
      <c r="W328" s="75"/>
      <c r="X328" s="75"/>
      <c r="Y328" s="75"/>
      <c r="Z328" s="75"/>
      <c r="AA328" s="75"/>
      <c r="AB328" s="75"/>
      <c r="AC328" s="75"/>
      <c r="AD328" s="75"/>
      <c r="AE328" s="75"/>
      <c r="AF328" s="75"/>
      <c r="AG328" s="75"/>
      <c r="AH328" s="75"/>
      <c r="AI328" s="75"/>
      <c r="AJ328" s="75"/>
      <c r="AK328" s="75"/>
      <c r="AL328" s="75"/>
      <c r="AM328" s="75"/>
      <c r="AN328" s="75"/>
      <c r="AO328" s="75"/>
      <c r="AP328" s="75"/>
      <c r="AQ328" s="75"/>
      <c r="AR328" s="75"/>
      <c r="AS328" s="75"/>
      <c r="AT328" s="75"/>
      <c r="AU328" s="75"/>
      <c r="AV328" s="75"/>
      <c r="AW328" s="75"/>
      <c r="AX328" s="75"/>
      <c r="AY328" s="75"/>
      <c r="AZ328" s="75"/>
      <c r="BA328" s="75"/>
      <c r="BB328" s="75"/>
      <c r="BC328" s="75"/>
      <c r="BD328" s="75"/>
      <c r="BE328" s="75"/>
      <c r="BF328" s="75"/>
      <c r="BG328" s="75"/>
      <c r="BH328" s="75"/>
      <c r="BI328" s="75"/>
      <c r="BJ328" s="75"/>
      <c r="BK328" s="75"/>
      <c r="BL328" s="75"/>
      <c r="BM328" s="75"/>
      <c r="BN328" s="75"/>
      <c r="BO328" s="75"/>
      <c r="BP328" s="75"/>
      <c r="BQ328" s="75"/>
      <c r="BR328" s="75"/>
      <c r="BS328" s="75"/>
      <c r="BT328" s="75"/>
      <c r="BU328" s="75"/>
      <c r="BV328" s="75"/>
      <c r="BW328" s="75"/>
      <c r="BX328" s="75"/>
      <c r="BY328" s="75"/>
      <c r="BZ328" s="75"/>
      <c r="CA328" s="75"/>
      <c r="CB328" s="75"/>
      <c r="CC328" s="75"/>
      <c r="CD328" s="75"/>
      <c r="CE328" s="75"/>
      <c r="CF328" s="75"/>
      <c r="CG328" s="75"/>
      <c r="CH328" s="75"/>
      <c r="CI328" s="75"/>
      <c r="CJ328" s="75"/>
      <c r="CK328" s="75"/>
    </row>
    <row r="329" spans="17:89" x14ac:dyDescent="0.15">
      <c r="Q329"/>
      <c r="R329"/>
      <c r="S329"/>
      <c r="T329" s="131" t="s">
        <v>183</v>
      </c>
      <c r="U329" s="132">
        <v>10</v>
      </c>
      <c r="V329" s="75"/>
      <c r="W329" s="75"/>
      <c r="X329" s="75"/>
      <c r="Y329" s="75"/>
      <c r="Z329" s="75"/>
      <c r="AA329" s="75"/>
      <c r="AB329" s="75"/>
      <c r="AC329" s="75"/>
      <c r="AD329" s="75"/>
      <c r="AE329" s="75"/>
      <c r="AF329" s="75"/>
      <c r="AG329" s="75"/>
      <c r="AH329" s="75"/>
      <c r="AI329" s="75"/>
      <c r="AJ329" s="75"/>
      <c r="AK329" s="75"/>
      <c r="AL329" s="75"/>
      <c r="AM329" s="75"/>
      <c r="AN329" s="75"/>
      <c r="AO329" s="75"/>
      <c r="AP329" s="75"/>
      <c r="AQ329" s="75"/>
      <c r="AR329" s="75"/>
      <c r="AS329" s="75"/>
      <c r="AT329" s="75"/>
      <c r="AU329" s="75"/>
      <c r="AV329" s="75"/>
      <c r="AW329" s="75"/>
      <c r="AX329" s="75"/>
      <c r="AY329" s="75"/>
      <c r="AZ329" s="75"/>
      <c r="BA329" s="75"/>
      <c r="BB329" s="75"/>
      <c r="BC329" s="75"/>
      <c r="BD329" s="75"/>
      <c r="BE329" s="75"/>
      <c r="BF329" s="75"/>
      <c r="BG329" s="75"/>
      <c r="BH329" s="75"/>
      <c r="BI329" s="75"/>
      <c r="BJ329" s="75"/>
      <c r="BK329" s="75"/>
      <c r="BL329" s="75"/>
      <c r="BM329" s="75"/>
      <c r="BN329" s="75"/>
      <c r="BO329" s="75"/>
      <c r="BP329" s="75"/>
      <c r="BQ329" s="75"/>
      <c r="BR329" s="75"/>
      <c r="BS329" s="75"/>
      <c r="BT329" s="75"/>
      <c r="BU329" s="75"/>
      <c r="BV329" s="75"/>
      <c r="BW329" s="75"/>
      <c r="BX329" s="75"/>
      <c r="BY329" s="75"/>
      <c r="BZ329" s="75"/>
      <c r="CA329" s="75"/>
      <c r="CB329" s="75"/>
      <c r="CC329" s="75"/>
      <c r="CD329" s="75"/>
      <c r="CE329" s="75"/>
      <c r="CF329" s="75"/>
      <c r="CG329" s="75"/>
      <c r="CH329" s="75"/>
      <c r="CI329" s="75"/>
      <c r="CJ329" s="75"/>
      <c r="CK329" s="75"/>
    </row>
    <row r="330" spans="17:89" x14ac:dyDescent="0.15">
      <c r="Q330"/>
      <c r="R330"/>
      <c r="S330"/>
      <c r="T330" s="131" t="s">
        <v>183</v>
      </c>
      <c r="U330" s="132">
        <v>10</v>
      </c>
      <c r="V330" s="75"/>
      <c r="W330" s="75"/>
      <c r="X330" s="75"/>
      <c r="Y330" s="75"/>
      <c r="Z330" s="75"/>
      <c r="AA330" s="75"/>
      <c r="AB330" s="75"/>
      <c r="AC330" s="75"/>
      <c r="AD330" s="75"/>
      <c r="AE330" s="75"/>
      <c r="AF330" s="75"/>
      <c r="AG330" s="75"/>
      <c r="AH330" s="75"/>
      <c r="AI330" s="75"/>
      <c r="AJ330" s="75"/>
      <c r="AK330" s="75"/>
      <c r="AL330" s="75"/>
      <c r="AM330" s="75"/>
      <c r="AN330" s="75"/>
      <c r="AO330" s="75"/>
      <c r="AP330" s="75"/>
      <c r="AQ330" s="75"/>
      <c r="AR330" s="75"/>
      <c r="AS330" s="75"/>
      <c r="AT330" s="75"/>
      <c r="AU330" s="75"/>
      <c r="AV330" s="75"/>
      <c r="AW330" s="75"/>
      <c r="AX330" s="75"/>
      <c r="AY330" s="75"/>
      <c r="AZ330" s="75"/>
      <c r="BA330" s="75"/>
      <c r="BB330" s="75"/>
      <c r="BC330" s="75"/>
      <c r="BD330" s="75"/>
      <c r="BE330" s="75"/>
      <c r="BF330" s="75"/>
      <c r="BG330" s="75"/>
      <c r="BH330" s="75"/>
      <c r="BI330" s="75"/>
      <c r="BJ330" s="75"/>
      <c r="BK330" s="75"/>
      <c r="BL330" s="75"/>
      <c r="BM330" s="75"/>
      <c r="BN330" s="75"/>
      <c r="BO330" s="75"/>
      <c r="BP330" s="75"/>
      <c r="BQ330" s="75"/>
      <c r="BR330" s="75"/>
      <c r="BS330" s="75"/>
      <c r="BT330" s="75"/>
      <c r="BU330" s="75"/>
      <c r="BV330" s="75"/>
      <c r="BW330" s="75"/>
      <c r="BX330" s="75"/>
      <c r="BY330" s="75"/>
      <c r="BZ330" s="75"/>
      <c r="CA330" s="75"/>
      <c r="CB330" s="75"/>
      <c r="CC330" s="75"/>
      <c r="CD330" s="75"/>
      <c r="CE330" s="75"/>
      <c r="CF330" s="75"/>
      <c r="CG330" s="75"/>
      <c r="CH330" s="75"/>
      <c r="CI330" s="75"/>
      <c r="CJ330" s="75"/>
      <c r="CK330" s="75"/>
    </row>
    <row r="331" spans="17:89" x14ac:dyDescent="0.15">
      <c r="Q331"/>
      <c r="R331"/>
      <c r="S331"/>
      <c r="T331" s="131" t="s">
        <v>184</v>
      </c>
      <c r="U331" s="132">
        <v>10</v>
      </c>
      <c r="V331" s="75"/>
      <c r="W331" s="75"/>
      <c r="X331" s="75"/>
      <c r="Y331" s="75"/>
      <c r="Z331" s="75"/>
      <c r="AA331" s="75"/>
      <c r="AB331" s="75"/>
      <c r="AC331" s="75"/>
      <c r="AD331" s="75"/>
      <c r="AE331" s="75"/>
      <c r="AF331" s="75"/>
      <c r="AG331" s="75"/>
      <c r="AH331" s="75"/>
      <c r="AI331" s="75"/>
      <c r="AJ331" s="75"/>
      <c r="AK331" s="75"/>
      <c r="AL331" s="75"/>
      <c r="AM331" s="75"/>
      <c r="AN331" s="75"/>
      <c r="AO331" s="75"/>
      <c r="AP331" s="75"/>
      <c r="AQ331" s="75"/>
      <c r="AR331" s="75"/>
      <c r="AS331" s="75"/>
      <c r="AT331" s="75"/>
      <c r="AU331" s="75"/>
      <c r="AV331" s="75"/>
      <c r="AW331" s="75"/>
      <c r="AX331" s="75"/>
      <c r="AY331" s="75"/>
      <c r="AZ331" s="75"/>
      <c r="BA331" s="75"/>
      <c r="BB331" s="75"/>
      <c r="BC331" s="75"/>
      <c r="BD331" s="75"/>
      <c r="BE331" s="75"/>
      <c r="BF331" s="75"/>
      <c r="BG331" s="75"/>
      <c r="BH331" s="75"/>
      <c r="BI331" s="75"/>
      <c r="BJ331" s="75"/>
      <c r="BK331" s="75"/>
      <c r="BL331" s="75"/>
      <c r="BM331" s="75"/>
      <c r="BN331" s="75"/>
      <c r="BO331" s="75"/>
      <c r="BP331" s="75"/>
      <c r="BQ331" s="75"/>
      <c r="BR331" s="75"/>
      <c r="BS331" s="75"/>
      <c r="BT331" s="75"/>
      <c r="BU331" s="75"/>
      <c r="BV331" s="75"/>
      <c r="BW331" s="75"/>
      <c r="BX331" s="75"/>
      <c r="BY331" s="75"/>
      <c r="BZ331" s="75"/>
      <c r="CA331" s="75"/>
      <c r="CB331" s="75"/>
      <c r="CC331" s="75"/>
      <c r="CD331" s="75"/>
      <c r="CE331" s="75"/>
      <c r="CF331" s="75"/>
      <c r="CG331" s="75"/>
      <c r="CH331" s="75"/>
      <c r="CI331" s="75"/>
      <c r="CJ331" s="75"/>
      <c r="CK331" s="75"/>
    </row>
    <row r="332" spans="17:89" x14ac:dyDescent="0.15">
      <c r="Q332"/>
      <c r="R332"/>
      <c r="S332"/>
      <c r="T332" s="131" t="s">
        <v>184</v>
      </c>
      <c r="U332" s="132">
        <v>10</v>
      </c>
      <c r="V332" s="75"/>
      <c r="W332" s="75"/>
      <c r="X332" s="75"/>
      <c r="Y332" s="75"/>
      <c r="Z332" s="75"/>
      <c r="AA332" s="75"/>
      <c r="AB332" s="75"/>
      <c r="AC332" s="75"/>
      <c r="AD332" s="75"/>
      <c r="AE332" s="75"/>
      <c r="AF332" s="75"/>
      <c r="AG332" s="75"/>
      <c r="AH332" s="75"/>
      <c r="AI332" s="75"/>
      <c r="AJ332" s="75"/>
      <c r="AK332" s="75"/>
      <c r="AL332" s="75"/>
      <c r="AM332" s="75"/>
      <c r="AN332" s="75"/>
      <c r="AO332" s="75"/>
      <c r="AP332" s="75"/>
      <c r="AQ332" s="75"/>
      <c r="AR332" s="75"/>
      <c r="AS332" s="75"/>
      <c r="AT332" s="75"/>
      <c r="AU332" s="75"/>
      <c r="AV332" s="75"/>
      <c r="AW332" s="75"/>
      <c r="AX332" s="75"/>
      <c r="AY332" s="75"/>
      <c r="AZ332" s="75"/>
      <c r="BA332" s="75"/>
      <c r="BB332" s="75"/>
      <c r="BC332" s="75"/>
      <c r="BD332" s="75"/>
      <c r="BE332" s="75"/>
      <c r="BF332" s="75"/>
      <c r="BG332" s="75"/>
      <c r="BH332" s="75"/>
      <c r="BI332" s="75"/>
      <c r="BJ332" s="75"/>
      <c r="BK332" s="75"/>
      <c r="BL332" s="75"/>
      <c r="BM332" s="75"/>
      <c r="BN332" s="75"/>
      <c r="BO332" s="75"/>
      <c r="BP332" s="75"/>
      <c r="BQ332" s="75"/>
      <c r="BR332" s="75"/>
      <c r="BS332" s="75"/>
      <c r="BT332" s="75"/>
      <c r="BU332" s="75"/>
      <c r="BV332" s="75"/>
      <c r="BW332" s="75"/>
      <c r="BX332" s="75"/>
      <c r="BY332" s="75"/>
      <c r="BZ332" s="75"/>
      <c r="CA332" s="75"/>
      <c r="CB332" s="75"/>
      <c r="CC332" s="75"/>
      <c r="CD332" s="75"/>
      <c r="CE332" s="75"/>
      <c r="CF332" s="75"/>
      <c r="CG332" s="75"/>
      <c r="CH332" s="75"/>
      <c r="CI332" s="75"/>
      <c r="CJ332" s="75"/>
      <c r="CK332" s="75"/>
    </row>
    <row r="333" spans="17:89" x14ac:dyDescent="0.15">
      <c r="Q333"/>
      <c r="R333"/>
      <c r="S333"/>
      <c r="T333" s="131" t="s">
        <v>184</v>
      </c>
      <c r="U333" s="132">
        <v>10</v>
      </c>
      <c r="V333" s="75"/>
      <c r="W333" s="75"/>
      <c r="X333" s="75"/>
      <c r="Y333" s="75"/>
      <c r="Z333" s="75"/>
      <c r="AA333" s="75"/>
      <c r="AB333" s="75"/>
      <c r="AC333" s="75"/>
      <c r="AD333" s="75"/>
      <c r="AE333" s="75"/>
      <c r="AF333" s="75"/>
      <c r="AG333" s="75"/>
      <c r="AH333" s="75"/>
      <c r="AI333" s="75"/>
      <c r="AJ333" s="75"/>
      <c r="AK333" s="75"/>
      <c r="AL333" s="75"/>
      <c r="AM333" s="75"/>
      <c r="AN333" s="75"/>
      <c r="AO333" s="75"/>
      <c r="AP333" s="75"/>
      <c r="AQ333" s="75"/>
      <c r="AR333" s="75"/>
      <c r="AS333" s="75"/>
      <c r="AT333" s="75"/>
      <c r="AU333" s="75"/>
      <c r="AV333" s="75"/>
      <c r="AW333" s="75"/>
      <c r="AX333" s="75"/>
      <c r="AY333" s="75"/>
      <c r="AZ333" s="75"/>
      <c r="BA333" s="75"/>
      <c r="BB333" s="75"/>
      <c r="BC333" s="75"/>
      <c r="BD333" s="75"/>
      <c r="BE333" s="75"/>
      <c r="BF333" s="75"/>
      <c r="BG333" s="75"/>
      <c r="BH333" s="75"/>
      <c r="BI333" s="75"/>
      <c r="BJ333" s="75"/>
      <c r="BK333" s="75"/>
      <c r="BL333" s="75"/>
      <c r="BM333" s="75"/>
      <c r="BN333" s="75"/>
      <c r="BO333" s="75"/>
      <c r="BP333" s="75"/>
      <c r="BQ333" s="75"/>
      <c r="BR333" s="75"/>
      <c r="BS333" s="75"/>
      <c r="BT333" s="75"/>
      <c r="BU333" s="75"/>
      <c r="BV333" s="75"/>
      <c r="BW333" s="75"/>
      <c r="BX333" s="75"/>
      <c r="BY333" s="75"/>
      <c r="BZ333" s="75"/>
      <c r="CA333" s="75"/>
      <c r="CB333" s="75"/>
      <c r="CC333" s="75"/>
      <c r="CD333" s="75"/>
      <c r="CE333" s="75"/>
      <c r="CF333" s="75"/>
      <c r="CG333" s="75"/>
      <c r="CH333" s="75"/>
      <c r="CI333" s="75"/>
      <c r="CJ333" s="75"/>
      <c r="CK333" s="75"/>
    </row>
    <row r="334" spans="17:89" x14ac:dyDescent="0.15">
      <c r="Q334"/>
      <c r="R334"/>
      <c r="S334"/>
      <c r="T334" s="131" t="s">
        <v>184</v>
      </c>
      <c r="U334" s="132">
        <v>10</v>
      </c>
      <c r="V334" s="75"/>
      <c r="W334" s="75"/>
      <c r="X334" s="75"/>
      <c r="Y334" s="75"/>
      <c r="Z334" s="75"/>
      <c r="AA334" s="75"/>
      <c r="AB334" s="75"/>
      <c r="AC334" s="75"/>
      <c r="AD334" s="75"/>
      <c r="AE334" s="75"/>
      <c r="AF334" s="75"/>
      <c r="AG334" s="75"/>
      <c r="AH334" s="75"/>
      <c r="AI334" s="75"/>
      <c r="AJ334" s="75"/>
      <c r="AK334" s="75"/>
      <c r="AL334" s="75"/>
      <c r="AM334" s="75"/>
      <c r="AN334" s="75"/>
      <c r="AO334" s="75"/>
      <c r="AP334" s="75"/>
      <c r="AQ334" s="75"/>
      <c r="AR334" s="75"/>
      <c r="AS334" s="75"/>
      <c r="AT334" s="75"/>
      <c r="AU334" s="75"/>
      <c r="AV334" s="75"/>
      <c r="AW334" s="75"/>
      <c r="AX334" s="75"/>
      <c r="AY334" s="75"/>
      <c r="AZ334" s="75"/>
      <c r="BA334" s="75"/>
      <c r="BB334" s="75"/>
      <c r="BC334" s="75"/>
      <c r="BD334" s="75"/>
      <c r="BE334" s="75"/>
      <c r="BF334" s="75"/>
      <c r="BG334" s="75"/>
      <c r="BH334" s="75"/>
      <c r="BI334" s="75"/>
      <c r="BJ334" s="75"/>
      <c r="BK334" s="75"/>
      <c r="BL334" s="75"/>
      <c r="BM334" s="75"/>
      <c r="BN334" s="75"/>
      <c r="BO334" s="75"/>
      <c r="BP334" s="75"/>
      <c r="BQ334" s="75"/>
      <c r="BR334" s="75"/>
      <c r="BS334" s="75"/>
      <c r="BT334" s="75"/>
      <c r="BU334" s="75"/>
      <c r="BV334" s="75"/>
      <c r="BW334" s="75"/>
      <c r="BX334" s="75"/>
      <c r="BY334" s="75"/>
      <c r="BZ334" s="75"/>
      <c r="CA334" s="75"/>
      <c r="CB334" s="75"/>
      <c r="CC334" s="75"/>
      <c r="CD334" s="75"/>
      <c r="CE334" s="75"/>
      <c r="CF334" s="75"/>
      <c r="CG334" s="75"/>
      <c r="CH334" s="75"/>
      <c r="CI334" s="75"/>
      <c r="CJ334" s="75"/>
      <c r="CK334" s="75"/>
    </row>
    <row r="335" spans="17:89" x14ac:dyDescent="0.15">
      <c r="Q335"/>
      <c r="R335"/>
      <c r="S335"/>
      <c r="T335" s="131" t="s">
        <v>184</v>
      </c>
      <c r="U335" s="132">
        <v>10</v>
      </c>
      <c r="V335" s="75"/>
      <c r="W335" s="75"/>
      <c r="X335" s="75"/>
      <c r="Y335" s="75"/>
      <c r="Z335" s="75"/>
      <c r="AA335" s="75"/>
      <c r="AB335" s="75"/>
      <c r="AC335" s="75"/>
      <c r="AD335" s="75"/>
      <c r="AE335" s="75"/>
      <c r="AF335" s="75"/>
      <c r="AG335" s="75"/>
      <c r="AH335" s="75"/>
      <c r="AI335" s="75"/>
      <c r="AJ335" s="75"/>
      <c r="AK335" s="75"/>
      <c r="AL335" s="75"/>
      <c r="AM335" s="75"/>
      <c r="AN335" s="75"/>
      <c r="AO335" s="75"/>
      <c r="AP335" s="75"/>
      <c r="AQ335" s="75"/>
      <c r="AR335" s="75"/>
      <c r="AS335" s="75"/>
      <c r="AT335" s="75"/>
      <c r="AU335" s="75"/>
      <c r="AV335" s="75"/>
      <c r="AW335" s="75"/>
      <c r="AX335" s="75"/>
      <c r="AY335" s="75"/>
      <c r="AZ335" s="75"/>
      <c r="BA335" s="75"/>
      <c r="BB335" s="75"/>
      <c r="BC335" s="75"/>
      <c r="BD335" s="75"/>
      <c r="BE335" s="75"/>
      <c r="BF335" s="75"/>
      <c r="BG335" s="75"/>
      <c r="BH335" s="75"/>
      <c r="BI335" s="75"/>
      <c r="BJ335" s="75"/>
      <c r="BK335" s="75"/>
      <c r="BL335" s="75"/>
      <c r="BM335" s="75"/>
      <c r="BN335" s="75"/>
      <c r="BO335" s="75"/>
      <c r="BP335" s="75"/>
      <c r="BQ335" s="75"/>
      <c r="BR335" s="75"/>
      <c r="BS335" s="75"/>
      <c r="BT335" s="75"/>
      <c r="BU335" s="75"/>
      <c r="BV335" s="75"/>
      <c r="BW335" s="75"/>
      <c r="BX335" s="75"/>
      <c r="BY335" s="75"/>
      <c r="BZ335" s="75"/>
      <c r="CA335" s="75"/>
      <c r="CB335" s="75"/>
      <c r="CC335" s="75"/>
      <c r="CD335" s="75"/>
      <c r="CE335" s="75"/>
      <c r="CF335" s="75"/>
      <c r="CG335" s="75"/>
      <c r="CH335" s="75"/>
      <c r="CI335" s="75"/>
      <c r="CJ335" s="75"/>
      <c r="CK335" s="75"/>
    </row>
    <row r="336" spans="17:89" x14ac:dyDescent="0.15">
      <c r="Q336"/>
      <c r="R336"/>
      <c r="S336"/>
      <c r="T336" s="131" t="s">
        <v>184</v>
      </c>
      <c r="U336" s="132">
        <v>10</v>
      </c>
      <c r="V336" s="75"/>
      <c r="W336" s="75"/>
      <c r="X336" s="75"/>
      <c r="Y336" s="75"/>
      <c r="Z336" s="75"/>
      <c r="AA336" s="75"/>
      <c r="AB336" s="75"/>
      <c r="AC336" s="75"/>
      <c r="AD336" s="75"/>
      <c r="AE336" s="75"/>
      <c r="AF336" s="75"/>
      <c r="AG336" s="75"/>
      <c r="AH336" s="75"/>
      <c r="AI336" s="75"/>
      <c r="AJ336" s="75"/>
      <c r="AK336" s="75"/>
      <c r="AL336" s="75"/>
      <c r="AM336" s="75"/>
      <c r="AN336" s="75"/>
      <c r="AO336" s="75"/>
      <c r="AP336" s="75"/>
      <c r="AQ336" s="75"/>
      <c r="AR336" s="75"/>
      <c r="AS336" s="75"/>
      <c r="AT336" s="75"/>
      <c r="AU336" s="75"/>
      <c r="AV336" s="75"/>
      <c r="AW336" s="75"/>
      <c r="AX336" s="75"/>
      <c r="AY336" s="75"/>
      <c r="AZ336" s="75"/>
      <c r="BA336" s="75"/>
      <c r="BB336" s="75"/>
      <c r="BC336" s="75"/>
      <c r="BD336" s="75"/>
      <c r="BE336" s="75"/>
      <c r="BF336" s="75"/>
      <c r="BG336" s="75"/>
      <c r="BH336" s="75"/>
      <c r="BI336" s="75"/>
      <c r="BJ336" s="75"/>
      <c r="BK336" s="75"/>
      <c r="BL336" s="75"/>
      <c r="BM336" s="75"/>
      <c r="BN336" s="75"/>
      <c r="BO336" s="75"/>
      <c r="BP336" s="75"/>
      <c r="BQ336" s="75"/>
      <c r="BR336" s="75"/>
      <c r="BS336" s="75"/>
      <c r="BT336" s="75"/>
      <c r="BU336" s="75"/>
      <c r="BV336" s="75"/>
      <c r="BW336" s="75"/>
      <c r="BX336" s="75"/>
      <c r="BY336" s="75"/>
      <c r="BZ336" s="75"/>
      <c r="CA336" s="75"/>
      <c r="CB336" s="75"/>
      <c r="CC336" s="75"/>
      <c r="CD336" s="75"/>
      <c r="CE336" s="75"/>
      <c r="CF336" s="75"/>
      <c r="CG336" s="75"/>
      <c r="CH336" s="75"/>
      <c r="CI336" s="75"/>
      <c r="CJ336" s="75"/>
      <c r="CK336" s="75"/>
    </row>
    <row r="337" spans="17:89" x14ac:dyDescent="0.15">
      <c r="Q337"/>
      <c r="R337"/>
      <c r="S337"/>
      <c r="T337" s="131" t="s">
        <v>186</v>
      </c>
      <c r="U337" s="132">
        <v>14</v>
      </c>
      <c r="V337" s="75"/>
      <c r="W337" s="75"/>
      <c r="X337" s="75"/>
      <c r="Y337" s="75"/>
      <c r="Z337" s="75"/>
      <c r="AA337" s="75"/>
      <c r="AB337" s="75"/>
      <c r="AC337" s="75"/>
      <c r="AD337" s="75"/>
      <c r="AE337" s="75"/>
      <c r="AF337" s="75"/>
      <c r="AG337" s="75"/>
      <c r="AH337" s="75"/>
      <c r="AI337" s="75"/>
      <c r="AJ337" s="75"/>
      <c r="AK337" s="75"/>
      <c r="AL337" s="75"/>
      <c r="AM337" s="75"/>
      <c r="AN337" s="75"/>
      <c r="AO337" s="75"/>
      <c r="AP337" s="75"/>
      <c r="AQ337" s="75"/>
      <c r="AR337" s="75"/>
      <c r="AS337" s="75"/>
      <c r="AT337" s="75"/>
      <c r="AU337" s="75"/>
      <c r="AV337" s="75"/>
      <c r="AW337" s="75"/>
      <c r="AX337" s="75"/>
      <c r="AY337" s="75"/>
      <c r="AZ337" s="75"/>
      <c r="BA337" s="75"/>
      <c r="BB337" s="75"/>
      <c r="BC337" s="75"/>
      <c r="BD337" s="75"/>
      <c r="BE337" s="75"/>
      <c r="BF337" s="75"/>
      <c r="BG337" s="75"/>
      <c r="BH337" s="75"/>
      <c r="BI337" s="75"/>
      <c r="BJ337" s="75"/>
      <c r="BK337" s="75"/>
      <c r="BL337" s="75"/>
      <c r="BM337" s="75"/>
      <c r="BN337" s="75"/>
      <c r="BO337" s="75"/>
      <c r="BP337" s="75"/>
      <c r="BQ337" s="75"/>
      <c r="BR337" s="75"/>
      <c r="BS337" s="75"/>
      <c r="BT337" s="75"/>
      <c r="BU337" s="75"/>
      <c r="BV337" s="75"/>
      <c r="BW337" s="75"/>
      <c r="BX337" s="75"/>
      <c r="BY337" s="75"/>
      <c r="BZ337" s="75"/>
      <c r="CA337" s="75"/>
      <c r="CB337" s="75"/>
      <c r="CC337" s="75"/>
      <c r="CD337" s="75"/>
      <c r="CE337" s="75"/>
      <c r="CF337" s="75"/>
      <c r="CG337" s="75"/>
      <c r="CH337" s="75"/>
      <c r="CI337" s="75"/>
      <c r="CJ337" s="75"/>
      <c r="CK337" s="75"/>
    </row>
    <row r="338" spans="17:89" x14ac:dyDescent="0.15">
      <c r="Q338"/>
      <c r="R338"/>
      <c r="S338"/>
      <c r="T338" s="131" t="s">
        <v>186</v>
      </c>
      <c r="U338" s="132">
        <v>14</v>
      </c>
      <c r="V338" s="75"/>
      <c r="W338" s="75"/>
      <c r="X338" s="75"/>
      <c r="Y338" s="75"/>
      <c r="Z338" s="75"/>
      <c r="AA338" s="75"/>
      <c r="AB338" s="75"/>
      <c r="AC338" s="75"/>
      <c r="AD338" s="75"/>
      <c r="AE338" s="75"/>
      <c r="AF338" s="75"/>
      <c r="AG338" s="75"/>
      <c r="AH338" s="75"/>
      <c r="AI338" s="75"/>
      <c r="AJ338" s="75"/>
      <c r="AK338" s="75"/>
      <c r="AL338" s="75"/>
      <c r="AM338" s="75"/>
      <c r="AN338" s="75"/>
      <c r="AO338" s="75"/>
      <c r="AP338" s="75"/>
      <c r="AQ338" s="75"/>
      <c r="AR338" s="75"/>
      <c r="AS338" s="75"/>
      <c r="AT338" s="75"/>
      <c r="AU338" s="75"/>
      <c r="AV338" s="75"/>
      <c r="AW338" s="75"/>
      <c r="AX338" s="75"/>
      <c r="AY338" s="75"/>
      <c r="AZ338" s="75"/>
      <c r="BA338" s="75"/>
      <c r="BB338" s="75"/>
      <c r="BC338" s="75"/>
      <c r="BD338" s="75"/>
      <c r="BE338" s="75"/>
      <c r="BF338" s="75"/>
      <c r="BG338" s="75"/>
      <c r="BH338" s="75"/>
      <c r="BI338" s="75"/>
      <c r="BJ338" s="75"/>
      <c r="BK338" s="75"/>
      <c r="BL338" s="75"/>
      <c r="BM338" s="75"/>
      <c r="BN338" s="75"/>
      <c r="BO338" s="75"/>
      <c r="BP338" s="75"/>
      <c r="BQ338" s="75"/>
      <c r="BR338" s="75"/>
      <c r="BS338" s="75"/>
      <c r="BT338" s="75"/>
      <c r="BU338" s="75"/>
      <c r="BV338" s="75"/>
      <c r="BW338" s="75"/>
      <c r="BX338" s="75"/>
      <c r="BY338" s="75"/>
      <c r="BZ338" s="75"/>
      <c r="CA338" s="75"/>
      <c r="CB338" s="75"/>
      <c r="CC338" s="75"/>
      <c r="CD338" s="75"/>
      <c r="CE338" s="75"/>
      <c r="CF338" s="75"/>
      <c r="CG338" s="75"/>
      <c r="CH338" s="75"/>
      <c r="CI338" s="75"/>
      <c r="CJ338" s="75"/>
      <c r="CK338" s="75"/>
    </row>
    <row r="339" spans="17:89" x14ac:dyDescent="0.15">
      <c r="Q339"/>
      <c r="R339"/>
      <c r="S339"/>
      <c r="T339" s="131" t="s">
        <v>186</v>
      </c>
      <c r="U339" s="132">
        <v>14</v>
      </c>
      <c r="V339" s="75"/>
      <c r="W339" s="75"/>
      <c r="X339" s="75"/>
      <c r="Y339" s="75"/>
      <c r="Z339" s="75"/>
      <c r="AA339" s="75"/>
      <c r="AB339" s="75"/>
      <c r="AC339" s="75"/>
      <c r="AD339" s="75"/>
      <c r="AE339" s="75"/>
      <c r="AF339" s="75"/>
      <c r="AG339" s="75"/>
      <c r="AH339" s="75"/>
      <c r="AI339" s="75"/>
      <c r="AJ339" s="75"/>
      <c r="AK339" s="75"/>
      <c r="AL339" s="75"/>
      <c r="AM339" s="75"/>
      <c r="AN339" s="75"/>
      <c r="AO339" s="75"/>
      <c r="AP339" s="75"/>
      <c r="AQ339" s="75"/>
      <c r="AR339" s="75"/>
      <c r="AS339" s="75"/>
      <c r="AT339" s="75"/>
      <c r="AU339" s="75"/>
      <c r="AV339" s="75"/>
      <c r="AW339" s="75"/>
      <c r="AX339" s="75"/>
      <c r="AY339" s="75"/>
      <c r="AZ339" s="75"/>
      <c r="BA339" s="75"/>
      <c r="BB339" s="75"/>
      <c r="BC339" s="75"/>
      <c r="BD339" s="75"/>
      <c r="BE339" s="75"/>
      <c r="BF339" s="75"/>
      <c r="BG339" s="75"/>
      <c r="BH339" s="75"/>
      <c r="BI339" s="75"/>
      <c r="BJ339" s="75"/>
      <c r="BK339" s="75"/>
      <c r="BL339" s="75"/>
      <c r="BM339" s="75"/>
      <c r="BN339" s="75"/>
      <c r="BO339" s="75"/>
      <c r="BP339" s="75"/>
      <c r="BQ339" s="75"/>
      <c r="BR339" s="75"/>
      <c r="BS339" s="75"/>
      <c r="BT339" s="75"/>
      <c r="BU339" s="75"/>
      <c r="BV339" s="75"/>
      <c r="BW339" s="75"/>
      <c r="BX339" s="75"/>
      <c r="BY339" s="75"/>
      <c r="BZ339" s="75"/>
      <c r="CA339" s="75"/>
      <c r="CB339" s="75"/>
      <c r="CC339" s="75"/>
      <c r="CD339" s="75"/>
      <c r="CE339" s="75"/>
      <c r="CF339" s="75"/>
      <c r="CG339" s="75"/>
      <c r="CH339" s="75"/>
      <c r="CI339" s="75"/>
      <c r="CJ339" s="75"/>
      <c r="CK339" s="75"/>
    </row>
    <row r="340" spans="17:89" x14ac:dyDescent="0.15">
      <c r="Q340"/>
      <c r="R340"/>
      <c r="S340"/>
      <c r="T340" s="131" t="s">
        <v>186</v>
      </c>
      <c r="U340" s="132">
        <v>14</v>
      </c>
      <c r="V340" s="75"/>
      <c r="W340" s="75"/>
      <c r="X340" s="75"/>
      <c r="Y340" s="75"/>
      <c r="Z340" s="75"/>
      <c r="AA340" s="75"/>
      <c r="AB340" s="75"/>
      <c r="AC340" s="75"/>
      <c r="AD340" s="75"/>
      <c r="AE340" s="75"/>
      <c r="AF340" s="75"/>
      <c r="AG340" s="75"/>
      <c r="AH340" s="75"/>
      <c r="AI340" s="75"/>
      <c r="AJ340" s="75"/>
      <c r="AK340" s="75"/>
      <c r="AL340" s="75"/>
      <c r="AM340" s="75"/>
      <c r="AN340" s="75"/>
      <c r="AO340" s="75"/>
      <c r="AP340" s="75"/>
      <c r="AQ340" s="75"/>
      <c r="AR340" s="75"/>
      <c r="AS340" s="75"/>
      <c r="AT340" s="75"/>
      <c r="AU340" s="75"/>
      <c r="AV340" s="75"/>
      <c r="AW340" s="75"/>
      <c r="AX340" s="75"/>
      <c r="AY340" s="75"/>
      <c r="AZ340" s="75"/>
      <c r="BA340" s="75"/>
      <c r="BB340" s="75"/>
      <c r="BC340" s="75"/>
      <c r="BD340" s="75"/>
      <c r="BE340" s="75"/>
      <c r="BF340" s="75"/>
      <c r="BG340" s="75"/>
      <c r="BH340" s="75"/>
      <c r="BI340" s="75"/>
      <c r="BJ340" s="75"/>
      <c r="BK340" s="75"/>
      <c r="BL340" s="75"/>
      <c r="BM340" s="75"/>
      <c r="BN340" s="75"/>
      <c r="BO340" s="75"/>
      <c r="BP340" s="75"/>
      <c r="BQ340" s="75"/>
      <c r="BR340" s="75"/>
      <c r="BS340" s="75"/>
      <c r="BT340" s="75"/>
      <c r="BU340" s="75"/>
      <c r="BV340" s="75"/>
      <c r="BW340" s="75"/>
      <c r="BX340" s="75"/>
      <c r="BY340" s="75"/>
      <c r="BZ340" s="75"/>
      <c r="CA340" s="75"/>
      <c r="CB340" s="75"/>
      <c r="CC340" s="75"/>
      <c r="CD340" s="75"/>
      <c r="CE340" s="75"/>
      <c r="CF340" s="75"/>
      <c r="CG340" s="75"/>
      <c r="CH340" s="75"/>
      <c r="CI340" s="75"/>
      <c r="CJ340" s="75"/>
      <c r="CK340" s="75"/>
    </row>
    <row r="341" spans="17:89" x14ac:dyDescent="0.15">
      <c r="Q341"/>
      <c r="R341"/>
      <c r="S341"/>
      <c r="T341" s="131" t="s">
        <v>186</v>
      </c>
      <c r="U341" s="132">
        <v>14</v>
      </c>
      <c r="V341" s="75"/>
      <c r="W341" s="75"/>
      <c r="X341" s="75"/>
      <c r="Y341" s="75"/>
      <c r="Z341" s="75"/>
      <c r="AA341" s="75"/>
      <c r="AB341" s="75"/>
      <c r="AC341" s="75"/>
      <c r="AD341" s="75"/>
      <c r="AE341" s="75"/>
      <c r="AF341" s="75"/>
      <c r="AG341" s="75"/>
      <c r="AH341" s="75"/>
      <c r="AI341" s="75"/>
      <c r="AJ341" s="75"/>
      <c r="AK341" s="75"/>
      <c r="AL341" s="75"/>
      <c r="AM341" s="75"/>
      <c r="AN341" s="75"/>
      <c r="AO341" s="75"/>
      <c r="AP341" s="75"/>
      <c r="AQ341" s="75"/>
      <c r="AR341" s="75"/>
      <c r="AS341" s="75"/>
      <c r="AT341" s="75"/>
      <c r="AU341" s="75"/>
      <c r="AV341" s="75"/>
      <c r="AW341" s="75"/>
      <c r="AX341" s="75"/>
      <c r="AY341" s="75"/>
      <c r="AZ341" s="75"/>
      <c r="BA341" s="75"/>
      <c r="BB341" s="75"/>
      <c r="BC341" s="75"/>
      <c r="BD341" s="75"/>
      <c r="BE341" s="75"/>
      <c r="BF341" s="75"/>
      <c r="BG341" s="75"/>
      <c r="BH341" s="75"/>
      <c r="BI341" s="75"/>
      <c r="BJ341" s="75"/>
      <c r="BK341" s="75"/>
      <c r="BL341" s="75"/>
      <c r="BM341" s="75"/>
      <c r="BN341" s="75"/>
      <c r="BO341" s="75"/>
      <c r="BP341" s="75"/>
      <c r="BQ341" s="75"/>
      <c r="BR341" s="75"/>
      <c r="BS341" s="75"/>
      <c r="BT341" s="75"/>
      <c r="BU341" s="75"/>
      <c r="BV341" s="75"/>
      <c r="BW341" s="75"/>
      <c r="BX341" s="75"/>
      <c r="BY341" s="75"/>
      <c r="BZ341" s="75"/>
      <c r="CA341" s="75"/>
      <c r="CB341" s="75"/>
      <c r="CC341" s="75"/>
      <c r="CD341" s="75"/>
      <c r="CE341" s="75"/>
      <c r="CF341" s="75"/>
      <c r="CG341" s="75"/>
      <c r="CH341" s="75"/>
      <c r="CI341" s="75"/>
      <c r="CJ341" s="75"/>
      <c r="CK341" s="75"/>
    </row>
    <row r="342" spans="17:89" x14ac:dyDescent="0.15">
      <c r="Q342"/>
      <c r="R342"/>
      <c r="S342"/>
      <c r="T342" s="131" t="s">
        <v>186</v>
      </c>
      <c r="U342" s="132">
        <v>14</v>
      </c>
      <c r="V342" s="75"/>
      <c r="W342" s="75"/>
      <c r="X342" s="75"/>
      <c r="Y342" s="75"/>
      <c r="Z342" s="75"/>
      <c r="AA342" s="75"/>
      <c r="AB342" s="75"/>
      <c r="AC342" s="75"/>
      <c r="AD342" s="75"/>
      <c r="AE342" s="75"/>
      <c r="AF342" s="75"/>
      <c r="AG342" s="75"/>
      <c r="AH342" s="75"/>
      <c r="AI342" s="75"/>
      <c r="AJ342" s="75"/>
      <c r="AK342" s="75"/>
      <c r="AL342" s="75"/>
      <c r="AM342" s="75"/>
      <c r="AN342" s="75"/>
      <c r="AO342" s="75"/>
      <c r="AP342" s="75"/>
      <c r="AQ342" s="75"/>
      <c r="AR342" s="75"/>
      <c r="AS342" s="75"/>
      <c r="AT342" s="75"/>
      <c r="AU342" s="75"/>
      <c r="AV342" s="75"/>
      <c r="AW342" s="75"/>
      <c r="AX342" s="75"/>
      <c r="AY342" s="75"/>
      <c r="AZ342" s="75"/>
      <c r="BA342" s="75"/>
      <c r="BB342" s="75"/>
      <c r="BC342" s="75"/>
      <c r="BD342" s="75"/>
      <c r="BE342" s="75"/>
      <c r="BF342" s="75"/>
      <c r="BG342" s="75"/>
      <c r="BH342" s="75"/>
      <c r="BI342" s="75"/>
      <c r="BJ342" s="75"/>
      <c r="BK342" s="75"/>
      <c r="BL342" s="75"/>
      <c r="BM342" s="75"/>
      <c r="BN342" s="75"/>
      <c r="BO342" s="75"/>
      <c r="BP342" s="75"/>
      <c r="BQ342" s="75"/>
      <c r="BR342" s="75"/>
      <c r="BS342" s="75"/>
      <c r="BT342" s="75"/>
      <c r="BU342" s="75"/>
      <c r="BV342" s="75"/>
      <c r="BW342" s="75"/>
      <c r="BX342" s="75"/>
      <c r="BY342" s="75"/>
      <c r="BZ342" s="75"/>
      <c r="CA342" s="75"/>
      <c r="CB342" s="75"/>
      <c r="CC342" s="75"/>
      <c r="CD342" s="75"/>
      <c r="CE342" s="75"/>
      <c r="CF342" s="75"/>
      <c r="CG342" s="75"/>
      <c r="CH342" s="75"/>
      <c r="CI342" s="75"/>
      <c r="CJ342" s="75"/>
      <c r="CK342" s="75"/>
    </row>
    <row r="343" spans="17:89" x14ac:dyDescent="0.15">
      <c r="Q343"/>
      <c r="R343"/>
      <c r="S343"/>
      <c r="T343" s="131" t="s">
        <v>187</v>
      </c>
      <c r="U343" s="132">
        <v>22</v>
      </c>
      <c r="V343" s="75"/>
      <c r="W343" s="75"/>
      <c r="X343" s="75"/>
      <c r="Y343" s="75"/>
      <c r="Z343" s="75"/>
      <c r="AA343" s="75"/>
      <c r="AB343" s="75"/>
      <c r="AC343" s="75"/>
      <c r="AD343" s="75"/>
      <c r="AE343" s="75"/>
      <c r="AF343" s="75"/>
      <c r="AG343" s="75"/>
      <c r="AH343" s="75"/>
      <c r="AI343" s="75"/>
      <c r="AJ343" s="75"/>
      <c r="AK343" s="75"/>
      <c r="AL343" s="75"/>
      <c r="AM343" s="75"/>
      <c r="AN343" s="75"/>
      <c r="AO343" s="75"/>
      <c r="AP343" s="75"/>
      <c r="AQ343" s="75"/>
      <c r="AR343" s="75"/>
      <c r="AS343" s="75"/>
      <c r="AT343" s="75"/>
      <c r="AU343" s="75"/>
      <c r="AV343" s="75"/>
      <c r="AW343" s="75"/>
      <c r="AX343" s="75"/>
      <c r="AY343" s="75"/>
      <c r="AZ343" s="75"/>
      <c r="BA343" s="75"/>
      <c r="BB343" s="75"/>
      <c r="BC343" s="75"/>
      <c r="BD343" s="75"/>
      <c r="BE343" s="75"/>
      <c r="BF343" s="75"/>
      <c r="BG343" s="75"/>
      <c r="BH343" s="75"/>
      <c r="BI343" s="75"/>
      <c r="BJ343" s="75"/>
      <c r="BK343" s="75"/>
      <c r="BL343" s="75"/>
      <c r="BM343" s="75"/>
      <c r="BN343" s="75"/>
      <c r="BO343" s="75"/>
      <c r="BP343" s="75"/>
      <c r="BQ343" s="75"/>
      <c r="BR343" s="75"/>
      <c r="BS343" s="75"/>
      <c r="BT343" s="75"/>
      <c r="BU343" s="75"/>
      <c r="BV343" s="75"/>
      <c r="BW343" s="75"/>
      <c r="BX343" s="75"/>
      <c r="BY343" s="75"/>
      <c r="BZ343" s="75"/>
      <c r="CA343" s="75"/>
      <c r="CB343" s="75"/>
      <c r="CC343" s="75"/>
      <c r="CD343" s="75"/>
      <c r="CE343" s="75"/>
      <c r="CF343" s="75"/>
      <c r="CG343" s="75"/>
      <c r="CH343" s="75"/>
      <c r="CI343" s="75"/>
      <c r="CJ343" s="75"/>
      <c r="CK343" s="75"/>
    </row>
    <row r="344" spans="17:89" x14ac:dyDescent="0.15">
      <c r="Q344"/>
      <c r="R344"/>
      <c r="S344"/>
      <c r="T344" s="131" t="s">
        <v>187</v>
      </c>
      <c r="U344" s="132">
        <v>22</v>
      </c>
      <c r="V344" s="75"/>
      <c r="W344" s="75"/>
      <c r="X344" s="75"/>
      <c r="Y344" s="75"/>
      <c r="Z344" s="75"/>
      <c r="AA344" s="75"/>
      <c r="AB344" s="75"/>
      <c r="AC344" s="75"/>
      <c r="AD344" s="75"/>
      <c r="AE344" s="75"/>
      <c r="AF344" s="75"/>
      <c r="AG344" s="75"/>
      <c r="AH344" s="75"/>
      <c r="AI344" s="75"/>
      <c r="AJ344" s="75"/>
      <c r="AK344" s="75"/>
      <c r="AL344" s="75"/>
      <c r="AM344" s="75"/>
      <c r="AN344" s="75"/>
      <c r="AO344" s="75"/>
      <c r="AP344" s="75"/>
      <c r="AQ344" s="75"/>
      <c r="AR344" s="75"/>
      <c r="AS344" s="75"/>
      <c r="AT344" s="75"/>
      <c r="AU344" s="75"/>
      <c r="AV344" s="75"/>
      <c r="AW344" s="75"/>
      <c r="AX344" s="75"/>
      <c r="AY344" s="75"/>
      <c r="AZ344" s="75"/>
      <c r="BA344" s="75"/>
      <c r="BB344" s="75"/>
      <c r="BC344" s="75"/>
      <c r="BD344" s="75"/>
      <c r="BE344" s="75"/>
      <c r="BF344" s="75"/>
      <c r="BG344" s="75"/>
      <c r="BH344" s="75"/>
      <c r="BI344" s="75"/>
      <c r="BJ344" s="75"/>
      <c r="BK344" s="75"/>
      <c r="BL344" s="75"/>
      <c r="BM344" s="75"/>
      <c r="BN344" s="75"/>
      <c r="BO344" s="75"/>
      <c r="BP344" s="75"/>
      <c r="BQ344" s="75"/>
      <c r="BR344" s="75"/>
      <c r="BS344" s="75"/>
      <c r="BT344" s="75"/>
      <c r="BU344" s="75"/>
      <c r="BV344" s="75"/>
      <c r="BW344" s="75"/>
      <c r="BX344" s="75"/>
      <c r="BY344" s="75"/>
      <c r="BZ344" s="75"/>
      <c r="CA344" s="75"/>
      <c r="CB344" s="75"/>
      <c r="CC344" s="75"/>
      <c r="CD344" s="75"/>
      <c r="CE344" s="75"/>
      <c r="CF344" s="75"/>
      <c r="CG344" s="75"/>
      <c r="CH344" s="75"/>
      <c r="CI344" s="75"/>
      <c r="CJ344" s="75"/>
      <c r="CK344" s="75"/>
    </row>
    <row r="345" spans="17:89" x14ac:dyDescent="0.15">
      <c r="Q345"/>
      <c r="R345"/>
      <c r="S345"/>
      <c r="T345" s="131" t="s">
        <v>187</v>
      </c>
      <c r="U345" s="132">
        <v>22</v>
      </c>
      <c r="V345" s="75"/>
      <c r="W345" s="75"/>
      <c r="X345" s="75"/>
      <c r="Y345" s="75"/>
      <c r="Z345" s="75"/>
      <c r="AA345" s="75"/>
      <c r="AB345" s="75"/>
      <c r="AC345" s="75"/>
      <c r="AD345" s="75"/>
      <c r="AE345" s="75"/>
      <c r="AF345" s="75"/>
      <c r="AG345" s="75"/>
      <c r="AH345" s="75"/>
      <c r="AI345" s="75"/>
      <c r="AJ345" s="75"/>
      <c r="AK345" s="75"/>
      <c r="AL345" s="75"/>
      <c r="AM345" s="75"/>
      <c r="AN345" s="75"/>
      <c r="AO345" s="75"/>
      <c r="AP345" s="75"/>
      <c r="AQ345" s="75"/>
      <c r="AR345" s="75"/>
      <c r="AS345" s="75"/>
      <c r="AT345" s="75"/>
      <c r="AU345" s="75"/>
      <c r="AV345" s="75"/>
      <c r="AW345" s="75"/>
      <c r="AX345" s="75"/>
      <c r="AY345" s="75"/>
      <c r="AZ345" s="75"/>
      <c r="BA345" s="75"/>
      <c r="BB345" s="75"/>
      <c r="BC345" s="75"/>
      <c r="BD345" s="75"/>
      <c r="BE345" s="75"/>
      <c r="BF345" s="75"/>
      <c r="BG345" s="75"/>
      <c r="BH345" s="75"/>
      <c r="BI345" s="75"/>
      <c r="BJ345" s="75"/>
      <c r="BK345" s="75"/>
      <c r="BL345" s="75"/>
      <c r="BM345" s="75"/>
      <c r="BN345" s="75"/>
      <c r="BO345" s="75"/>
      <c r="BP345" s="75"/>
      <c r="BQ345" s="75"/>
      <c r="BR345" s="75"/>
      <c r="BS345" s="75"/>
      <c r="BT345" s="75"/>
      <c r="BU345" s="75"/>
      <c r="BV345" s="75"/>
      <c r="BW345" s="75"/>
      <c r="BX345" s="75"/>
      <c r="BY345" s="75"/>
      <c r="BZ345" s="75"/>
      <c r="CA345" s="75"/>
      <c r="CB345" s="75"/>
      <c r="CC345" s="75"/>
      <c r="CD345" s="75"/>
      <c r="CE345" s="75"/>
      <c r="CF345" s="75"/>
      <c r="CG345" s="75"/>
      <c r="CH345" s="75"/>
      <c r="CI345" s="75"/>
      <c r="CJ345" s="75"/>
      <c r="CK345" s="75"/>
    </row>
    <row r="346" spans="17:89" x14ac:dyDescent="0.15">
      <c r="Q346"/>
      <c r="R346"/>
      <c r="S346"/>
      <c r="T346" s="131" t="s">
        <v>187</v>
      </c>
      <c r="U346" s="132">
        <v>22</v>
      </c>
      <c r="V346" s="75"/>
      <c r="W346" s="75"/>
      <c r="X346" s="75"/>
      <c r="Y346" s="75"/>
      <c r="Z346" s="75"/>
      <c r="AA346" s="75"/>
      <c r="AB346" s="75"/>
      <c r="AC346" s="75"/>
      <c r="AD346" s="75"/>
      <c r="AE346" s="75"/>
      <c r="AF346" s="75"/>
      <c r="AG346" s="75"/>
      <c r="AH346" s="75"/>
      <c r="AI346" s="75"/>
      <c r="AJ346" s="75"/>
      <c r="AK346" s="75"/>
      <c r="AL346" s="75"/>
      <c r="AM346" s="75"/>
      <c r="AN346" s="75"/>
      <c r="AO346" s="75"/>
      <c r="AP346" s="75"/>
      <c r="AQ346" s="75"/>
      <c r="AR346" s="75"/>
      <c r="AS346" s="75"/>
      <c r="AT346" s="75"/>
      <c r="AU346" s="75"/>
      <c r="AV346" s="75"/>
      <c r="AW346" s="75"/>
      <c r="AX346" s="75"/>
      <c r="AY346" s="75"/>
      <c r="AZ346" s="75"/>
      <c r="BA346" s="75"/>
      <c r="BB346" s="75"/>
      <c r="BC346" s="75"/>
      <c r="BD346" s="75"/>
      <c r="BE346" s="75"/>
      <c r="BF346" s="75"/>
      <c r="BG346" s="75"/>
      <c r="BH346" s="75"/>
      <c r="BI346" s="75"/>
      <c r="BJ346" s="75"/>
      <c r="BK346" s="75"/>
      <c r="BL346" s="75"/>
      <c r="BM346" s="75"/>
      <c r="BN346" s="75"/>
      <c r="BO346" s="75"/>
      <c r="BP346" s="75"/>
      <c r="BQ346" s="75"/>
      <c r="BR346" s="75"/>
      <c r="BS346" s="75"/>
      <c r="BT346" s="75"/>
      <c r="BU346" s="75"/>
      <c r="BV346" s="75"/>
      <c r="BW346" s="75"/>
      <c r="BX346" s="75"/>
      <c r="BY346" s="75"/>
      <c r="BZ346" s="75"/>
      <c r="CA346" s="75"/>
      <c r="CB346" s="75"/>
      <c r="CC346" s="75"/>
      <c r="CD346" s="75"/>
      <c r="CE346" s="75"/>
      <c r="CF346" s="75"/>
      <c r="CG346" s="75"/>
      <c r="CH346" s="75"/>
      <c r="CI346" s="75"/>
      <c r="CJ346" s="75"/>
      <c r="CK346" s="75"/>
    </row>
    <row r="347" spans="17:89" x14ac:dyDescent="0.15">
      <c r="Q347"/>
      <c r="R347"/>
      <c r="S347"/>
      <c r="T347" s="131" t="s">
        <v>187</v>
      </c>
      <c r="U347" s="132">
        <v>22</v>
      </c>
      <c r="V347" s="75"/>
      <c r="W347" s="75"/>
      <c r="X347" s="75"/>
      <c r="Y347" s="75"/>
      <c r="Z347" s="75"/>
      <c r="AA347" s="75"/>
      <c r="AB347" s="75"/>
      <c r="AC347" s="75"/>
      <c r="AD347" s="75"/>
      <c r="AE347" s="75"/>
      <c r="AF347" s="75"/>
      <c r="AG347" s="75"/>
      <c r="AH347" s="75"/>
      <c r="AI347" s="75"/>
      <c r="AJ347" s="75"/>
      <c r="AK347" s="75"/>
      <c r="AL347" s="75"/>
      <c r="AM347" s="75"/>
      <c r="AN347" s="75"/>
      <c r="AO347" s="75"/>
      <c r="AP347" s="75"/>
      <c r="AQ347" s="75"/>
      <c r="AR347" s="75"/>
      <c r="AS347" s="75"/>
      <c r="AT347" s="75"/>
      <c r="AU347" s="75"/>
      <c r="AV347" s="75"/>
      <c r="AW347" s="75"/>
      <c r="AX347" s="75"/>
      <c r="AY347" s="75"/>
      <c r="AZ347" s="75"/>
      <c r="BA347" s="75"/>
      <c r="BB347" s="75"/>
      <c r="BC347" s="75"/>
      <c r="BD347" s="75"/>
      <c r="BE347" s="75"/>
      <c r="BF347" s="75"/>
      <c r="BG347" s="75"/>
      <c r="BH347" s="75"/>
      <c r="BI347" s="75"/>
      <c r="BJ347" s="75"/>
      <c r="BK347" s="75"/>
      <c r="BL347" s="75"/>
      <c r="BM347" s="75"/>
      <c r="BN347" s="75"/>
      <c r="BO347" s="75"/>
      <c r="BP347" s="75"/>
      <c r="BQ347" s="75"/>
      <c r="BR347" s="75"/>
      <c r="BS347" s="75"/>
      <c r="BT347" s="75"/>
      <c r="BU347" s="75"/>
      <c r="BV347" s="75"/>
      <c r="BW347" s="75"/>
      <c r="BX347" s="75"/>
      <c r="BY347" s="75"/>
      <c r="BZ347" s="75"/>
      <c r="CA347" s="75"/>
      <c r="CB347" s="75"/>
      <c r="CC347" s="75"/>
      <c r="CD347" s="75"/>
      <c r="CE347" s="75"/>
      <c r="CF347" s="75"/>
      <c r="CG347" s="75"/>
      <c r="CH347" s="75"/>
      <c r="CI347" s="75"/>
      <c r="CJ347" s="75"/>
      <c r="CK347" s="75"/>
    </row>
    <row r="348" spans="17:89" x14ac:dyDescent="0.15">
      <c r="Q348"/>
      <c r="R348"/>
      <c r="S348"/>
      <c r="T348" s="131" t="s">
        <v>187</v>
      </c>
      <c r="U348" s="132">
        <v>22</v>
      </c>
      <c r="V348" s="75"/>
      <c r="W348" s="75"/>
      <c r="X348" s="75"/>
      <c r="Y348" s="75"/>
      <c r="Z348" s="75"/>
      <c r="AA348" s="75"/>
      <c r="AB348" s="75"/>
      <c r="AC348" s="75"/>
      <c r="AD348" s="75"/>
      <c r="AE348" s="75"/>
      <c r="AF348" s="75"/>
      <c r="AG348" s="75"/>
      <c r="AH348" s="75"/>
      <c r="AI348" s="75"/>
      <c r="AJ348" s="75"/>
      <c r="AK348" s="75"/>
      <c r="AL348" s="75"/>
      <c r="AM348" s="75"/>
      <c r="AN348" s="75"/>
      <c r="AO348" s="75"/>
      <c r="AP348" s="75"/>
      <c r="AQ348" s="75"/>
      <c r="AR348" s="75"/>
      <c r="AS348" s="75"/>
      <c r="AT348" s="75"/>
      <c r="AU348" s="75"/>
      <c r="AV348" s="75"/>
      <c r="AW348" s="75"/>
      <c r="AX348" s="75"/>
      <c r="AY348" s="75"/>
      <c r="AZ348" s="75"/>
      <c r="BA348" s="75"/>
      <c r="BB348" s="75"/>
      <c r="BC348" s="75"/>
      <c r="BD348" s="75"/>
      <c r="BE348" s="75"/>
      <c r="BF348" s="75"/>
      <c r="BG348" s="75"/>
      <c r="BH348" s="75"/>
      <c r="BI348" s="75"/>
      <c r="BJ348" s="75"/>
      <c r="BK348" s="75"/>
      <c r="BL348" s="75"/>
      <c r="BM348" s="75"/>
      <c r="BN348" s="75"/>
      <c r="BO348" s="75"/>
      <c r="BP348" s="75"/>
      <c r="BQ348" s="75"/>
      <c r="BR348" s="75"/>
      <c r="BS348" s="75"/>
      <c r="BT348" s="75"/>
      <c r="BU348" s="75"/>
      <c r="BV348" s="75"/>
      <c r="BW348" s="75"/>
      <c r="BX348" s="75"/>
      <c r="BY348" s="75"/>
      <c r="BZ348" s="75"/>
      <c r="CA348" s="75"/>
      <c r="CB348" s="75"/>
      <c r="CC348" s="75"/>
      <c r="CD348" s="75"/>
      <c r="CE348" s="75"/>
      <c r="CF348" s="75"/>
      <c r="CG348" s="75"/>
      <c r="CH348" s="75"/>
      <c r="CI348" s="75"/>
      <c r="CJ348" s="75"/>
      <c r="CK348" s="75"/>
    </row>
    <row r="349" spans="17:89" x14ac:dyDescent="0.15">
      <c r="Q349"/>
      <c r="R349"/>
      <c r="S349"/>
      <c r="T349" s="131" t="s">
        <v>189</v>
      </c>
      <c r="U349" s="132">
        <v>16</v>
      </c>
      <c r="V349" s="75"/>
      <c r="W349" s="75"/>
      <c r="X349" s="75"/>
      <c r="Y349" s="75"/>
      <c r="Z349" s="75"/>
      <c r="AA349" s="75"/>
      <c r="AB349" s="75"/>
      <c r="AC349" s="75"/>
      <c r="AD349" s="75"/>
      <c r="AE349" s="75"/>
      <c r="AF349" s="75"/>
      <c r="AG349" s="75"/>
      <c r="AH349" s="75"/>
      <c r="AI349" s="75"/>
      <c r="AJ349" s="75"/>
      <c r="AK349" s="75"/>
      <c r="AL349" s="75"/>
      <c r="AM349" s="75"/>
      <c r="AN349" s="75"/>
      <c r="AO349" s="75"/>
      <c r="AP349" s="75"/>
      <c r="AQ349" s="75"/>
      <c r="AR349" s="75"/>
      <c r="AS349" s="75"/>
      <c r="AT349" s="75"/>
      <c r="AU349" s="75"/>
      <c r="AV349" s="75"/>
      <c r="AW349" s="75"/>
      <c r="AX349" s="75"/>
      <c r="AY349" s="75"/>
      <c r="AZ349" s="75"/>
      <c r="BA349" s="75"/>
      <c r="BB349" s="75"/>
      <c r="BC349" s="75"/>
      <c r="BD349" s="75"/>
      <c r="BE349" s="75"/>
      <c r="BF349" s="75"/>
      <c r="BG349" s="75"/>
      <c r="BH349" s="75"/>
      <c r="BI349" s="75"/>
      <c r="BJ349" s="75"/>
      <c r="BK349" s="75"/>
      <c r="BL349" s="75"/>
      <c r="BM349" s="75"/>
      <c r="BN349" s="75"/>
      <c r="BO349" s="75"/>
      <c r="BP349" s="75"/>
      <c r="BQ349" s="75"/>
      <c r="BR349" s="75"/>
      <c r="BS349" s="75"/>
      <c r="BT349" s="75"/>
      <c r="BU349" s="75"/>
      <c r="BV349" s="75"/>
      <c r="BW349" s="75"/>
      <c r="BX349" s="75"/>
      <c r="BY349" s="75"/>
      <c r="BZ349" s="75"/>
      <c r="CA349" s="75"/>
      <c r="CB349" s="75"/>
      <c r="CC349" s="75"/>
      <c r="CD349" s="75"/>
      <c r="CE349" s="75"/>
      <c r="CF349" s="75"/>
      <c r="CG349" s="75"/>
      <c r="CH349" s="75"/>
      <c r="CI349" s="75"/>
      <c r="CJ349" s="75"/>
      <c r="CK349" s="75"/>
    </row>
    <row r="350" spans="17:89" x14ac:dyDescent="0.15">
      <c r="Q350"/>
      <c r="R350"/>
      <c r="S350"/>
      <c r="T350" s="131" t="s">
        <v>189</v>
      </c>
      <c r="U350" s="132">
        <v>16</v>
      </c>
      <c r="V350" s="75"/>
      <c r="W350" s="75"/>
      <c r="X350" s="75"/>
      <c r="Y350" s="75"/>
      <c r="Z350" s="75"/>
      <c r="AA350" s="75"/>
      <c r="AB350" s="75"/>
      <c r="AC350" s="75"/>
      <c r="AD350" s="75"/>
      <c r="AE350" s="75"/>
      <c r="AF350" s="75"/>
      <c r="AG350" s="75"/>
      <c r="AH350" s="75"/>
      <c r="AI350" s="75"/>
      <c r="AJ350" s="75"/>
      <c r="AK350" s="75"/>
      <c r="AL350" s="75"/>
      <c r="AM350" s="75"/>
      <c r="AN350" s="75"/>
      <c r="AO350" s="75"/>
      <c r="AP350" s="75"/>
      <c r="AQ350" s="75"/>
      <c r="AR350" s="75"/>
      <c r="AS350" s="75"/>
      <c r="AT350" s="75"/>
      <c r="AU350" s="75"/>
      <c r="AV350" s="75"/>
      <c r="AW350" s="75"/>
      <c r="AX350" s="75"/>
      <c r="AY350" s="75"/>
      <c r="AZ350" s="75"/>
      <c r="BA350" s="75"/>
      <c r="BB350" s="75"/>
      <c r="BC350" s="75"/>
      <c r="BD350" s="75"/>
      <c r="BE350" s="75"/>
      <c r="BF350" s="75"/>
      <c r="BG350" s="75"/>
      <c r="BH350" s="75"/>
      <c r="BI350" s="75"/>
      <c r="BJ350" s="75"/>
      <c r="BK350" s="75"/>
      <c r="BL350" s="75"/>
      <c r="BM350" s="75"/>
      <c r="BN350" s="75"/>
      <c r="BO350" s="75"/>
      <c r="BP350" s="75"/>
      <c r="BQ350" s="75"/>
      <c r="BR350" s="75"/>
      <c r="BS350" s="75"/>
      <c r="BT350" s="75"/>
      <c r="BU350" s="75"/>
      <c r="BV350" s="75"/>
      <c r="BW350" s="75"/>
      <c r="BX350" s="75"/>
      <c r="BY350" s="75"/>
      <c r="BZ350" s="75"/>
      <c r="CA350" s="75"/>
      <c r="CB350" s="75"/>
      <c r="CC350" s="75"/>
      <c r="CD350" s="75"/>
      <c r="CE350" s="75"/>
      <c r="CF350" s="75"/>
      <c r="CG350" s="75"/>
      <c r="CH350" s="75"/>
      <c r="CI350" s="75"/>
      <c r="CJ350" s="75"/>
      <c r="CK350" s="75"/>
    </row>
    <row r="351" spans="17:89" x14ac:dyDescent="0.15">
      <c r="Q351"/>
      <c r="R351"/>
      <c r="S351"/>
      <c r="T351" s="131" t="s">
        <v>189</v>
      </c>
      <c r="U351" s="132">
        <v>16</v>
      </c>
      <c r="V351" s="75"/>
      <c r="W351" s="75"/>
      <c r="X351" s="75"/>
      <c r="Y351" s="75"/>
      <c r="Z351" s="75"/>
      <c r="AA351" s="75"/>
      <c r="AB351" s="75"/>
      <c r="AC351" s="75"/>
      <c r="AD351" s="75"/>
      <c r="AE351" s="75"/>
      <c r="AF351" s="75"/>
      <c r="AG351" s="75"/>
      <c r="AH351" s="75"/>
      <c r="AI351" s="75"/>
      <c r="AJ351" s="75"/>
      <c r="AK351" s="75"/>
      <c r="AL351" s="75"/>
      <c r="AM351" s="75"/>
      <c r="AN351" s="75"/>
      <c r="AO351" s="75"/>
      <c r="AP351" s="75"/>
      <c r="AQ351" s="75"/>
      <c r="AR351" s="75"/>
      <c r="AS351" s="75"/>
      <c r="AT351" s="75"/>
      <c r="AU351" s="75"/>
      <c r="AV351" s="75"/>
      <c r="AW351" s="75"/>
      <c r="AX351" s="75"/>
      <c r="AY351" s="75"/>
      <c r="AZ351" s="75"/>
      <c r="BA351" s="75"/>
      <c r="BB351" s="75"/>
      <c r="BC351" s="75"/>
      <c r="BD351" s="75"/>
      <c r="BE351" s="75"/>
      <c r="BF351" s="75"/>
      <c r="BG351" s="75"/>
      <c r="BH351" s="75"/>
      <c r="BI351" s="75"/>
      <c r="BJ351" s="75"/>
      <c r="BK351" s="75"/>
      <c r="BL351" s="75"/>
      <c r="BM351" s="75"/>
      <c r="BN351" s="75"/>
      <c r="BO351" s="75"/>
      <c r="BP351" s="75"/>
      <c r="BQ351" s="75"/>
      <c r="BR351" s="75"/>
      <c r="BS351" s="75"/>
      <c r="BT351" s="75"/>
      <c r="BU351" s="75"/>
      <c r="BV351" s="75"/>
      <c r="BW351" s="75"/>
      <c r="BX351" s="75"/>
      <c r="BY351" s="75"/>
      <c r="BZ351" s="75"/>
      <c r="CA351" s="75"/>
      <c r="CB351" s="75"/>
      <c r="CC351" s="75"/>
      <c r="CD351" s="75"/>
      <c r="CE351" s="75"/>
      <c r="CF351" s="75"/>
      <c r="CG351" s="75"/>
      <c r="CH351" s="75"/>
      <c r="CI351" s="75"/>
      <c r="CJ351" s="75"/>
      <c r="CK351" s="75"/>
    </row>
    <row r="352" spans="17:89" x14ac:dyDescent="0.15">
      <c r="Q352"/>
      <c r="R352"/>
      <c r="S352"/>
      <c r="T352" s="131" t="s">
        <v>189</v>
      </c>
      <c r="U352" s="132">
        <v>16</v>
      </c>
      <c r="V352" s="75"/>
      <c r="W352" s="75"/>
      <c r="X352" s="75"/>
      <c r="Y352" s="75"/>
      <c r="Z352" s="75"/>
      <c r="AA352" s="75"/>
      <c r="AB352" s="75"/>
      <c r="AC352" s="75"/>
      <c r="AD352" s="75"/>
      <c r="AE352" s="75"/>
      <c r="AF352" s="75"/>
      <c r="AG352" s="75"/>
      <c r="AH352" s="75"/>
      <c r="AI352" s="75"/>
      <c r="AJ352" s="75"/>
      <c r="AK352" s="75"/>
      <c r="AL352" s="75"/>
      <c r="AM352" s="75"/>
      <c r="AN352" s="75"/>
      <c r="AO352" s="75"/>
      <c r="AP352" s="75"/>
      <c r="AQ352" s="75"/>
      <c r="AR352" s="75"/>
      <c r="AS352" s="75"/>
      <c r="AT352" s="75"/>
      <c r="AU352" s="75"/>
      <c r="AV352" s="75"/>
      <c r="AW352" s="75"/>
      <c r="AX352" s="75"/>
      <c r="AY352" s="75"/>
      <c r="AZ352" s="75"/>
      <c r="BA352" s="75"/>
      <c r="BB352" s="75"/>
      <c r="BC352" s="75"/>
      <c r="BD352" s="75"/>
      <c r="BE352" s="75"/>
      <c r="BF352" s="75"/>
      <c r="BG352" s="75"/>
      <c r="BH352" s="75"/>
      <c r="BI352" s="75"/>
      <c r="BJ352" s="75"/>
      <c r="BK352" s="75"/>
      <c r="BL352" s="75"/>
      <c r="BM352" s="75"/>
      <c r="BN352" s="75"/>
      <c r="BO352" s="75"/>
      <c r="BP352" s="75"/>
      <c r="BQ352" s="75"/>
      <c r="BR352" s="75"/>
      <c r="BS352" s="75"/>
      <c r="BT352" s="75"/>
      <c r="BU352" s="75"/>
      <c r="BV352" s="75"/>
      <c r="BW352" s="75"/>
      <c r="BX352" s="75"/>
      <c r="BY352" s="75"/>
      <c r="BZ352" s="75"/>
      <c r="CA352" s="75"/>
      <c r="CB352" s="75"/>
      <c r="CC352" s="75"/>
      <c r="CD352" s="75"/>
      <c r="CE352" s="75"/>
      <c r="CF352" s="75"/>
      <c r="CG352" s="75"/>
      <c r="CH352" s="75"/>
      <c r="CI352" s="75"/>
      <c r="CJ352" s="75"/>
      <c r="CK352" s="75"/>
    </row>
    <row r="353" spans="17:89" x14ac:dyDescent="0.15">
      <c r="Q353"/>
      <c r="R353"/>
      <c r="S353"/>
      <c r="T353" s="131" t="s">
        <v>189</v>
      </c>
      <c r="U353" s="132">
        <v>16</v>
      </c>
      <c r="V353" s="75"/>
      <c r="W353" s="75"/>
      <c r="X353" s="75"/>
      <c r="Y353" s="75"/>
      <c r="Z353" s="75"/>
      <c r="AA353" s="75"/>
      <c r="AB353" s="75"/>
      <c r="AC353" s="75"/>
      <c r="AD353" s="75"/>
      <c r="AE353" s="75"/>
      <c r="AF353" s="75"/>
      <c r="AG353" s="75"/>
      <c r="AH353" s="75"/>
      <c r="AI353" s="75"/>
      <c r="AJ353" s="75"/>
      <c r="AK353" s="75"/>
      <c r="AL353" s="75"/>
      <c r="AM353" s="75"/>
      <c r="AN353" s="75"/>
      <c r="AO353" s="75"/>
      <c r="AP353" s="75"/>
      <c r="AQ353" s="75"/>
      <c r="AR353" s="75"/>
      <c r="AS353" s="75"/>
      <c r="AT353" s="75"/>
      <c r="AU353" s="75"/>
      <c r="AV353" s="75"/>
      <c r="AW353" s="75"/>
      <c r="AX353" s="75"/>
      <c r="AY353" s="75"/>
      <c r="AZ353" s="75"/>
      <c r="BA353" s="75"/>
      <c r="BB353" s="75"/>
      <c r="BC353" s="75"/>
      <c r="BD353" s="75"/>
      <c r="BE353" s="75"/>
      <c r="BF353" s="75"/>
      <c r="BG353" s="75"/>
      <c r="BH353" s="75"/>
      <c r="BI353" s="75"/>
      <c r="BJ353" s="75"/>
      <c r="BK353" s="75"/>
      <c r="BL353" s="75"/>
      <c r="BM353" s="75"/>
      <c r="BN353" s="75"/>
      <c r="BO353" s="75"/>
      <c r="BP353" s="75"/>
      <c r="BQ353" s="75"/>
      <c r="BR353" s="75"/>
      <c r="BS353" s="75"/>
      <c r="BT353" s="75"/>
      <c r="BU353" s="75"/>
      <c r="BV353" s="75"/>
      <c r="BW353" s="75"/>
      <c r="BX353" s="75"/>
      <c r="BY353" s="75"/>
      <c r="BZ353" s="75"/>
      <c r="CA353" s="75"/>
      <c r="CB353" s="75"/>
      <c r="CC353" s="75"/>
      <c r="CD353" s="75"/>
      <c r="CE353" s="75"/>
      <c r="CF353" s="75"/>
      <c r="CG353" s="75"/>
      <c r="CH353" s="75"/>
      <c r="CI353" s="75"/>
      <c r="CJ353" s="75"/>
      <c r="CK353" s="75"/>
    </row>
    <row r="354" spans="17:89" x14ac:dyDescent="0.15">
      <c r="Q354"/>
      <c r="R354"/>
      <c r="S354"/>
      <c r="T354" s="131" t="s">
        <v>189</v>
      </c>
      <c r="U354" s="132">
        <v>16</v>
      </c>
      <c r="V354" s="75"/>
      <c r="W354" s="75"/>
      <c r="X354" s="75"/>
      <c r="Y354" s="75"/>
      <c r="Z354" s="75"/>
      <c r="AA354" s="75"/>
      <c r="AB354" s="75"/>
      <c r="AC354" s="75"/>
      <c r="AD354" s="75"/>
      <c r="AE354" s="75"/>
      <c r="AF354" s="75"/>
      <c r="AG354" s="75"/>
      <c r="AH354" s="75"/>
      <c r="AI354" s="75"/>
      <c r="AJ354" s="75"/>
      <c r="AK354" s="75"/>
      <c r="AL354" s="75"/>
      <c r="AM354" s="75"/>
      <c r="AN354" s="75"/>
      <c r="AO354" s="75"/>
      <c r="AP354" s="75"/>
      <c r="AQ354" s="75"/>
      <c r="AR354" s="75"/>
      <c r="AS354" s="75"/>
      <c r="AT354" s="75"/>
      <c r="AU354" s="75"/>
      <c r="AV354" s="75"/>
      <c r="AW354" s="75"/>
      <c r="AX354" s="75"/>
      <c r="AY354" s="75"/>
      <c r="AZ354" s="75"/>
      <c r="BA354" s="75"/>
      <c r="BB354" s="75"/>
      <c r="BC354" s="75"/>
      <c r="BD354" s="75"/>
      <c r="BE354" s="75"/>
      <c r="BF354" s="75"/>
      <c r="BG354" s="75"/>
      <c r="BH354" s="75"/>
      <c r="BI354" s="75"/>
      <c r="BJ354" s="75"/>
      <c r="BK354" s="75"/>
      <c r="BL354" s="75"/>
      <c r="BM354" s="75"/>
      <c r="BN354" s="75"/>
      <c r="BO354" s="75"/>
      <c r="BP354" s="75"/>
      <c r="BQ354" s="75"/>
      <c r="BR354" s="75"/>
      <c r="BS354" s="75"/>
      <c r="BT354" s="75"/>
      <c r="BU354" s="75"/>
      <c r="BV354" s="75"/>
      <c r="BW354" s="75"/>
      <c r="BX354" s="75"/>
      <c r="BY354" s="75"/>
      <c r="BZ354" s="75"/>
      <c r="CA354" s="75"/>
      <c r="CB354" s="75"/>
      <c r="CC354" s="75"/>
      <c r="CD354" s="75"/>
      <c r="CE354" s="75"/>
      <c r="CF354" s="75"/>
      <c r="CG354" s="75"/>
      <c r="CH354" s="75"/>
      <c r="CI354" s="75"/>
      <c r="CJ354" s="75"/>
      <c r="CK354" s="75"/>
    </row>
    <row r="355" spans="17:89" x14ac:dyDescent="0.15">
      <c r="Q355"/>
      <c r="R355"/>
      <c r="S355"/>
      <c r="T355" s="131" t="s">
        <v>188</v>
      </c>
      <c r="U355" s="132">
        <v>22</v>
      </c>
      <c r="V355" s="75"/>
      <c r="W355" s="75"/>
      <c r="X355" s="75"/>
      <c r="Y355" s="75"/>
      <c r="Z355" s="75"/>
      <c r="AA355" s="75"/>
      <c r="AB355" s="75"/>
      <c r="AC355" s="75"/>
      <c r="AD355" s="75"/>
      <c r="AE355" s="75"/>
      <c r="AF355" s="75"/>
      <c r="AG355" s="75"/>
      <c r="AH355" s="75"/>
      <c r="AI355" s="75"/>
      <c r="AJ355" s="75"/>
      <c r="AK355" s="75"/>
      <c r="AL355" s="75"/>
      <c r="AM355" s="75"/>
      <c r="AN355" s="75"/>
      <c r="AO355" s="75"/>
      <c r="AP355" s="75"/>
      <c r="AQ355" s="75"/>
      <c r="AR355" s="75"/>
      <c r="AS355" s="75"/>
      <c r="AT355" s="75"/>
      <c r="AU355" s="75"/>
      <c r="AV355" s="75"/>
      <c r="AW355" s="75"/>
      <c r="AX355" s="75"/>
      <c r="AY355" s="75"/>
      <c r="AZ355" s="75"/>
      <c r="BA355" s="75"/>
      <c r="BB355" s="75"/>
      <c r="BC355" s="75"/>
      <c r="BD355" s="75"/>
      <c r="BE355" s="75"/>
      <c r="BF355" s="75"/>
      <c r="BG355" s="75"/>
      <c r="BH355" s="75"/>
      <c r="BI355" s="75"/>
      <c r="BJ355" s="75"/>
      <c r="BK355" s="75"/>
      <c r="BL355" s="75"/>
      <c r="BM355" s="75"/>
      <c r="BN355" s="75"/>
      <c r="BO355" s="75"/>
      <c r="BP355" s="75"/>
      <c r="BQ355" s="75"/>
      <c r="BR355" s="75"/>
      <c r="BS355" s="75"/>
      <c r="BT355" s="75"/>
      <c r="BU355" s="75"/>
      <c r="BV355" s="75"/>
      <c r="BW355" s="75"/>
      <c r="BX355" s="75"/>
      <c r="BY355" s="75"/>
      <c r="BZ355" s="75"/>
      <c r="CA355" s="75"/>
      <c r="CB355" s="75"/>
      <c r="CC355" s="75"/>
      <c r="CD355" s="75"/>
      <c r="CE355" s="75"/>
      <c r="CF355" s="75"/>
      <c r="CG355" s="75"/>
      <c r="CH355" s="75"/>
      <c r="CI355" s="75"/>
      <c r="CJ355" s="75"/>
      <c r="CK355" s="75"/>
    </row>
    <row r="356" spans="17:89" x14ac:dyDescent="0.15">
      <c r="Q356"/>
      <c r="R356"/>
      <c r="S356"/>
      <c r="T356" s="131" t="s">
        <v>188</v>
      </c>
      <c r="U356" s="132">
        <v>22</v>
      </c>
      <c r="V356" s="75"/>
      <c r="W356" s="75"/>
      <c r="X356" s="75"/>
      <c r="Y356" s="75"/>
      <c r="Z356" s="75"/>
      <c r="AA356" s="75"/>
      <c r="AB356" s="75"/>
      <c r="AC356" s="75"/>
      <c r="AD356" s="75"/>
      <c r="AE356" s="75"/>
      <c r="AF356" s="75"/>
      <c r="AG356" s="75"/>
      <c r="AH356" s="75"/>
      <c r="AI356" s="75"/>
      <c r="AJ356" s="75"/>
      <c r="AK356" s="75"/>
      <c r="AL356" s="75"/>
      <c r="AM356" s="75"/>
      <c r="AN356" s="75"/>
      <c r="AO356" s="75"/>
      <c r="AP356" s="75"/>
      <c r="AQ356" s="75"/>
      <c r="AR356" s="75"/>
      <c r="AS356" s="75"/>
      <c r="AT356" s="75"/>
      <c r="AU356" s="75"/>
      <c r="AV356" s="75"/>
      <c r="AW356" s="75"/>
      <c r="AX356" s="75"/>
      <c r="AY356" s="75"/>
      <c r="AZ356" s="75"/>
      <c r="BA356" s="75"/>
      <c r="BB356" s="75"/>
      <c r="BC356" s="75"/>
      <c r="BD356" s="75"/>
      <c r="BE356" s="75"/>
      <c r="BF356" s="75"/>
      <c r="BG356" s="75"/>
      <c r="BH356" s="75"/>
      <c r="BI356" s="75"/>
      <c r="BJ356" s="75"/>
      <c r="BK356" s="75"/>
      <c r="BL356" s="75"/>
      <c r="BM356" s="75"/>
      <c r="BN356" s="75"/>
      <c r="BO356" s="75"/>
      <c r="BP356" s="75"/>
      <c r="BQ356" s="75"/>
      <c r="BR356" s="75"/>
      <c r="BS356" s="75"/>
      <c r="BT356" s="75"/>
      <c r="BU356" s="75"/>
      <c r="BV356" s="75"/>
      <c r="BW356" s="75"/>
      <c r="BX356" s="75"/>
      <c r="BY356" s="75"/>
      <c r="BZ356" s="75"/>
      <c r="CA356" s="75"/>
      <c r="CB356" s="75"/>
      <c r="CC356" s="75"/>
      <c r="CD356" s="75"/>
      <c r="CE356" s="75"/>
      <c r="CF356" s="75"/>
      <c r="CG356" s="75"/>
      <c r="CH356" s="75"/>
      <c r="CI356" s="75"/>
      <c r="CJ356" s="75"/>
      <c r="CK356" s="75"/>
    </row>
    <row r="357" spans="17:89" x14ac:dyDescent="0.15">
      <c r="Q357"/>
      <c r="R357"/>
      <c r="S357"/>
      <c r="T357" s="131" t="s">
        <v>188</v>
      </c>
      <c r="U357" s="132">
        <v>22</v>
      </c>
      <c r="V357" s="75"/>
      <c r="W357" s="75"/>
      <c r="X357" s="75"/>
      <c r="Y357" s="75"/>
      <c r="Z357" s="75"/>
      <c r="AA357" s="75"/>
      <c r="AB357" s="75"/>
      <c r="AC357" s="75"/>
      <c r="AD357" s="75"/>
      <c r="AE357" s="75"/>
      <c r="AF357" s="75"/>
      <c r="AG357" s="75"/>
      <c r="AH357" s="75"/>
      <c r="AI357" s="75"/>
      <c r="AJ357" s="75"/>
      <c r="AK357" s="75"/>
      <c r="AL357" s="75"/>
      <c r="AM357" s="75"/>
      <c r="AN357" s="75"/>
      <c r="AO357" s="75"/>
      <c r="AP357" s="75"/>
      <c r="AQ357" s="75"/>
      <c r="AR357" s="75"/>
      <c r="AS357" s="75"/>
      <c r="AT357" s="75"/>
      <c r="AU357" s="75"/>
      <c r="AV357" s="75"/>
      <c r="AW357" s="75"/>
      <c r="AX357" s="75"/>
      <c r="AY357" s="75"/>
      <c r="AZ357" s="75"/>
      <c r="BA357" s="75"/>
      <c r="BB357" s="75"/>
      <c r="BC357" s="75"/>
      <c r="BD357" s="75"/>
      <c r="BE357" s="75"/>
      <c r="BF357" s="75"/>
      <c r="BG357" s="75"/>
      <c r="BH357" s="75"/>
      <c r="BI357" s="75"/>
      <c r="BJ357" s="75"/>
      <c r="BK357" s="75"/>
      <c r="BL357" s="75"/>
      <c r="BM357" s="75"/>
      <c r="BN357" s="75"/>
      <c r="BO357" s="75"/>
      <c r="BP357" s="75"/>
      <c r="BQ357" s="75"/>
      <c r="BR357" s="75"/>
      <c r="BS357" s="75"/>
      <c r="BT357" s="75"/>
      <c r="BU357" s="75"/>
      <c r="BV357" s="75"/>
      <c r="BW357" s="75"/>
      <c r="BX357" s="75"/>
      <c r="BY357" s="75"/>
      <c r="BZ357" s="75"/>
      <c r="CA357" s="75"/>
      <c r="CB357" s="75"/>
      <c r="CC357" s="75"/>
      <c r="CD357" s="75"/>
      <c r="CE357" s="75"/>
      <c r="CF357" s="75"/>
      <c r="CG357" s="75"/>
      <c r="CH357" s="75"/>
      <c r="CI357" s="75"/>
      <c r="CJ357" s="75"/>
      <c r="CK357" s="75"/>
    </row>
    <row r="358" spans="17:89" x14ac:dyDescent="0.15">
      <c r="Q358"/>
      <c r="R358"/>
      <c r="S358"/>
      <c r="T358" s="131" t="s">
        <v>188</v>
      </c>
      <c r="U358" s="132">
        <v>22</v>
      </c>
      <c r="V358" s="75"/>
      <c r="W358" s="75"/>
      <c r="X358" s="75"/>
      <c r="Y358" s="75"/>
      <c r="Z358" s="75"/>
      <c r="AA358" s="75"/>
      <c r="AB358" s="75"/>
      <c r="AC358" s="75"/>
      <c r="AD358" s="75"/>
      <c r="AE358" s="75"/>
      <c r="AF358" s="75"/>
      <c r="AG358" s="75"/>
      <c r="AH358" s="75"/>
      <c r="AI358" s="75"/>
      <c r="AJ358" s="75"/>
      <c r="AK358" s="75"/>
      <c r="AL358" s="75"/>
      <c r="AM358" s="75"/>
      <c r="AN358" s="75"/>
      <c r="AO358" s="75"/>
      <c r="AP358" s="75"/>
      <c r="AQ358" s="75"/>
      <c r="AR358" s="75"/>
      <c r="AS358" s="75"/>
      <c r="AT358" s="75"/>
      <c r="AU358" s="75"/>
      <c r="AV358" s="75"/>
      <c r="AW358" s="75"/>
      <c r="AX358" s="75"/>
      <c r="AY358" s="75"/>
      <c r="AZ358" s="75"/>
      <c r="BA358" s="75"/>
      <c r="BB358" s="75"/>
      <c r="BC358" s="75"/>
      <c r="BD358" s="75"/>
      <c r="BE358" s="75"/>
      <c r="BF358" s="75"/>
      <c r="BG358" s="75"/>
      <c r="BH358" s="75"/>
      <c r="BI358" s="75"/>
      <c r="BJ358" s="75"/>
      <c r="BK358" s="75"/>
      <c r="BL358" s="75"/>
      <c r="BM358" s="75"/>
      <c r="BN358" s="75"/>
      <c r="BO358" s="75"/>
      <c r="BP358" s="75"/>
      <c r="BQ358" s="75"/>
      <c r="BR358" s="75"/>
      <c r="BS358" s="75"/>
      <c r="BT358" s="75"/>
      <c r="BU358" s="75"/>
      <c r="BV358" s="75"/>
      <c r="BW358" s="75"/>
      <c r="BX358" s="75"/>
      <c r="BY358" s="75"/>
      <c r="BZ358" s="75"/>
      <c r="CA358" s="75"/>
      <c r="CB358" s="75"/>
      <c r="CC358" s="75"/>
      <c r="CD358" s="75"/>
      <c r="CE358" s="75"/>
      <c r="CF358" s="75"/>
      <c r="CG358" s="75"/>
      <c r="CH358" s="75"/>
      <c r="CI358" s="75"/>
      <c r="CJ358" s="75"/>
      <c r="CK358" s="75"/>
    </row>
    <row r="359" spans="17:89" x14ac:dyDescent="0.15">
      <c r="Q359"/>
      <c r="R359"/>
      <c r="S359"/>
      <c r="T359" s="131" t="s">
        <v>188</v>
      </c>
      <c r="U359" s="132">
        <v>22</v>
      </c>
      <c r="V359" s="75"/>
      <c r="W359" s="75"/>
      <c r="X359" s="75"/>
      <c r="Y359" s="75"/>
      <c r="Z359" s="75"/>
      <c r="AA359" s="75"/>
      <c r="AB359" s="75"/>
      <c r="AC359" s="75"/>
      <c r="AD359" s="75"/>
      <c r="AE359" s="75"/>
      <c r="AF359" s="75"/>
      <c r="AG359" s="75"/>
      <c r="AH359" s="75"/>
      <c r="AI359" s="75"/>
      <c r="AJ359" s="75"/>
      <c r="AK359" s="75"/>
      <c r="AL359" s="75"/>
      <c r="AM359" s="75"/>
      <c r="AN359" s="75"/>
      <c r="AO359" s="75"/>
      <c r="AP359" s="75"/>
      <c r="AQ359" s="75"/>
      <c r="AR359" s="75"/>
      <c r="AS359" s="75"/>
      <c r="AT359" s="75"/>
      <c r="AU359" s="75"/>
      <c r="AV359" s="75"/>
      <c r="AW359" s="75"/>
      <c r="AX359" s="75"/>
      <c r="AY359" s="75"/>
      <c r="AZ359" s="75"/>
      <c r="BA359" s="75"/>
      <c r="BB359" s="75"/>
      <c r="BC359" s="75"/>
      <c r="BD359" s="75"/>
      <c r="BE359" s="75"/>
      <c r="BF359" s="75"/>
      <c r="BG359" s="75"/>
      <c r="BH359" s="75"/>
      <c r="BI359" s="75"/>
      <c r="BJ359" s="75"/>
      <c r="BK359" s="75"/>
      <c r="BL359" s="75"/>
      <c r="BM359" s="75"/>
      <c r="BN359" s="75"/>
      <c r="BO359" s="75"/>
      <c r="BP359" s="75"/>
      <c r="BQ359" s="75"/>
      <c r="BR359" s="75"/>
      <c r="BS359" s="75"/>
      <c r="BT359" s="75"/>
      <c r="BU359" s="75"/>
      <c r="BV359" s="75"/>
      <c r="BW359" s="75"/>
      <c r="BX359" s="75"/>
      <c r="BY359" s="75"/>
      <c r="BZ359" s="75"/>
      <c r="CA359" s="75"/>
      <c r="CB359" s="75"/>
      <c r="CC359" s="75"/>
      <c r="CD359" s="75"/>
      <c r="CE359" s="75"/>
      <c r="CF359" s="75"/>
      <c r="CG359" s="75"/>
      <c r="CH359" s="75"/>
      <c r="CI359" s="75"/>
      <c r="CJ359" s="75"/>
      <c r="CK359" s="75"/>
    </row>
    <row r="360" spans="17:89" x14ac:dyDescent="0.15">
      <c r="Q360"/>
      <c r="R360"/>
      <c r="S360"/>
      <c r="T360" s="131" t="s">
        <v>188</v>
      </c>
      <c r="U360" s="132">
        <v>22</v>
      </c>
      <c r="V360" s="75"/>
      <c r="W360" s="75"/>
      <c r="X360" s="75"/>
      <c r="Y360" s="75"/>
      <c r="Z360" s="75"/>
      <c r="AA360" s="75"/>
      <c r="AB360" s="75"/>
      <c r="AC360" s="75"/>
      <c r="AD360" s="75"/>
      <c r="AE360" s="75"/>
      <c r="AF360" s="75"/>
      <c r="AG360" s="75"/>
      <c r="AH360" s="75"/>
      <c r="AI360" s="75"/>
      <c r="AJ360" s="75"/>
      <c r="AK360" s="75"/>
      <c r="AL360" s="75"/>
      <c r="AM360" s="75"/>
      <c r="AN360" s="75"/>
      <c r="AO360" s="75"/>
      <c r="AP360" s="75"/>
      <c r="AQ360" s="75"/>
      <c r="AR360" s="75"/>
      <c r="AS360" s="75"/>
      <c r="AT360" s="75"/>
      <c r="AU360" s="75"/>
      <c r="AV360" s="75"/>
      <c r="AW360" s="75"/>
      <c r="AX360" s="75"/>
      <c r="AY360" s="75"/>
      <c r="AZ360" s="75"/>
      <c r="BA360" s="75"/>
      <c r="BB360" s="75"/>
      <c r="BC360" s="75"/>
      <c r="BD360" s="75"/>
      <c r="BE360" s="75"/>
      <c r="BF360" s="75"/>
      <c r="BG360" s="75"/>
      <c r="BH360" s="75"/>
      <c r="BI360" s="75"/>
      <c r="BJ360" s="75"/>
      <c r="BK360" s="75"/>
      <c r="BL360" s="75"/>
      <c r="BM360" s="75"/>
      <c r="BN360" s="75"/>
      <c r="BO360" s="75"/>
      <c r="BP360" s="75"/>
      <c r="BQ360" s="75"/>
      <c r="BR360" s="75"/>
      <c r="BS360" s="75"/>
      <c r="BT360" s="75"/>
      <c r="BU360" s="75"/>
      <c r="BV360" s="75"/>
      <c r="BW360" s="75"/>
      <c r="BX360" s="75"/>
      <c r="BY360" s="75"/>
      <c r="BZ360" s="75"/>
      <c r="CA360" s="75"/>
      <c r="CB360" s="75"/>
      <c r="CC360" s="75"/>
      <c r="CD360" s="75"/>
      <c r="CE360" s="75"/>
      <c r="CF360" s="75"/>
      <c r="CG360" s="75"/>
      <c r="CH360" s="75"/>
      <c r="CI360" s="75"/>
      <c r="CJ360" s="75"/>
      <c r="CK360" s="75"/>
    </row>
    <row r="361" spans="17:89" x14ac:dyDescent="0.15">
      <c r="Q361"/>
      <c r="R361"/>
      <c r="S361"/>
      <c r="T361" s="131" t="s">
        <v>178</v>
      </c>
      <c r="U361" s="132">
        <v>19</v>
      </c>
      <c r="V361" s="75"/>
      <c r="W361" s="75"/>
      <c r="X361" s="75"/>
      <c r="Y361" s="75"/>
      <c r="Z361" s="75"/>
      <c r="AA361" s="75"/>
      <c r="AB361" s="75"/>
      <c r="AC361" s="75"/>
      <c r="AD361" s="75"/>
      <c r="AE361" s="75"/>
      <c r="AF361" s="75"/>
      <c r="AG361" s="75"/>
      <c r="AH361" s="75"/>
      <c r="AI361" s="75"/>
      <c r="AJ361" s="75"/>
      <c r="AK361" s="75"/>
      <c r="AL361" s="75"/>
      <c r="AM361" s="75"/>
      <c r="AN361" s="75"/>
      <c r="AO361" s="75"/>
      <c r="AP361" s="75"/>
      <c r="AQ361" s="75"/>
      <c r="AR361" s="75"/>
      <c r="AS361" s="75"/>
      <c r="AT361" s="75"/>
      <c r="AU361" s="75"/>
      <c r="AV361" s="75"/>
      <c r="AW361" s="75"/>
      <c r="AX361" s="75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75"/>
      <c r="BJ361" s="75"/>
      <c r="BK361" s="75"/>
      <c r="BL361" s="75"/>
      <c r="BM361" s="75"/>
      <c r="BN361" s="75"/>
      <c r="BO361" s="75"/>
      <c r="BP361" s="75"/>
      <c r="BQ361" s="75"/>
      <c r="BR361" s="75"/>
      <c r="BS361" s="75"/>
      <c r="BT361" s="75"/>
      <c r="BU361" s="75"/>
      <c r="BV361" s="75"/>
      <c r="BW361" s="75"/>
      <c r="BX361" s="75"/>
      <c r="BY361" s="75"/>
      <c r="BZ361" s="75"/>
      <c r="CA361" s="75"/>
      <c r="CB361" s="75"/>
      <c r="CC361" s="75"/>
      <c r="CD361" s="75"/>
      <c r="CE361" s="75"/>
      <c r="CF361" s="75"/>
      <c r="CG361" s="75"/>
      <c r="CH361" s="75"/>
      <c r="CI361" s="75"/>
      <c r="CJ361" s="75"/>
      <c r="CK361" s="75"/>
    </row>
    <row r="362" spans="17:89" x14ac:dyDescent="0.15">
      <c r="Q362"/>
      <c r="R362"/>
      <c r="S362"/>
      <c r="T362" s="131" t="s">
        <v>178</v>
      </c>
      <c r="U362" s="132">
        <v>19</v>
      </c>
      <c r="V362" s="75"/>
      <c r="W362" s="75"/>
      <c r="X362" s="75"/>
      <c r="Y362" s="75"/>
      <c r="Z362" s="75"/>
      <c r="AA362" s="75"/>
      <c r="AB362" s="75"/>
      <c r="AC362" s="75"/>
      <c r="AD362" s="75"/>
      <c r="AE362" s="75"/>
      <c r="AF362" s="75"/>
      <c r="AG362" s="75"/>
      <c r="AH362" s="75"/>
      <c r="AI362" s="75"/>
      <c r="AJ362" s="75"/>
      <c r="AK362" s="75"/>
      <c r="AL362" s="75"/>
      <c r="AM362" s="75"/>
      <c r="AN362" s="75"/>
      <c r="AO362" s="75"/>
      <c r="AP362" s="75"/>
      <c r="AQ362" s="75"/>
      <c r="AR362" s="75"/>
      <c r="AS362" s="75"/>
      <c r="AT362" s="75"/>
      <c r="AU362" s="75"/>
      <c r="AV362" s="75"/>
      <c r="AW362" s="75"/>
      <c r="AX362" s="75"/>
      <c r="AY362" s="75"/>
      <c r="AZ362" s="75"/>
      <c r="BA362" s="75"/>
      <c r="BB362" s="75"/>
      <c r="BC362" s="75"/>
      <c r="BD362" s="75"/>
      <c r="BE362" s="75"/>
      <c r="BF362" s="75"/>
      <c r="BG362" s="75"/>
      <c r="BH362" s="75"/>
      <c r="BI362" s="75"/>
      <c r="BJ362" s="75"/>
      <c r="BK362" s="75"/>
      <c r="BL362" s="75"/>
      <c r="BM362" s="75"/>
      <c r="BN362" s="75"/>
      <c r="BO362" s="75"/>
      <c r="BP362" s="75"/>
      <c r="BQ362" s="75"/>
      <c r="BR362" s="75"/>
      <c r="BS362" s="75"/>
      <c r="BT362" s="75"/>
      <c r="BU362" s="75"/>
      <c r="BV362" s="75"/>
      <c r="BW362" s="75"/>
      <c r="BX362" s="75"/>
      <c r="BY362" s="75"/>
      <c r="BZ362" s="75"/>
      <c r="CA362" s="75"/>
      <c r="CB362" s="75"/>
      <c r="CC362" s="75"/>
      <c r="CD362" s="75"/>
      <c r="CE362" s="75"/>
      <c r="CF362" s="75"/>
      <c r="CG362" s="75"/>
      <c r="CH362" s="75"/>
      <c r="CI362" s="75"/>
      <c r="CJ362" s="75"/>
      <c r="CK362" s="75"/>
    </row>
    <row r="363" spans="17:89" x14ac:dyDescent="0.15">
      <c r="Q363"/>
      <c r="R363"/>
      <c r="S363"/>
      <c r="T363" s="131" t="s">
        <v>178</v>
      </c>
      <c r="U363" s="132">
        <v>19</v>
      </c>
      <c r="V363" s="75"/>
      <c r="W363" s="75"/>
      <c r="X363" s="75"/>
      <c r="Y363" s="75"/>
      <c r="Z363" s="75"/>
      <c r="AA363" s="75"/>
      <c r="AB363" s="75"/>
      <c r="AC363" s="75"/>
      <c r="AD363" s="75"/>
      <c r="AE363" s="75"/>
      <c r="AF363" s="75"/>
      <c r="AG363" s="75"/>
      <c r="AH363" s="75"/>
      <c r="AI363" s="75"/>
      <c r="AJ363" s="75"/>
      <c r="AK363" s="75"/>
      <c r="AL363" s="75"/>
      <c r="AM363" s="75"/>
      <c r="AN363" s="75"/>
      <c r="AO363" s="75"/>
      <c r="AP363" s="75"/>
      <c r="AQ363" s="75"/>
      <c r="AR363" s="75"/>
      <c r="AS363" s="75"/>
      <c r="AT363" s="75"/>
      <c r="AU363" s="75"/>
      <c r="AV363" s="75"/>
      <c r="AW363" s="75"/>
      <c r="AX363" s="75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75"/>
      <c r="BJ363" s="75"/>
      <c r="BK363" s="75"/>
      <c r="BL363" s="75"/>
      <c r="BM363" s="75"/>
      <c r="BN363" s="75"/>
      <c r="BO363" s="75"/>
      <c r="BP363" s="75"/>
      <c r="BQ363" s="75"/>
      <c r="BR363" s="75"/>
      <c r="BS363" s="75"/>
      <c r="BT363" s="75"/>
      <c r="BU363" s="75"/>
      <c r="BV363" s="75"/>
      <c r="BW363" s="75"/>
      <c r="BX363" s="75"/>
      <c r="BY363" s="75"/>
      <c r="BZ363" s="75"/>
      <c r="CA363" s="75"/>
      <c r="CB363" s="75"/>
      <c r="CC363" s="75"/>
      <c r="CD363" s="75"/>
      <c r="CE363" s="75"/>
      <c r="CF363" s="75"/>
      <c r="CG363" s="75"/>
      <c r="CH363" s="75"/>
      <c r="CI363" s="75"/>
      <c r="CJ363" s="75"/>
      <c r="CK363" s="75"/>
    </row>
    <row r="364" spans="17:89" x14ac:dyDescent="0.15">
      <c r="Q364"/>
      <c r="R364"/>
      <c r="S364"/>
      <c r="T364" s="131" t="s">
        <v>178</v>
      </c>
      <c r="U364" s="132">
        <v>19</v>
      </c>
      <c r="V364" s="75"/>
      <c r="W364" s="75"/>
      <c r="X364" s="75"/>
      <c r="Y364" s="75"/>
      <c r="Z364" s="75"/>
      <c r="AA364" s="75"/>
      <c r="AB364" s="75"/>
      <c r="AC364" s="75"/>
      <c r="AD364" s="75"/>
      <c r="AE364" s="75"/>
      <c r="AF364" s="75"/>
      <c r="AG364" s="75"/>
      <c r="AH364" s="75"/>
      <c r="AI364" s="75"/>
      <c r="AJ364" s="75"/>
      <c r="AK364" s="75"/>
      <c r="AL364" s="75"/>
      <c r="AM364" s="75"/>
      <c r="AN364" s="75"/>
      <c r="AO364" s="75"/>
      <c r="AP364" s="75"/>
      <c r="AQ364" s="75"/>
      <c r="AR364" s="75"/>
      <c r="AS364" s="75"/>
      <c r="AT364" s="75"/>
      <c r="AU364" s="75"/>
      <c r="AV364" s="75"/>
      <c r="AW364" s="75"/>
      <c r="AX364" s="75"/>
      <c r="AY364" s="75"/>
      <c r="AZ364" s="75"/>
      <c r="BA364" s="75"/>
      <c r="BB364" s="75"/>
      <c r="BC364" s="75"/>
      <c r="BD364" s="75"/>
      <c r="BE364" s="75"/>
      <c r="BF364" s="75"/>
      <c r="BG364" s="75"/>
      <c r="BH364" s="75"/>
      <c r="BI364" s="75"/>
      <c r="BJ364" s="75"/>
      <c r="BK364" s="75"/>
      <c r="BL364" s="75"/>
      <c r="BM364" s="75"/>
      <c r="BN364" s="75"/>
      <c r="BO364" s="75"/>
      <c r="BP364" s="75"/>
      <c r="BQ364" s="75"/>
      <c r="BR364" s="75"/>
      <c r="BS364" s="75"/>
      <c r="BT364" s="75"/>
      <c r="BU364" s="75"/>
      <c r="BV364" s="75"/>
      <c r="BW364" s="75"/>
      <c r="BX364" s="75"/>
      <c r="BY364" s="75"/>
      <c r="BZ364" s="75"/>
      <c r="CA364" s="75"/>
      <c r="CB364" s="75"/>
      <c r="CC364" s="75"/>
      <c r="CD364" s="75"/>
      <c r="CE364" s="75"/>
      <c r="CF364" s="75"/>
      <c r="CG364" s="75"/>
      <c r="CH364" s="75"/>
      <c r="CI364" s="75"/>
      <c r="CJ364" s="75"/>
      <c r="CK364" s="75"/>
    </row>
    <row r="365" spans="17:89" x14ac:dyDescent="0.15">
      <c r="Q365"/>
      <c r="R365"/>
      <c r="S365"/>
      <c r="T365" s="131" t="s">
        <v>178</v>
      </c>
      <c r="U365" s="132">
        <v>19</v>
      </c>
      <c r="V365" s="75"/>
      <c r="W365" s="75"/>
      <c r="X365" s="75"/>
      <c r="Y365" s="75"/>
      <c r="Z365" s="75"/>
      <c r="AA365" s="75"/>
      <c r="AB365" s="75"/>
      <c r="AC365" s="75"/>
      <c r="AD365" s="75"/>
      <c r="AE365" s="75"/>
      <c r="AF365" s="75"/>
      <c r="AG365" s="75"/>
      <c r="AH365" s="75"/>
      <c r="AI365" s="75"/>
      <c r="AJ365" s="75"/>
      <c r="AK365" s="75"/>
      <c r="AL365" s="75"/>
      <c r="AM365" s="75"/>
      <c r="AN365" s="75"/>
      <c r="AO365" s="75"/>
      <c r="AP365" s="75"/>
      <c r="AQ365" s="75"/>
      <c r="AR365" s="75"/>
      <c r="AS365" s="75"/>
      <c r="AT365" s="75"/>
      <c r="AU365" s="75"/>
      <c r="AV365" s="75"/>
      <c r="AW365" s="75"/>
      <c r="AX365" s="75"/>
      <c r="AY365" s="75"/>
      <c r="AZ365" s="75"/>
      <c r="BA365" s="75"/>
      <c r="BB365" s="75"/>
      <c r="BC365" s="75"/>
      <c r="BD365" s="75"/>
      <c r="BE365" s="75"/>
      <c r="BF365" s="75"/>
      <c r="BG365" s="75"/>
      <c r="BH365" s="75"/>
      <c r="BI365" s="75"/>
      <c r="BJ365" s="75"/>
      <c r="BK365" s="75"/>
      <c r="BL365" s="75"/>
      <c r="BM365" s="75"/>
      <c r="BN365" s="75"/>
      <c r="BO365" s="75"/>
      <c r="BP365" s="75"/>
      <c r="BQ365" s="75"/>
      <c r="BR365" s="75"/>
      <c r="BS365" s="75"/>
      <c r="BT365" s="75"/>
      <c r="BU365" s="75"/>
      <c r="BV365" s="75"/>
      <c r="BW365" s="75"/>
      <c r="BX365" s="75"/>
      <c r="BY365" s="75"/>
      <c r="BZ365" s="75"/>
      <c r="CA365" s="75"/>
      <c r="CB365" s="75"/>
      <c r="CC365" s="75"/>
      <c r="CD365" s="75"/>
      <c r="CE365" s="75"/>
      <c r="CF365" s="75"/>
      <c r="CG365" s="75"/>
      <c r="CH365" s="75"/>
      <c r="CI365" s="75"/>
      <c r="CJ365" s="75"/>
      <c r="CK365" s="75"/>
    </row>
    <row r="366" spans="17:89" x14ac:dyDescent="0.15">
      <c r="Q366"/>
      <c r="R366"/>
      <c r="S366"/>
      <c r="T366" s="131" t="s">
        <v>178</v>
      </c>
      <c r="U366" s="132">
        <v>19</v>
      </c>
      <c r="V366" s="75"/>
      <c r="W366" s="75"/>
      <c r="X366" s="75"/>
      <c r="Y366" s="75"/>
      <c r="Z366" s="75"/>
      <c r="AA366" s="75"/>
      <c r="AB366" s="75"/>
      <c r="AC366" s="75"/>
      <c r="AD366" s="75"/>
      <c r="AE366" s="75"/>
      <c r="AF366" s="75"/>
      <c r="AG366" s="75"/>
      <c r="AH366" s="75"/>
      <c r="AI366" s="75"/>
      <c r="AJ366" s="75"/>
      <c r="AK366" s="75"/>
      <c r="AL366" s="75"/>
      <c r="AM366" s="75"/>
      <c r="AN366" s="75"/>
      <c r="AO366" s="75"/>
      <c r="AP366" s="75"/>
      <c r="AQ366" s="75"/>
      <c r="AR366" s="75"/>
      <c r="AS366" s="75"/>
      <c r="AT366" s="75"/>
      <c r="AU366" s="75"/>
      <c r="AV366" s="75"/>
      <c r="AW366" s="75"/>
      <c r="AX366" s="75"/>
      <c r="AY366" s="75"/>
      <c r="AZ366" s="75"/>
      <c r="BA366" s="75"/>
      <c r="BB366" s="75"/>
      <c r="BC366" s="75"/>
      <c r="BD366" s="75"/>
      <c r="BE366" s="75"/>
      <c r="BF366" s="75"/>
      <c r="BG366" s="75"/>
      <c r="BH366" s="75"/>
      <c r="BI366" s="75"/>
      <c r="BJ366" s="75"/>
      <c r="BK366" s="75"/>
      <c r="BL366" s="75"/>
      <c r="BM366" s="75"/>
      <c r="BN366" s="75"/>
      <c r="BO366" s="75"/>
      <c r="BP366" s="75"/>
      <c r="BQ366" s="75"/>
      <c r="BR366" s="75"/>
      <c r="BS366" s="75"/>
      <c r="BT366" s="75"/>
      <c r="BU366" s="75"/>
      <c r="BV366" s="75"/>
      <c r="BW366" s="75"/>
      <c r="BX366" s="75"/>
      <c r="BY366" s="75"/>
      <c r="BZ366" s="75"/>
      <c r="CA366" s="75"/>
      <c r="CB366" s="75"/>
      <c r="CC366" s="75"/>
      <c r="CD366" s="75"/>
      <c r="CE366" s="75"/>
      <c r="CF366" s="75"/>
      <c r="CG366" s="75"/>
      <c r="CH366" s="75"/>
      <c r="CI366" s="75"/>
      <c r="CJ366" s="75"/>
      <c r="CK366" s="75"/>
    </row>
    <row r="367" spans="17:89" x14ac:dyDescent="0.15">
      <c r="Q367"/>
      <c r="R367"/>
      <c r="S367"/>
      <c r="T367" s="131" t="s">
        <v>193</v>
      </c>
      <c r="U367" s="132">
        <v>22</v>
      </c>
      <c r="V367" s="75"/>
      <c r="W367" s="75"/>
      <c r="X367" s="75"/>
      <c r="Y367" s="75"/>
      <c r="Z367" s="75"/>
      <c r="AA367" s="75"/>
      <c r="AB367" s="75"/>
      <c r="AC367" s="75"/>
      <c r="AD367" s="75"/>
      <c r="AE367" s="75"/>
      <c r="AF367" s="75"/>
      <c r="AG367" s="75"/>
      <c r="AH367" s="75"/>
      <c r="AI367" s="75"/>
      <c r="AJ367" s="75"/>
      <c r="AK367" s="75"/>
      <c r="AL367" s="75"/>
      <c r="AM367" s="75"/>
      <c r="AN367" s="75"/>
      <c r="AO367" s="75"/>
      <c r="AP367" s="75"/>
      <c r="AQ367" s="75"/>
      <c r="AR367" s="75"/>
      <c r="AS367" s="75"/>
      <c r="AT367" s="75"/>
      <c r="AU367" s="75"/>
      <c r="AV367" s="75"/>
      <c r="AW367" s="75"/>
      <c r="AX367" s="75"/>
      <c r="AY367" s="75"/>
      <c r="AZ367" s="75"/>
      <c r="BA367" s="75"/>
      <c r="BB367" s="75"/>
      <c r="BC367" s="75"/>
      <c r="BD367" s="75"/>
      <c r="BE367" s="75"/>
      <c r="BF367" s="75"/>
      <c r="BG367" s="75"/>
      <c r="BH367" s="75"/>
      <c r="BI367" s="75"/>
      <c r="BJ367" s="75"/>
      <c r="BK367" s="75"/>
      <c r="BL367" s="75"/>
      <c r="BM367" s="75"/>
      <c r="BN367" s="75"/>
      <c r="BO367" s="75"/>
      <c r="BP367" s="75"/>
      <c r="BQ367" s="75"/>
      <c r="BR367" s="75"/>
      <c r="BS367" s="75"/>
      <c r="BT367" s="75"/>
      <c r="BU367" s="75"/>
      <c r="BV367" s="75"/>
      <c r="BW367" s="75"/>
      <c r="BX367" s="75"/>
      <c r="BY367" s="75"/>
      <c r="BZ367" s="75"/>
      <c r="CA367" s="75"/>
      <c r="CB367" s="75"/>
      <c r="CC367" s="75"/>
      <c r="CD367" s="75"/>
      <c r="CE367" s="75"/>
      <c r="CF367" s="75"/>
      <c r="CG367" s="75"/>
      <c r="CH367" s="75"/>
      <c r="CI367" s="75"/>
      <c r="CJ367" s="75"/>
      <c r="CK367" s="75"/>
    </row>
    <row r="368" spans="17:89" x14ac:dyDescent="0.15">
      <c r="Q368"/>
      <c r="R368"/>
      <c r="S368"/>
      <c r="T368" s="131" t="s">
        <v>193</v>
      </c>
      <c r="U368" s="132">
        <v>22</v>
      </c>
      <c r="V368" s="75"/>
      <c r="W368" s="75"/>
      <c r="X368" s="75"/>
      <c r="Y368" s="75"/>
      <c r="Z368" s="75"/>
      <c r="AA368" s="75"/>
      <c r="AB368" s="75"/>
      <c r="AC368" s="75"/>
      <c r="AD368" s="75"/>
      <c r="AE368" s="75"/>
      <c r="AF368" s="75"/>
      <c r="AG368" s="75"/>
      <c r="AH368" s="75"/>
      <c r="AI368" s="75"/>
      <c r="AJ368" s="75"/>
      <c r="AK368" s="75"/>
      <c r="AL368" s="75"/>
      <c r="AM368" s="75"/>
      <c r="AN368" s="75"/>
      <c r="AO368" s="75"/>
      <c r="AP368" s="75"/>
      <c r="AQ368" s="75"/>
      <c r="AR368" s="75"/>
      <c r="AS368" s="75"/>
      <c r="AT368" s="75"/>
      <c r="AU368" s="75"/>
      <c r="AV368" s="75"/>
      <c r="AW368" s="75"/>
      <c r="AX368" s="75"/>
      <c r="AY368" s="75"/>
      <c r="AZ368" s="75"/>
      <c r="BA368" s="75"/>
      <c r="BB368" s="75"/>
      <c r="BC368" s="75"/>
      <c r="BD368" s="75"/>
      <c r="BE368" s="75"/>
      <c r="BF368" s="75"/>
      <c r="BG368" s="75"/>
      <c r="BH368" s="75"/>
      <c r="BI368" s="75"/>
      <c r="BJ368" s="75"/>
      <c r="BK368" s="75"/>
      <c r="BL368" s="75"/>
      <c r="BM368" s="75"/>
      <c r="BN368" s="75"/>
      <c r="BO368" s="75"/>
      <c r="BP368" s="75"/>
      <c r="BQ368" s="75"/>
      <c r="BR368" s="75"/>
      <c r="BS368" s="75"/>
      <c r="BT368" s="75"/>
      <c r="BU368" s="75"/>
      <c r="BV368" s="75"/>
      <c r="BW368" s="75"/>
      <c r="BX368" s="75"/>
      <c r="BY368" s="75"/>
      <c r="BZ368" s="75"/>
      <c r="CA368" s="75"/>
      <c r="CB368" s="75"/>
      <c r="CC368" s="75"/>
      <c r="CD368" s="75"/>
      <c r="CE368" s="75"/>
      <c r="CF368" s="75"/>
      <c r="CG368" s="75"/>
      <c r="CH368" s="75"/>
      <c r="CI368" s="75"/>
      <c r="CJ368" s="75"/>
      <c r="CK368" s="75"/>
    </row>
    <row r="369" spans="17:89" x14ac:dyDescent="0.15">
      <c r="Q369"/>
      <c r="R369"/>
      <c r="S369"/>
      <c r="T369" s="131" t="s">
        <v>193</v>
      </c>
      <c r="U369" s="132">
        <v>22</v>
      </c>
      <c r="V369" s="75"/>
      <c r="W369" s="75"/>
      <c r="X369" s="75"/>
      <c r="Y369" s="75"/>
      <c r="Z369" s="75"/>
      <c r="AA369" s="75"/>
      <c r="AB369" s="75"/>
      <c r="AC369" s="75"/>
      <c r="AD369" s="75"/>
      <c r="AE369" s="75"/>
      <c r="AF369" s="75"/>
      <c r="AG369" s="75"/>
      <c r="AH369" s="75"/>
      <c r="AI369" s="75"/>
      <c r="AJ369" s="75"/>
      <c r="AK369" s="75"/>
      <c r="AL369" s="75"/>
      <c r="AM369" s="75"/>
      <c r="AN369" s="75"/>
      <c r="AO369" s="75"/>
      <c r="AP369" s="75"/>
      <c r="AQ369" s="75"/>
      <c r="AR369" s="75"/>
      <c r="AS369" s="75"/>
      <c r="AT369" s="75"/>
      <c r="AU369" s="75"/>
      <c r="AV369" s="75"/>
      <c r="AW369" s="75"/>
      <c r="AX369" s="75"/>
      <c r="AY369" s="75"/>
      <c r="AZ369" s="75"/>
      <c r="BA369" s="75"/>
      <c r="BB369" s="75"/>
      <c r="BC369" s="75"/>
      <c r="BD369" s="75"/>
      <c r="BE369" s="75"/>
      <c r="BF369" s="75"/>
      <c r="BG369" s="75"/>
      <c r="BH369" s="75"/>
      <c r="BI369" s="75"/>
      <c r="BJ369" s="75"/>
      <c r="BK369" s="75"/>
      <c r="BL369" s="75"/>
      <c r="BM369" s="75"/>
      <c r="BN369" s="75"/>
      <c r="BO369" s="75"/>
      <c r="BP369" s="75"/>
      <c r="BQ369" s="75"/>
      <c r="BR369" s="75"/>
      <c r="BS369" s="75"/>
      <c r="BT369" s="75"/>
      <c r="BU369" s="75"/>
      <c r="BV369" s="75"/>
      <c r="BW369" s="75"/>
      <c r="BX369" s="75"/>
      <c r="BY369" s="75"/>
      <c r="BZ369" s="75"/>
      <c r="CA369" s="75"/>
      <c r="CB369" s="75"/>
      <c r="CC369" s="75"/>
      <c r="CD369" s="75"/>
      <c r="CE369" s="75"/>
      <c r="CF369" s="75"/>
      <c r="CG369" s="75"/>
      <c r="CH369" s="75"/>
      <c r="CI369" s="75"/>
      <c r="CJ369" s="75"/>
      <c r="CK369" s="75"/>
    </row>
    <row r="370" spans="17:89" x14ac:dyDescent="0.15">
      <c r="Q370"/>
      <c r="R370"/>
      <c r="S370"/>
      <c r="T370" s="131" t="s">
        <v>193</v>
      </c>
      <c r="U370" s="132">
        <v>22</v>
      </c>
      <c r="V370" s="75"/>
      <c r="W370" s="75"/>
      <c r="X370" s="75"/>
      <c r="Y370" s="75"/>
      <c r="Z370" s="75"/>
      <c r="AA370" s="75"/>
      <c r="AB370" s="75"/>
      <c r="AC370" s="75"/>
      <c r="AD370" s="75"/>
      <c r="AE370" s="75"/>
      <c r="AF370" s="75"/>
      <c r="AG370" s="75"/>
      <c r="AH370" s="75"/>
      <c r="AI370" s="75"/>
      <c r="AJ370" s="75"/>
      <c r="AK370" s="75"/>
      <c r="AL370" s="75"/>
      <c r="AM370" s="75"/>
      <c r="AN370" s="75"/>
      <c r="AO370" s="75"/>
      <c r="AP370" s="75"/>
      <c r="AQ370" s="75"/>
      <c r="AR370" s="75"/>
      <c r="AS370" s="75"/>
      <c r="AT370" s="75"/>
      <c r="AU370" s="75"/>
      <c r="AV370" s="75"/>
      <c r="AW370" s="75"/>
      <c r="AX370" s="75"/>
      <c r="AY370" s="75"/>
      <c r="AZ370" s="75"/>
      <c r="BA370" s="75"/>
      <c r="BB370" s="75"/>
      <c r="BC370" s="75"/>
      <c r="BD370" s="75"/>
      <c r="BE370" s="75"/>
      <c r="BF370" s="75"/>
      <c r="BG370" s="75"/>
      <c r="BH370" s="75"/>
      <c r="BI370" s="75"/>
      <c r="BJ370" s="75"/>
      <c r="BK370" s="75"/>
      <c r="BL370" s="75"/>
      <c r="BM370" s="75"/>
      <c r="BN370" s="75"/>
      <c r="BO370" s="75"/>
      <c r="BP370" s="75"/>
      <c r="BQ370" s="75"/>
      <c r="BR370" s="75"/>
      <c r="BS370" s="75"/>
      <c r="BT370" s="75"/>
      <c r="BU370" s="75"/>
      <c r="BV370" s="75"/>
      <c r="BW370" s="75"/>
      <c r="BX370" s="75"/>
      <c r="BY370" s="75"/>
      <c r="BZ370" s="75"/>
      <c r="CA370" s="75"/>
      <c r="CB370" s="75"/>
      <c r="CC370" s="75"/>
      <c r="CD370" s="75"/>
      <c r="CE370" s="75"/>
      <c r="CF370" s="75"/>
      <c r="CG370" s="75"/>
      <c r="CH370" s="75"/>
      <c r="CI370" s="75"/>
      <c r="CJ370" s="75"/>
      <c r="CK370" s="75"/>
    </row>
    <row r="371" spans="17:89" x14ac:dyDescent="0.15">
      <c r="Q371"/>
      <c r="R371"/>
      <c r="S371"/>
      <c r="T371" s="131" t="s">
        <v>193</v>
      </c>
      <c r="U371" s="132">
        <v>22</v>
      </c>
      <c r="V371" s="75"/>
      <c r="W371" s="75"/>
      <c r="X371" s="75"/>
      <c r="Y371" s="75"/>
      <c r="Z371" s="75"/>
      <c r="AA371" s="75"/>
      <c r="AB371" s="75"/>
      <c r="AC371" s="75"/>
      <c r="AD371" s="75"/>
      <c r="AE371" s="75"/>
      <c r="AF371" s="75"/>
      <c r="AG371" s="75"/>
      <c r="AH371" s="75"/>
      <c r="AI371" s="75"/>
      <c r="AJ371" s="75"/>
      <c r="AK371" s="75"/>
      <c r="AL371" s="75"/>
      <c r="AM371" s="75"/>
      <c r="AN371" s="75"/>
      <c r="AO371" s="75"/>
      <c r="AP371" s="75"/>
      <c r="AQ371" s="75"/>
      <c r="AR371" s="75"/>
      <c r="AS371" s="75"/>
      <c r="AT371" s="75"/>
      <c r="AU371" s="75"/>
      <c r="AV371" s="75"/>
      <c r="AW371" s="75"/>
      <c r="AX371" s="75"/>
      <c r="AY371" s="75"/>
      <c r="AZ371" s="75"/>
      <c r="BA371" s="75"/>
      <c r="BB371" s="75"/>
      <c r="BC371" s="75"/>
      <c r="BD371" s="75"/>
      <c r="BE371" s="75"/>
      <c r="BF371" s="75"/>
      <c r="BG371" s="75"/>
      <c r="BH371" s="75"/>
      <c r="BI371" s="75"/>
      <c r="BJ371" s="75"/>
      <c r="BK371" s="75"/>
      <c r="BL371" s="75"/>
      <c r="BM371" s="75"/>
      <c r="BN371" s="75"/>
      <c r="BO371" s="75"/>
      <c r="BP371" s="75"/>
      <c r="BQ371" s="75"/>
      <c r="BR371" s="75"/>
      <c r="BS371" s="75"/>
      <c r="BT371" s="75"/>
      <c r="BU371" s="75"/>
      <c r="BV371" s="75"/>
      <c r="BW371" s="75"/>
      <c r="BX371" s="75"/>
      <c r="BY371" s="75"/>
      <c r="BZ371" s="75"/>
      <c r="CA371" s="75"/>
      <c r="CB371" s="75"/>
      <c r="CC371" s="75"/>
      <c r="CD371" s="75"/>
      <c r="CE371" s="75"/>
      <c r="CF371" s="75"/>
      <c r="CG371" s="75"/>
      <c r="CH371" s="75"/>
      <c r="CI371" s="75"/>
      <c r="CJ371" s="75"/>
      <c r="CK371" s="75"/>
    </row>
    <row r="372" spans="17:89" x14ac:dyDescent="0.15">
      <c r="Q372"/>
      <c r="R372"/>
      <c r="S372"/>
      <c r="T372" s="131" t="s">
        <v>193</v>
      </c>
      <c r="U372" s="132">
        <v>22</v>
      </c>
      <c r="V372" s="75"/>
      <c r="W372" s="75"/>
      <c r="X372" s="75"/>
      <c r="Y372" s="75"/>
      <c r="Z372" s="75"/>
      <c r="AA372" s="75"/>
      <c r="AB372" s="75"/>
      <c r="AC372" s="75"/>
      <c r="AD372" s="75"/>
      <c r="AE372" s="75"/>
      <c r="AF372" s="75"/>
      <c r="AG372" s="75"/>
      <c r="AH372" s="75"/>
      <c r="AI372" s="75"/>
      <c r="AJ372" s="75"/>
      <c r="AK372" s="75"/>
      <c r="AL372" s="75"/>
      <c r="AM372" s="75"/>
      <c r="AN372" s="75"/>
      <c r="AO372" s="75"/>
      <c r="AP372" s="75"/>
      <c r="AQ372" s="75"/>
      <c r="AR372" s="75"/>
      <c r="AS372" s="75"/>
      <c r="AT372" s="75"/>
      <c r="AU372" s="75"/>
      <c r="AV372" s="75"/>
      <c r="AW372" s="75"/>
      <c r="AX372" s="75"/>
      <c r="AY372" s="75"/>
      <c r="AZ372" s="75"/>
      <c r="BA372" s="75"/>
      <c r="BB372" s="75"/>
      <c r="BC372" s="75"/>
      <c r="BD372" s="75"/>
      <c r="BE372" s="75"/>
      <c r="BF372" s="75"/>
      <c r="BG372" s="75"/>
      <c r="BH372" s="75"/>
      <c r="BI372" s="75"/>
      <c r="BJ372" s="75"/>
      <c r="BK372" s="75"/>
      <c r="BL372" s="75"/>
      <c r="BM372" s="75"/>
      <c r="BN372" s="75"/>
      <c r="BO372" s="75"/>
      <c r="BP372" s="75"/>
      <c r="BQ372" s="75"/>
      <c r="BR372" s="75"/>
      <c r="BS372" s="75"/>
      <c r="BT372" s="75"/>
      <c r="BU372" s="75"/>
      <c r="BV372" s="75"/>
      <c r="BW372" s="75"/>
      <c r="BX372" s="75"/>
      <c r="BY372" s="75"/>
      <c r="BZ372" s="75"/>
      <c r="CA372" s="75"/>
      <c r="CB372" s="75"/>
      <c r="CC372" s="75"/>
      <c r="CD372" s="75"/>
      <c r="CE372" s="75"/>
      <c r="CF372" s="75"/>
      <c r="CG372" s="75"/>
      <c r="CH372" s="75"/>
      <c r="CI372" s="75"/>
      <c r="CJ372" s="75"/>
      <c r="CK372" s="75"/>
    </row>
    <row r="373" spans="17:89" x14ac:dyDescent="0.15">
      <c r="Q373"/>
      <c r="R373"/>
      <c r="S373"/>
      <c r="T373" s="131" t="s">
        <v>194</v>
      </c>
      <c r="U373" s="132">
        <v>19</v>
      </c>
      <c r="V373" s="75"/>
      <c r="W373" s="75"/>
      <c r="X373" s="75"/>
      <c r="Y373" s="75"/>
      <c r="Z373" s="75"/>
      <c r="AA373" s="75"/>
      <c r="AB373" s="75"/>
      <c r="AC373" s="75"/>
      <c r="AD373" s="75"/>
      <c r="AE373" s="75"/>
      <c r="AF373" s="75"/>
      <c r="AG373" s="75"/>
      <c r="AH373" s="75"/>
      <c r="AI373" s="75"/>
      <c r="AJ373" s="75"/>
      <c r="AK373" s="75"/>
      <c r="AL373" s="75"/>
      <c r="AM373" s="75"/>
      <c r="AN373" s="75"/>
      <c r="AO373" s="75"/>
      <c r="AP373" s="75"/>
      <c r="AQ373" s="75"/>
      <c r="AR373" s="75"/>
      <c r="AS373" s="75"/>
      <c r="AT373" s="75"/>
      <c r="AU373" s="75"/>
      <c r="AV373" s="75"/>
      <c r="AW373" s="75"/>
      <c r="AX373" s="75"/>
      <c r="AY373" s="75"/>
      <c r="AZ373" s="75"/>
      <c r="BA373" s="75"/>
      <c r="BB373" s="75"/>
      <c r="BC373" s="75"/>
      <c r="BD373" s="75"/>
      <c r="BE373" s="75"/>
      <c r="BF373" s="75"/>
      <c r="BG373" s="75"/>
      <c r="BH373" s="75"/>
      <c r="BI373" s="75"/>
      <c r="BJ373" s="75"/>
      <c r="BK373" s="75"/>
      <c r="BL373" s="75"/>
      <c r="BM373" s="75"/>
      <c r="BN373" s="75"/>
      <c r="BO373" s="75"/>
      <c r="BP373" s="75"/>
      <c r="BQ373" s="75"/>
      <c r="BR373" s="75"/>
      <c r="BS373" s="75"/>
      <c r="BT373" s="75"/>
      <c r="BU373" s="75"/>
      <c r="BV373" s="75"/>
      <c r="BW373" s="75"/>
      <c r="BX373" s="75"/>
      <c r="BY373" s="75"/>
      <c r="BZ373" s="75"/>
      <c r="CA373" s="75"/>
      <c r="CB373" s="75"/>
      <c r="CC373" s="75"/>
      <c r="CD373" s="75"/>
      <c r="CE373" s="75"/>
      <c r="CF373" s="75"/>
      <c r="CG373" s="75"/>
      <c r="CH373" s="75"/>
      <c r="CI373" s="75"/>
      <c r="CJ373" s="75"/>
      <c r="CK373" s="75"/>
    </row>
    <row r="374" spans="17:89" x14ac:dyDescent="0.15">
      <c r="Q374"/>
      <c r="R374"/>
      <c r="S374"/>
      <c r="T374" s="131" t="s">
        <v>194</v>
      </c>
      <c r="U374" s="132">
        <v>19</v>
      </c>
      <c r="V374" s="75"/>
      <c r="W374" s="75"/>
      <c r="X374" s="75"/>
      <c r="Y374" s="75"/>
      <c r="Z374" s="75"/>
      <c r="AA374" s="75"/>
      <c r="AB374" s="75"/>
      <c r="AC374" s="75"/>
      <c r="AD374" s="75"/>
      <c r="AE374" s="75"/>
      <c r="AF374" s="75"/>
      <c r="AG374" s="75"/>
      <c r="AH374" s="75"/>
      <c r="AI374" s="75"/>
      <c r="AJ374" s="75"/>
      <c r="AK374" s="75"/>
      <c r="AL374" s="75"/>
      <c r="AM374" s="75"/>
      <c r="AN374" s="75"/>
      <c r="AO374" s="75"/>
      <c r="AP374" s="75"/>
      <c r="AQ374" s="75"/>
      <c r="AR374" s="75"/>
      <c r="AS374" s="75"/>
      <c r="AT374" s="75"/>
      <c r="AU374" s="75"/>
      <c r="AV374" s="75"/>
      <c r="AW374" s="75"/>
      <c r="AX374" s="75"/>
      <c r="AY374" s="75"/>
      <c r="AZ374" s="75"/>
      <c r="BA374" s="75"/>
      <c r="BB374" s="75"/>
      <c r="BC374" s="75"/>
      <c r="BD374" s="75"/>
      <c r="BE374" s="75"/>
      <c r="BF374" s="75"/>
      <c r="BG374" s="75"/>
      <c r="BH374" s="75"/>
      <c r="BI374" s="75"/>
      <c r="BJ374" s="75"/>
      <c r="BK374" s="75"/>
      <c r="BL374" s="75"/>
      <c r="BM374" s="75"/>
      <c r="BN374" s="75"/>
      <c r="BO374" s="75"/>
      <c r="BP374" s="75"/>
      <c r="BQ374" s="75"/>
      <c r="BR374" s="75"/>
      <c r="BS374" s="75"/>
      <c r="BT374" s="75"/>
      <c r="BU374" s="75"/>
      <c r="BV374" s="75"/>
      <c r="BW374" s="75"/>
      <c r="BX374" s="75"/>
      <c r="BY374" s="75"/>
      <c r="BZ374" s="75"/>
      <c r="CA374" s="75"/>
      <c r="CB374" s="75"/>
      <c r="CC374" s="75"/>
      <c r="CD374" s="75"/>
      <c r="CE374" s="75"/>
      <c r="CF374" s="75"/>
      <c r="CG374" s="75"/>
      <c r="CH374" s="75"/>
      <c r="CI374" s="75"/>
      <c r="CJ374" s="75"/>
      <c r="CK374" s="75"/>
    </row>
    <row r="375" spans="17:89" x14ac:dyDescent="0.15">
      <c r="Q375"/>
      <c r="R375"/>
      <c r="S375"/>
      <c r="T375" s="131" t="s">
        <v>194</v>
      </c>
      <c r="U375" s="132">
        <v>19</v>
      </c>
      <c r="V375" s="75"/>
      <c r="W375" s="75"/>
      <c r="X375" s="75"/>
      <c r="Y375" s="75"/>
      <c r="Z375" s="75"/>
      <c r="AA375" s="75"/>
      <c r="AB375" s="75"/>
      <c r="AC375" s="75"/>
      <c r="AD375" s="75"/>
      <c r="AE375" s="75"/>
      <c r="AF375" s="75"/>
      <c r="AG375" s="75"/>
      <c r="AH375" s="75"/>
      <c r="AI375" s="75"/>
      <c r="AJ375" s="75"/>
      <c r="AK375" s="75"/>
      <c r="AL375" s="75"/>
      <c r="AM375" s="75"/>
      <c r="AN375" s="75"/>
      <c r="AO375" s="75"/>
      <c r="AP375" s="75"/>
      <c r="AQ375" s="75"/>
      <c r="AR375" s="75"/>
      <c r="AS375" s="75"/>
      <c r="AT375" s="75"/>
      <c r="AU375" s="75"/>
      <c r="AV375" s="75"/>
      <c r="AW375" s="75"/>
      <c r="AX375" s="75"/>
      <c r="AY375" s="75"/>
      <c r="AZ375" s="75"/>
      <c r="BA375" s="75"/>
      <c r="BB375" s="75"/>
      <c r="BC375" s="75"/>
      <c r="BD375" s="75"/>
      <c r="BE375" s="75"/>
      <c r="BF375" s="75"/>
      <c r="BG375" s="75"/>
      <c r="BH375" s="75"/>
      <c r="BI375" s="75"/>
      <c r="BJ375" s="75"/>
      <c r="BK375" s="75"/>
      <c r="BL375" s="75"/>
      <c r="BM375" s="75"/>
      <c r="BN375" s="75"/>
      <c r="BO375" s="75"/>
      <c r="BP375" s="75"/>
      <c r="BQ375" s="75"/>
      <c r="BR375" s="75"/>
      <c r="BS375" s="75"/>
      <c r="BT375" s="75"/>
      <c r="BU375" s="75"/>
      <c r="BV375" s="75"/>
      <c r="BW375" s="75"/>
      <c r="BX375" s="75"/>
      <c r="BY375" s="75"/>
      <c r="BZ375" s="75"/>
      <c r="CA375" s="75"/>
      <c r="CB375" s="75"/>
      <c r="CC375" s="75"/>
      <c r="CD375" s="75"/>
      <c r="CE375" s="75"/>
      <c r="CF375" s="75"/>
      <c r="CG375" s="75"/>
      <c r="CH375" s="75"/>
      <c r="CI375" s="75"/>
      <c r="CJ375" s="75"/>
      <c r="CK375" s="75"/>
    </row>
    <row r="376" spans="17:89" x14ac:dyDescent="0.15">
      <c r="Q376"/>
      <c r="R376"/>
      <c r="S376"/>
      <c r="T376" s="131" t="s">
        <v>194</v>
      </c>
      <c r="U376" s="132">
        <v>19</v>
      </c>
      <c r="V376" s="75"/>
      <c r="W376" s="75"/>
      <c r="X376" s="75"/>
      <c r="Y376" s="75"/>
      <c r="Z376" s="75"/>
      <c r="AA376" s="75"/>
      <c r="AB376" s="75"/>
      <c r="AC376" s="75"/>
      <c r="AD376" s="75"/>
      <c r="AE376" s="75"/>
      <c r="AF376" s="75"/>
      <c r="AG376" s="75"/>
      <c r="AH376" s="75"/>
      <c r="AI376" s="75"/>
      <c r="AJ376" s="75"/>
      <c r="AK376" s="75"/>
      <c r="AL376" s="75"/>
      <c r="AM376" s="75"/>
      <c r="AN376" s="75"/>
      <c r="AO376" s="75"/>
      <c r="AP376" s="75"/>
      <c r="AQ376" s="75"/>
      <c r="AR376" s="75"/>
      <c r="AS376" s="75"/>
      <c r="AT376" s="75"/>
      <c r="AU376" s="75"/>
      <c r="AV376" s="75"/>
      <c r="AW376" s="75"/>
      <c r="AX376" s="75"/>
      <c r="AY376" s="75"/>
      <c r="AZ376" s="75"/>
      <c r="BA376" s="75"/>
      <c r="BB376" s="75"/>
      <c r="BC376" s="75"/>
      <c r="BD376" s="75"/>
      <c r="BE376" s="75"/>
      <c r="BF376" s="75"/>
      <c r="BG376" s="75"/>
      <c r="BH376" s="75"/>
      <c r="BI376" s="75"/>
      <c r="BJ376" s="75"/>
      <c r="BK376" s="75"/>
      <c r="BL376" s="75"/>
      <c r="BM376" s="75"/>
      <c r="BN376" s="75"/>
      <c r="BO376" s="75"/>
      <c r="BP376" s="75"/>
      <c r="BQ376" s="75"/>
      <c r="BR376" s="75"/>
      <c r="BS376" s="75"/>
      <c r="BT376" s="75"/>
      <c r="BU376" s="75"/>
      <c r="BV376" s="75"/>
      <c r="BW376" s="75"/>
      <c r="BX376" s="75"/>
      <c r="BY376" s="75"/>
      <c r="BZ376" s="75"/>
      <c r="CA376" s="75"/>
      <c r="CB376" s="75"/>
      <c r="CC376" s="75"/>
      <c r="CD376" s="75"/>
      <c r="CE376" s="75"/>
      <c r="CF376" s="75"/>
      <c r="CG376" s="75"/>
      <c r="CH376" s="75"/>
      <c r="CI376" s="75"/>
      <c r="CJ376" s="75"/>
      <c r="CK376" s="75"/>
    </row>
    <row r="377" spans="17:89" x14ac:dyDescent="0.15">
      <c r="Q377"/>
      <c r="R377"/>
      <c r="S377"/>
      <c r="T377" s="131" t="s">
        <v>194</v>
      </c>
      <c r="U377" s="132">
        <v>19</v>
      </c>
      <c r="V377" s="75"/>
      <c r="W377" s="75"/>
      <c r="X377" s="75"/>
      <c r="Y377" s="75"/>
      <c r="Z377" s="75"/>
      <c r="AA377" s="75"/>
      <c r="AB377" s="75"/>
      <c r="AC377" s="75"/>
      <c r="AD377" s="75"/>
      <c r="AE377" s="75"/>
      <c r="AF377" s="75"/>
      <c r="AG377" s="75"/>
      <c r="AH377" s="75"/>
      <c r="AI377" s="75"/>
      <c r="AJ377" s="75"/>
      <c r="AK377" s="75"/>
      <c r="AL377" s="75"/>
      <c r="AM377" s="75"/>
      <c r="AN377" s="75"/>
      <c r="AO377" s="75"/>
      <c r="AP377" s="75"/>
      <c r="AQ377" s="75"/>
      <c r="AR377" s="75"/>
      <c r="AS377" s="75"/>
      <c r="AT377" s="75"/>
      <c r="AU377" s="75"/>
      <c r="AV377" s="75"/>
      <c r="AW377" s="75"/>
      <c r="AX377" s="75"/>
      <c r="AY377" s="75"/>
      <c r="AZ377" s="75"/>
      <c r="BA377" s="75"/>
      <c r="BB377" s="75"/>
      <c r="BC377" s="75"/>
      <c r="BD377" s="75"/>
      <c r="BE377" s="75"/>
      <c r="BF377" s="75"/>
      <c r="BG377" s="75"/>
      <c r="BH377" s="75"/>
      <c r="BI377" s="75"/>
      <c r="BJ377" s="75"/>
      <c r="BK377" s="75"/>
      <c r="BL377" s="75"/>
      <c r="BM377" s="75"/>
      <c r="BN377" s="75"/>
      <c r="BO377" s="75"/>
      <c r="BP377" s="75"/>
      <c r="BQ377" s="75"/>
      <c r="BR377" s="75"/>
      <c r="BS377" s="75"/>
      <c r="BT377" s="75"/>
      <c r="BU377" s="75"/>
      <c r="BV377" s="75"/>
      <c r="BW377" s="75"/>
      <c r="BX377" s="75"/>
      <c r="BY377" s="75"/>
      <c r="BZ377" s="75"/>
      <c r="CA377" s="75"/>
      <c r="CB377" s="75"/>
      <c r="CC377" s="75"/>
      <c r="CD377" s="75"/>
      <c r="CE377" s="75"/>
      <c r="CF377" s="75"/>
      <c r="CG377" s="75"/>
      <c r="CH377" s="75"/>
      <c r="CI377" s="75"/>
      <c r="CJ377" s="75"/>
      <c r="CK377" s="75"/>
    </row>
    <row r="378" spans="17:89" x14ac:dyDescent="0.15">
      <c r="Q378"/>
      <c r="R378"/>
      <c r="S378"/>
      <c r="T378" s="131" t="s">
        <v>194</v>
      </c>
      <c r="U378" s="132">
        <v>19</v>
      </c>
      <c r="V378" s="75"/>
      <c r="W378" s="75"/>
      <c r="X378" s="75"/>
      <c r="Y378" s="75"/>
      <c r="Z378" s="75"/>
      <c r="AA378" s="75"/>
      <c r="AB378" s="75"/>
      <c r="AC378" s="75"/>
      <c r="AD378" s="75"/>
      <c r="AE378" s="75"/>
      <c r="AF378" s="75"/>
      <c r="AG378" s="75"/>
      <c r="AH378" s="75"/>
      <c r="AI378" s="75"/>
      <c r="AJ378" s="75"/>
      <c r="AK378" s="75"/>
      <c r="AL378" s="75"/>
      <c r="AM378" s="75"/>
      <c r="AN378" s="75"/>
      <c r="AO378" s="75"/>
      <c r="AP378" s="75"/>
      <c r="AQ378" s="75"/>
      <c r="AR378" s="75"/>
      <c r="AS378" s="75"/>
      <c r="AT378" s="75"/>
      <c r="AU378" s="75"/>
      <c r="AV378" s="75"/>
      <c r="AW378" s="75"/>
      <c r="AX378" s="75"/>
      <c r="AY378" s="75"/>
      <c r="AZ378" s="75"/>
      <c r="BA378" s="75"/>
      <c r="BB378" s="75"/>
      <c r="BC378" s="75"/>
      <c r="BD378" s="75"/>
      <c r="BE378" s="75"/>
      <c r="BF378" s="75"/>
      <c r="BG378" s="75"/>
      <c r="BH378" s="75"/>
      <c r="BI378" s="75"/>
      <c r="BJ378" s="75"/>
      <c r="BK378" s="75"/>
      <c r="BL378" s="75"/>
      <c r="BM378" s="75"/>
      <c r="BN378" s="75"/>
      <c r="BO378" s="75"/>
      <c r="BP378" s="75"/>
      <c r="BQ378" s="75"/>
      <c r="BR378" s="75"/>
      <c r="BS378" s="75"/>
      <c r="BT378" s="75"/>
      <c r="BU378" s="75"/>
      <c r="BV378" s="75"/>
      <c r="BW378" s="75"/>
      <c r="BX378" s="75"/>
      <c r="BY378" s="75"/>
      <c r="BZ378" s="75"/>
      <c r="CA378" s="75"/>
      <c r="CB378" s="75"/>
      <c r="CC378" s="75"/>
      <c r="CD378" s="75"/>
      <c r="CE378" s="75"/>
      <c r="CF378" s="75"/>
      <c r="CG378" s="75"/>
      <c r="CH378" s="75"/>
      <c r="CI378" s="75"/>
      <c r="CJ378" s="75"/>
      <c r="CK378" s="75"/>
    </row>
    <row r="379" spans="17:89" x14ac:dyDescent="0.15">
      <c r="Q379"/>
      <c r="R379"/>
      <c r="S379"/>
      <c r="T379" s="131" t="s">
        <v>190</v>
      </c>
      <c r="U379" s="132">
        <v>22</v>
      </c>
      <c r="V379" s="75"/>
      <c r="W379" s="75"/>
      <c r="X379" s="75"/>
      <c r="Y379" s="75"/>
      <c r="Z379" s="75"/>
      <c r="AA379" s="75"/>
      <c r="AB379" s="75"/>
      <c r="AC379" s="75"/>
      <c r="AD379" s="75"/>
      <c r="AE379" s="75"/>
      <c r="AF379" s="75"/>
      <c r="AG379" s="75"/>
      <c r="AH379" s="75"/>
      <c r="AI379" s="75"/>
      <c r="AJ379" s="75"/>
      <c r="AK379" s="75"/>
      <c r="AL379" s="75"/>
      <c r="AM379" s="75"/>
      <c r="AN379" s="75"/>
      <c r="AO379" s="75"/>
      <c r="AP379" s="75"/>
      <c r="AQ379" s="75"/>
      <c r="AR379" s="75"/>
      <c r="AS379" s="75"/>
      <c r="AT379" s="75"/>
      <c r="AU379" s="75"/>
      <c r="AV379" s="75"/>
      <c r="AW379" s="75"/>
      <c r="AX379" s="75"/>
      <c r="AY379" s="75"/>
      <c r="AZ379" s="75"/>
      <c r="BA379" s="75"/>
      <c r="BB379" s="75"/>
      <c r="BC379" s="75"/>
      <c r="BD379" s="75"/>
      <c r="BE379" s="75"/>
      <c r="BF379" s="75"/>
      <c r="BG379" s="75"/>
      <c r="BH379" s="75"/>
      <c r="BI379" s="75"/>
      <c r="BJ379" s="75"/>
      <c r="BK379" s="75"/>
      <c r="BL379" s="75"/>
      <c r="BM379" s="75"/>
      <c r="BN379" s="75"/>
      <c r="BO379" s="75"/>
      <c r="BP379" s="75"/>
      <c r="BQ379" s="75"/>
      <c r="BR379" s="75"/>
      <c r="BS379" s="75"/>
      <c r="BT379" s="75"/>
      <c r="BU379" s="75"/>
      <c r="BV379" s="75"/>
      <c r="BW379" s="75"/>
      <c r="BX379" s="75"/>
      <c r="BY379" s="75"/>
      <c r="BZ379" s="75"/>
      <c r="CA379" s="75"/>
      <c r="CB379" s="75"/>
      <c r="CC379" s="75"/>
      <c r="CD379" s="75"/>
      <c r="CE379" s="75"/>
      <c r="CF379" s="75"/>
      <c r="CG379" s="75"/>
      <c r="CH379" s="75"/>
      <c r="CI379" s="75"/>
      <c r="CJ379" s="75"/>
      <c r="CK379" s="75"/>
    </row>
    <row r="380" spans="17:89" x14ac:dyDescent="0.15">
      <c r="Q380"/>
      <c r="R380"/>
      <c r="S380"/>
      <c r="T380" s="131" t="s">
        <v>190</v>
      </c>
      <c r="U380" s="132">
        <v>22</v>
      </c>
      <c r="V380" s="75"/>
      <c r="W380" s="75"/>
      <c r="X380" s="75"/>
      <c r="Y380" s="75"/>
      <c r="Z380" s="75"/>
      <c r="AA380" s="75"/>
      <c r="AB380" s="75"/>
      <c r="AC380" s="75"/>
      <c r="AD380" s="75"/>
      <c r="AE380" s="75"/>
      <c r="AF380" s="75"/>
      <c r="AG380" s="75"/>
      <c r="AH380" s="75"/>
      <c r="AI380" s="75"/>
      <c r="AJ380" s="75"/>
      <c r="AK380" s="75"/>
      <c r="AL380" s="75"/>
      <c r="AM380" s="75"/>
      <c r="AN380" s="75"/>
      <c r="AO380" s="75"/>
      <c r="AP380" s="75"/>
      <c r="AQ380" s="75"/>
      <c r="AR380" s="75"/>
      <c r="AS380" s="75"/>
      <c r="AT380" s="75"/>
      <c r="AU380" s="75"/>
      <c r="AV380" s="75"/>
      <c r="AW380" s="75"/>
      <c r="AX380" s="75"/>
      <c r="AY380" s="75"/>
      <c r="AZ380" s="75"/>
      <c r="BA380" s="75"/>
      <c r="BB380" s="75"/>
      <c r="BC380" s="75"/>
      <c r="BD380" s="75"/>
      <c r="BE380" s="75"/>
      <c r="BF380" s="75"/>
      <c r="BG380" s="75"/>
      <c r="BH380" s="75"/>
      <c r="BI380" s="75"/>
      <c r="BJ380" s="75"/>
      <c r="BK380" s="75"/>
      <c r="BL380" s="75"/>
      <c r="BM380" s="75"/>
      <c r="BN380" s="75"/>
      <c r="BO380" s="75"/>
      <c r="BP380" s="75"/>
      <c r="BQ380" s="75"/>
      <c r="BR380" s="75"/>
      <c r="BS380" s="75"/>
      <c r="BT380" s="75"/>
      <c r="BU380" s="75"/>
      <c r="BV380" s="75"/>
      <c r="BW380" s="75"/>
      <c r="BX380" s="75"/>
      <c r="BY380" s="75"/>
      <c r="BZ380" s="75"/>
      <c r="CA380" s="75"/>
      <c r="CB380" s="75"/>
      <c r="CC380" s="75"/>
      <c r="CD380" s="75"/>
      <c r="CE380" s="75"/>
      <c r="CF380" s="75"/>
      <c r="CG380" s="75"/>
      <c r="CH380" s="75"/>
      <c r="CI380" s="75"/>
      <c r="CJ380" s="75"/>
      <c r="CK380" s="75"/>
    </row>
    <row r="381" spans="17:89" x14ac:dyDescent="0.15">
      <c r="Q381"/>
      <c r="R381"/>
      <c r="S381"/>
      <c r="T381" s="131" t="s">
        <v>190</v>
      </c>
      <c r="U381" s="132">
        <v>22</v>
      </c>
      <c r="V381" s="75"/>
      <c r="W381" s="75"/>
      <c r="X381" s="75"/>
      <c r="Y381" s="75"/>
      <c r="Z381" s="75"/>
      <c r="AA381" s="75"/>
      <c r="AB381" s="75"/>
      <c r="AC381" s="75"/>
      <c r="AD381" s="75"/>
      <c r="AE381" s="75"/>
      <c r="AF381" s="75"/>
      <c r="AG381" s="75"/>
      <c r="AH381" s="75"/>
      <c r="AI381" s="75"/>
      <c r="AJ381" s="75"/>
      <c r="AK381" s="75"/>
      <c r="AL381" s="75"/>
      <c r="AM381" s="75"/>
      <c r="AN381" s="75"/>
      <c r="AO381" s="75"/>
      <c r="AP381" s="75"/>
      <c r="AQ381" s="75"/>
      <c r="AR381" s="75"/>
      <c r="AS381" s="75"/>
      <c r="AT381" s="75"/>
      <c r="AU381" s="75"/>
      <c r="AV381" s="75"/>
      <c r="AW381" s="75"/>
      <c r="AX381" s="75"/>
      <c r="AY381" s="75"/>
      <c r="AZ381" s="75"/>
      <c r="BA381" s="75"/>
      <c r="BB381" s="75"/>
      <c r="BC381" s="75"/>
      <c r="BD381" s="75"/>
      <c r="BE381" s="75"/>
      <c r="BF381" s="75"/>
      <c r="BG381" s="75"/>
      <c r="BH381" s="75"/>
      <c r="BI381" s="75"/>
      <c r="BJ381" s="75"/>
      <c r="BK381" s="75"/>
      <c r="BL381" s="75"/>
      <c r="BM381" s="75"/>
      <c r="BN381" s="75"/>
      <c r="BO381" s="75"/>
      <c r="BP381" s="75"/>
      <c r="BQ381" s="75"/>
      <c r="BR381" s="75"/>
      <c r="BS381" s="75"/>
      <c r="BT381" s="75"/>
      <c r="BU381" s="75"/>
      <c r="BV381" s="75"/>
      <c r="BW381" s="75"/>
      <c r="BX381" s="75"/>
      <c r="BY381" s="75"/>
      <c r="BZ381" s="75"/>
      <c r="CA381" s="75"/>
      <c r="CB381" s="75"/>
      <c r="CC381" s="75"/>
      <c r="CD381" s="75"/>
      <c r="CE381" s="75"/>
      <c r="CF381" s="75"/>
      <c r="CG381" s="75"/>
      <c r="CH381" s="75"/>
      <c r="CI381" s="75"/>
      <c r="CJ381" s="75"/>
      <c r="CK381" s="75"/>
    </row>
    <row r="382" spans="17:89" x14ac:dyDescent="0.15">
      <c r="Q382"/>
      <c r="R382"/>
      <c r="S382"/>
      <c r="T382" s="131" t="s">
        <v>190</v>
      </c>
      <c r="U382" s="132">
        <v>22</v>
      </c>
      <c r="V382" s="75"/>
      <c r="W382" s="75"/>
      <c r="X382" s="75"/>
      <c r="Y382" s="75"/>
      <c r="Z382" s="75"/>
      <c r="AA382" s="75"/>
      <c r="AB382" s="75"/>
      <c r="AC382" s="75"/>
      <c r="AD382" s="75"/>
      <c r="AE382" s="75"/>
      <c r="AF382" s="75"/>
      <c r="AG382" s="75"/>
      <c r="AH382" s="75"/>
      <c r="AI382" s="75"/>
      <c r="AJ382" s="75"/>
      <c r="AK382" s="75"/>
      <c r="AL382" s="75"/>
      <c r="AM382" s="75"/>
      <c r="AN382" s="75"/>
      <c r="AO382" s="75"/>
      <c r="AP382" s="75"/>
      <c r="AQ382" s="75"/>
      <c r="AR382" s="75"/>
      <c r="AS382" s="75"/>
      <c r="AT382" s="75"/>
      <c r="AU382" s="75"/>
      <c r="AV382" s="75"/>
      <c r="AW382" s="75"/>
      <c r="AX382" s="75"/>
      <c r="AY382" s="75"/>
      <c r="AZ382" s="75"/>
      <c r="BA382" s="75"/>
      <c r="BB382" s="75"/>
      <c r="BC382" s="75"/>
      <c r="BD382" s="75"/>
      <c r="BE382" s="75"/>
      <c r="BF382" s="75"/>
      <c r="BG382" s="75"/>
      <c r="BH382" s="75"/>
      <c r="BI382" s="75"/>
      <c r="BJ382" s="75"/>
      <c r="BK382" s="75"/>
      <c r="BL382" s="75"/>
      <c r="BM382" s="75"/>
      <c r="BN382" s="75"/>
      <c r="BO382" s="75"/>
      <c r="BP382" s="75"/>
      <c r="BQ382" s="75"/>
      <c r="BR382" s="75"/>
      <c r="BS382" s="75"/>
      <c r="BT382" s="75"/>
      <c r="BU382" s="75"/>
      <c r="BV382" s="75"/>
      <c r="BW382" s="75"/>
      <c r="BX382" s="75"/>
      <c r="BY382" s="75"/>
      <c r="BZ382" s="75"/>
      <c r="CA382" s="75"/>
      <c r="CB382" s="75"/>
      <c r="CC382" s="75"/>
      <c r="CD382" s="75"/>
      <c r="CE382" s="75"/>
      <c r="CF382" s="75"/>
      <c r="CG382" s="75"/>
      <c r="CH382" s="75"/>
      <c r="CI382" s="75"/>
      <c r="CJ382" s="75"/>
      <c r="CK382" s="75"/>
    </row>
    <row r="383" spans="17:89" x14ac:dyDescent="0.15">
      <c r="Q383"/>
      <c r="R383"/>
      <c r="S383"/>
      <c r="T383" s="131" t="s">
        <v>190</v>
      </c>
      <c r="U383" s="132">
        <v>22</v>
      </c>
      <c r="V383" s="75"/>
      <c r="W383" s="75"/>
      <c r="X383" s="75"/>
      <c r="Y383" s="75"/>
      <c r="Z383" s="75"/>
      <c r="AA383" s="75"/>
      <c r="AB383" s="75"/>
      <c r="AC383" s="75"/>
      <c r="AD383" s="75"/>
      <c r="AE383" s="75"/>
      <c r="AF383" s="75"/>
      <c r="AG383" s="75"/>
      <c r="AH383" s="75"/>
      <c r="AI383" s="75"/>
      <c r="AJ383" s="75"/>
      <c r="AK383" s="75"/>
      <c r="AL383" s="75"/>
      <c r="AM383" s="75"/>
      <c r="AN383" s="75"/>
      <c r="AO383" s="75"/>
      <c r="AP383" s="75"/>
      <c r="AQ383" s="75"/>
      <c r="AR383" s="75"/>
      <c r="AS383" s="75"/>
      <c r="AT383" s="75"/>
      <c r="AU383" s="75"/>
      <c r="AV383" s="75"/>
      <c r="AW383" s="75"/>
      <c r="AX383" s="75"/>
      <c r="AY383" s="75"/>
      <c r="AZ383" s="75"/>
      <c r="BA383" s="75"/>
      <c r="BB383" s="75"/>
      <c r="BC383" s="75"/>
      <c r="BD383" s="75"/>
      <c r="BE383" s="75"/>
      <c r="BF383" s="75"/>
      <c r="BG383" s="75"/>
      <c r="BH383" s="75"/>
      <c r="BI383" s="75"/>
      <c r="BJ383" s="75"/>
      <c r="BK383" s="75"/>
      <c r="BL383" s="75"/>
      <c r="BM383" s="75"/>
      <c r="BN383" s="75"/>
      <c r="BO383" s="75"/>
      <c r="BP383" s="75"/>
      <c r="BQ383" s="75"/>
      <c r="BR383" s="75"/>
      <c r="BS383" s="75"/>
      <c r="BT383" s="75"/>
      <c r="BU383" s="75"/>
      <c r="BV383" s="75"/>
      <c r="BW383" s="75"/>
      <c r="BX383" s="75"/>
      <c r="BY383" s="75"/>
      <c r="BZ383" s="75"/>
      <c r="CA383" s="75"/>
      <c r="CB383" s="75"/>
      <c r="CC383" s="75"/>
      <c r="CD383" s="75"/>
      <c r="CE383" s="75"/>
      <c r="CF383" s="75"/>
      <c r="CG383" s="75"/>
      <c r="CH383" s="75"/>
      <c r="CI383" s="75"/>
      <c r="CJ383" s="75"/>
      <c r="CK383" s="75"/>
    </row>
    <row r="384" spans="17:89" x14ac:dyDescent="0.15">
      <c r="Q384"/>
      <c r="R384"/>
      <c r="S384"/>
      <c r="T384" s="131" t="s">
        <v>190</v>
      </c>
      <c r="U384" s="132">
        <v>22</v>
      </c>
      <c r="V384" s="75"/>
      <c r="W384" s="75"/>
      <c r="X384" s="75"/>
      <c r="Y384" s="75"/>
      <c r="Z384" s="75"/>
      <c r="AA384" s="75"/>
      <c r="AB384" s="75"/>
      <c r="AC384" s="75"/>
      <c r="AD384" s="75"/>
      <c r="AE384" s="75"/>
      <c r="AF384" s="75"/>
      <c r="AG384" s="75"/>
      <c r="AH384" s="75"/>
      <c r="AI384" s="75"/>
      <c r="AJ384" s="75"/>
      <c r="AK384" s="75"/>
      <c r="AL384" s="75"/>
      <c r="AM384" s="75"/>
      <c r="AN384" s="75"/>
      <c r="AO384" s="75"/>
      <c r="AP384" s="75"/>
      <c r="AQ384" s="75"/>
      <c r="AR384" s="75"/>
      <c r="AS384" s="75"/>
      <c r="AT384" s="75"/>
      <c r="AU384" s="75"/>
      <c r="AV384" s="75"/>
      <c r="AW384" s="75"/>
      <c r="AX384" s="75"/>
      <c r="AY384" s="75"/>
      <c r="AZ384" s="75"/>
      <c r="BA384" s="75"/>
      <c r="BB384" s="75"/>
      <c r="BC384" s="75"/>
      <c r="BD384" s="75"/>
      <c r="BE384" s="75"/>
      <c r="BF384" s="75"/>
      <c r="BG384" s="75"/>
      <c r="BH384" s="75"/>
      <c r="BI384" s="75"/>
      <c r="BJ384" s="75"/>
      <c r="BK384" s="75"/>
      <c r="BL384" s="75"/>
      <c r="BM384" s="75"/>
      <c r="BN384" s="75"/>
      <c r="BO384" s="75"/>
      <c r="BP384" s="75"/>
      <c r="BQ384" s="75"/>
      <c r="BR384" s="75"/>
      <c r="BS384" s="75"/>
      <c r="BT384" s="75"/>
      <c r="BU384" s="75"/>
      <c r="BV384" s="75"/>
      <c r="BW384" s="75"/>
      <c r="BX384" s="75"/>
      <c r="BY384" s="75"/>
      <c r="BZ384" s="75"/>
      <c r="CA384" s="75"/>
      <c r="CB384" s="75"/>
      <c r="CC384" s="75"/>
      <c r="CD384" s="75"/>
      <c r="CE384" s="75"/>
      <c r="CF384" s="75"/>
      <c r="CG384" s="75"/>
      <c r="CH384" s="75"/>
      <c r="CI384" s="75"/>
      <c r="CJ384" s="75"/>
      <c r="CK384" s="75"/>
    </row>
    <row r="385" spans="17:89" x14ac:dyDescent="0.15">
      <c r="Q385"/>
      <c r="R385"/>
      <c r="S385"/>
      <c r="T385" s="131" t="s">
        <v>191</v>
      </c>
      <c r="U385" s="132">
        <v>22</v>
      </c>
      <c r="V385" s="75"/>
      <c r="W385" s="75"/>
      <c r="X385" s="75"/>
      <c r="Y385" s="75"/>
      <c r="Z385" s="75"/>
      <c r="AA385" s="75"/>
      <c r="AB385" s="75"/>
      <c r="AC385" s="75"/>
      <c r="AD385" s="75"/>
      <c r="AE385" s="75"/>
      <c r="AF385" s="75"/>
      <c r="AG385" s="75"/>
      <c r="AH385" s="75"/>
      <c r="AI385" s="75"/>
      <c r="AJ385" s="75"/>
      <c r="AK385" s="75"/>
      <c r="AL385" s="75"/>
      <c r="AM385" s="75"/>
      <c r="AN385" s="75"/>
      <c r="AO385" s="75"/>
      <c r="AP385" s="75"/>
      <c r="AQ385" s="75"/>
      <c r="AR385" s="75"/>
      <c r="AS385" s="75"/>
      <c r="AT385" s="75"/>
      <c r="AU385" s="75"/>
      <c r="AV385" s="75"/>
      <c r="AW385" s="75"/>
      <c r="AX385" s="75"/>
      <c r="AY385" s="75"/>
      <c r="AZ385" s="75"/>
      <c r="BA385" s="75"/>
      <c r="BB385" s="75"/>
      <c r="BC385" s="75"/>
      <c r="BD385" s="75"/>
      <c r="BE385" s="75"/>
      <c r="BF385" s="75"/>
      <c r="BG385" s="75"/>
      <c r="BH385" s="75"/>
      <c r="BI385" s="75"/>
      <c r="BJ385" s="75"/>
      <c r="BK385" s="75"/>
      <c r="BL385" s="75"/>
      <c r="BM385" s="75"/>
      <c r="BN385" s="75"/>
      <c r="BO385" s="75"/>
      <c r="BP385" s="75"/>
      <c r="BQ385" s="75"/>
      <c r="BR385" s="75"/>
      <c r="BS385" s="75"/>
      <c r="BT385" s="75"/>
      <c r="BU385" s="75"/>
      <c r="BV385" s="75"/>
      <c r="BW385" s="75"/>
      <c r="BX385" s="75"/>
      <c r="BY385" s="75"/>
      <c r="BZ385" s="75"/>
      <c r="CA385" s="75"/>
      <c r="CB385" s="75"/>
      <c r="CC385" s="75"/>
      <c r="CD385" s="75"/>
      <c r="CE385" s="75"/>
      <c r="CF385" s="75"/>
      <c r="CG385" s="75"/>
      <c r="CH385" s="75"/>
      <c r="CI385" s="75"/>
      <c r="CJ385" s="75"/>
      <c r="CK385" s="75"/>
    </row>
    <row r="386" spans="17:89" x14ac:dyDescent="0.15">
      <c r="Q386"/>
      <c r="R386"/>
      <c r="S386"/>
      <c r="T386" s="131" t="s">
        <v>191</v>
      </c>
      <c r="U386" s="132">
        <v>22</v>
      </c>
      <c r="V386" s="75"/>
      <c r="W386" s="75"/>
      <c r="X386" s="75"/>
      <c r="Y386" s="75"/>
      <c r="Z386" s="75"/>
      <c r="AA386" s="75"/>
      <c r="AB386" s="75"/>
      <c r="AC386" s="75"/>
      <c r="AD386" s="75"/>
      <c r="AE386" s="75"/>
      <c r="AF386" s="75"/>
      <c r="AG386" s="75"/>
      <c r="AH386" s="75"/>
      <c r="AI386" s="75"/>
      <c r="AJ386" s="75"/>
      <c r="AK386" s="75"/>
      <c r="AL386" s="75"/>
      <c r="AM386" s="75"/>
      <c r="AN386" s="75"/>
      <c r="AO386" s="75"/>
      <c r="AP386" s="75"/>
      <c r="AQ386" s="75"/>
      <c r="AR386" s="75"/>
      <c r="AS386" s="75"/>
      <c r="AT386" s="75"/>
      <c r="AU386" s="75"/>
      <c r="AV386" s="75"/>
      <c r="AW386" s="75"/>
      <c r="AX386" s="75"/>
      <c r="AY386" s="75"/>
      <c r="AZ386" s="75"/>
      <c r="BA386" s="75"/>
      <c r="BB386" s="75"/>
      <c r="BC386" s="75"/>
      <c r="BD386" s="75"/>
      <c r="BE386" s="75"/>
      <c r="BF386" s="75"/>
      <c r="BG386" s="75"/>
      <c r="BH386" s="75"/>
      <c r="BI386" s="75"/>
      <c r="BJ386" s="75"/>
      <c r="BK386" s="75"/>
      <c r="BL386" s="75"/>
      <c r="BM386" s="75"/>
      <c r="BN386" s="75"/>
      <c r="BO386" s="75"/>
      <c r="BP386" s="75"/>
      <c r="BQ386" s="75"/>
      <c r="BR386" s="75"/>
      <c r="BS386" s="75"/>
      <c r="BT386" s="75"/>
      <c r="BU386" s="75"/>
      <c r="BV386" s="75"/>
      <c r="BW386" s="75"/>
      <c r="BX386" s="75"/>
      <c r="BY386" s="75"/>
      <c r="BZ386" s="75"/>
      <c r="CA386" s="75"/>
      <c r="CB386" s="75"/>
      <c r="CC386" s="75"/>
      <c r="CD386" s="75"/>
      <c r="CE386" s="75"/>
      <c r="CF386" s="75"/>
      <c r="CG386" s="75"/>
      <c r="CH386" s="75"/>
      <c r="CI386" s="75"/>
      <c r="CJ386" s="75"/>
      <c r="CK386" s="75"/>
    </row>
    <row r="387" spans="17:89" x14ac:dyDescent="0.15">
      <c r="Q387"/>
      <c r="R387"/>
      <c r="S387"/>
      <c r="T387" s="131" t="s">
        <v>191</v>
      </c>
      <c r="U387" s="132">
        <v>22</v>
      </c>
      <c r="V387" s="75"/>
      <c r="W387" s="75"/>
      <c r="X387" s="75"/>
      <c r="Y387" s="75"/>
      <c r="Z387" s="75"/>
      <c r="AA387" s="75"/>
      <c r="AB387" s="75"/>
      <c r="AC387" s="75"/>
      <c r="AD387" s="75"/>
      <c r="AE387" s="75"/>
      <c r="AF387" s="75"/>
      <c r="AG387" s="75"/>
      <c r="AH387" s="75"/>
      <c r="AI387" s="75"/>
      <c r="AJ387" s="75"/>
      <c r="AK387" s="75"/>
      <c r="AL387" s="75"/>
      <c r="AM387" s="75"/>
      <c r="AN387" s="75"/>
      <c r="AO387" s="75"/>
      <c r="AP387" s="75"/>
      <c r="AQ387" s="75"/>
      <c r="AR387" s="75"/>
      <c r="AS387" s="75"/>
      <c r="AT387" s="75"/>
      <c r="AU387" s="75"/>
      <c r="AV387" s="75"/>
      <c r="AW387" s="75"/>
      <c r="AX387" s="75"/>
      <c r="AY387" s="75"/>
      <c r="AZ387" s="75"/>
      <c r="BA387" s="75"/>
      <c r="BB387" s="75"/>
      <c r="BC387" s="75"/>
      <c r="BD387" s="75"/>
      <c r="BE387" s="75"/>
      <c r="BF387" s="75"/>
      <c r="BG387" s="75"/>
      <c r="BH387" s="75"/>
      <c r="BI387" s="75"/>
      <c r="BJ387" s="75"/>
      <c r="BK387" s="75"/>
      <c r="BL387" s="75"/>
      <c r="BM387" s="75"/>
      <c r="BN387" s="75"/>
      <c r="BO387" s="75"/>
      <c r="BP387" s="75"/>
      <c r="BQ387" s="75"/>
      <c r="BR387" s="75"/>
      <c r="BS387" s="75"/>
      <c r="BT387" s="75"/>
      <c r="BU387" s="75"/>
      <c r="BV387" s="75"/>
      <c r="BW387" s="75"/>
      <c r="BX387" s="75"/>
      <c r="BY387" s="75"/>
      <c r="BZ387" s="75"/>
      <c r="CA387" s="75"/>
      <c r="CB387" s="75"/>
      <c r="CC387" s="75"/>
      <c r="CD387" s="75"/>
      <c r="CE387" s="75"/>
      <c r="CF387" s="75"/>
      <c r="CG387" s="75"/>
      <c r="CH387" s="75"/>
      <c r="CI387" s="75"/>
      <c r="CJ387" s="75"/>
      <c r="CK387" s="75"/>
    </row>
    <row r="388" spans="17:89" x14ac:dyDescent="0.15">
      <c r="Q388"/>
      <c r="R388"/>
      <c r="S388"/>
      <c r="T388" s="131" t="s">
        <v>191</v>
      </c>
      <c r="U388" s="132">
        <v>22</v>
      </c>
      <c r="V388" s="75"/>
      <c r="W388" s="75"/>
      <c r="X388" s="75"/>
      <c r="Y388" s="75"/>
      <c r="Z388" s="75"/>
      <c r="AA388" s="75"/>
      <c r="AB388" s="75"/>
      <c r="AC388" s="75"/>
      <c r="AD388" s="75"/>
      <c r="AE388" s="75"/>
      <c r="AF388" s="75"/>
      <c r="AG388" s="75"/>
      <c r="AH388" s="75"/>
      <c r="AI388" s="75"/>
      <c r="AJ388" s="75"/>
      <c r="AK388" s="75"/>
      <c r="AL388" s="75"/>
      <c r="AM388" s="75"/>
      <c r="AN388" s="75"/>
      <c r="AO388" s="75"/>
      <c r="AP388" s="75"/>
      <c r="AQ388" s="75"/>
      <c r="AR388" s="75"/>
      <c r="AS388" s="75"/>
      <c r="AT388" s="75"/>
      <c r="AU388" s="75"/>
      <c r="AV388" s="75"/>
      <c r="AW388" s="75"/>
      <c r="AX388" s="75"/>
      <c r="AY388" s="75"/>
      <c r="AZ388" s="75"/>
      <c r="BA388" s="75"/>
      <c r="BB388" s="75"/>
      <c r="BC388" s="75"/>
      <c r="BD388" s="75"/>
      <c r="BE388" s="75"/>
      <c r="BF388" s="75"/>
      <c r="BG388" s="75"/>
      <c r="BH388" s="75"/>
      <c r="BI388" s="75"/>
      <c r="BJ388" s="75"/>
      <c r="BK388" s="75"/>
      <c r="BL388" s="75"/>
      <c r="BM388" s="75"/>
      <c r="BN388" s="75"/>
      <c r="BO388" s="75"/>
      <c r="BP388" s="75"/>
      <c r="BQ388" s="75"/>
      <c r="BR388" s="75"/>
      <c r="BS388" s="75"/>
      <c r="BT388" s="75"/>
      <c r="BU388" s="75"/>
      <c r="BV388" s="75"/>
      <c r="BW388" s="75"/>
      <c r="BX388" s="75"/>
      <c r="BY388" s="75"/>
      <c r="BZ388" s="75"/>
      <c r="CA388" s="75"/>
      <c r="CB388" s="75"/>
      <c r="CC388" s="75"/>
      <c r="CD388" s="75"/>
      <c r="CE388" s="75"/>
      <c r="CF388" s="75"/>
      <c r="CG388" s="75"/>
      <c r="CH388" s="75"/>
      <c r="CI388" s="75"/>
      <c r="CJ388" s="75"/>
      <c r="CK388" s="75"/>
    </row>
    <row r="389" spans="17:89" x14ac:dyDescent="0.15">
      <c r="Q389"/>
      <c r="R389"/>
      <c r="S389"/>
      <c r="T389" s="131" t="s">
        <v>191</v>
      </c>
      <c r="U389" s="132">
        <v>22</v>
      </c>
      <c r="V389" s="75"/>
      <c r="W389" s="75"/>
      <c r="X389" s="75"/>
      <c r="Y389" s="75"/>
      <c r="Z389" s="75"/>
      <c r="AA389" s="75"/>
      <c r="AB389" s="75"/>
      <c r="AC389" s="75"/>
      <c r="AD389" s="75"/>
      <c r="AE389" s="75"/>
      <c r="AF389" s="75"/>
      <c r="AG389" s="75"/>
      <c r="AH389" s="75"/>
      <c r="AI389" s="75"/>
      <c r="AJ389" s="75"/>
      <c r="AK389" s="75"/>
      <c r="AL389" s="75"/>
      <c r="AM389" s="75"/>
      <c r="AN389" s="75"/>
      <c r="AO389" s="75"/>
      <c r="AP389" s="75"/>
      <c r="AQ389" s="75"/>
      <c r="AR389" s="75"/>
      <c r="AS389" s="75"/>
      <c r="AT389" s="75"/>
      <c r="AU389" s="75"/>
      <c r="AV389" s="75"/>
      <c r="AW389" s="75"/>
      <c r="AX389" s="75"/>
      <c r="AY389" s="75"/>
      <c r="AZ389" s="75"/>
      <c r="BA389" s="75"/>
      <c r="BB389" s="75"/>
      <c r="BC389" s="75"/>
      <c r="BD389" s="75"/>
      <c r="BE389" s="75"/>
      <c r="BF389" s="75"/>
      <c r="BG389" s="75"/>
      <c r="BH389" s="75"/>
      <c r="BI389" s="75"/>
      <c r="BJ389" s="75"/>
      <c r="BK389" s="75"/>
      <c r="BL389" s="75"/>
      <c r="BM389" s="75"/>
      <c r="BN389" s="75"/>
      <c r="BO389" s="75"/>
      <c r="BP389" s="75"/>
      <c r="BQ389" s="75"/>
      <c r="BR389" s="75"/>
      <c r="BS389" s="75"/>
      <c r="BT389" s="75"/>
      <c r="BU389" s="75"/>
      <c r="BV389" s="75"/>
      <c r="BW389" s="75"/>
      <c r="BX389" s="75"/>
      <c r="BY389" s="75"/>
      <c r="BZ389" s="75"/>
      <c r="CA389" s="75"/>
      <c r="CB389" s="75"/>
      <c r="CC389" s="75"/>
      <c r="CD389" s="75"/>
      <c r="CE389" s="75"/>
      <c r="CF389" s="75"/>
      <c r="CG389" s="75"/>
      <c r="CH389" s="75"/>
      <c r="CI389" s="75"/>
      <c r="CJ389" s="75"/>
      <c r="CK389" s="75"/>
    </row>
    <row r="390" spans="17:89" x14ac:dyDescent="0.15">
      <c r="Q390"/>
      <c r="R390"/>
      <c r="S390"/>
      <c r="T390" s="131" t="s">
        <v>191</v>
      </c>
      <c r="U390" s="132">
        <v>22</v>
      </c>
      <c r="V390" s="75"/>
      <c r="W390" s="75"/>
      <c r="X390" s="75"/>
      <c r="Y390" s="75"/>
      <c r="Z390" s="75"/>
      <c r="AA390" s="75"/>
      <c r="AB390" s="75"/>
      <c r="AC390" s="75"/>
      <c r="AD390" s="75"/>
      <c r="AE390" s="75"/>
      <c r="AF390" s="75"/>
      <c r="AG390" s="75"/>
      <c r="AH390" s="75"/>
      <c r="AI390" s="75"/>
      <c r="AJ390" s="75"/>
      <c r="AK390" s="75"/>
      <c r="AL390" s="75"/>
      <c r="AM390" s="75"/>
      <c r="AN390" s="75"/>
      <c r="AO390" s="75"/>
      <c r="AP390" s="75"/>
      <c r="AQ390" s="75"/>
      <c r="AR390" s="75"/>
      <c r="AS390" s="75"/>
      <c r="AT390" s="75"/>
      <c r="AU390" s="75"/>
      <c r="AV390" s="75"/>
      <c r="AW390" s="75"/>
      <c r="AX390" s="75"/>
      <c r="AY390" s="75"/>
      <c r="AZ390" s="75"/>
      <c r="BA390" s="75"/>
      <c r="BB390" s="75"/>
      <c r="BC390" s="75"/>
      <c r="BD390" s="75"/>
      <c r="BE390" s="75"/>
      <c r="BF390" s="75"/>
      <c r="BG390" s="75"/>
      <c r="BH390" s="75"/>
      <c r="BI390" s="75"/>
      <c r="BJ390" s="75"/>
      <c r="BK390" s="75"/>
      <c r="BL390" s="75"/>
      <c r="BM390" s="75"/>
      <c r="BN390" s="75"/>
      <c r="BO390" s="75"/>
      <c r="BP390" s="75"/>
      <c r="BQ390" s="75"/>
      <c r="BR390" s="75"/>
      <c r="BS390" s="75"/>
      <c r="BT390" s="75"/>
      <c r="BU390" s="75"/>
      <c r="BV390" s="75"/>
      <c r="BW390" s="75"/>
      <c r="BX390" s="75"/>
      <c r="BY390" s="75"/>
      <c r="BZ390" s="75"/>
      <c r="CA390" s="75"/>
      <c r="CB390" s="75"/>
      <c r="CC390" s="75"/>
      <c r="CD390" s="75"/>
      <c r="CE390" s="75"/>
      <c r="CF390" s="75"/>
      <c r="CG390" s="75"/>
      <c r="CH390" s="75"/>
      <c r="CI390" s="75"/>
      <c r="CJ390" s="75"/>
      <c r="CK390" s="75"/>
    </row>
    <row r="391" spans="17:89" x14ac:dyDescent="0.15">
      <c r="Q391"/>
      <c r="R391"/>
      <c r="S391"/>
      <c r="T391" s="131" t="s">
        <v>192</v>
      </c>
      <c r="U391" s="132">
        <v>24</v>
      </c>
      <c r="V391" s="75"/>
      <c r="W391" s="75"/>
      <c r="X391" s="75"/>
      <c r="Y391" s="75"/>
      <c r="Z391" s="75"/>
      <c r="AA391" s="75"/>
      <c r="AB391" s="75"/>
      <c r="AC391" s="75"/>
      <c r="AD391" s="75"/>
      <c r="AE391" s="75"/>
      <c r="AF391" s="75"/>
      <c r="AG391" s="75"/>
      <c r="AH391" s="75"/>
      <c r="AI391" s="75"/>
      <c r="AJ391" s="75"/>
      <c r="AK391" s="75"/>
      <c r="AL391" s="75"/>
      <c r="AM391" s="75"/>
      <c r="AN391" s="75"/>
      <c r="AO391" s="75"/>
      <c r="AP391" s="75"/>
      <c r="AQ391" s="75"/>
      <c r="AR391" s="75"/>
      <c r="AS391" s="75"/>
      <c r="AT391" s="75"/>
      <c r="AU391" s="75"/>
      <c r="AV391" s="75"/>
      <c r="AW391" s="75"/>
      <c r="AX391" s="75"/>
      <c r="AY391" s="75"/>
      <c r="AZ391" s="75"/>
      <c r="BA391" s="75"/>
      <c r="BB391" s="75"/>
      <c r="BC391" s="75"/>
      <c r="BD391" s="75"/>
      <c r="BE391" s="75"/>
      <c r="BF391" s="75"/>
      <c r="BG391" s="75"/>
      <c r="BH391" s="75"/>
      <c r="BI391" s="75"/>
      <c r="BJ391" s="75"/>
      <c r="BK391" s="75"/>
      <c r="BL391" s="75"/>
      <c r="BM391" s="75"/>
      <c r="BN391" s="75"/>
      <c r="BO391" s="75"/>
      <c r="BP391" s="75"/>
      <c r="BQ391" s="75"/>
      <c r="BR391" s="75"/>
      <c r="BS391" s="75"/>
      <c r="BT391" s="75"/>
      <c r="BU391" s="75"/>
      <c r="BV391" s="75"/>
      <c r="BW391" s="75"/>
      <c r="BX391" s="75"/>
      <c r="BY391" s="75"/>
      <c r="BZ391" s="75"/>
      <c r="CA391" s="75"/>
      <c r="CB391" s="75"/>
      <c r="CC391" s="75"/>
      <c r="CD391" s="75"/>
      <c r="CE391" s="75"/>
      <c r="CF391" s="75"/>
      <c r="CG391" s="75"/>
      <c r="CH391" s="75"/>
      <c r="CI391" s="75"/>
      <c r="CJ391" s="75"/>
      <c r="CK391" s="75"/>
    </row>
    <row r="392" spans="17:89" x14ac:dyDescent="0.15">
      <c r="Q392"/>
      <c r="R392"/>
      <c r="S392"/>
      <c r="T392" s="131" t="s">
        <v>192</v>
      </c>
      <c r="U392" s="132">
        <v>24</v>
      </c>
      <c r="V392" s="75"/>
      <c r="W392" s="75"/>
      <c r="X392" s="75"/>
      <c r="Y392" s="75"/>
      <c r="Z392" s="75"/>
      <c r="AA392" s="75"/>
      <c r="AB392" s="75"/>
      <c r="AC392" s="75"/>
      <c r="AD392" s="75"/>
      <c r="AE392" s="75"/>
      <c r="AF392" s="75"/>
      <c r="AG392" s="75"/>
      <c r="AH392" s="75"/>
      <c r="AI392" s="75"/>
      <c r="AJ392" s="75"/>
      <c r="AK392" s="75"/>
      <c r="AL392" s="75"/>
      <c r="AM392" s="75"/>
      <c r="AN392" s="75"/>
      <c r="AO392" s="75"/>
      <c r="AP392" s="75"/>
      <c r="AQ392" s="75"/>
      <c r="AR392" s="75"/>
      <c r="AS392" s="75"/>
      <c r="AT392" s="75"/>
      <c r="AU392" s="75"/>
      <c r="AV392" s="75"/>
      <c r="AW392" s="75"/>
      <c r="AX392" s="75"/>
      <c r="AY392" s="75"/>
      <c r="AZ392" s="75"/>
      <c r="BA392" s="75"/>
      <c r="BB392" s="75"/>
      <c r="BC392" s="75"/>
      <c r="BD392" s="75"/>
      <c r="BE392" s="75"/>
      <c r="BF392" s="75"/>
      <c r="BG392" s="75"/>
      <c r="BH392" s="75"/>
      <c r="BI392" s="75"/>
      <c r="BJ392" s="75"/>
      <c r="BK392" s="75"/>
      <c r="BL392" s="75"/>
      <c r="BM392" s="75"/>
      <c r="BN392" s="75"/>
      <c r="BO392" s="75"/>
      <c r="BP392" s="75"/>
      <c r="BQ392" s="75"/>
      <c r="BR392" s="75"/>
      <c r="BS392" s="75"/>
      <c r="BT392" s="75"/>
      <c r="BU392" s="75"/>
      <c r="BV392" s="75"/>
      <c r="BW392" s="75"/>
      <c r="BX392" s="75"/>
      <c r="BY392" s="75"/>
      <c r="BZ392" s="75"/>
      <c r="CA392" s="75"/>
      <c r="CB392" s="75"/>
      <c r="CC392" s="75"/>
      <c r="CD392" s="75"/>
      <c r="CE392" s="75"/>
      <c r="CF392" s="75"/>
      <c r="CG392" s="75"/>
      <c r="CH392" s="75"/>
      <c r="CI392" s="75"/>
      <c r="CJ392" s="75"/>
      <c r="CK392" s="75"/>
    </row>
    <row r="393" spans="17:89" x14ac:dyDescent="0.15">
      <c r="Q393"/>
      <c r="R393"/>
      <c r="S393"/>
      <c r="T393" s="131" t="s">
        <v>192</v>
      </c>
      <c r="U393" s="132">
        <v>24</v>
      </c>
      <c r="V393" s="75"/>
      <c r="W393" s="75"/>
      <c r="X393" s="75"/>
      <c r="Y393" s="75"/>
      <c r="Z393" s="75"/>
      <c r="AA393" s="75"/>
      <c r="AB393" s="75"/>
      <c r="AC393" s="75"/>
      <c r="AD393" s="75"/>
      <c r="AE393" s="75"/>
      <c r="AF393" s="75"/>
      <c r="AG393" s="75"/>
      <c r="AH393" s="75"/>
      <c r="AI393" s="75"/>
      <c r="AJ393" s="75"/>
      <c r="AK393" s="75"/>
      <c r="AL393" s="75"/>
      <c r="AM393" s="75"/>
      <c r="AN393" s="75"/>
      <c r="AO393" s="75"/>
      <c r="AP393" s="75"/>
      <c r="AQ393" s="75"/>
      <c r="AR393" s="75"/>
      <c r="AS393" s="75"/>
      <c r="AT393" s="75"/>
      <c r="AU393" s="75"/>
      <c r="AV393" s="75"/>
      <c r="AW393" s="75"/>
      <c r="AX393" s="75"/>
      <c r="AY393" s="75"/>
      <c r="AZ393" s="75"/>
      <c r="BA393" s="75"/>
      <c r="BB393" s="75"/>
      <c r="BC393" s="75"/>
      <c r="BD393" s="75"/>
      <c r="BE393" s="75"/>
      <c r="BF393" s="75"/>
      <c r="BG393" s="75"/>
      <c r="BH393" s="75"/>
      <c r="BI393" s="75"/>
      <c r="BJ393" s="75"/>
      <c r="BK393" s="75"/>
      <c r="BL393" s="75"/>
      <c r="BM393" s="75"/>
      <c r="BN393" s="75"/>
      <c r="BO393" s="75"/>
      <c r="BP393" s="75"/>
      <c r="BQ393" s="75"/>
      <c r="BR393" s="75"/>
      <c r="BS393" s="75"/>
      <c r="BT393" s="75"/>
      <c r="BU393" s="75"/>
      <c r="BV393" s="75"/>
      <c r="BW393" s="75"/>
      <c r="BX393" s="75"/>
      <c r="BY393" s="75"/>
      <c r="BZ393" s="75"/>
      <c r="CA393" s="75"/>
      <c r="CB393" s="75"/>
      <c r="CC393" s="75"/>
      <c r="CD393" s="75"/>
      <c r="CE393" s="75"/>
      <c r="CF393" s="75"/>
      <c r="CG393" s="75"/>
      <c r="CH393" s="75"/>
      <c r="CI393" s="75"/>
      <c r="CJ393" s="75"/>
      <c r="CK393" s="75"/>
    </row>
    <row r="394" spans="17:89" x14ac:dyDescent="0.15">
      <c r="Q394"/>
      <c r="R394"/>
      <c r="S394"/>
      <c r="T394" s="131" t="s">
        <v>192</v>
      </c>
      <c r="U394" s="132">
        <v>24</v>
      </c>
      <c r="V394" s="75"/>
      <c r="W394" s="75"/>
      <c r="X394" s="75"/>
      <c r="Y394" s="75"/>
      <c r="Z394" s="75"/>
      <c r="AA394" s="75"/>
      <c r="AB394" s="75"/>
      <c r="AC394" s="75"/>
      <c r="AD394" s="75"/>
      <c r="AE394" s="75"/>
      <c r="AF394" s="75"/>
      <c r="AG394" s="75"/>
      <c r="AH394" s="75"/>
      <c r="AI394" s="75"/>
      <c r="AJ394" s="75"/>
      <c r="AK394" s="75"/>
      <c r="AL394" s="75"/>
      <c r="AM394" s="75"/>
      <c r="AN394" s="75"/>
      <c r="AO394" s="75"/>
      <c r="AP394" s="75"/>
      <c r="AQ394" s="75"/>
      <c r="AR394" s="75"/>
      <c r="AS394" s="75"/>
      <c r="AT394" s="75"/>
      <c r="AU394" s="75"/>
      <c r="AV394" s="75"/>
      <c r="AW394" s="75"/>
      <c r="AX394" s="75"/>
      <c r="AY394" s="75"/>
      <c r="AZ394" s="75"/>
      <c r="BA394" s="75"/>
      <c r="BB394" s="75"/>
      <c r="BC394" s="75"/>
      <c r="BD394" s="75"/>
      <c r="BE394" s="75"/>
      <c r="BF394" s="75"/>
      <c r="BG394" s="75"/>
      <c r="BH394" s="75"/>
      <c r="BI394" s="75"/>
      <c r="BJ394" s="75"/>
      <c r="BK394" s="75"/>
      <c r="BL394" s="75"/>
      <c r="BM394" s="75"/>
      <c r="BN394" s="75"/>
      <c r="BO394" s="75"/>
      <c r="BP394" s="75"/>
      <c r="BQ394" s="75"/>
      <c r="BR394" s="75"/>
      <c r="BS394" s="75"/>
      <c r="BT394" s="75"/>
      <c r="BU394" s="75"/>
      <c r="BV394" s="75"/>
      <c r="BW394" s="75"/>
      <c r="BX394" s="75"/>
      <c r="BY394" s="75"/>
      <c r="BZ394" s="75"/>
      <c r="CA394" s="75"/>
      <c r="CB394" s="75"/>
      <c r="CC394" s="75"/>
      <c r="CD394" s="75"/>
      <c r="CE394" s="75"/>
      <c r="CF394" s="75"/>
      <c r="CG394" s="75"/>
      <c r="CH394" s="75"/>
      <c r="CI394" s="75"/>
      <c r="CJ394" s="75"/>
      <c r="CK394" s="75"/>
    </row>
    <row r="395" spans="17:89" x14ac:dyDescent="0.15">
      <c r="Q395"/>
      <c r="R395"/>
      <c r="S395"/>
      <c r="T395" s="131" t="s">
        <v>192</v>
      </c>
      <c r="U395" s="132">
        <v>24</v>
      </c>
      <c r="V395" s="75"/>
      <c r="W395" s="75"/>
      <c r="X395" s="75"/>
      <c r="Y395" s="75"/>
      <c r="Z395" s="75"/>
      <c r="AA395" s="75"/>
      <c r="AB395" s="75"/>
      <c r="AC395" s="75"/>
      <c r="AD395" s="75"/>
      <c r="AE395" s="75"/>
      <c r="AF395" s="75"/>
      <c r="AG395" s="75"/>
      <c r="AH395" s="75"/>
      <c r="AI395" s="75"/>
      <c r="AJ395" s="75"/>
      <c r="AK395" s="75"/>
      <c r="AL395" s="75"/>
      <c r="AM395" s="75"/>
      <c r="AN395" s="75"/>
      <c r="AO395" s="75"/>
      <c r="AP395" s="75"/>
      <c r="AQ395" s="75"/>
      <c r="AR395" s="75"/>
      <c r="AS395" s="75"/>
      <c r="AT395" s="75"/>
      <c r="AU395" s="75"/>
      <c r="AV395" s="75"/>
      <c r="AW395" s="75"/>
      <c r="AX395" s="75"/>
      <c r="AY395" s="75"/>
      <c r="AZ395" s="75"/>
      <c r="BA395" s="75"/>
      <c r="BB395" s="75"/>
      <c r="BC395" s="75"/>
      <c r="BD395" s="75"/>
      <c r="BE395" s="75"/>
      <c r="BF395" s="75"/>
      <c r="BG395" s="75"/>
      <c r="BH395" s="75"/>
      <c r="BI395" s="75"/>
      <c r="BJ395" s="75"/>
      <c r="BK395" s="75"/>
      <c r="BL395" s="75"/>
      <c r="BM395" s="75"/>
      <c r="BN395" s="75"/>
      <c r="BO395" s="75"/>
      <c r="BP395" s="75"/>
      <c r="BQ395" s="75"/>
      <c r="BR395" s="75"/>
      <c r="BS395" s="75"/>
      <c r="BT395" s="75"/>
      <c r="BU395" s="75"/>
      <c r="BV395" s="75"/>
      <c r="BW395" s="75"/>
      <c r="BX395" s="75"/>
      <c r="BY395" s="75"/>
      <c r="BZ395" s="75"/>
      <c r="CA395" s="75"/>
      <c r="CB395" s="75"/>
      <c r="CC395" s="75"/>
      <c r="CD395" s="75"/>
      <c r="CE395" s="75"/>
      <c r="CF395" s="75"/>
      <c r="CG395" s="75"/>
      <c r="CH395" s="75"/>
      <c r="CI395" s="75"/>
      <c r="CJ395" s="75"/>
      <c r="CK395" s="75"/>
    </row>
    <row r="396" spans="17:89" x14ac:dyDescent="0.15">
      <c r="Q396"/>
      <c r="R396"/>
      <c r="S396"/>
      <c r="T396" s="131" t="s">
        <v>192</v>
      </c>
      <c r="U396" s="132">
        <v>24</v>
      </c>
      <c r="V396" s="75"/>
      <c r="W396" s="75"/>
      <c r="X396" s="75"/>
      <c r="Y396" s="75"/>
      <c r="Z396" s="75"/>
      <c r="AA396" s="75"/>
      <c r="AB396" s="75"/>
      <c r="AC396" s="75"/>
      <c r="AD396" s="75"/>
      <c r="AE396" s="75"/>
      <c r="AF396" s="75"/>
      <c r="AG396" s="75"/>
      <c r="AH396" s="75"/>
      <c r="AI396" s="75"/>
      <c r="AJ396" s="75"/>
      <c r="AK396" s="75"/>
      <c r="AL396" s="75"/>
      <c r="AM396" s="75"/>
      <c r="AN396" s="75"/>
      <c r="AO396" s="75"/>
      <c r="AP396" s="75"/>
      <c r="AQ396" s="75"/>
      <c r="AR396" s="75"/>
      <c r="AS396" s="75"/>
      <c r="AT396" s="75"/>
      <c r="AU396" s="75"/>
      <c r="AV396" s="75"/>
      <c r="AW396" s="75"/>
      <c r="AX396" s="75"/>
      <c r="AY396" s="75"/>
      <c r="AZ396" s="75"/>
      <c r="BA396" s="75"/>
      <c r="BB396" s="75"/>
      <c r="BC396" s="75"/>
      <c r="BD396" s="75"/>
      <c r="BE396" s="75"/>
      <c r="BF396" s="75"/>
      <c r="BG396" s="75"/>
      <c r="BH396" s="75"/>
      <c r="BI396" s="75"/>
      <c r="BJ396" s="75"/>
      <c r="BK396" s="75"/>
      <c r="BL396" s="75"/>
      <c r="BM396" s="75"/>
      <c r="BN396" s="75"/>
      <c r="BO396" s="75"/>
      <c r="BP396" s="75"/>
      <c r="BQ396" s="75"/>
      <c r="BR396" s="75"/>
      <c r="BS396" s="75"/>
      <c r="BT396" s="75"/>
      <c r="BU396" s="75"/>
      <c r="BV396" s="75"/>
      <c r="BW396" s="75"/>
      <c r="BX396" s="75"/>
      <c r="BY396" s="75"/>
      <c r="BZ396" s="75"/>
      <c r="CA396" s="75"/>
      <c r="CB396" s="75"/>
      <c r="CC396" s="75"/>
      <c r="CD396" s="75"/>
      <c r="CE396" s="75"/>
      <c r="CF396" s="75"/>
      <c r="CG396" s="75"/>
      <c r="CH396" s="75"/>
      <c r="CI396" s="75"/>
      <c r="CJ396" s="75"/>
      <c r="CK396" s="75"/>
    </row>
    <row r="397" spans="17:89" x14ac:dyDescent="0.15">
      <c r="Q397"/>
      <c r="R397"/>
      <c r="S397"/>
      <c r="T397" s="131" t="s">
        <v>176</v>
      </c>
      <c r="U397" s="132">
        <v>24</v>
      </c>
      <c r="V397" s="75"/>
      <c r="W397" s="75"/>
      <c r="X397" s="75"/>
      <c r="Y397" s="75"/>
      <c r="Z397" s="75"/>
      <c r="AA397" s="75"/>
      <c r="AB397" s="75"/>
      <c r="AC397" s="75"/>
      <c r="AD397" s="75"/>
      <c r="AE397" s="75"/>
      <c r="AF397" s="75"/>
      <c r="AG397" s="75"/>
      <c r="AH397" s="75"/>
      <c r="AI397" s="75"/>
      <c r="AJ397" s="75"/>
      <c r="AK397" s="75"/>
      <c r="AL397" s="75"/>
      <c r="AM397" s="75"/>
      <c r="AN397" s="75"/>
      <c r="AO397" s="75"/>
      <c r="AP397" s="75"/>
      <c r="AQ397" s="75"/>
      <c r="AR397" s="75"/>
      <c r="AS397" s="75"/>
      <c r="AT397" s="75"/>
      <c r="AU397" s="75"/>
      <c r="AV397" s="75"/>
      <c r="AW397" s="75"/>
      <c r="AX397" s="75"/>
      <c r="AY397" s="75"/>
      <c r="AZ397" s="75"/>
      <c r="BA397" s="75"/>
      <c r="BB397" s="75"/>
      <c r="BC397" s="75"/>
      <c r="BD397" s="75"/>
      <c r="BE397" s="75"/>
      <c r="BF397" s="75"/>
      <c r="BG397" s="75"/>
      <c r="BH397" s="75"/>
      <c r="BI397" s="75"/>
      <c r="BJ397" s="75"/>
      <c r="BK397" s="75"/>
      <c r="BL397" s="75"/>
      <c r="BM397" s="75"/>
      <c r="BN397" s="75"/>
      <c r="BO397" s="75"/>
      <c r="BP397" s="75"/>
      <c r="BQ397" s="75"/>
      <c r="BR397" s="75"/>
      <c r="BS397" s="75"/>
      <c r="BT397" s="75"/>
      <c r="BU397" s="75"/>
      <c r="BV397" s="75"/>
      <c r="BW397" s="75"/>
      <c r="BX397" s="75"/>
      <c r="BY397" s="75"/>
      <c r="BZ397" s="75"/>
      <c r="CA397" s="75"/>
      <c r="CB397" s="75"/>
      <c r="CC397" s="75"/>
      <c r="CD397" s="75"/>
      <c r="CE397" s="75"/>
      <c r="CF397" s="75"/>
      <c r="CG397" s="75"/>
      <c r="CH397" s="75"/>
      <c r="CI397" s="75"/>
      <c r="CJ397" s="75"/>
      <c r="CK397" s="75"/>
    </row>
    <row r="398" spans="17:89" x14ac:dyDescent="0.15">
      <c r="Q398"/>
      <c r="R398"/>
      <c r="S398"/>
      <c r="T398" s="131" t="s">
        <v>176</v>
      </c>
      <c r="U398" s="132">
        <v>24</v>
      </c>
      <c r="V398" s="75"/>
      <c r="W398" s="75"/>
      <c r="X398" s="75"/>
      <c r="Y398" s="75"/>
      <c r="Z398" s="75"/>
      <c r="AA398" s="75"/>
      <c r="AB398" s="75"/>
      <c r="AC398" s="75"/>
      <c r="AD398" s="75"/>
      <c r="AE398" s="75"/>
      <c r="AF398" s="75"/>
      <c r="AG398" s="75"/>
      <c r="AH398" s="75"/>
      <c r="AI398" s="75"/>
      <c r="AJ398" s="75"/>
      <c r="AK398" s="75"/>
      <c r="AL398" s="75"/>
      <c r="AM398" s="75"/>
      <c r="AN398" s="75"/>
      <c r="AO398" s="75"/>
      <c r="AP398" s="75"/>
      <c r="AQ398" s="75"/>
      <c r="AR398" s="75"/>
      <c r="AS398" s="75"/>
      <c r="AT398" s="75"/>
      <c r="AU398" s="75"/>
      <c r="AV398" s="75"/>
      <c r="AW398" s="75"/>
      <c r="AX398" s="75"/>
      <c r="AY398" s="75"/>
      <c r="AZ398" s="75"/>
      <c r="BA398" s="75"/>
      <c r="BB398" s="75"/>
      <c r="BC398" s="75"/>
      <c r="BD398" s="75"/>
      <c r="BE398" s="75"/>
      <c r="BF398" s="75"/>
      <c r="BG398" s="75"/>
      <c r="BH398" s="75"/>
      <c r="BI398" s="75"/>
      <c r="BJ398" s="75"/>
      <c r="BK398" s="75"/>
      <c r="BL398" s="75"/>
      <c r="BM398" s="75"/>
      <c r="BN398" s="75"/>
      <c r="BO398" s="75"/>
      <c r="BP398" s="75"/>
      <c r="BQ398" s="75"/>
      <c r="BR398" s="75"/>
      <c r="BS398" s="75"/>
      <c r="BT398" s="75"/>
      <c r="BU398" s="75"/>
      <c r="BV398" s="75"/>
      <c r="BW398" s="75"/>
      <c r="BX398" s="75"/>
      <c r="BY398" s="75"/>
      <c r="BZ398" s="75"/>
      <c r="CA398" s="75"/>
      <c r="CB398" s="75"/>
      <c r="CC398" s="75"/>
      <c r="CD398" s="75"/>
      <c r="CE398" s="75"/>
      <c r="CF398" s="75"/>
      <c r="CG398" s="75"/>
      <c r="CH398" s="75"/>
      <c r="CI398" s="75"/>
      <c r="CJ398" s="75"/>
      <c r="CK398" s="75"/>
    </row>
    <row r="399" spans="17:89" x14ac:dyDescent="0.15">
      <c r="Q399"/>
      <c r="R399"/>
      <c r="S399"/>
      <c r="T399" s="131" t="s">
        <v>176</v>
      </c>
      <c r="U399" s="132">
        <v>24</v>
      </c>
      <c r="V399" s="75"/>
      <c r="W399" s="75"/>
      <c r="X399" s="75"/>
      <c r="Y399" s="75"/>
      <c r="Z399" s="75"/>
      <c r="AA399" s="75"/>
      <c r="AB399" s="75"/>
      <c r="AC399" s="75"/>
      <c r="AD399" s="75"/>
      <c r="AE399" s="75"/>
      <c r="AF399" s="75"/>
      <c r="AG399" s="75"/>
      <c r="AH399" s="75"/>
      <c r="AI399" s="75"/>
      <c r="AJ399" s="75"/>
      <c r="AK399" s="75"/>
      <c r="AL399" s="75"/>
      <c r="AM399" s="75"/>
      <c r="AN399" s="75"/>
      <c r="AO399" s="75"/>
      <c r="AP399" s="75"/>
      <c r="AQ399" s="75"/>
      <c r="AR399" s="75"/>
      <c r="AS399" s="75"/>
      <c r="AT399" s="75"/>
      <c r="AU399" s="75"/>
      <c r="AV399" s="75"/>
      <c r="AW399" s="75"/>
      <c r="AX399" s="75"/>
      <c r="AY399" s="75"/>
      <c r="AZ399" s="75"/>
      <c r="BA399" s="75"/>
      <c r="BB399" s="75"/>
      <c r="BC399" s="75"/>
      <c r="BD399" s="75"/>
      <c r="BE399" s="75"/>
      <c r="BF399" s="75"/>
      <c r="BG399" s="75"/>
      <c r="BH399" s="75"/>
      <c r="BI399" s="75"/>
      <c r="BJ399" s="75"/>
      <c r="BK399" s="75"/>
      <c r="BL399" s="75"/>
      <c r="BM399" s="75"/>
      <c r="BN399" s="75"/>
      <c r="BO399" s="75"/>
      <c r="BP399" s="75"/>
      <c r="BQ399" s="75"/>
      <c r="BR399" s="75"/>
      <c r="BS399" s="75"/>
      <c r="BT399" s="75"/>
      <c r="BU399" s="75"/>
      <c r="BV399" s="75"/>
      <c r="BW399" s="75"/>
      <c r="BX399" s="75"/>
      <c r="BY399" s="75"/>
      <c r="BZ399" s="75"/>
      <c r="CA399" s="75"/>
      <c r="CB399" s="75"/>
      <c r="CC399" s="75"/>
      <c r="CD399" s="75"/>
      <c r="CE399" s="75"/>
      <c r="CF399" s="75"/>
      <c r="CG399" s="75"/>
      <c r="CH399" s="75"/>
      <c r="CI399" s="75"/>
      <c r="CJ399" s="75"/>
      <c r="CK399" s="75"/>
    </row>
    <row r="400" spans="17:89" x14ac:dyDescent="0.15">
      <c r="Q400"/>
      <c r="R400"/>
      <c r="S400"/>
      <c r="T400" s="131" t="s">
        <v>176</v>
      </c>
      <c r="U400" s="132">
        <v>24</v>
      </c>
      <c r="V400" s="75"/>
      <c r="W400" s="75"/>
      <c r="X400" s="75"/>
      <c r="Y400" s="75"/>
      <c r="Z400" s="75"/>
      <c r="AA400" s="75"/>
      <c r="AB400" s="75"/>
      <c r="AC400" s="75"/>
      <c r="AD400" s="75"/>
      <c r="AE400" s="75"/>
      <c r="AF400" s="75"/>
      <c r="AG400" s="75"/>
      <c r="AH400" s="75"/>
      <c r="AI400" s="75"/>
      <c r="AJ400" s="75"/>
      <c r="AK400" s="75"/>
      <c r="AL400" s="75"/>
      <c r="AM400" s="75"/>
      <c r="AN400" s="75"/>
      <c r="AO400" s="75"/>
      <c r="AP400" s="75"/>
      <c r="AQ400" s="75"/>
      <c r="AR400" s="75"/>
      <c r="AS400" s="75"/>
      <c r="AT400" s="75"/>
      <c r="AU400" s="75"/>
      <c r="AV400" s="75"/>
      <c r="AW400" s="75"/>
      <c r="AX400" s="75"/>
      <c r="AY400" s="75"/>
      <c r="AZ400" s="75"/>
      <c r="BA400" s="75"/>
      <c r="BB400" s="75"/>
      <c r="BC400" s="75"/>
      <c r="BD400" s="75"/>
      <c r="BE400" s="75"/>
      <c r="BF400" s="75"/>
      <c r="BG400" s="75"/>
      <c r="BH400" s="75"/>
      <c r="BI400" s="75"/>
      <c r="BJ400" s="75"/>
      <c r="BK400" s="75"/>
      <c r="BL400" s="75"/>
      <c r="BM400" s="75"/>
      <c r="BN400" s="75"/>
      <c r="BO400" s="75"/>
      <c r="BP400" s="75"/>
      <c r="BQ400" s="75"/>
      <c r="BR400" s="75"/>
      <c r="BS400" s="75"/>
      <c r="BT400" s="75"/>
      <c r="BU400" s="75"/>
      <c r="BV400" s="75"/>
      <c r="BW400" s="75"/>
      <c r="BX400" s="75"/>
      <c r="BY400" s="75"/>
      <c r="BZ400" s="75"/>
      <c r="CA400" s="75"/>
      <c r="CB400" s="75"/>
      <c r="CC400" s="75"/>
      <c r="CD400" s="75"/>
      <c r="CE400" s="75"/>
      <c r="CF400" s="75"/>
      <c r="CG400" s="75"/>
      <c r="CH400" s="75"/>
      <c r="CI400" s="75"/>
      <c r="CJ400" s="75"/>
      <c r="CK400" s="75"/>
    </row>
    <row r="401" spans="17:89" x14ac:dyDescent="0.15">
      <c r="Q401"/>
      <c r="R401"/>
      <c r="S401"/>
      <c r="T401" s="131" t="s">
        <v>176</v>
      </c>
      <c r="U401" s="132">
        <v>24</v>
      </c>
      <c r="V401" s="75"/>
      <c r="W401" s="75"/>
      <c r="X401" s="75"/>
      <c r="Y401" s="75"/>
      <c r="Z401" s="75"/>
      <c r="AA401" s="75"/>
      <c r="AB401" s="75"/>
      <c r="AC401" s="75"/>
      <c r="AD401" s="75"/>
      <c r="AE401" s="75"/>
      <c r="AF401" s="75"/>
      <c r="AG401" s="75"/>
      <c r="AH401" s="75"/>
      <c r="AI401" s="75"/>
      <c r="AJ401" s="75"/>
      <c r="AK401" s="75"/>
      <c r="AL401" s="75"/>
      <c r="AM401" s="75"/>
      <c r="AN401" s="75"/>
      <c r="AO401" s="75"/>
      <c r="AP401" s="75"/>
      <c r="AQ401" s="75"/>
      <c r="AR401" s="75"/>
      <c r="AS401" s="75"/>
      <c r="AT401" s="75"/>
      <c r="AU401" s="75"/>
      <c r="AV401" s="75"/>
      <c r="AW401" s="75"/>
      <c r="AX401" s="75"/>
      <c r="AY401" s="75"/>
      <c r="AZ401" s="75"/>
      <c r="BA401" s="75"/>
      <c r="BB401" s="75"/>
      <c r="BC401" s="75"/>
      <c r="BD401" s="75"/>
      <c r="BE401" s="75"/>
      <c r="BF401" s="75"/>
      <c r="BG401" s="75"/>
      <c r="BH401" s="75"/>
      <c r="BI401" s="75"/>
      <c r="BJ401" s="75"/>
      <c r="BK401" s="75"/>
      <c r="BL401" s="75"/>
      <c r="BM401" s="75"/>
      <c r="BN401" s="75"/>
      <c r="BO401" s="75"/>
      <c r="BP401" s="75"/>
      <c r="BQ401" s="75"/>
      <c r="BR401" s="75"/>
      <c r="BS401" s="75"/>
      <c r="BT401" s="75"/>
      <c r="BU401" s="75"/>
      <c r="BV401" s="75"/>
      <c r="BW401" s="75"/>
      <c r="BX401" s="75"/>
      <c r="BY401" s="75"/>
      <c r="BZ401" s="75"/>
      <c r="CA401" s="75"/>
      <c r="CB401" s="75"/>
      <c r="CC401" s="75"/>
      <c r="CD401" s="75"/>
      <c r="CE401" s="75"/>
      <c r="CF401" s="75"/>
      <c r="CG401" s="75"/>
      <c r="CH401" s="75"/>
      <c r="CI401" s="75"/>
      <c r="CJ401" s="75"/>
      <c r="CK401" s="75"/>
    </row>
    <row r="402" spans="17:89" x14ac:dyDescent="0.15">
      <c r="Q402"/>
      <c r="R402"/>
      <c r="S402"/>
      <c r="T402" s="131" t="s">
        <v>176</v>
      </c>
      <c r="U402" s="132">
        <v>24</v>
      </c>
      <c r="V402" s="75"/>
      <c r="W402" s="75"/>
      <c r="X402" s="75"/>
      <c r="Y402" s="75"/>
      <c r="Z402" s="75"/>
      <c r="AA402" s="75"/>
      <c r="AB402" s="75"/>
      <c r="AC402" s="75"/>
      <c r="AD402" s="75"/>
      <c r="AE402" s="75"/>
      <c r="AF402" s="75"/>
      <c r="AG402" s="75"/>
      <c r="AH402" s="75"/>
      <c r="AI402" s="75"/>
      <c r="AJ402" s="75"/>
      <c r="AK402" s="75"/>
      <c r="AL402" s="75"/>
      <c r="AM402" s="75"/>
      <c r="AN402" s="75"/>
      <c r="AO402" s="75"/>
      <c r="AP402" s="75"/>
      <c r="AQ402" s="75"/>
      <c r="AR402" s="75"/>
      <c r="AS402" s="75"/>
      <c r="AT402" s="75"/>
      <c r="AU402" s="75"/>
      <c r="AV402" s="75"/>
      <c r="AW402" s="75"/>
      <c r="AX402" s="75"/>
      <c r="AY402" s="75"/>
      <c r="AZ402" s="75"/>
      <c r="BA402" s="75"/>
      <c r="BB402" s="75"/>
      <c r="BC402" s="75"/>
      <c r="BD402" s="75"/>
      <c r="BE402" s="75"/>
      <c r="BF402" s="75"/>
      <c r="BG402" s="75"/>
      <c r="BH402" s="75"/>
      <c r="BI402" s="75"/>
      <c r="BJ402" s="75"/>
      <c r="BK402" s="75"/>
      <c r="BL402" s="75"/>
      <c r="BM402" s="75"/>
      <c r="BN402" s="75"/>
      <c r="BO402" s="75"/>
      <c r="BP402" s="75"/>
      <c r="BQ402" s="75"/>
      <c r="BR402" s="75"/>
      <c r="BS402" s="75"/>
      <c r="BT402" s="75"/>
      <c r="BU402" s="75"/>
      <c r="BV402" s="75"/>
      <c r="BW402" s="75"/>
      <c r="BX402" s="75"/>
      <c r="BY402" s="75"/>
      <c r="BZ402" s="75"/>
      <c r="CA402" s="75"/>
      <c r="CB402" s="75"/>
      <c r="CC402" s="75"/>
      <c r="CD402" s="75"/>
      <c r="CE402" s="75"/>
      <c r="CF402" s="75"/>
      <c r="CG402" s="75"/>
      <c r="CH402" s="75"/>
      <c r="CI402" s="75"/>
      <c r="CJ402" s="75"/>
      <c r="CK402" s="75"/>
    </row>
    <row r="403" spans="17:89" x14ac:dyDescent="0.15">
      <c r="Q403"/>
      <c r="R403"/>
      <c r="S403"/>
      <c r="T403" s="131" t="s">
        <v>197</v>
      </c>
      <c r="U403" s="132">
        <v>14</v>
      </c>
      <c r="V403" s="75"/>
      <c r="W403" s="75"/>
      <c r="X403" s="75"/>
      <c r="Y403" s="75"/>
      <c r="Z403" s="75"/>
      <c r="AA403" s="75"/>
      <c r="AB403" s="75"/>
      <c r="AC403" s="75"/>
      <c r="AD403" s="75"/>
      <c r="AE403" s="75"/>
      <c r="AF403" s="75"/>
      <c r="AG403" s="75"/>
      <c r="AH403" s="75"/>
      <c r="AI403" s="75"/>
      <c r="AJ403" s="75"/>
      <c r="AK403" s="75"/>
      <c r="AL403" s="75"/>
      <c r="AM403" s="75"/>
      <c r="AN403" s="75"/>
      <c r="AO403" s="75"/>
      <c r="AP403" s="75"/>
      <c r="AQ403" s="75"/>
      <c r="AR403" s="75"/>
      <c r="AS403" s="75"/>
      <c r="AT403" s="75"/>
      <c r="AU403" s="75"/>
      <c r="AV403" s="75"/>
      <c r="AW403" s="75"/>
      <c r="AX403" s="75"/>
      <c r="AY403" s="75"/>
      <c r="AZ403" s="75"/>
      <c r="BA403" s="75"/>
      <c r="BB403" s="75"/>
      <c r="BC403" s="75"/>
      <c r="BD403" s="75"/>
      <c r="BE403" s="75"/>
      <c r="BF403" s="75"/>
      <c r="BG403" s="75"/>
      <c r="BH403" s="75"/>
      <c r="BI403" s="75"/>
      <c r="BJ403" s="75"/>
      <c r="BK403" s="75"/>
      <c r="BL403" s="75"/>
      <c r="BM403" s="75"/>
      <c r="BN403" s="75"/>
      <c r="BO403" s="75"/>
      <c r="BP403" s="75"/>
      <c r="BQ403" s="75"/>
      <c r="BR403" s="75"/>
      <c r="BS403" s="75"/>
      <c r="BT403" s="75"/>
      <c r="BU403" s="75"/>
      <c r="BV403" s="75"/>
      <c r="BW403" s="75"/>
      <c r="BX403" s="75"/>
      <c r="BY403" s="75"/>
      <c r="BZ403" s="75"/>
      <c r="CA403" s="75"/>
      <c r="CB403" s="75"/>
      <c r="CC403" s="75"/>
      <c r="CD403" s="75"/>
      <c r="CE403" s="75"/>
      <c r="CF403" s="75"/>
      <c r="CG403" s="75"/>
      <c r="CH403" s="75"/>
      <c r="CI403" s="75"/>
      <c r="CJ403" s="75"/>
      <c r="CK403" s="75"/>
    </row>
    <row r="404" spans="17:89" x14ac:dyDescent="0.15">
      <c r="Q404"/>
      <c r="R404"/>
      <c r="S404"/>
      <c r="T404" s="131" t="s">
        <v>197</v>
      </c>
      <c r="U404" s="132">
        <v>14</v>
      </c>
      <c r="V404" s="75"/>
      <c r="W404" s="75"/>
      <c r="X404" s="75"/>
      <c r="Y404" s="75"/>
      <c r="Z404" s="75"/>
      <c r="AA404" s="75"/>
      <c r="AB404" s="75"/>
      <c r="AC404" s="75"/>
      <c r="AD404" s="75"/>
      <c r="AE404" s="75"/>
      <c r="AF404" s="75"/>
      <c r="AG404" s="75"/>
      <c r="AH404" s="75"/>
      <c r="AI404" s="75"/>
      <c r="AJ404" s="75"/>
      <c r="AK404" s="75"/>
      <c r="AL404" s="75"/>
      <c r="AM404" s="75"/>
      <c r="AN404" s="75"/>
      <c r="AO404" s="75"/>
      <c r="AP404" s="75"/>
      <c r="AQ404" s="75"/>
      <c r="AR404" s="75"/>
      <c r="AS404" s="75"/>
      <c r="AT404" s="75"/>
      <c r="AU404" s="75"/>
      <c r="AV404" s="75"/>
      <c r="AW404" s="75"/>
      <c r="AX404" s="75"/>
      <c r="AY404" s="75"/>
      <c r="AZ404" s="75"/>
      <c r="BA404" s="75"/>
      <c r="BB404" s="75"/>
      <c r="BC404" s="75"/>
      <c r="BD404" s="75"/>
      <c r="BE404" s="75"/>
      <c r="BF404" s="75"/>
      <c r="BG404" s="75"/>
      <c r="BH404" s="75"/>
      <c r="BI404" s="75"/>
      <c r="BJ404" s="75"/>
      <c r="BK404" s="75"/>
      <c r="BL404" s="75"/>
      <c r="BM404" s="75"/>
      <c r="BN404" s="75"/>
      <c r="BO404" s="75"/>
      <c r="BP404" s="75"/>
      <c r="BQ404" s="75"/>
      <c r="BR404" s="75"/>
      <c r="BS404" s="75"/>
      <c r="BT404" s="75"/>
      <c r="BU404" s="75"/>
      <c r="BV404" s="75"/>
      <c r="BW404" s="75"/>
      <c r="BX404" s="75"/>
      <c r="BY404" s="75"/>
      <c r="BZ404" s="75"/>
      <c r="CA404" s="75"/>
      <c r="CB404" s="75"/>
      <c r="CC404" s="75"/>
      <c r="CD404" s="75"/>
      <c r="CE404" s="75"/>
      <c r="CF404" s="75"/>
      <c r="CG404" s="75"/>
      <c r="CH404" s="75"/>
      <c r="CI404" s="75"/>
      <c r="CJ404" s="75"/>
      <c r="CK404" s="75"/>
    </row>
    <row r="405" spans="17:89" x14ac:dyDescent="0.15">
      <c r="Q405"/>
      <c r="R405"/>
      <c r="S405"/>
      <c r="T405" s="131" t="s">
        <v>197</v>
      </c>
      <c r="U405" s="132">
        <v>14</v>
      </c>
      <c r="V405" s="75"/>
      <c r="W405" s="75"/>
      <c r="X405" s="75"/>
      <c r="Y405" s="75"/>
      <c r="Z405" s="75"/>
      <c r="AA405" s="75"/>
      <c r="AB405" s="75"/>
      <c r="AC405" s="75"/>
      <c r="AD405" s="75"/>
      <c r="AE405" s="75"/>
      <c r="AF405" s="75"/>
      <c r="AG405" s="75"/>
      <c r="AH405" s="75"/>
      <c r="AI405" s="75"/>
      <c r="AJ405" s="75"/>
      <c r="AK405" s="75"/>
      <c r="AL405" s="75"/>
      <c r="AM405" s="75"/>
      <c r="AN405" s="75"/>
      <c r="AO405" s="75"/>
      <c r="AP405" s="75"/>
      <c r="AQ405" s="75"/>
      <c r="AR405" s="75"/>
      <c r="AS405" s="75"/>
      <c r="AT405" s="75"/>
      <c r="AU405" s="75"/>
      <c r="AV405" s="75"/>
      <c r="AW405" s="75"/>
      <c r="AX405" s="75"/>
      <c r="AY405" s="75"/>
      <c r="AZ405" s="75"/>
      <c r="BA405" s="75"/>
      <c r="BB405" s="75"/>
      <c r="BC405" s="75"/>
      <c r="BD405" s="75"/>
      <c r="BE405" s="75"/>
      <c r="BF405" s="75"/>
      <c r="BG405" s="75"/>
      <c r="BH405" s="75"/>
      <c r="BI405" s="75"/>
      <c r="BJ405" s="75"/>
      <c r="BK405" s="75"/>
      <c r="BL405" s="75"/>
      <c r="BM405" s="75"/>
      <c r="BN405" s="75"/>
      <c r="BO405" s="75"/>
      <c r="BP405" s="75"/>
      <c r="BQ405" s="75"/>
      <c r="BR405" s="75"/>
      <c r="BS405" s="75"/>
      <c r="BT405" s="75"/>
      <c r="BU405" s="75"/>
      <c r="BV405" s="75"/>
      <c r="BW405" s="75"/>
      <c r="BX405" s="75"/>
      <c r="BY405" s="75"/>
      <c r="BZ405" s="75"/>
      <c r="CA405" s="75"/>
      <c r="CB405" s="75"/>
      <c r="CC405" s="75"/>
      <c r="CD405" s="75"/>
      <c r="CE405" s="75"/>
      <c r="CF405" s="75"/>
      <c r="CG405" s="75"/>
      <c r="CH405" s="75"/>
      <c r="CI405" s="75"/>
      <c r="CJ405" s="75"/>
      <c r="CK405" s="75"/>
    </row>
    <row r="406" spans="17:89" x14ac:dyDescent="0.15">
      <c r="Q406"/>
      <c r="R406"/>
      <c r="S406"/>
      <c r="T406" s="131" t="s">
        <v>197</v>
      </c>
      <c r="U406" s="132">
        <v>14</v>
      </c>
      <c r="V406" s="75"/>
      <c r="W406" s="75"/>
      <c r="X406" s="75"/>
      <c r="Y406" s="75"/>
      <c r="Z406" s="75"/>
      <c r="AA406" s="75"/>
      <c r="AB406" s="75"/>
      <c r="AC406" s="75"/>
      <c r="AD406" s="75"/>
      <c r="AE406" s="75"/>
      <c r="AF406" s="75"/>
      <c r="AG406" s="75"/>
      <c r="AH406" s="75"/>
      <c r="AI406" s="75"/>
      <c r="AJ406" s="75"/>
      <c r="AK406" s="75"/>
      <c r="AL406" s="75"/>
      <c r="AM406" s="75"/>
      <c r="AN406" s="75"/>
      <c r="AO406" s="75"/>
      <c r="AP406" s="75"/>
      <c r="AQ406" s="75"/>
      <c r="AR406" s="75"/>
      <c r="AS406" s="75"/>
      <c r="AT406" s="75"/>
      <c r="AU406" s="75"/>
      <c r="AV406" s="75"/>
      <c r="AW406" s="75"/>
      <c r="AX406" s="75"/>
      <c r="AY406" s="75"/>
      <c r="AZ406" s="75"/>
      <c r="BA406" s="75"/>
      <c r="BB406" s="75"/>
      <c r="BC406" s="75"/>
      <c r="BD406" s="75"/>
      <c r="BE406" s="75"/>
      <c r="BF406" s="75"/>
      <c r="BG406" s="75"/>
      <c r="BH406" s="75"/>
      <c r="BI406" s="75"/>
      <c r="BJ406" s="75"/>
      <c r="BK406" s="75"/>
      <c r="BL406" s="75"/>
      <c r="BM406" s="75"/>
      <c r="BN406" s="75"/>
      <c r="BO406" s="75"/>
      <c r="BP406" s="75"/>
      <c r="BQ406" s="75"/>
      <c r="BR406" s="75"/>
      <c r="BS406" s="75"/>
      <c r="BT406" s="75"/>
      <c r="BU406" s="75"/>
      <c r="BV406" s="75"/>
      <c r="BW406" s="75"/>
      <c r="BX406" s="75"/>
      <c r="BY406" s="75"/>
      <c r="BZ406" s="75"/>
      <c r="CA406" s="75"/>
      <c r="CB406" s="75"/>
      <c r="CC406" s="75"/>
      <c r="CD406" s="75"/>
      <c r="CE406" s="75"/>
      <c r="CF406" s="75"/>
      <c r="CG406" s="75"/>
      <c r="CH406" s="75"/>
      <c r="CI406" s="75"/>
      <c r="CJ406" s="75"/>
      <c r="CK406" s="75"/>
    </row>
    <row r="407" spans="17:89" x14ac:dyDescent="0.15">
      <c r="Q407"/>
      <c r="R407"/>
      <c r="S407"/>
      <c r="T407" s="131" t="s">
        <v>197</v>
      </c>
      <c r="U407" s="132">
        <v>14</v>
      </c>
      <c r="V407" s="75"/>
      <c r="W407" s="75"/>
      <c r="X407" s="75"/>
      <c r="Y407" s="75"/>
      <c r="Z407" s="75"/>
      <c r="AA407" s="75"/>
      <c r="AB407" s="75"/>
      <c r="AC407" s="75"/>
      <c r="AD407" s="75"/>
      <c r="AE407" s="75"/>
      <c r="AF407" s="75"/>
      <c r="AG407" s="75"/>
      <c r="AH407" s="75"/>
      <c r="AI407" s="75"/>
      <c r="AJ407" s="75"/>
      <c r="AK407" s="75"/>
      <c r="AL407" s="75"/>
      <c r="AM407" s="75"/>
      <c r="AN407" s="75"/>
      <c r="AO407" s="75"/>
      <c r="AP407" s="75"/>
      <c r="AQ407" s="75"/>
      <c r="AR407" s="75"/>
      <c r="AS407" s="75"/>
      <c r="AT407" s="75"/>
      <c r="AU407" s="75"/>
      <c r="AV407" s="75"/>
      <c r="AW407" s="75"/>
      <c r="AX407" s="75"/>
      <c r="AY407" s="75"/>
      <c r="AZ407" s="75"/>
      <c r="BA407" s="75"/>
      <c r="BB407" s="75"/>
      <c r="BC407" s="75"/>
      <c r="BD407" s="75"/>
      <c r="BE407" s="75"/>
      <c r="BF407" s="75"/>
      <c r="BG407" s="75"/>
      <c r="BH407" s="75"/>
      <c r="BI407" s="75"/>
      <c r="BJ407" s="75"/>
      <c r="BK407" s="75"/>
      <c r="BL407" s="75"/>
      <c r="BM407" s="75"/>
      <c r="BN407" s="75"/>
      <c r="BO407" s="75"/>
      <c r="BP407" s="75"/>
      <c r="BQ407" s="75"/>
      <c r="BR407" s="75"/>
      <c r="BS407" s="75"/>
      <c r="BT407" s="75"/>
      <c r="BU407" s="75"/>
      <c r="BV407" s="75"/>
      <c r="BW407" s="75"/>
      <c r="BX407" s="75"/>
      <c r="BY407" s="75"/>
      <c r="BZ407" s="75"/>
      <c r="CA407" s="75"/>
      <c r="CB407" s="75"/>
      <c r="CC407" s="75"/>
      <c r="CD407" s="75"/>
      <c r="CE407" s="75"/>
      <c r="CF407" s="75"/>
      <c r="CG407" s="75"/>
      <c r="CH407" s="75"/>
      <c r="CI407" s="75"/>
      <c r="CJ407" s="75"/>
      <c r="CK407" s="75"/>
    </row>
    <row r="408" spans="17:89" x14ac:dyDescent="0.15">
      <c r="Q408"/>
      <c r="R408"/>
      <c r="S408"/>
      <c r="T408" s="131" t="s">
        <v>197</v>
      </c>
      <c r="U408" s="132">
        <v>14</v>
      </c>
      <c r="V408" s="75"/>
      <c r="W408" s="75"/>
      <c r="X408" s="75"/>
      <c r="Y408" s="75"/>
      <c r="Z408" s="75"/>
      <c r="AA408" s="75"/>
      <c r="AB408" s="75"/>
      <c r="AC408" s="75"/>
      <c r="AD408" s="75"/>
      <c r="AE408" s="75"/>
      <c r="AF408" s="75"/>
      <c r="AG408" s="75"/>
      <c r="AH408" s="75"/>
      <c r="AI408" s="75"/>
      <c r="AJ408" s="75"/>
      <c r="AK408" s="75"/>
      <c r="AL408" s="75"/>
      <c r="AM408" s="75"/>
      <c r="AN408" s="75"/>
      <c r="AO408" s="75"/>
      <c r="AP408" s="75"/>
      <c r="AQ408" s="75"/>
      <c r="AR408" s="75"/>
      <c r="AS408" s="75"/>
      <c r="AT408" s="75"/>
      <c r="AU408" s="75"/>
      <c r="AV408" s="75"/>
      <c r="AW408" s="75"/>
      <c r="AX408" s="75"/>
      <c r="AY408" s="75"/>
      <c r="AZ408" s="75"/>
      <c r="BA408" s="75"/>
      <c r="BB408" s="75"/>
      <c r="BC408" s="75"/>
      <c r="BD408" s="75"/>
      <c r="BE408" s="75"/>
      <c r="BF408" s="75"/>
      <c r="BG408" s="75"/>
      <c r="BH408" s="75"/>
      <c r="BI408" s="75"/>
      <c r="BJ408" s="75"/>
      <c r="BK408" s="75"/>
      <c r="BL408" s="75"/>
      <c r="BM408" s="75"/>
      <c r="BN408" s="75"/>
      <c r="BO408" s="75"/>
      <c r="BP408" s="75"/>
      <c r="BQ408" s="75"/>
      <c r="BR408" s="75"/>
      <c r="BS408" s="75"/>
      <c r="BT408" s="75"/>
      <c r="BU408" s="75"/>
      <c r="BV408" s="75"/>
      <c r="BW408" s="75"/>
      <c r="BX408" s="75"/>
      <c r="BY408" s="75"/>
      <c r="BZ408" s="75"/>
      <c r="CA408" s="75"/>
      <c r="CB408" s="75"/>
      <c r="CC408" s="75"/>
      <c r="CD408" s="75"/>
      <c r="CE408" s="75"/>
      <c r="CF408" s="75"/>
      <c r="CG408" s="75"/>
      <c r="CH408" s="75"/>
      <c r="CI408" s="75"/>
      <c r="CJ408" s="75"/>
      <c r="CK408" s="75"/>
    </row>
    <row r="409" spans="17:89" x14ac:dyDescent="0.15">
      <c r="Q409"/>
      <c r="R409"/>
      <c r="S409"/>
      <c r="T409" s="131" t="s">
        <v>198</v>
      </c>
      <c r="U409" s="132">
        <v>19</v>
      </c>
      <c r="V409" s="75"/>
      <c r="W409" s="75"/>
      <c r="X409" s="75"/>
      <c r="Y409" s="75"/>
      <c r="Z409" s="75"/>
      <c r="AA409" s="75"/>
      <c r="AB409" s="75"/>
      <c r="AC409" s="75"/>
      <c r="AD409" s="75"/>
      <c r="AE409" s="75"/>
      <c r="AF409" s="75"/>
      <c r="AG409" s="75"/>
      <c r="AH409" s="75"/>
      <c r="AI409" s="75"/>
      <c r="AJ409" s="75"/>
      <c r="AK409" s="75"/>
      <c r="AL409" s="75"/>
      <c r="AM409" s="75"/>
      <c r="AN409" s="75"/>
      <c r="AO409" s="75"/>
      <c r="AP409" s="75"/>
      <c r="AQ409" s="75"/>
      <c r="AR409" s="75"/>
      <c r="AS409" s="75"/>
      <c r="AT409" s="75"/>
      <c r="AU409" s="75"/>
      <c r="AV409" s="75"/>
      <c r="AW409" s="75"/>
      <c r="AX409" s="75"/>
      <c r="AY409" s="75"/>
      <c r="AZ409" s="75"/>
      <c r="BA409" s="75"/>
      <c r="BB409" s="75"/>
      <c r="BC409" s="75"/>
      <c r="BD409" s="75"/>
      <c r="BE409" s="75"/>
      <c r="BF409" s="75"/>
      <c r="BG409" s="75"/>
      <c r="BH409" s="75"/>
      <c r="BI409" s="75"/>
      <c r="BJ409" s="75"/>
      <c r="BK409" s="75"/>
      <c r="BL409" s="75"/>
      <c r="BM409" s="75"/>
      <c r="BN409" s="75"/>
      <c r="BO409" s="75"/>
      <c r="BP409" s="75"/>
      <c r="BQ409" s="75"/>
      <c r="BR409" s="75"/>
      <c r="BS409" s="75"/>
      <c r="BT409" s="75"/>
      <c r="BU409" s="75"/>
      <c r="BV409" s="75"/>
      <c r="BW409" s="75"/>
      <c r="BX409" s="75"/>
      <c r="BY409" s="75"/>
      <c r="BZ409" s="75"/>
      <c r="CA409" s="75"/>
      <c r="CB409" s="75"/>
      <c r="CC409" s="75"/>
      <c r="CD409" s="75"/>
      <c r="CE409" s="75"/>
      <c r="CF409" s="75"/>
      <c r="CG409" s="75"/>
      <c r="CH409" s="75"/>
      <c r="CI409" s="75"/>
      <c r="CJ409" s="75"/>
      <c r="CK409" s="75"/>
    </row>
    <row r="410" spans="17:89" x14ac:dyDescent="0.15">
      <c r="Q410"/>
      <c r="R410"/>
      <c r="S410"/>
      <c r="T410" s="131" t="s">
        <v>198</v>
      </c>
      <c r="U410" s="132">
        <v>19</v>
      </c>
      <c r="V410" s="75"/>
      <c r="W410" s="75"/>
      <c r="X410" s="75"/>
      <c r="Y410" s="75"/>
      <c r="Z410" s="75"/>
      <c r="AA410" s="75"/>
      <c r="AB410" s="75"/>
      <c r="AC410" s="75"/>
      <c r="AD410" s="75"/>
      <c r="AE410" s="75"/>
      <c r="AF410" s="75"/>
      <c r="AG410" s="75"/>
      <c r="AH410" s="75"/>
      <c r="AI410" s="75"/>
      <c r="AJ410" s="75"/>
      <c r="AK410" s="75"/>
      <c r="AL410" s="75"/>
      <c r="AM410" s="75"/>
      <c r="AN410" s="75"/>
      <c r="AO410" s="75"/>
      <c r="AP410" s="75"/>
      <c r="AQ410" s="75"/>
      <c r="AR410" s="75"/>
      <c r="AS410" s="75"/>
      <c r="AT410" s="75"/>
      <c r="AU410" s="75"/>
      <c r="AV410" s="75"/>
      <c r="AW410" s="75"/>
      <c r="AX410" s="75"/>
      <c r="AY410" s="75"/>
      <c r="AZ410" s="75"/>
      <c r="BA410" s="75"/>
      <c r="BB410" s="75"/>
      <c r="BC410" s="75"/>
      <c r="BD410" s="75"/>
      <c r="BE410" s="75"/>
      <c r="BF410" s="75"/>
      <c r="BG410" s="75"/>
      <c r="BH410" s="75"/>
      <c r="BI410" s="75"/>
      <c r="BJ410" s="75"/>
      <c r="BK410" s="75"/>
      <c r="BL410" s="75"/>
      <c r="BM410" s="75"/>
      <c r="BN410" s="75"/>
      <c r="BO410" s="75"/>
      <c r="BP410" s="75"/>
      <c r="BQ410" s="75"/>
      <c r="BR410" s="75"/>
      <c r="BS410" s="75"/>
      <c r="BT410" s="75"/>
      <c r="BU410" s="75"/>
      <c r="BV410" s="75"/>
      <c r="BW410" s="75"/>
      <c r="BX410" s="75"/>
      <c r="BY410" s="75"/>
      <c r="BZ410" s="75"/>
      <c r="CA410" s="75"/>
      <c r="CB410" s="75"/>
      <c r="CC410" s="75"/>
      <c r="CD410" s="75"/>
      <c r="CE410" s="75"/>
      <c r="CF410" s="75"/>
      <c r="CG410" s="75"/>
      <c r="CH410" s="75"/>
      <c r="CI410" s="75"/>
      <c r="CJ410" s="75"/>
      <c r="CK410" s="75"/>
    </row>
    <row r="411" spans="17:89" x14ac:dyDescent="0.15">
      <c r="Q411"/>
      <c r="R411"/>
      <c r="S411"/>
      <c r="T411" s="131" t="s">
        <v>198</v>
      </c>
      <c r="U411" s="132">
        <v>19</v>
      </c>
      <c r="V411" s="75"/>
      <c r="W411" s="75"/>
      <c r="X411" s="75"/>
      <c r="Y411" s="75"/>
      <c r="Z411" s="75"/>
      <c r="AA411" s="75"/>
      <c r="AB411" s="75"/>
      <c r="AC411" s="75"/>
      <c r="AD411" s="75"/>
      <c r="AE411" s="75"/>
      <c r="AF411" s="75"/>
      <c r="AG411" s="75"/>
      <c r="AH411" s="75"/>
      <c r="AI411" s="75"/>
      <c r="AJ411" s="75"/>
      <c r="AK411" s="75"/>
      <c r="AL411" s="75"/>
      <c r="AM411" s="75"/>
      <c r="AN411" s="75"/>
      <c r="AO411" s="75"/>
      <c r="AP411" s="75"/>
      <c r="AQ411" s="75"/>
      <c r="AR411" s="75"/>
      <c r="AS411" s="75"/>
      <c r="AT411" s="75"/>
      <c r="AU411" s="75"/>
      <c r="AV411" s="75"/>
      <c r="AW411" s="75"/>
      <c r="AX411" s="75"/>
      <c r="AY411" s="75"/>
      <c r="AZ411" s="75"/>
      <c r="BA411" s="75"/>
      <c r="BB411" s="75"/>
      <c r="BC411" s="75"/>
      <c r="BD411" s="75"/>
      <c r="BE411" s="75"/>
      <c r="BF411" s="75"/>
      <c r="BG411" s="75"/>
      <c r="BH411" s="75"/>
      <c r="BI411" s="75"/>
      <c r="BJ411" s="75"/>
      <c r="BK411" s="75"/>
      <c r="BL411" s="75"/>
      <c r="BM411" s="75"/>
      <c r="BN411" s="75"/>
      <c r="BO411" s="75"/>
      <c r="BP411" s="75"/>
      <c r="BQ411" s="75"/>
      <c r="BR411" s="75"/>
      <c r="BS411" s="75"/>
      <c r="BT411" s="75"/>
      <c r="BU411" s="75"/>
      <c r="BV411" s="75"/>
      <c r="BW411" s="75"/>
      <c r="BX411" s="75"/>
      <c r="BY411" s="75"/>
      <c r="BZ411" s="75"/>
      <c r="CA411" s="75"/>
      <c r="CB411" s="75"/>
      <c r="CC411" s="75"/>
      <c r="CD411" s="75"/>
      <c r="CE411" s="75"/>
      <c r="CF411" s="75"/>
      <c r="CG411" s="75"/>
      <c r="CH411" s="75"/>
      <c r="CI411" s="75"/>
      <c r="CJ411" s="75"/>
      <c r="CK411" s="75"/>
    </row>
    <row r="412" spans="17:89" x14ac:dyDescent="0.15">
      <c r="Q412"/>
      <c r="R412"/>
      <c r="S412"/>
      <c r="T412" s="131" t="s">
        <v>198</v>
      </c>
      <c r="U412" s="132">
        <v>19</v>
      </c>
      <c r="V412" s="75"/>
      <c r="W412" s="75"/>
      <c r="X412" s="75"/>
      <c r="Y412" s="75"/>
      <c r="Z412" s="75"/>
      <c r="AA412" s="75"/>
      <c r="AB412" s="75"/>
      <c r="AC412" s="75"/>
      <c r="AD412" s="75"/>
      <c r="AE412" s="75"/>
      <c r="AF412" s="75"/>
      <c r="AG412" s="75"/>
      <c r="AH412" s="75"/>
      <c r="AI412" s="75"/>
      <c r="AJ412" s="75"/>
      <c r="AK412" s="75"/>
      <c r="AL412" s="75"/>
      <c r="AM412" s="75"/>
      <c r="AN412" s="75"/>
      <c r="AO412" s="75"/>
      <c r="AP412" s="75"/>
      <c r="AQ412" s="75"/>
      <c r="AR412" s="75"/>
      <c r="AS412" s="75"/>
      <c r="AT412" s="75"/>
      <c r="AU412" s="75"/>
      <c r="AV412" s="75"/>
      <c r="AW412" s="75"/>
      <c r="AX412" s="75"/>
      <c r="AY412" s="75"/>
      <c r="AZ412" s="75"/>
      <c r="BA412" s="75"/>
      <c r="BB412" s="75"/>
      <c r="BC412" s="75"/>
      <c r="BD412" s="75"/>
      <c r="BE412" s="75"/>
      <c r="BF412" s="75"/>
      <c r="BG412" s="75"/>
      <c r="BH412" s="75"/>
      <c r="BI412" s="75"/>
      <c r="BJ412" s="75"/>
      <c r="BK412" s="75"/>
      <c r="BL412" s="75"/>
      <c r="BM412" s="75"/>
      <c r="BN412" s="75"/>
      <c r="BO412" s="75"/>
      <c r="BP412" s="75"/>
      <c r="BQ412" s="75"/>
      <c r="BR412" s="75"/>
      <c r="BS412" s="75"/>
      <c r="BT412" s="75"/>
      <c r="BU412" s="75"/>
      <c r="BV412" s="75"/>
      <c r="BW412" s="75"/>
      <c r="BX412" s="75"/>
      <c r="BY412" s="75"/>
      <c r="BZ412" s="75"/>
      <c r="CA412" s="75"/>
      <c r="CB412" s="75"/>
      <c r="CC412" s="75"/>
      <c r="CD412" s="75"/>
      <c r="CE412" s="75"/>
      <c r="CF412" s="75"/>
      <c r="CG412" s="75"/>
      <c r="CH412" s="75"/>
      <c r="CI412" s="75"/>
      <c r="CJ412" s="75"/>
      <c r="CK412" s="75"/>
    </row>
    <row r="413" spans="17:89" x14ac:dyDescent="0.15">
      <c r="Q413"/>
      <c r="R413"/>
      <c r="S413"/>
      <c r="T413" s="131" t="s">
        <v>198</v>
      </c>
      <c r="U413" s="132">
        <v>19</v>
      </c>
      <c r="V413" s="75"/>
      <c r="W413" s="75"/>
      <c r="X413" s="75"/>
      <c r="Y413" s="75"/>
      <c r="Z413" s="75"/>
      <c r="AA413" s="75"/>
      <c r="AB413" s="75"/>
      <c r="AC413" s="75"/>
      <c r="AD413" s="75"/>
      <c r="AE413" s="75"/>
      <c r="AF413" s="75"/>
      <c r="AG413" s="75"/>
      <c r="AH413" s="75"/>
      <c r="AI413" s="75"/>
      <c r="AJ413" s="75"/>
      <c r="AK413" s="75"/>
      <c r="AL413" s="75"/>
      <c r="AM413" s="75"/>
      <c r="AN413" s="75"/>
      <c r="AO413" s="75"/>
      <c r="AP413" s="75"/>
      <c r="AQ413" s="75"/>
      <c r="AR413" s="75"/>
      <c r="AS413" s="75"/>
      <c r="AT413" s="75"/>
      <c r="AU413" s="75"/>
      <c r="AV413" s="75"/>
      <c r="AW413" s="75"/>
      <c r="AX413" s="75"/>
      <c r="AY413" s="75"/>
      <c r="AZ413" s="75"/>
      <c r="BA413" s="75"/>
      <c r="BB413" s="75"/>
      <c r="BC413" s="75"/>
      <c r="BD413" s="75"/>
      <c r="BE413" s="75"/>
      <c r="BF413" s="75"/>
      <c r="BG413" s="75"/>
      <c r="BH413" s="75"/>
      <c r="BI413" s="75"/>
      <c r="BJ413" s="75"/>
      <c r="BK413" s="75"/>
      <c r="BL413" s="75"/>
      <c r="BM413" s="75"/>
      <c r="BN413" s="75"/>
      <c r="BO413" s="75"/>
      <c r="BP413" s="75"/>
      <c r="BQ413" s="75"/>
      <c r="BR413" s="75"/>
      <c r="BS413" s="75"/>
      <c r="BT413" s="75"/>
      <c r="BU413" s="75"/>
      <c r="BV413" s="75"/>
      <c r="BW413" s="75"/>
      <c r="BX413" s="75"/>
      <c r="BY413" s="75"/>
      <c r="BZ413" s="75"/>
      <c r="CA413" s="75"/>
      <c r="CB413" s="75"/>
      <c r="CC413" s="75"/>
      <c r="CD413" s="75"/>
      <c r="CE413" s="75"/>
      <c r="CF413" s="75"/>
      <c r="CG413" s="75"/>
      <c r="CH413" s="75"/>
      <c r="CI413" s="75"/>
      <c r="CJ413" s="75"/>
      <c r="CK413" s="75"/>
    </row>
    <row r="414" spans="17:89" x14ac:dyDescent="0.15">
      <c r="Q414"/>
      <c r="R414"/>
      <c r="S414"/>
      <c r="T414" s="131" t="s">
        <v>198</v>
      </c>
      <c r="U414" s="132">
        <v>19</v>
      </c>
      <c r="V414" s="75"/>
      <c r="W414" s="75"/>
      <c r="X414" s="75"/>
      <c r="Y414" s="75"/>
      <c r="Z414" s="75"/>
      <c r="AA414" s="75"/>
      <c r="AB414" s="75"/>
      <c r="AC414" s="75"/>
      <c r="AD414" s="75"/>
      <c r="AE414" s="75"/>
      <c r="AF414" s="75"/>
      <c r="AG414" s="75"/>
      <c r="AH414" s="75"/>
      <c r="AI414" s="75"/>
      <c r="AJ414" s="75"/>
      <c r="AK414" s="75"/>
      <c r="AL414" s="75"/>
      <c r="AM414" s="75"/>
      <c r="AN414" s="75"/>
      <c r="AO414" s="75"/>
      <c r="AP414" s="75"/>
      <c r="AQ414" s="75"/>
      <c r="AR414" s="75"/>
      <c r="AS414" s="75"/>
      <c r="AT414" s="75"/>
      <c r="AU414" s="75"/>
      <c r="AV414" s="75"/>
      <c r="AW414" s="75"/>
      <c r="AX414" s="75"/>
      <c r="AY414" s="75"/>
      <c r="AZ414" s="75"/>
      <c r="BA414" s="75"/>
      <c r="BB414" s="75"/>
      <c r="BC414" s="75"/>
      <c r="BD414" s="75"/>
      <c r="BE414" s="75"/>
      <c r="BF414" s="75"/>
      <c r="BG414" s="75"/>
      <c r="BH414" s="75"/>
      <c r="BI414" s="75"/>
      <c r="BJ414" s="75"/>
      <c r="BK414" s="75"/>
      <c r="BL414" s="75"/>
      <c r="BM414" s="75"/>
      <c r="BN414" s="75"/>
      <c r="BO414" s="75"/>
      <c r="BP414" s="75"/>
      <c r="BQ414" s="75"/>
      <c r="BR414" s="75"/>
      <c r="BS414" s="75"/>
      <c r="BT414" s="75"/>
      <c r="BU414" s="75"/>
      <c r="BV414" s="75"/>
      <c r="BW414" s="75"/>
      <c r="BX414" s="75"/>
      <c r="BY414" s="75"/>
      <c r="BZ414" s="75"/>
      <c r="CA414" s="75"/>
      <c r="CB414" s="75"/>
      <c r="CC414" s="75"/>
      <c r="CD414" s="75"/>
      <c r="CE414" s="75"/>
      <c r="CF414" s="75"/>
      <c r="CG414" s="75"/>
      <c r="CH414" s="75"/>
      <c r="CI414" s="75"/>
      <c r="CJ414" s="75"/>
      <c r="CK414" s="75"/>
    </row>
    <row r="415" spans="17:89" x14ac:dyDescent="0.15">
      <c r="Q415"/>
      <c r="R415"/>
      <c r="S415"/>
      <c r="T415" s="131" t="s">
        <v>199</v>
      </c>
      <c r="U415" s="132">
        <v>14</v>
      </c>
      <c r="V415" s="75"/>
      <c r="W415" s="75"/>
      <c r="X415" s="75"/>
      <c r="Y415" s="75"/>
      <c r="Z415" s="75"/>
      <c r="AA415" s="75"/>
      <c r="AB415" s="75"/>
      <c r="AC415" s="75"/>
      <c r="AD415" s="75"/>
      <c r="AE415" s="75"/>
      <c r="AF415" s="75"/>
      <c r="AG415" s="75"/>
      <c r="AH415" s="75"/>
      <c r="AI415" s="75"/>
      <c r="AJ415" s="75"/>
      <c r="AK415" s="75"/>
      <c r="AL415" s="75"/>
      <c r="AM415" s="75"/>
      <c r="AN415" s="75"/>
      <c r="AO415" s="75"/>
      <c r="AP415" s="75"/>
      <c r="AQ415" s="75"/>
      <c r="AR415" s="75"/>
      <c r="AS415" s="75"/>
      <c r="AT415" s="75"/>
      <c r="AU415" s="75"/>
      <c r="AV415" s="75"/>
      <c r="AW415" s="75"/>
      <c r="AX415" s="75"/>
      <c r="AY415" s="75"/>
      <c r="AZ415" s="75"/>
      <c r="BA415" s="75"/>
      <c r="BB415" s="75"/>
      <c r="BC415" s="75"/>
      <c r="BD415" s="75"/>
      <c r="BE415" s="75"/>
      <c r="BF415" s="75"/>
      <c r="BG415" s="75"/>
      <c r="BH415" s="75"/>
      <c r="BI415" s="75"/>
      <c r="BJ415" s="75"/>
      <c r="BK415" s="75"/>
      <c r="BL415" s="75"/>
      <c r="BM415" s="75"/>
      <c r="BN415" s="75"/>
      <c r="BO415" s="75"/>
      <c r="BP415" s="75"/>
      <c r="BQ415" s="75"/>
      <c r="BR415" s="75"/>
      <c r="BS415" s="75"/>
      <c r="BT415" s="75"/>
      <c r="BU415" s="75"/>
      <c r="BV415" s="75"/>
      <c r="BW415" s="75"/>
      <c r="BX415" s="75"/>
      <c r="BY415" s="75"/>
      <c r="BZ415" s="75"/>
      <c r="CA415" s="75"/>
      <c r="CB415" s="75"/>
      <c r="CC415" s="75"/>
      <c r="CD415" s="75"/>
      <c r="CE415" s="75"/>
      <c r="CF415" s="75"/>
      <c r="CG415" s="75"/>
      <c r="CH415" s="75"/>
      <c r="CI415" s="75"/>
      <c r="CJ415" s="75"/>
      <c r="CK415" s="75"/>
    </row>
    <row r="416" spans="17:89" x14ac:dyDescent="0.15">
      <c r="Q416"/>
      <c r="R416"/>
      <c r="S416"/>
      <c r="T416" s="131" t="s">
        <v>199</v>
      </c>
      <c r="U416" s="132">
        <v>14</v>
      </c>
      <c r="V416" s="75"/>
      <c r="W416" s="75"/>
      <c r="X416" s="75"/>
      <c r="Y416" s="75"/>
      <c r="Z416" s="75"/>
      <c r="AA416" s="75"/>
      <c r="AB416" s="75"/>
      <c r="AC416" s="75"/>
      <c r="AD416" s="75"/>
      <c r="AE416" s="75"/>
      <c r="AF416" s="75"/>
      <c r="AG416" s="75"/>
      <c r="AH416" s="75"/>
      <c r="AI416" s="75"/>
      <c r="AJ416" s="75"/>
      <c r="AK416" s="75"/>
      <c r="AL416" s="75"/>
      <c r="AM416" s="75"/>
      <c r="AN416" s="75"/>
      <c r="AO416" s="75"/>
      <c r="AP416" s="75"/>
      <c r="AQ416" s="75"/>
      <c r="AR416" s="75"/>
      <c r="AS416" s="75"/>
      <c r="AT416" s="75"/>
      <c r="AU416" s="75"/>
      <c r="AV416" s="75"/>
      <c r="AW416" s="75"/>
      <c r="AX416" s="75"/>
      <c r="AY416" s="75"/>
      <c r="AZ416" s="75"/>
      <c r="BA416" s="75"/>
      <c r="BB416" s="75"/>
      <c r="BC416" s="75"/>
      <c r="BD416" s="75"/>
      <c r="BE416" s="75"/>
      <c r="BF416" s="75"/>
      <c r="BG416" s="75"/>
      <c r="BH416" s="75"/>
      <c r="BI416" s="75"/>
      <c r="BJ416" s="75"/>
      <c r="BK416" s="75"/>
      <c r="BL416" s="75"/>
      <c r="BM416" s="75"/>
      <c r="BN416" s="75"/>
      <c r="BO416" s="75"/>
      <c r="BP416" s="75"/>
      <c r="BQ416" s="75"/>
      <c r="BR416" s="75"/>
      <c r="BS416" s="75"/>
      <c r="BT416" s="75"/>
      <c r="BU416" s="75"/>
      <c r="BV416" s="75"/>
      <c r="BW416" s="75"/>
      <c r="BX416" s="75"/>
      <c r="BY416" s="75"/>
      <c r="BZ416" s="75"/>
      <c r="CA416" s="75"/>
      <c r="CB416" s="75"/>
      <c r="CC416" s="75"/>
      <c r="CD416" s="75"/>
      <c r="CE416" s="75"/>
      <c r="CF416" s="75"/>
      <c r="CG416" s="75"/>
      <c r="CH416" s="75"/>
      <c r="CI416" s="75"/>
      <c r="CJ416" s="75"/>
      <c r="CK416" s="75"/>
    </row>
    <row r="417" spans="17:89" x14ac:dyDescent="0.15">
      <c r="Q417"/>
      <c r="R417"/>
      <c r="S417"/>
      <c r="T417" s="131" t="s">
        <v>199</v>
      </c>
      <c r="U417" s="132">
        <v>14</v>
      </c>
      <c r="V417" s="75"/>
      <c r="W417" s="75"/>
      <c r="X417" s="75"/>
      <c r="Y417" s="75"/>
      <c r="Z417" s="75"/>
      <c r="AA417" s="75"/>
      <c r="AB417" s="75"/>
      <c r="AC417" s="75"/>
      <c r="AD417" s="75"/>
      <c r="AE417" s="75"/>
      <c r="AF417" s="75"/>
      <c r="AG417" s="75"/>
      <c r="AH417" s="75"/>
      <c r="AI417" s="75"/>
      <c r="AJ417" s="75"/>
      <c r="AK417" s="75"/>
      <c r="AL417" s="75"/>
      <c r="AM417" s="75"/>
      <c r="AN417" s="75"/>
      <c r="AO417" s="75"/>
      <c r="AP417" s="75"/>
      <c r="AQ417" s="75"/>
      <c r="AR417" s="75"/>
      <c r="AS417" s="75"/>
      <c r="AT417" s="75"/>
      <c r="AU417" s="75"/>
      <c r="AV417" s="75"/>
      <c r="AW417" s="75"/>
      <c r="AX417" s="75"/>
      <c r="AY417" s="75"/>
      <c r="AZ417" s="75"/>
      <c r="BA417" s="75"/>
      <c r="BB417" s="75"/>
      <c r="BC417" s="75"/>
      <c r="BD417" s="75"/>
      <c r="BE417" s="75"/>
      <c r="BF417" s="75"/>
      <c r="BG417" s="75"/>
      <c r="BH417" s="75"/>
      <c r="BI417" s="75"/>
      <c r="BJ417" s="75"/>
      <c r="BK417" s="75"/>
      <c r="BL417" s="75"/>
      <c r="BM417" s="75"/>
      <c r="BN417" s="75"/>
      <c r="BO417" s="75"/>
      <c r="BP417" s="75"/>
      <c r="BQ417" s="75"/>
      <c r="BR417" s="75"/>
      <c r="BS417" s="75"/>
      <c r="BT417" s="75"/>
      <c r="BU417" s="75"/>
      <c r="BV417" s="75"/>
      <c r="BW417" s="75"/>
      <c r="BX417" s="75"/>
      <c r="BY417" s="75"/>
      <c r="BZ417" s="75"/>
      <c r="CA417" s="75"/>
      <c r="CB417" s="75"/>
      <c r="CC417" s="75"/>
      <c r="CD417" s="75"/>
      <c r="CE417" s="75"/>
      <c r="CF417" s="75"/>
      <c r="CG417" s="75"/>
      <c r="CH417" s="75"/>
      <c r="CI417" s="75"/>
      <c r="CJ417" s="75"/>
      <c r="CK417" s="75"/>
    </row>
    <row r="418" spans="17:89" x14ac:dyDescent="0.15">
      <c r="Q418"/>
      <c r="R418"/>
      <c r="S418"/>
      <c r="T418" s="131" t="s">
        <v>199</v>
      </c>
      <c r="U418" s="132">
        <v>14</v>
      </c>
      <c r="V418" s="75"/>
      <c r="W418" s="75"/>
      <c r="X418" s="75"/>
      <c r="Y418" s="75"/>
      <c r="Z418" s="75"/>
      <c r="AA418" s="75"/>
      <c r="AB418" s="75"/>
      <c r="AC418" s="75"/>
      <c r="AD418" s="75"/>
      <c r="AE418" s="75"/>
      <c r="AF418" s="75"/>
      <c r="AG418" s="75"/>
      <c r="AH418" s="75"/>
      <c r="AI418" s="75"/>
      <c r="AJ418" s="75"/>
      <c r="AK418" s="75"/>
      <c r="AL418" s="75"/>
      <c r="AM418" s="75"/>
      <c r="AN418" s="75"/>
      <c r="AO418" s="75"/>
      <c r="AP418" s="75"/>
      <c r="AQ418" s="75"/>
      <c r="AR418" s="75"/>
      <c r="AS418" s="75"/>
      <c r="AT418" s="75"/>
      <c r="AU418" s="75"/>
      <c r="AV418" s="75"/>
      <c r="AW418" s="75"/>
      <c r="AX418" s="75"/>
      <c r="AY418" s="75"/>
      <c r="AZ418" s="75"/>
      <c r="BA418" s="75"/>
      <c r="BB418" s="75"/>
      <c r="BC418" s="75"/>
      <c r="BD418" s="75"/>
      <c r="BE418" s="75"/>
      <c r="BF418" s="75"/>
      <c r="BG418" s="75"/>
      <c r="BH418" s="75"/>
      <c r="BI418" s="75"/>
      <c r="BJ418" s="75"/>
      <c r="BK418" s="75"/>
      <c r="BL418" s="75"/>
      <c r="BM418" s="75"/>
      <c r="BN418" s="75"/>
      <c r="BO418" s="75"/>
      <c r="BP418" s="75"/>
      <c r="BQ418" s="75"/>
      <c r="BR418" s="75"/>
      <c r="BS418" s="75"/>
      <c r="BT418" s="75"/>
      <c r="BU418" s="75"/>
      <c r="BV418" s="75"/>
      <c r="BW418" s="75"/>
      <c r="BX418" s="75"/>
      <c r="BY418" s="75"/>
      <c r="BZ418" s="75"/>
      <c r="CA418" s="75"/>
      <c r="CB418" s="75"/>
      <c r="CC418" s="75"/>
      <c r="CD418" s="75"/>
      <c r="CE418" s="75"/>
      <c r="CF418" s="75"/>
      <c r="CG418" s="75"/>
      <c r="CH418" s="75"/>
      <c r="CI418" s="75"/>
      <c r="CJ418" s="75"/>
      <c r="CK418" s="75"/>
    </row>
    <row r="419" spans="17:89" x14ac:dyDescent="0.15">
      <c r="Q419"/>
      <c r="R419"/>
      <c r="S419"/>
      <c r="T419" s="131" t="s">
        <v>199</v>
      </c>
      <c r="U419" s="132">
        <v>14</v>
      </c>
      <c r="V419" s="75"/>
      <c r="W419" s="75"/>
      <c r="X419" s="75"/>
      <c r="Y419" s="75"/>
      <c r="Z419" s="75"/>
      <c r="AA419" s="75"/>
      <c r="AB419" s="75"/>
      <c r="AC419" s="75"/>
      <c r="AD419" s="75"/>
      <c r="AE419" s="75"/>
      <c r="AF419" s="75"/>
      <c r="AG419" s="75"/>
      <c r="AH419" s="75"/>
      <c r="AI419" s="75"/>
      <c r="AJ419" s="75"/>
      <c r="AK419" s="75"/>
      <c r="AL419" s="75"/>
      <c r="AM419" s="75"/>
      <c r="AN419" s="75"/>
      <c r="AO419" s="75"/>
      <c r="AP419" s="75"/>
      <c r="AQ419" s="75"/>
      <c r="AR419" s="75"/>
      <c r="AS419" s="75"/>
      <c r="AT419" s="75"/>
      <c r="AU419" s="75"/>
      <c r="AV419" s="75"/>
      <c r="AW419" s="75"/>
      <c r="AX419" s="75"/>
      <c r="AY419" s="75"/>
      <c r="AZ419" s="75"/>
      <c r="BA419" s="75"/>
      <c r="BB419" s="75"/>
      <c r="BC419" s="75"/>
      <c r="BD419" s="75"/>
      <c r="BE419" s="75"/>
      <c r="BF419" s="75"/>
      <c r="BG419" s="75"/>
      <c r="BH419" s="75"/>
      <c r="BI419" s="75"/>
      <c r="BJ419" s="75"/>
      <c r="BK419" s="75"/>
      <c r="BL419" s="75"/>
      <c r="BM419" s="75"/>
      <c r="BN419" s="75"/>
      <c r="BO419" s="75"/>
      <c r="BP419" s="75"/>
      <c r="BQ419" s="75"/>
      <c r="BR419" s="75"/>
      <c r="BS419" s="75"/>
      <c r="BT419" s="75"/>
      <c r="BU419" s="75"/>
      <c r="BV419" s="75"/>
      <c r="BW419" s="75"/>
      <c r="BX419" s="75"/>
      <c r="BY419" s="75"/>
      <c r="BZ419" s="75"/>
      <c r="CA419" s="75"/>
      <c r="CB419" s="75"/>
      <c r="CC419" s="75"/>
      <c r="CD419" s="75"/>
      <c r="CE419" s="75"/>
      <c r="CF419" s="75"/>
      <c r="CG419" s="75"/>
      <c r="CH419" s="75"/>
      <c r="CI419" s="75"/>
      <c r="CJ419" s="75"/>
      <c r="CK419" s="75"/>
    </row>
    <row r="420" spans="17:89" x14ac:dyDescent="0.15">
      <c r="Q420"/>
      <c r="R420"/>
      <c r="S420"/>
      <c r="T420" s="131" t="s">
        <v>199</v>
      </c>
      <c r="U420" s="132">
        <v>14</v>
      </c>
      <c r="V420" s="75"/>
      <c r="W420" s="75"/>
      <c r="X420" s="75"/>
      <c r="Y420" s="75"/>
      <c r="Z420" s="75"/>
      <c r="AA420" s="75"/>
      <c r="AB420" s="75"/>
      <c r="AC420" s="75"/>
      <c r="AD420" s="75"/>
      <c r="AE420" s="75"/>
      <c r="AF420" s="75"/>
      <c r="AG420" s="75"/>
      <c r="AH420" s="75"/>
      <c r="AI420" s="75"/>
      <c r="AJ420" s="75"/>
      <c r="AK420" s="75"/>
      <c r="AL420" s="75"/>
      <c r="AM420" s="75"/>
      <c r="AN420" s="75"/>
      <c r="AO420" s="75"/>
      <c r="AP420" s="75"/>
      <c r="AQ420" s="75"/>
      <c r="AR420" s="75"/>
      <c r="AS420" s="75"/>
      <c r="AT420" s="75"/>
      <c r="AU420" s="75"/>
      <c r="AV420" s="75"/>
      <c r="AW420" s="75"/>
      <c r="AX420" s="75"/>
      <c r="AY420" s="75"/>
      <c r="AZ420" s="75"/>
      <c r="BA420" s="75"/>
      <c r="BB420" s="75"/>
      <c r="BC420" s="75"/>
      <c r="BD420" s="75"/>
      <c r="BE420" s="75"/>
      <c r="BF420" s="75"/>
      <c r="BG420" s="75"/>
      <c r="BH420" s="75"/>
      <c r="BI420" s="75"/>
      <c r="BJ420" s="75"/>
      <c r="BK420" s="75"/>
      <c r="BL420" s="75"/>
      <c r="BM420" s="75"/>
      <c r="BN420" s="75"/>
      <c r="BO420" s="75"/>
      <c r="BP420" s="75"/>
      <c r="BQ420" s="75"/>
      <c r="BR420" s="75"/>
      <c r="BS420" s="75"/>
      <c r="BT420" s="75"/>
      <c r="BU420" s="75"/>
      <c r="BV420" s="75"/>
      <c r="BW420" s="75"/>
      <c r="BX420" s="75"/>
      <c r="BY420" s="75"/>
      <c r="BZ420" s="75"/>
      <c r="CA420" s="75"/>
      <c r="CB420" s="75"/>
      <c r="CC420" s="75"/>
      <c r="CD420" s="75"/>
      <c r="CE420" s="75"/>
      <c r="CF420" s="75"/>
      <c r="CG420" s="75"/>
      <c r="CH420" s="75"/>
      <c r="CI420" s="75"/>
      <c r="CJ420" s="75"/>
      <c r="CK420" s="75"/>
    </row>
    <row r="421" spans="17:89" x14ac:dyDescent="0.15">
      <c r="Q421"/>
      <c r="R421"/>
      <c r="S421"/>
      <c r="T421" s="131" t="s">
        <v>195</v>
      </c>
      <c r="U421" s="132">
        <v>22</v>
      </c>
      <c r="V421" s="75"/>
      <c r="W421" s="75"/>
      <c r="X421" s="75"/>
      <c r="Y421" s="75"/>
      <c r="Z421" s="75"/>
      <c r="AA421" s="75"/>
      <c r="AB421" s="75"/>
      <c r="AC421" s="75"/>
      <c r="AD421" s="75"/>
      <c r="AE421" s="75"/>
      <c r="AF421" s="75"/>
      <c r="AG421" s="75"/>
      <c r="AH421" s="75"/>
      <c r="AI421" s="75"/>
      <c r="AJ421" s="75"/>
      <c r="AK421" s="75"/>
      <c r="AL421" s="75"/>
      <c r="AM421" s="75"/>
      <c r="AN421" s="75"/>
      <c r="AO421" s="75"/>
      <c r="AP421" s="75"/>
      <c r="AQ421" s="75"/>
      <c r="AR421" s="75"/>
      <c r="AS421" s="75"/>
      <c r="AT421" s="75"/>
      <c r="AU421" s="75"/>
      <c r="AV421" s="75"/>
      <c r="AW421" s="75"/>
      <c r="AX421" s="75"/>
      <c r="AY421" s="75"/>
      <c r="AZ421" s="75"/>
      <c r="BA421" s="75"/>
      <c r="BB421" s="75"/>
      <c r="BC421" s="75"/>
      <c r="BD421" s="75"/>
      <c r="BE421" s="75"/>
      <c r="BF421" s="75"/>
      <c r="BG421" s="75"/>
      <c r="BH421" s="75"/>
      <c r="BI421" s="75"/>
      <c r="BJ421" s="75"/>
      <c r="BK421" s="75"/>
      <c r="BL421" s="75"/>
      <c r="BM421" s="75"/>
      <c r="BN421" s="75"/>
      <c r="BO421" s="75"/>
      <c r="BP421" s="75"/>
      <c r="BQ421" s="75"/>
      <c r="BR421" s="75"/>
      <c r="BS421" s="75"/>
      <c r="BT421" s="75"/>
      <c r="BU421" s="75"/>
      <c r="BV421" s="75"/>
      <c r="BW421" s="75"/>
      <c r="BX421" s="75"/>
      <c r="BY421" s="75"/>
      <c r="BZ421" s="75"/>
      <c r="CA421" s="75"/>
      <c r="CB421" s="75"/>
      <c r="CC421" s="75"/>
      <c r="CD421" s="75"/>
      <c r="CE421" s="75"/>
      <c r="CF421" s="75"/>
      <c r="CG421" s="75"/>
      <c r="CH421" s="75"/>
      <c r="CI421" s="75"/>
      <c r="CJ421" s="75"/>
      <c r="CK421" s="75"/>
    </row>
    <row r="422" spans="17:89" x14ac:dyDescent="0.15">
      <c r="Q422"/>
      <c r="R422"/>
      <c r="S422"/>
      <c r="T422" s="131" t="s">
        <v>195</v>
      </c>
      <c r="U422" s="132">
        <v>22</v>
      </c>
      <c r="V422" s="75"/>
      <c r="W422" s="75"/>
      <c r="X422" s="75"/>
      <c r="Y422" s="75"/>
      <c r="Z422" s="75"/>
      <c r="AA422" s="75"/>
      <c r="AB422" s="75"/>
      <c r="AC422" s="75"/>
      <c r="AD422" s="75"/>
      <c r="AE422" s="75"/>
      <c r="AF422" s="75"/>
      <c r="AG422" s="75"/>
      <c r="AH422" s="75"/>
      <c r="AI422" s="75"/>
      <c r="AJ422" s="75"/>
      <c r="AK422" s="75"/>
      <c r="AL422" s="75"/>
      <c r="AM422" s="75"/>
      <c r="AN422" s="75"/>
      <c r="AO422" s="75"/>
      <c r="AP422" s="75"/>
      <c r="AQ422" s="75"/>
      <c r="AR422" s="75"/>
      <c r="AS422" s="75"/>
      <c r="AT422" s="75"/>
      <c r="AU422" s="75"/>
      <c r="AV422" s="75"/>
      <c r="AW422" s="75"/>
      <c r="AX422" s="75"/>
      <c r="AY422" s="75"/>
      <c r="AZ422" s="75"/>
      <c r="BA422" s="75"/>
      <c r="BB422" s="75"/>
      <c r="BC422" s="75"/>
      <c r="BD422" s="75"/>
      <c r="BE422" s="75"/>
      <c r="BF422" s="75"/>
      <c r="BG422" s="75"/>
      <c r="BH422" s="75"/>
      <c r="BI422" s="75"/>
      <c r="BJ422" s="75"/>
      <c r="BK422" s="75"/>
      <c r="BL422" s="75"/>
      <c r="BM422" s="75"/>
      <c r="BN422" s="75"/>
      <c r="BO422" s="75"/>
      <c r="BP422" s="75"/>
      <c r="BQ422" s="75"/>
      <c r="BR422" s="75"/>
      <c r="BS422" s="75"/>
      <c r="BT422" s="75"/>
      <c r="BU422" s="75"/>
      <c r="BV422" s="75"/>
      <c r="BW422" s="75"/>
      <c r="BX422" s="75"/>
      <c r="BY422" s="75"/>
      <c r="BZ422" s="75"/>
      <c r="CA422" s="75"/>
      <c r="CB422" s="75"/>
      <c r="CC422" s="75"/>
      <c r="CD422" s="75"/>
      <c r="CE422" s="75"/>
      <c r="CF422" s="75"/>
      <c r="CG422" s="75"/>
      <c r="CH422" s="75"/>
      <c r="CI422" s="75"/>
      <c r="CJ422" s="75"/>
      <c r="CK422" s="75"/>
    </row>
    <row r="423" spans="17:89" x14ac:dyDescent="0.15">
      <c r="Q423"/>
      <c r="R423"/>
      <c r="S423"/>
      <c r="T423" s="131" t="s">
        <v>195</v>
      </c>
      <c r="U423" s="132">
        <v>22</v>
      </c>
      <c r="V423" s="75"/>
      <c r="W423" s="75"/>
      <c r="X423" s="75"/>
      <c r="Y423" s="75"/>
      <c r="Z423" s="75"/>
      <c r="AA423" s="75"/>
      <c r="AB423" s="75"/>
      <c r="AC423" s="75"/>
      <c r="AD423" s="75"/>
      <c r="AE423" s="75"/>
      <c r="AF423" s="75"/>
      <c r="AG423" s="75"/>
      <c r="AH423" s="75"/>
      <c r="AI423" s="75"/>
      <c r="AJ423" s="75"/>
      <c r="AK423" s="75"/>
      <c r="AL423" s="75"/>
      <c r="AM423" s="75"/>
      <c r="AN423" s="75"/>
      <c r="AO423" s="75"/>
      <c r="AP423" s="75"/>
      <c r="AQ423" s="75"/>
      <c r="AR423" s="75"/>
      <c r="AS423" s="75"/>
      <c r="AT423" s="75"/>
      <c r="AU423" s="75"/>
      <c r="AV423" s="75"/>
      <c r="AW423" s="75"/>
      <c r="AX423" s="75"/>
      <c r="AY423" s="75"/>
      <c r="AZ423" s="75"/>
      <c r="BA423" s="75"/>
      <c r="BB423" s="75"/>
      <c r="BC423" s="75"/>
      <c r="BD423" s="75"/>
      <c r="BE423" s="75"/>
      <c r="BF423" s="75"/>
      <c r="BG423" s="75"/>
      <c r="BH423" s="75"/>
      <c r="BI423" s="75"/>
      <c r="BJ423" s="75"/>
      <c r="BK423" s="75"/>
      <c r="BL423" s="75"/>
      <c r="BM423" s="75"/>
      <c r="BN423" s="75"/>
      <c r="BO423" s="75"/>
      <c r="BP423" s="75"/>
      <c r="BQ423" s="75"/>
      <c r="BR423" s="75"/>
      <c r="BS423" s="75"/>
      <c r="BT423" s="75"/>
      <c r="BU423" s="75"/>
      <c r="BV423" s="75"/>
      <c r="BW423" s="75"/>
      <c r="BX423" s="75"/>
      <c r="BY423" s="75"/>
      <c r="BZ423" s="75"/>
      <c r="CA423" s="75"/>
      <c r="CB423" s="75"/>
      <c r="CC423" s="75"/>
      <c r="CD423" s="75"/>
      <c r="CE423" s="75"/>
      <c r="CF423" s="75"/>
      <c r="CG423" s="75"/>
      <c r="CH423" s="75"/>
      <c r="CI423" s="75"/>
      <c r="CJ423" s="75"/>
      <c r="CK423" s="75"/>
    </row>
    <row r="424" spans="17:89" x14ac:dyDescent="0.15">
      <c r="Q424"/>
      <c r="R424"/>
      <c r="S424"/>
      <c r="T424" s="131" t="s">
        <v>195</v>
      </c>
      <c r="U424" s="132">
        <v>22</v>
      </c>
      <c r="V424" s="75"/>
      <c r="W424" s="75"/>
      <c r="X424" s="75"/>
      <c r="Y424" s="75"/>
      <c r="Z424" s="75"/>
      <c r="AA424" s="75"/>
      <c r="AB424" s="75"/>
      <c r="AC424" s="75"/>
      <c r="AD424" s="75"/>
      <c r="AE424" s="75"/>
      <c r="AF424" s="75"/>
      <c r="AG424" s="75"/>
      <c r="AH424" s="75"/>
      <c r="AI424" s="75"/>
      <c r="AJ424" s="75"/>
      <c r="AK424" s="75"/>
      <c r="AL424" s="75"/>
      <c r="AM424" s="75"/>
      <c r="AN424" s="75"/>
      <c r="AO424" s="75"/>
      <c r="AP424" s="75"/>
      <c r="AQ424" s="75"/>
      <c r="AR424" s="75"/>
      <c r="AS424" s="75"/>
      <c r="AT424" s="75"/>
      <c r="AU424" s="75"/>
      <c r="AV424" s="75"/>
      <c r="AW424" s="75"/>
      <c r="AX424" s="75"/>
      <c r="AY424" s="75"/>
      <c r="AZ424" s="75"/>
      <c r="BA424" s="75"/>
      <c r="BB424" s="75"/>
      <c r="BC424" s="75"/>
      <c r="BD424" s="75"/>
      <c r="BE424" s="75"/>
      <c r="BF424" s="75"/>
      <c r="BG424" s="75"/>
      <c r="BH424" s="75"/>
      <c r="BI424" s="75"/>
      <c r="BJ424" s="75"/>
      <c r="BK424" s="75"/>
      <c r="BL424" s="75"/>
      <c r="BM424" s="75"/>
      <c r="BN424" s="75"/>
      <c r="BO424" s="75"/>
      <c r="BP424" s="75"/>
      <c r="BQ424" s="75"/>
      <c r="BR424" s="75"/>
      <c r="BS424" s="75"/>
      <c r="BT424" s="75"/>
      <c r="BU424" s="75"/>
      <c r="BV424" s="75"/>
      <c r="BW424" s="75"/>
      <c r="BX424" s="75"/>
      <c r="BY424" s="75"/>
      <c r="BZ424" s="75"/>
      <c r="CA424" s="75"/>
      <c r="CB424" s="75"/>
      <c r="CC424" s="75"/>
      <c r="CD424" s="75"/>
      <c r="CE424" s="75"/>
      <c r="CF424" s="75"/>
      <c r="CG424" s="75"/>
      <c r="CH424" s="75"/>
      <c r="CI424" s="75"/>
      <c r="CJ424" s="75"/>
      <c r="CK424" s="75"/>
    </row>
    <row r="425" spans="17:89" x14ac:dyDescent="0.15">
      <c r="Q425"/>
      <c r="R425"/>
      <c r="S425"/>
      <c r="T425" s="131" t="s">
        <v>195</v>
      </c>
      <c r="U425" s="132">
        <v>22</v>
      </c>
      <c r="V425" s="75"/>
      <c r="W425" s="75"/>
      <c r="X425" s="75"/>
      <c r="Y425" s="75"/>
      <c r="Z425" s="75"/>
      <c r="AA425" s="75"/>
      <c r="AB425" s="75"/>
      <c r="AC425" s="75"/>
      <c r="AD425" s="75"/>
      <c r="AE425" s="75"/>
      <c r="AF425" s="75"/>
      <c r="AG425" s="75"/>
      <c r="AH425" s="75"/>
      <c r="AI425" s="75"/>
      <c r="AJ425" s="75"/>
      <c r="AK425" s="75"/>
      <c r="AL425" s="75"/>
      <c r="AM425" s="75"/>
      <c r="AN425" s="75"/>
      <c r="AO425" s="75"/>
      <c r="AP425" s="75"/>
      <c r="AQ425" s="75"/>
      <c r="AR425" s="75"/>
      <c r="AS425" s="75"/>
      <c r="AT425" s="75"/>
      <c r="AU425" s="75"/>
      <c r="AV425" s="75"/>
      <c r="AW425" s="75"/>
      <c r="AX425" s="75"/>
      <c r="AY425" s="75"/>
      <c r="AZ425" s="75"/>
      <c r="BA425" s="75"/>
      <c r="BB425" s="75"/>
      <c r="BC425" s="75"/>
      <c r="BD425" s="75"/>
      <c r="BE425" s="75"/>
      <c r="BF425" s="75"/>
      <c r="BG425" s="75"/>
      <c r="BH425" s="75"/>
      <c r="BI425" s="75"/>
      <c r="BJ425" s="75"/>
      <c r="BK425" s="75"/>
      <c r="BL425" s="75"/>
      <c r="BM425" s="75"/>
      <c r="BN425" s="75"/>
      <c r="BO425" s="75"/>
      <c r="BP425" s="75"/>
      <c r="BQ425" s="75"/>
      <c r="BR425" s="75"/>
      <c r="BS425" s="75"/>
      <c r="BT425" s="75"/>
      <c r="BU425" s="75"/>
      <c r="BV425" s="75"/>
      <c r="BW425" s="75"/>
      <c r="BX425" s="75"/>
      <c r="BY425" s="75"/>
      <c r="BZ425" s="75"/>
      <c r="CA425" s="75"/>
      <c r="CB425" s="75"/>
      <c r="CC425" s="75"/>
      <c r="CD425" s="75"/>
      <c r="CE425" s="75"/>
      <c r="CF425" s="75"/>
      <c r="CG425" s="75"/>
      <c r="CH425" s="75"/>
      <c r="CI425" s="75"/>
      <c r="CJ425" s="75"/>
      <c r="CK425" s="75"/>
    </row>
    <row r="426" spans="17:89" x14ac:dyDescent="0.15">
      <c r="Q426"/>
      <c r="R426"/>
      <c r="S426"/>
      <c r="T426" s="131" t="s">
        <v>195</v>
      </c>
      <c r="U426" s="132">
        <v>22</v>
      </c>
      <c r="V426" s="75"/>
      <c r="W426" s="75"/>
      <c r="X426" s="75"/>
      <c r="Y426" s="75"/>
      <c r="Z426" s="75"/>
      <c r="AA426" s="75"/>
      <c r="AB426" s="75"/>
      <c r="AC426" s="75"/>
      <c r="AD426" s="75"/>
      <c r="AE426" s="75"/>
      <c r="AF426" s="75"/>
      <c r="AG426" s="75"/>
      <c r="AH426" s="75"/>
      <c r="AI426" s="75"/>
      <c r="AJ426" s="75"/>
      <c r="AK426" s="75"/>
      <c r="AL426" s="75"/>
      <c r="AM426" s="75"/>
      <c r="AN426" s="75"/>
      <c r="AO426" s="75"/>
      <c r="AP426" s="75"/>
      <c r="AQ426" s="75"/>
      <c r="AR426" s="75"/>
      <c r="AS426" s="75"/>
      <c r="AT426" s="75"/>
      <c r="AU426" s="75"/>
      <c r="AV426" s="75"/>
      <c r="AW426" s="75"/>
      <c r="AX426" s="75"/>
      <c r="AY426" s="75"/>
      <c r="AZ426" s="75"/>
      <c r="BA426" s="75"/>
      <c r="BB426" s="75"/>
      <c r="BC426" s="75"/>
      <c r="BD426" s="75"/>
      <c r="BE426" s="75"/>
      <c r="BF426" s="75"/>
      <c r="BG426" s="75"/>
      <c r="BH426" s="75"/>
      <c r="BI426" s="75"/>
      <c r="BJ426" s="75"/>
      <c r="BK426" s="75"/>
      <c r="BL426" s="75"/>
      <c r="BM426" s="75"/>
      <c r="BN426" s="75"/>
      <c r="BO426" s="75"/>
      <c r="BP426" s="75"/>
      <c r="BQ426" s="75"/>
      <c r="BR426" s="75"/>
      <c r="BS426" s="75"/>
      <c r="BT426" s="75"/>
      <c r="BU426" s="75"/>
      <c r="BV426" s="75"/>
      <c r="BW426" s="75"/>
      <c r="BX426" s="75"/>
      <c r="BY426" s="75"/>
      <c r="BZ426" s="75"/>
      <c r="CA426" s="75"/>
      <c r="CB426" s="75"/>
      <c r="CC426" s="75"/>
      <c r="CD426" s="75"/>
      <c r="CE426" s="75"/>
      <c r="CF426" s="75"/>
      <c r="CG426" s="75"/>
      <c r="CH426" s="75"/>
      <c r="CI426" s="75"/>
      <c r="CJ426" s="75"/>
      <c r="CK426" s="75"/>
    </row>
    <row r="427" spans="17:89" x14ac:dyDescent="0.15">
      <c r="Q427"/>
      <c r="R427"/>
      <c r="S427"/>
      <c r="T427" s="131" t="s">
        <v>196</v>
      </c>
      <c r="U427" s="132">
        <v>19</v>
      </c>
      <c r="V427" s="75"/>
      <c r="W427" s="75"/>
      <c r="X427" s="75"/>
      <c r="Y427" s="75"/>
      <c r="Z427" s="75"/>
      <c r="AA427" s="75"/>
      <c r="AB427" s="75"/>
      <c r="AC427" s="75"/>
      <c r="AD427" s="75"/>
      <c r="AE427" s="75"/>
      <c r="AF427" s="75"/>
      <c r="AG427" s="75"/>
      <c r="AH427" s="75"/>
      <c r="AI427" s="75"/>
      <c r="AJ427" s="75"/>
      <c r="AK427" s="75"/>
      <c r="AL427" s="75"/>
      <c r="AM427" s="75"/>
      <c r="AN427" s="75"/>
      <c r="AO427" s="75"/>
      <c r="AP427" s="75"/>
      <c r="AQ427" s="75"/>
      <c r="AR427" s="75"/>
      <c r="AS427" s="75"/>
      <c r="AT427" s="75"/>
      <c r="AU427" s="75"/>
      <c r="AV427" s="75"/>
      <c r="AW427" s="75"/>
      <c r="AX427" s="75"/>
      <c r="AY427" s="75"/>
      <c r="AZ427" s="75"/>
      <c r="BA427" s="75"/>
      <c r="BB427" s="75"/>
      <c r="BC427" s="75"/>
      <c r="BD427" s="75"/>
      <c r="BE427" s="75"/>
      <c r="BF427" s="75"/>
      <c r="BG427" s="75"/>
      <c r="BH427" s="75"/>
      <c r="BI427" s="75"/>
      <c r="BJ427" s="75"/>
      <c r="BK427" s="75"/>
      <c r="BL427" s="75"/>
      <c r="BM427" s="75"/>
      <c r="BN427" s="75"/>
      <c r="BO427" s="75"/>
      <c r="BP427" s="75"/>
      <c r="BQ427" s="75"/>
      <c r="BR427" s="75"/>
      <c r="BS427" s="75"/>
      <c r="BT427" s="75"/>
      <c r="BU427" s="75"/>
      <c r="BV427" s="75"/>
      <c r="BW427" s="75"/>
      <c r="BX427" s="75"/>
      <c r="BY427" s="75"/>
      <c r="BZ427" s="75"/>
      <c r="CA427" s="75"/>
      <c r="CB427" s="75"/>
      <c r="CC427" s="75"/>
      <c r="CD427" s="75"/>
      <c r="CE427" s="75"/>
      <c r="CF427" s="75"/>
      <c r="CG427" s="75"/>
      <c r="CH427" s="75"/>
      <c r="CI427" s="75"/>
      <c r="CJ427" s="75"/>
      <c r="CK427" s="75"/>
    </row>
    <row r="428" spans="17:89" x14ac:dyDescent="0.15">
      <c r="Q428"/>
      <c r="R428"/>
      <c r="S428"/>
      <c r="T428" s="131" t="s">
        <v>196</v>
      </c>
      <c r="U428" s="132">
        <v>19</v>
      </c>
      <c r="V428" s="75"/>
      <c r="W428" s="75"/>
      <c r="X428" s="75"/>
      <c r="Y428" s="75"/>
      <c r="Z428" s="75"/>
      <c r="AA428" s="75"/>
      <c r="AB428" s="75"/>
      <c r="AC428" s="75"/>
      <c r="AD428" s="75"/>
      <c r="AE428" s="75"/>
      <c r="AF428" s="75"/>
      <c r="AG428" s="75"/>
      <c r="AH428" s="75"/>
      <c r="AI428" s="75"/>
      <c r="AJ428" s="75"/>
      <c r="AK428" s="75"/>
      <c r="AL428" s="75"/>
      <c r="AM428" s="75"/>
      <c r="AN428" s="75"/>
      <c r="AO428" s="75"/>
      <c r="AP428" s="75"/>
      <c r="AQ428" s="75"/>
      <c r="AR428" s="75"/>
      <c r="AS428" s="75"/>
      <c r="AT428" s="75"/>
      <c r="AU428" s="75"/>
      <c r="AV428" s="75"/>
      <c r="AW428" s="75"/>
      <c r="AX428" s="75"/>
      <c r="AY428" s="75"/>
      <c r="AZ428" s="75"/>
      <c r="BA428" s="75"/>
      <c r="BB428" s="75"/>
      <c r="BC428" s="75"/>
      <c r="BD428" s="75"/>
      <c r="BE428" s="75"/>
      <c r="BF428" s="75"/>
      <c r="BG428" s="75"/>
      <c r="BH428" s="75"/>
      <c r="BI428" s="75"/>
      <c r="BJ428" s="75"/>
      <c r="BK428" s="75"/>
      <c r="BL428" s="75"/>
      <c r="BM428" s="75"/>
      <c r="BN428" s="75"/>
      <c r="BO428" s="75"/>
      <c r="BP428" s="75"/>
      <c r="BQ428" s="75"/>
      <c r="BR428" s="75"/>
      <c r="BS428" s="75"/>
      <c r="BT428" s="75"/>
      <c r="BU428" s="75"/>
      <c r="BV428" s="75"/>
      <c r="BW428" s="75"/>
      <c r="BX428" s="75"/>
      <c r="BY428" s="75"/>
      <c r="BZ428" s="75"/>
      <c r="CA428" s="75"/>
      <c r="CB428" s="75"/>
      <c r="CC428" s="75"/>
      <c r="CD428" s="75"/>
      <c r="CE428" s="75"/>
      <c r="CF428" s="75"/>
      <c r="CG428" s="75"/>
      <c r="CH428" s="75"/>
      <c r="CI428" s="75"/>
      <c r="CJ428" s="75"/>
      <c r="CK428" s="75"/>
    </row>
    <row r="429" spans="17:89" x14ac:dyDescent="0.15">
      <c r="Q429"/>
      <c r="R429"/>
      <c r="S429"/>
      <c r="T429" s="131" t="s">
        <v>196</v>
      </c>
      <c r="U429" s="132">
        <v>19</v>
      </c>
      <c r="V429" s="75"/>
      <c r="W429" s="75"/>
      <c r="X429" s="75"/>
      <c r="Y429" s="75"/>
      <c r="Z429" s="75"/>
      <c r="AA429" s="75"/>
      <c r="AB429" s="75"/>
      <c r="AC429" s="75"/>
      <c r="AD429" s="75"/>
      <c r="AE429" s="75"/>
      <c r="AF429" s="75"/>
      <c r="AG429" s="75"/>
      <c r="AH429" s="75"/>
      <c r="AI429" s="75"/>
      <c r="AJ429" s="75"/>
      <c r="AK429" s="75"/>
      <c r="AL429" s="75"/>
      <c r="AM429" s="75"/>
      <c r="AN429" s="75"/>
      <c r="AO429" s="75"/>
      <c r="AP429" s="75"/>
      <c r="AQ429" s="75"/>
      <c r="AR429" s="75"/>
      <c r="AS429" s="75"/>
      <c r="AT429" s="75"/>
      <c r="AU429" s="75"/>
      <c r="AV429" s="75"/>
      <c r="AW429" s="75"/>
      <c r="AX429" s="75"/>
      <c r="AY429" s="75"/>
      <c r="AZ429" s="75"/>
      <c r="BA429" s="75"/>
      <c r="BB429" s="75"/>
      <c r="BC429" s="75"/>
      <c r="BD429" s="75"/>
      <c r="BE429" s="75"/>
      <c r="BF429" s="75"/>
      <c r="BG429" s="75"/>
      <c r="BH429" s="75"/>
      <c r="BI429" s="75"/>
      <c r="BJ429" s="75"/>
      <c r="BK429" s="75"/>
      <c r="BL429" s="75"/>
      <c r="BM429" s="75"/>
      <c r="BN429" s="75"/>
      <c r="BO429" s="75"/>
      <c r="BP429" s="75"/>
      <c r="BQ429" s="75"/>
      <c r="BR429" s="75"/>
      <c r="BS429" s="75"/>
      <c r="BT429" s="75"/>
      <c r="BU429" s="75"/>
      <c r="BV429" s="75"/>
      <c r="BW429" s="75"/>
      <c r="BX429" s="75"/>
      <c r="BY429" s="75"/>
      <c r="BZ429" s="75"/>
      <c r="CA429" s="75"/>
      <c r="CB429" s="75"/>
      <c r="CC429" s="75"/>
      <c r="CD429" s="75"/>
      <c r="CE429" s="75"/>
      <c r="CF429" s="75"/>
      <c r="CG429" s="75"/>
      <c r="CH429" s="75"/>
      <c r="CI429" s="75"/>
      <c r="CJ429" s="75"/>
      <c r="CK429" s="75"/>
    </row>
    <row r="430" spans="17:89" x14ac:dyDescent="0.15">
      <c r="Q430"/>
      <c r="R430"/>
      <c r="S430"/>
      <c r="T430" s="131" t="s">
        <v>196</v>
      </c>
      <c r="U430" s="132">
        <v>19</v>
      </c>
      <c r="V430" s="75"/>
      <c r="W430" s="75"/>
      <c r="X430" s="75"/>
      <c r="Y430" s="75"/>
      <c r="Z430" s="75"/>
      <c r="AA430" s="75"/>
      <c r="AB430" s="75"/>
      <c r="AC430" s="75"/>
      <c r="AD430" s="75"/>
      <c r="AE430" s="75"/>
      <c r="AF430" s="75"/>
      <c r="AG430" s="75"/>
      <c r="AH430" s="75"/>
      <c r="AI430" s="75"/>
      <c r="AJ430" s="75"/>
      <c r="AK430" s="75"/>
      <c r="AL430" s="75"/>
      <c r="AM430" s="75"/>
      <c r="AN430" s="75"/>
      <c r="AO430" s="75"/>
      <c r="AP430" s="75"/>
      <c r="AQ430" s="75"/>
      <c r="AR430" s="75"/>
      <c r="AS430" s="75"/>
      <c r="AT430" s="75"/>
      <c r="AU430" s="75"/>
      <c r="AV430" s="75"/>
      <c r="AW430" s="75"/>
      <c r="AX430" s="75"/>
      <c r="AY430" s="75"/>
      <c r="AZ430" s="75"/>
      <c r="BA430" s="75"/>
      <c r="BB430" s="75"/>
      <c r="BC430" s="75"/>
      <c r="BD430" s="75"/>
      <c r="BE430" s="75"/>
      <c r="BF430" s="75"/>
      <c r="BG430" s="75"/>
      <c r="BH430" s="75"/>
      <c r="BI430" s="75"/>
      <c r="BJ430" s="75"/>
      <c r="BK430" s="75"/>
      <c r="BL430" s="75"/>
      <c r="BM430" s="75"/>
      <c r="BN430" s="75"/>
      <c r="BO430" s="75"/>
      <c r="BP430" s="75"/>
      <c r="BQ430" s="75"/>
      <c r="BR430" s="75"/>
      <c r="BS430" s="75"/>
      <c r="BT430" s="75"/>
      <c r="BU430" s="75"/>
      <c r="BV430" s="75"/>
      <c r="BW430" s="75"/>
      <c r="BX430" s="75"/>
      <c r="BY430" s="75"/>
      <c r="BZ430" s="75"/>
      <c r="CA430" s="75"/>
      <c r="CB430" s="75"/>
      <c r="CC430" s="75"/>
      <c r="CD430" s="75"/>
      <c r="CE430" s="75"/>
      <c r="CF430" s="75"/>
      <c r="CG430" s="75"/>
      <c r="CH430" s="75"/>
      <c r="CI430" s="75"/>
      <c r="CJ430" s="75"/>
      <c r="CK430" s="75"/>
    </row>
    <row r="431" spans="17:89" x14ac:dyDescent="0.15">
      <c r="Q431"/>
      <c r="R431"/>
      <c r="S431"/>
      <c r="T431" s="131" t="s">
        <v>196</v>
      </c>
      <c r="U431" s="132">
        <v>19</v>
      </c>
      <c r="V431" s="75"/>
      <c r="W431" s="75"/>
      <c r="X431" s="75"/>
      <c r="Y431" s="75"/>
      <c r="Z431" s="75"/>
      <c r="AA431" s="75"/>
      <c r="AB431" s="75"/>
      <c r="AC431" s="75"/>
      <c r="AD431" s="75"/>
      <c r="AE431" s="75"/>
      <c r="AF431" s="75"/>
      <c r="AG431" s="75"/>
      <c r="AH431" s="75"/>
      <c r="AI431" s="75"/>
      <c r="AJ431" s="75"/>
      <c r="AK431" s="75"/>
      <c r="AL431" s="75"/>
      <c r="AM431" s="75"/>
      <c r="AN431" s="75"/>
      <c r="AO431" s="75"/>
      <c r="AP431" s="75"/>
      <c r="AQ431" s="75"/>
      <c r="AR431" s="75"/>
      <c r="AS431" s="75"/>
      <c r="AT431" s="75"/>
      <c r="AU431" s="75"/>
      <c r="AV431" s="75"/>
      <c r="AW431" s="75"/>
      <c r="AX431" s="75"/>
      <c r="AY431" s="75"/>
      <c r="AZ431" s="75"/>
      <c r="BA431" s="75"/>
      <c r="BB431" s="75"/>
      <c r="BC431" s="75"/>
      <c r="BD431" s="75"/>
      <c r="BE431" s="75"/>
      <c r="BF431" s="75"/>
      <c r="BG431" s="75"/>
      <c r="BH431" s="75"/>
      <c r="BI431" s="75"/>
      <c r="BJ431" s="75"/>
      <c r="BK431" s="75"/>
      <c r="BL431" s="75"/>
      <c r="BM431" s="75"/>
      <c r="BN431" s="75"/>
      <c r="BO431" s="75"/>
      <c r="BP431" s="75"/>
      <c r="BQ431" s="75"/>
      <c r="BR431" s="75"/>
      <c r="BS431" s="75"/>
      <c r="BT431" s="75"/>
      <c r="BU431" s="75"/>
      <c r="BV431" s="75"/>
      <c r="BW431" s="75"/>
      <c r="BX431" s="75"/>
      <c r="BY431" s="75"/>
      <c r="BZ431" s="75"/>
      <c r="CA431" s="75"/>
      <c r="CB431" s="75"/>
      <c r="CC431" s="75"/>
      <c r="CD431" s="75"/>
      <c r="CE431" s="75"/>
      <c r="CF431" s="75"/>
      <c r="CG431" s="75"/>
      <c r="CH431" s="75"/>
      <c r="CI431" s="75"/>
      <c r="CJ431" s="75"/>
      <c r="CK431" s="75"/>
    </row>
    <row r="432" spans="17:89" x14ac:dyDescent="0.15">
      <c r="Q432"/>
      <c r="R432"/>
      <c r="S432"/>
      <c r="T432" s="131" t="s">
        <v>196</v>
      </c>
      <c r="U432" s="132">
        <v>19</v>
      </c>
      <c r="V432" s="75"/>
      <c r="W432" s="75"/>
      <c r="X432" s="75"/>
      <c r="Y432" s="75"/>
      <c r="Z432" s="75"/>
      <c r="AA432" s="75"/>
      <c r="AB432" s="75"/>
      <c r="AC432" s="75"/>
      <c r="AD432" s="75"/>
      <c r="AE432" s="75"/>
      <c r="AF432" s="75"/>
      <c r="AG432" s="75"/>
      <c r="AH432" s="75"/>
      <c r="AI432" s="75"/>
      <c r="AJ432" s="75"/>
      <c r="AK432" s="75"/>
      <c r="AL432" s="75"/>
      <c r="AM432" s="75"/>
      <c r="AN432" s="75"/>
      <c r="AO432" s="75"/>
      <c r="AP432" s="75"/>
      <c r="AQ432" s="75"/>
      <c r="AR432" s="75"/>
      <c r="AS432" s="75"/>
      <c r="AT432" s="75"/>
      <c r="AU432" s="75"/>
      <c r="AV432" s="75"/>
      <c r="AW432" s="75"/>
      <c r="AX432" s="75"/>
      <c r="AY432" s="75"/>
      <c r="AZ432" s="75"/>
      <c r="BA432" s="75"/>
      <c r="BB432" s="75"/>
      <c r="BC432" s="75"/>
      <c r="BD432" s="75"/>
      <c r="BE432" s="75"/>
      <c r="BF432" s="75"/>
      <c r="BG432" s="75"/>
      <c r="BH432" s="75"/>
      <c r="BI432" s="75"/>
      <c r="BJ432" s="75"/>
      <c r="BK432" s="75"/>
      <c r="BL432" s="75"/>
      <c r="BM432" s="75"/>
      <c r="BN432" s="75"/>
      <c r="BO432" s="75"/>
      <c r="BP432" s="75"/>
      <c r="BQ432" s="75"/>
      <c r="BR432" s="75"/>
      <c r="BS432" s="75"/>
      <c r="BT432" s="75"/>
      <c r="BU432" s="75"/>
      <c r="BV432" s="75"/>
      <c r="BW432" s="75"/>
      <c r="BX432" s="75"/>
      <c r="BY432" s="75"/>
      <c r="BZ432" s="75"/>
      <c r="CA432" s="75"/>
      <c r="CB432" s="75"/>
      <c r="CC432" s="75"/>
      <c r="CD432" s="75"/>
      <c r="CE432" s="75"/>
      <c r="CF432" s="75"/>
      <c r="CG432" s="75"/>
      <c r="CH432" s="75"/>
      <c r="CI432" s="75"/>
      <c r="CJ432" s="75"/>
      <c r="CK432" s="75"/>
    </row>
    <row r="433" spans="17:89" x14ac:dyDescent="0.15">
      <c r="Q433"/>
      <c r="R433"/>
      <c r="S433"/>
      <c r="T433" s="131" t="s">
        <v>185</v>
      </c>
      <c r="U433" s="132">
        <v>13</v>
      </c>
      <c r="V433" s="75"/>
      <c r="W433" s="75"/>
      <c r="X433" s="75"/>
      <c r="Y433" s="75"/>
      <c r="Z433" s="75"/>
      <c r="AA433" s="75"/>
      <c r="AB433" s="75"/>
      <c r="AC433" s="75"/>
      <c r="AD433" s="75"/>
      <c r="AE433" s="75"/>
      <c r="AF433" s="75"/>
      <c r="AG433" s="75"/>
      <c r="AH433" s="75"/>
      <c r="AI433" s="75"/>
      <c r="AJ433" s="75"/>
      <c r="AK433" s="75"/>
      <c r="AL433" s="75"/>
      <c r="AM433" s="75"/>
      <c r="AN433" s="75"/>
      <c r="AO433" s="75"/>
      <c r="AP433" s="75"/>
      <c r="AQ433" s="75"/>
      <c r="AR433" s="75"/>
      <c r="AS433" s="75"/>
      <c r="AT433" s="75"/>
      <c r="AU433" s="75"/>
      <c r="AV433" s="75"/>
      <c r="AW433" s="75"/>
      <c r="AX433" s="75"/>
      <c r="AY433" s="75"/>
      <c r="AZ433" s="75"/>
      <c r="BA433" s="75"/>
      <c r="BB433" s="75"/>
      <c r="BC433" s="75"/>
      <c r="BD433" s="75"/>
      <c r="BE433" s="75"/>
      <c r="BF433" s="75"/>
      <c r="BG433" s="75"/>
      <c r="BH433" s="75"/>
      <c r="BI433" s="75"/>
      <c r="BJ433" s="75"/>
      <c r="BK433" s="75"/>
      <c r="BL433" s="75"/>
      <c r="BM433" s="75"/>
      <c r="BN433" s="75"/>
      <c r="BO433" s="75"/>
      <c r="BP433" s="75"/>
      <c r="BQ433" s="75"/>
      <c r="BR433" s="75"/>
      <c r="BS433" s="75"/>
      <c r="BT433" s="75"/>
      <c r="BU433" s="75"/>
      <c r="BV433" s="75"/>
      <c r="BW433" s="75"/>
      <c r="BX433" s="75"/>
      <c r="BY433" s="75"/>
      <c r="BZ433" s="75"/>
      <c r="CA433" s="75"/>
      <c r="CB433" s="75"/>
      <c r="CC433" s="75"/>
      <c r="CD433" s="75"/>
      <c r="CE433" s="75"/>
      <c r="CF433" s="75"/>
      <c r="CG433" s="75"/>
      <c r="CH433" s="75"/>
      <c r="CI433" s="75"/>
      <c r="CJ433" s="75"/>
      <c r="CK433" s="75"/>
    </row>
    <row r="434" spans="17:89" x14ac:dyDescent="0.15">
      <c r="Q434"/>
      <c r="R434"/>
      <c r="S434"/>
      <c r="T434" s="131" t="s">
        <v>185</v>
      </c>
      <c r="U434" s="132">
        <v>13</v>
      </c>
      <c r="V434" s="75"/>
      <c r="W434" s="75"/>
      <c r="X434" s="75"/>
      <c r="Y434" s="75"/>
      <c r="Z434" s="75"/>
      <c r="AA434" s="75"/>
      <c r="AB434" s="75"/>
      <c r="AC434" s="75"/>
      <c r="AD434" s="75"/>
      <c r="AE434" s="75"/>
      <c r="AF434" s="75"/>
      <c r="AG434" s="75"/>
      <c r="AH434" s="75"/>
      <c r="AI434" s="75"/>
      <c r="AJ434" s="75"/>
      <c r="AK434" s="75"/>
      <c r="AL434" s="75"/>
      <c r="AM434" s="75"/>
      <c r="AN434" s="75"/>
      <c r="AO434" s="75"/>
      <c r="AP434" s="75"/>
      <c r="AQ434" s="75"/>
      <c r="AR434" s="75"/>
      <c r="AS434" s="75"/>
      <c r="AT434" s="75"/>
      <c r="AU434" s="75"/>
      <c r="AV434" s="75"/>
      <c r="AW434" s="75"/>
      <c r="AX434" s="75"/>
      <c r="AY434" s="75"/>
      <c r="AZ434" s="75"/>
      <c r="BA434" s="75"/>
      <c r="BB434" s="75"/>
      <c r="BC434" s="75"/>
      <c r="BD434" s="75"/>
      <c r="BE434" s="75"/>
      <c r="BF434" s="75"/>
      <c r="BG434" s="75"/>
      <c r="BH434" s="75"/>
      <c r="BI434" s="75"/>
      <c r="BJ434" s="75"/>
      <c r="BK434" s="75"/>
      <c r="BL434" s="75"/>
      <c r="BM434" s="75"/>
      <c r="BN434" s="75"/>
      <c r="BO434" s="75"/>
      <c r="BP434" s="75"/>
      <c r="BQ434" s="75"/>
      <c r="BR434" s="75"/>
      <c r="BS434" s="75"/>
      <c r="BT434" s="75"/>
      <c r="BU434" s="75"/>
      <c r="BV434" s="75"/>
      <c r="BW434" s="75"/>
      <c r="BX434" s="75"/>
      <c r="BY434" s="75"/>
      <c r="BZ434" s="75"/>
      <c r="CA434" s="75"/>
      <c r="CB434" s="75"/>
      <c r="CC434" s="75"/>
      <c r="CD434" s="75"/>
      <c r="CE434" s="75"/>
      <c r="CF434" s="75"/>
      <c r="CG434" s="75"/>
      <c r="CH434" s="75"/>
      <c r="CI434" s="75"/>
      <c r="CJ434" s="75"/>
      <c r="CK434" s="75"/>
    </row>
    <row r="435" spans="17:89" x14ac:dyDescent="0.15">
      <c r="Q435"/>
      <c r="R435"/>
      <c r="S435"/>
      <c r="T435" s="131" t="s">
        <v>185</v>
      </c>
      <c r="U435" s="132">
        <v>13</v>
      </c>
      <c r="V435" s="75"/>
      <c r="W435" s="75"/>
      <c r="X435" s="75"/>
      <c r="Y435" s="75"/>
      <c r="Z435" s="75"/>
      <c r="AA435" s="75"/>
      <c r="AB435" s="75"/>
      <c r="AC435" s="75"/>
      <c r="AD435" s="75"/>
      <c r="AE435" s="75"/>
      <c r="AF435" s="75"/>
      <c r="AG435" s="75"/>
      <c r="AH435" s="75"/>
      <c r="AI435" s="75"/>
      <c r="AJ435" s="75"/>
      <c r="AK435" s="75"/>
      <c r="AL435" s="75"/>
      <c r="AM435" s="75"/>
      <c r="AN435" s="75"/>
      <c r="AO435" s="75"/>
      <c r="AP435" s="75"/>
      <c r="AQ435" s="75"/>
      <c r="AR435" s="75"/>
      <c r="AS435" s="75"/>
      <c r="AT435" s="75"/>
      <c r="AU435" s="75"/>
      <c r="AV435" s="75"/>
      <c r="AW435" s="75"/>
      <c r="AX435" s="75"/>
      <c r="AY435" s="75"/>
      <c r="AZ435" s="75"/>
      <c r="BA435" s="75"/>
      <c r="BB435" s="75"/>
      <c r="BC435" s="75"/>
      <c r="BD435" s="75"/>
      <c r="BE435" s="75"/>
      <c r="BF435" s="75"/>
      <c r="BG435" s="75"/>
      <c r="BH435" s="75"/>
      <c r="BI435" s="75"/>
      <c r="BJ435" s="75"/>
      <c r="BK435" s="75"/>
      <c r="BL435" s="75"/>
      <c r="BM435" s="75"/>
      <c r="BN435" s="75"/>
      <c r="BO435" s="75"/>
      <c r="BP435" s="75"/>
      <c r="BQ435" s="75"/>
      <c r="BR435" s="75"/>
      <c r="BS435" s="75"/>
      <c r="BT435" s="75"/>
      <c r="BU435" s="75"/>
      <c r="BV435" s="75"/>
      <c r="BW435" s="75"/>
      <c r="BX435" s="75"/>
      <c r="BY435" s="75"/>
      <c r="BZ435" s="75"/>
      <c r="CA435" s="75"/>
      <c r="CB435" s="75"/>
      <c r="CC435" s="75"/>
      <c r="CD435" s="75"/>
      <c r="CE435" s="75"/>
      <c r="CF435" s="75"/>
      <c r="CG435" s="75"/>
      <c r="CH435" s="75"/>
      <c r="CI435" s="75"/>
      <c r="CJ435" s="75"/>
      <c r="CK435" s="75"/>
    </row>
    <row r="436" spans="17:89" x14ac:dyDescent="0.15">
      <c r="Q436"/>
      <c r="R436"/>
      <c r="S436"/>
      <c r="T436" s="131" t="s">
        <v>185</v>
      </c>
      <c r="U436" s="132">
        <v>13</v>
      </c>
      <c r="V436" s="75"/>
      <c r="W436" s="75"/>
      <c r="X436" s="75"/>
      <c r="Y436" s="75"/>
      <c r="Z436" s="75"/>
      <c r="AA436" s="75"/>
      <c r="AB436" s="75"/>
      <c r="AC436" s="75"/>
      <c r="AD436" s="75"/>
      <c r="AE436" s="75"/>
      <c r="AF436" s="75"/>
      <c r="AG436" s="75"/>
      <c r="AH436" s="75"/>
      <c r="AI436" s="75"/>
      <c r="AJ436" s="75"/>
      <c r="AK436" s="75"/>
      <c r="AL436" s="75"/>
      <c r="AM436" s="75"/>
      <c r="AN436" s="75"/>
      <c r="AO436" s="75"/>
      <c r="AP436" s="75"/>
      <c r="AQ436" s="75"/>
      <c r="AR436" s="75"/>
      <c r="AS436" s="75"/>
      <c r="AT436" s="75"/>
      <c r="AU436" s="75"/>
      <c r="AV436" s="75"/>
      <c r="AW436" s="75"/>
      <c r="AX436" s="75"/>
      <c r="AY436" s="75"/>
      <c r="AZ436" s="75"/>
      <c r="BA436" s="75"/>
      <c r="BB436" s="75"/>
      <c r="BC436" s="75"/>
      <c r="BD436" s="75"/>
      <c r="BE436" s="75"/>
      <c r="BF436" s="75"/>
      <c r="BG436" s="75"/>
      <c r="BH436" s="75"/>
      <c r="BI436" s="75"/>
      <c r="BJ436" s="75"/>
      <c r="BK436" s="75"/>
      <c r="BL436" s="75"/>
      <c r="BM436" s="75"/>
      <c r="BN436" s="75"/>
      <c r="BO436" s="75"/>
      <c r="BP436" s="75"/>
      <c r="BQ436" s="75"/>
      <c r="BR436" s="75"/>
      <c r="BS436" s="75"/>
      <c r="BT436" s="75"/>
      <c r="BU436" s="75"/>
      <c r="BV436" s="75"/>
      <c r="BW436" s="75"/>
      <c r="BX436" s="75"/>
      <c r="BY436" s="75"/>
      <c r="BZ436" s="75"/>
      <c r="CA436" s="75"/>
      <c r="CB436" s="75"/>
      <c r="CC436" s="75"/>
      <c r="CD436" s="75"/>
      <c r="CE436" s="75"/>
      <c r="CF436" s="75"/>
      <c r="CG436" s="75"/>
      <c r="CH436" s="75"/>
      <c r="CI436" s="75"/>
      <c r="CJ436" s="75"/>
      <c r="CK436" s="75"/>
    </row>
    <row r="437" spans="17:89" x14ac:dyDescent="0.15">
      <c r="Q437"/>
      <c r="R437"/>
      <c r="S437"/>
      <c r="T437" s="131" t="s">
        <v>185</v>
      </c>
      <c r="U437" s="132">
        <v>13</v>
      </c>
      <c r="V437" s="75"/>
      <c r="W437" s="75"/>
      <c r="X437" s="75"/>
      <c r="Y437" s="75"/>
      <c r="Z437" s="75"/>
      <c r="AA437" s="75"/>
      <c r="AB437" s="75"/>
      <c r="AC437" s="75"/>
      <c r="AD437" s="75"/>
      <c r="AE437" s="75"/>
      <c r="AF437" s="75"/>
      <c r="AG437" s="75"/>
      <c r="AH437" s="75"/>
      <c r="AI437" s="75"/>
      <c r="AJ437" s="75"/>
      <c r="AK437" s="75"/>
      <c r="AL437" s="75"/>
      <c r="AM437" s="75"/>
      <c r="AN437" s="75"/>
      <c r="AO437" s="75"/>
      <c r="AP437" s="75"/>
      <c r="AQ437" s="75"/>
      <c r="AR437" s="75"/>
      <c r="AS437" s="75"/>
      <c r="AT437" s="75"/>
      <c r="AU437" s="75"/>
      <c r="AV437" s="75"/>
      <c r="AW437" s="75"/>
      <c r="AX437" s="75"/>
      <c r="AY437" s="75"/>
      <c r="AZ437" s="75"/>
      <c r="BA437" s="75"/>
      <c r="BB437" s="75"/>
      <c r="BC437" s="75"/>
      <c r="BD437" s="75"/>
      <c r="BE437" s="75"/>
      <c r="BF437" s="75"/>
      <c r="BG437" s="75"/>
      <c r="BH437" s="75"/>
      <c r="BI437" s="75"/>
      <c r="BJ437" s="75"/>
      <c r="BK437" s="75"/>
      <c r="BL437" s="75"/>
      <c r="BM437" s="75"/>
      <c r="BN437" s="75"/>
      <c r="BO437" s="75"/>
      <c r="BP437" s="75"/>
      <c r="BQ437" s="75"/>
      <c r="BR437" s="75"/>
      <c r="BS437" s="75"/>
      <c r="BT437" s="75"/>
      <c r="BU437" s="75"/>
      <c r="BV437" s="75"/>
      <c r="BW437" s="75"/>
      <c r="BX437" s="75"/>
      <c r="BY437" s="75"/>
      <c r="BZ437" s="75"/>
      <c r="CA437" s="75"/>
      <c r="CB437" s="75"/>
      <c r="CC437" s="75"/>
      <c r="CD437" s="75"/>
      <c r="CE437" s="75"/>
      <c r="CF437" s="75"/>
      <c r="CG437" s="75"/>
      <c r="CH437" s="75"/>
      <c r="CI437" s="75"/>
      <c r="CJ437" s="75"/>
      <c r="CK437" s="75"/>
    </row>
    <row r="438" spans="17:89" x14ac:dyDescent="0.15">
      <c r="Q438"/>
      <c r="R438"/>
      <c r="S438"/>
      <c r="T438" s="131" t="s">
        <v>185</v>
      </c>
      <c r="U438" s="132">
        <v>13</v>
      </c>
      <c r="V438" s="75"/>
      <c r="W438" s="75"/>
      <c r="X438" s="75"/>
      <c r="Y438" s="75"/>
      <c r="Z438" s="75"/>
      <c r="AA438" s="75"/>
      <c r="AB438" s="75"/>
      <c r="AC438" s="75"/>
      <c r="AD438" s="75"/>
      <c r="AE438" s="75"/>
      <c r="AF438" s="75"/>
      <c r="AG438" s="75"/>
      <c r="AH438" s="75"/>
      <c r="AI438" s="75"/>
      <c r="AJ438" s="75"/>
      <c r="AK438" s="75"/>
      <c r="AL438" s="75"/>
      <c r="AM438" s="75"/>
      <c r="AN438" s="75"/>
      <c r="AO438" s="75"/>
      <c r="AP438" s="75"/>
      <c r="AQ438" s="75"/>
      <c r="AR438" s="75"/>
      <c r="AS438" s="75"/>
      <c r="AT438" s="75"/>
      <c r="AU438" s="75"/>
      <c r="AV438" s="75"/>
      <c r="AW438" s="75"/>
      <c r="AX438" s="75"/>
      <c r="AY438" s="75"/>
      <c r="AZ438" s="75"/>
      <c r="BA438" s="75"/>
      <c r="BB438" s="75"/>
      <c r="BC438" s="75"/>
      <c r="BD438" s="75"/>
      <c r="BE438" s="75"/>
      <c r="BF438" s="75"/>
      <c r="BG438" s="75"/>
      <c r="BH438" s="75"/>
      <c r="BI438" s="75"/>
      <c r="BJ438" s="75"/>
      <c r="BK438" s="75"/>
      <c r="BL438" s="75"/>
      <c r="BM438" s="75"/>
      <c r="BN438" s="75"/>
      <c r="BO438" s="75"/>
      <c r="BP438" s="75"/>
      <c r="BQ438" s="75"/>
      <c r="BR438" s="75"/>
      <c r="BS438" s="75"/>
      <c r="BT438" s="75"/>
      <c r="BU438" s="75"/>
      <c r="BV438" s="75"/>
      <c r="BW438" s="75"/>
      <c r="BX438" s="75"/>
      <c r="BY438" s="75"/>
      <c r="BZ438" s="75"/>
      <c r="CA438" s="75"/>
      <c r="CB438" s="75"/>
      <c r="CC438" s="75"/>
      <c r="CD438" s="75"/>
      <c r="CE438" s="75"/>
      <c r="CF438" s="75"/>
      <c r="CG438" s="75"/>
      <c r="CH438" s="75"/>
      <c r="CI438" s="75"/>
      <c r="CJ438" s="75"/>
      <c r="CK438" s="75"/>
    </row>
    <row r="439" spans="17:89" x14ac:dyDescent="0.15">
      <c r="Q439"/>
      <c r="R439"/>
      <c r="S439"/>
      <c r="T439" s="131" t="s">
        <v>145</v>
      </c>
      <c r="U439" s="132">
        <v>19</v>
      </c>
      <c r="V439" s="75"/>
      <c r="W439" s="75"/>
      <c r="X439" s="75"/>
      <c r="Y439" s="75"/>
      <c r="Z439" s="75"/>
      <c r="AA439" s="75"/>
      <c r="AB439" s="75"/>
      <c r="AC439" s="75"/>
      <c r="AD439" s="75"/>
      <c r="AE439" s="75"/>
      <c r="AF439" s="75"/>
      <c r="AG439" s="75"/>
      <c r="AH439" s="75"/>
      <c r="AI439" s="75"/>
      <c r="AJ439" s="75"/>
      <c r="AK439" s="75"/>
      <c r="AL439" s="75"/>
      <c r="AM439" s="75"/>
      <c r="AN439" s="75"/>
      <c r="AO439" s="75"/>
      <c r="AP439" s="75"/>
      <c r="AQ439" s="75"/>
      <c r="AR439" s="75"/>
      <c r="AS439" s="75"/>
      <c r="AT439" s="75"/>
      <c r="AU439" s="75"/>
      <c r="AV439" s="75"/>
      <c r="AW439" s="75"/>
      <c r="AX439" s="75"/>
      <c r="AY439" s="75"/>
      <c r="AZ439" s="75"/>
      <c r="BA439" s="75"/>
      <c r="BB439" s="75"/>
      <c r="BC439" s="75"/>
      <c r="BD439" s="75"/>
      <c r="BE439" s="75"/>
      <c r="BF439" s="75"/>
      <c r="BG439" s="75"/>
      <c r="BH439" s="75"/>
      <c r="BI439" s="75"/>
      <c r="BJ439" s="75"/>
      <c r="BK439" s="75"/>
      <c r="BL439" s="75"/>
      <c r="BM439" s="75"/>
      <c r="BN439" s="75"/>
      <c r="BO439" s="75"/>
      <c r="BP439" s="75"/>
      <c r="BQ439" s="75"/>
      <c r="BR439" s="75"/>
      <c r="BS439" s="75"/>
      <c r="BT439" s="75"/>
      <c r="BU439" s="75"/>
      <c r="BV439" s="75"/>
      <c r="BW439" s="75"/>
      <c r="BX439" s="75"/>
      <c r="BY439" s="75"/>
      <c r="BZ439" s="75"/>
      <c r="CA439" s="75"/>
      <c r="CB439" s="75"/>
      <c r="CC439" s="75"/>
      <c r="CD439" s="75"/>
      <c r="CE439" s="75"/>
      <c r="CF439" s="75"/>
      <c r="CG439" s="75"/>
      <c r="CH439" s="75"/>
      <c r="CI439" s="75"/>
      <c r="CJ439" s="75"/>
      <c r="CK439" s="75"/>
    </row>
    <row r="440" spans="17:89" x14ac:dyDescent="0.15">
      <c r="Q440"/>
      <c r="R440"/>
      <c r="S440"/>
      <c r="T440" s="131" t="s">
        <v>145</v>
      </c>
      <c r="U440" s="132">
        <v>19</v>
      </c>
      <c r="V440" s="75"/>
      <c r="W440" s="75"/>
      <c r="X440" s="75"/>
      <c r="Y440" s="75"/>
      <c r="Z440" s="75"/>
      <c r="AA440" s="75"/>
      <c r="AB440" s="75"/>
      <c r="AC440" s="75"/>
      <c r="AD440" s="75"/>
      <c r="AE440" s="75"/>
      <c r="AF440" s="75"/>
      <c r="AG440" s="75"/>
      <c r="AH440" s="75"/>
      <c r="AI440" s="75"/>
      <c r="AJ440" s="75"/>
      <c r="AK440" s="75"/>
      <c r="AL440" s="75"/>
      <c r="AM440" s="75"/>
      <c r="AN440" s="75"/>
      <c r="AO440" s="75"/>
      <c r="AP440" s="75"/>
      <c r="AQ440" s="75"/>
      <c r="AR440" s="75"/>
      <c r="AS440" s="75"/>
      <c r="AT440" s="75"/>
      <c r="AU440" s="75"/>
      <c r="AV440" s="75"/>
      <c r="AW440" s="75"/>
      <c r="AX440" s="75"/>
      <c r="AY440" s="75"/>
      <c r="AZ440" s="75"/>
      <c r="BA440" s="75"/>
      <c r="BB440" s="75"/>
      <c r="BC440" s="75"/>
      <c r="BD440" s="75"/>
      <c r="BE440" s="75"/>
      <c r="BF440" s="75"/>
      <c r="BG440" s="75"/>
      <c r="BH440" s="75"/>
      <c r="BI440" s="75"/>
      <c r="BJ440" s="75"/>
      <c r="BK440" s="75"/>
      <c r="BL440" s="75"/>
      <c r="BM440" s="75"/>
      <c r="BN440" s="75"/>
      <c r="BO440" s="75"/>
      <c r="BP440" s="75"/>
      <c r="BQ440" s="75"/>
      <c r="BR440" s="75"/>
      <c r="BS440" s="75"/>
      <c r="BT440" s="75"/>
      <c r="BU440" s="75"/>
      <c r="BV440" s="75"/>
      <c r="BW440" s="75"/>
      <c r="BX440" s="75"/>
      <c r="BY440" s="75"/>
      <c r="BZ440" s="75"/>
      <c r="CA440" s="75"/>
      <c r="CB440" s="75"/>
      <c r="CC440" s="75"/>
      <c r="CD440" s="75"/>
      <c r="CE440" s="75"/>
      <c r="CF440" s="75"/>
      <c r="CG440" s="75"/>
      <c r="CH440" s="75"/>
      <c r="CI440" s="75"/>
      <c r="CJ440" s="75"/>
      <c r="CK440" s="75"/>
    </row>
    <row r="441" spans="17:89" x14ac:dyDescent="0.15">
      <c r="Q441"/>
      <c r="R441"/>
      <c r="S441"/>
      <c r="T441" s="131" t="s">
        <v>145</v>
      </c>
      <c r="U441" s="132">
        <v>19</v>
      </c>
      <c r="V441" s="75"/>
      <c r="W441" s="75"/>
      <c r="X441" s="75"/>
      <c r="Y441" s="75"/>
      <c r="Z441" s="75"/>
      <c r="AA441" s="75"/>
      <c r="AB441" s="75"/>
      <c r="AC441" s="75"/>
      <c r="AD441" s="75"/>
      <c r="AE441" s="75"/>
      <c r="AF441" s="75"/>
      <c r="AG441" s="75"/>
      <c r="AH441" s="75"/>
      <c r="AI441" s="75"/>
      <c r="AJ441" s="75"/>
      <c r="AK441" s="75"/>
      <c r="AL441" s="75"/>
      <c r="AM441" s="75"/>
      <c r="AN441" s="75"/>
      <c r="AO441" s="75"/>
      <c r="AP441" s="75"/>
      <c r="AQ441" s="75"/>
      <c r="AR441" s="75"/>
      <c r="AS441" s="75"/>
      <c r="AT441" s="75"/>
      <c r="AU441" s="75"/>
      <c r="AV441" s="75"/>
      <c r="AW441" s="75"/>
      <c r="AX441" s="75"/>
      <c r="AY441" s="75"/>
      <c r="AZ441" s="75"/>
      <c r="BA441" s="75"/>
      <c r="BB441" s="75"/>
      <c r="BC441" s="75"/>
      <c r="BD441" s="75"/>
      <c r="BE441" s="75"/>
      <c r="BF441" s="75"/>
      <c r="BG441" s="75"/>
      <c r="BH441" s="75"/>
      <c r="BI441" s="75"/>
      <c r="BJ441" s="75"/>
      <c r="BK441" s="75"/>
      <c r="BL441" s="75"/>
      <c r="BM441" s="75"/>
      <c r="BN441" s="75"/>
      <c r="BO441" s="75"/>
      <c r="BP441" s="75"/>
      <c r="BQ441" s="75"/>
      <c r="BR441" s="75"/>
      <c r="BS441" s="75"/>
      <c r="BT441" s="75"/>
      <c r="BU441" s="75"/>
      <c r="BV441" s="75"/>
      <c r="BW441" s="75"/>
      <c r="BX441" s="75"/>
      <c r="BY441" s="75"/>
      <c r="BZ441" s="75"/>
      <c r="CA441" s="75"/>
      <c r="CB441" s="75"/>
      <c r="CC441" s="75"/>
      <c r="CD441" s="75"/>
      <c r="CE441" s="75"/>
      <c r="CF441" s="75"/>
      <c r="CG441" s="75"/>
      <c r="CH441" s="75"/>
      <c r="CI441" s="75"/>
      <c r="CJ441" s="75"/>
      <c r="CK441" s="75"/>
    </row>
    <row r="442" spans="17:89" x14ac:dyDescent="0.15">
      <c r="Q442"/>
      <c r="R442"/>
      <c r="S442"/>
      <c r="T442" s="131" t="s">
        <v>145</v>
      </c>
      <c r="U442" s="132">
        <v>19</v>
      </c>
      <c r="V442" s="75"/>
      <c r="W442" s="75"/>
      <c r="X442" s="75"/>
      <c r="Y442" s="75"/>
      <c r="Z442" s="75"/>
      <c r="AA442" s="75"/>
      <c r="AB442" s="75"/>
      <c r="AC442" s="75"/>
      <c r="AD442" s="75"/>
      <c r="AE442" s="75"/>
      <c r="AF442" s="75"/>
      <c r="AG442" s="75"/>
      <c r="AH442" s="75"/>
      <c r="AI442" s="75"/>
      <c r="AJ442" s="75"/>
      <c r="AK442" s="75"/>
      <c r="AL442" s="75"/>
      <c r="AM442" s="75"/>
      <c r="AN442" s="75"/>
      <c r="AO442" s="75"/>
      <c r="AP442" s="75"/>
      <c r="AQ442" s="75"/>
      <c r="AR442" s="75"/>
      <c r="AS442" s="75"/>
      <c r="AT442" s="75"/>
      <c r="AU442" s="75"/>
      <c r="AV442" s="75"/>
      <c r="AW442" s="75"/>
      <c r="AX442" s="75"/>
      <c r="AY442" s="75"/>
      <c r="AZ442" s="75"/>
      <c r="BA442" s="75"/>
      <c r="BB442" s="75"/>
      <c r="BC442" s="75"/>
      <c r="BD442" s="75"/>
      <c r="BE442" s="75"/>
      <c r="BF442" s="75"/>
      <c r="BG442" s="75"/>
      <c r="BH442" s="75"/>
      <c r="BI442" s="75"/>
      <c r="BJ442" s="75"/>
      <c r="BK442" s="75"/>
      <c r="BL442" s="75"/>
      <c r="BM442" s="75"/>
      <c r="BN442" s="75"/>
      <c r="BO442" s="75"/>
      <c r="BP442" s="75"/>
      <c r="BQ442" s="75"/>
      <c r="BR442" s="75"/>
      <c r="BS442" s="75"/>
      <c r="BT442" s="75"/>
      <c r="BU442" s="75"/>
      <c r="BV442" s="75"/>
      <c r="BW442" s="75"/>
      <c r="BX442" s="75"/>
      <c r="BY442" s="75"/>
      <c r="BZ442" s="75"/>
      <c r="CA442" s="75"/>
      <c r="CB442" s="75"/>
      <c r="CC442" s="75"/>
      <c r="CD442" s="75"/>
      <c r="CE442" s="75"/>
      <c r="CF442" s="75"/>
      <c r="CG442" s="75"/>
      <c r="CH442" s="75"/>
      <c r="CI442" s="75"/>
      <c r="CJ442" s="75"/>
      <c r="CK442" s="75"/>
    </row>
    <row r="443" spans="17:89" x14ac:dyDescent="0.15">
      <c r="Q443"/>
      <c r="R443"/>
      <c r="S443"/>
      <c r="T443" s="131" t="s">
        <v>145</v>
      </c>
      <c r="U443" s="132">
        <v>19</v>
      </c>
      <c r="V443" s="75"/>
      <c r="W443" s="75"/>
      <c r="X443" s="75"/>
      <c r="Y443" s="75"/>
      <c r="Z443" s="75"/>
      <c r="AA443" s="75"/>
      <c r="AB443" s="75"/>
      <c r="AC443" s="75"/>
      <c r="AD443" s="75"/>
      <c r="AE443" s="75"/>
      <c r="AF443" s="75"/>
      <c r="AG443" s="75"/>
      <c r="AH443" s="75"/>
      <c r="AI443" s="75"/>
      <c r="AJ443" s="75"/>
      <c r="AK443" s="75"/>
      <c r="AL443" s="75"/>
      <c r="AM443" s="75"/>
      <c r="AN443" s="75"/>
      <c r="AO443" s="75"/>
      <c r="AP443" s="75"/>
      <c r="AQ443" s="75"/>
      <c r="AR443" s="75"/>
      <c r="AS443" s="75"/>
      <c r="AT443" s="75"/>
      <c r="AU443" s="75"/>
      <c r="AV443" s="75"/>
      <c r="AW443" s="75"/>
      <c r="AX443" s="75"/>
      <c r="AY443" s="75"/>
      <c r="AZ443" s="75"/>
      <c r="BA443" s="75"/>
      <c r="BB443" s="75"/>
      <c r="BC443" s="75"/>
      <c r="BD443" s="75"/>
      <c r="BE443" s="75"/>
      <c r="BF443" s="75"/>
      <c r="BG443" s="75"/>
      <c r="BH443" s="75"/>
      <c r="BI443" s="75"/>
      <c r="BJ443" s="75"/>
      <c r="BK443" s="75"/>
      <c r="BL443" s="75"/>
      <c r="BM443" s="75"/>
      <c r="BN443" s="75"/>
      <c r="BO443" s="75"/>
      <c r="BP443" s="75"/>
      <c r="BQ443" s="75"/>
      <c r="BR443" s="75"/>
      <c r="BS443" s="75"/>
      <c r="BT443" s="75"/>
      <c r="BU443" s="75"/>
      <c r="BV443" s="75"/>
      <c r="BW443" s="75"/>
      <c r="BX443" s="75"/>
      <c r="BY443" s="75"/>
      <c r="BZ443" s="75"/>
      <c r="CA443" s="75"/>
      <c r="CB443" s="75"/>
      <c r="CC443" s="75"/>
      <c r="CD443" s="75"/>
      <c r="CE443" s="75"/>
      <c r="CF443" s="75"/>
      <c r="CG443" s="75"/>
      <c r="CH443" s="75"/>
      <c r="CI443" s="75"/>
      <c r="CJ443" s="75"/>
      <c r="CK443" s="75"/>
    </row>
    <row r="444" spans="17:89" x14ac:dyDescent="0.15">
      <c r="Q444"/>
      <c r="R444"/>
      <c r="S444"/>
      <c r="T444" s="131" t="s">
        <v>145</v>
      </c>
      <c r="U444" s="132">
        <v>19</v>
      </c>
      <c r="V444" s="75"/>
      <c r="W444" s="75"/>
      <c r="X444" s="75"/>
      <c r="Y444" s="75"/>
      <c r="Z444" s="75"/>
      <c r="AA444" s="75"/>
      <c r="AB444" s="75"/>
      <c r="AC444" s="75"/>
      <c r="AD444" s="75"/>
      <c r="AE444" s="75"/>
      <c r="AF444" s="75"/>
      <c r="AG444" s="75"/>
      <c r="AH444" s="75"/>
      <c r="AI444" s="75"/>
      <c r="AJ444" s="75"/>
      <c r="AK444" s="75"/>
      <c r="AL444" s="75"/>
      <c r="AM444" s="75"/>
      <c r="AN444" s="75"/>
      <c r="AO444" s="75"/>
      <c r="AP444" s="75"/>
      <c r="AQ444" s="75"/>
      <c r="AR444" s="75"/>
      <c r="AS444" s="75"/>
      <c r="AT444" s="75"/>
      <c r="AU444" s="75"/>
      <c r="AV444" s="75"/>
      <c r="AW444" s="75"/>
      <c r="AX444" s="75"/>
      <c r="AY444" s="75"/>
      <c r="AZ444" s="75"/>
      <c r="BA444" s="75"/>
      <c r="BB444" s="75"/>
      <c r="BC444" s="75"/>
      <c r="BD444" s="75"/>
      <c r="BE444" s="75"/>
      <c r="BF444" s="75"/>
      <c r="BG444" s="75"/>
      <c r="BH444" s="75"/>
      <c r="BI444" s="75"/>
      <c r="BJ444" s="75"/>
      <c r="BK444" s="75"/>
      <c r="BL444" s="75"/>
      <c r="BM444" s="75"/>
      <c r="BN444" s="75"/>
      <c r="BO444" s="75"/>
      <c r="BP444" s="75"/>
      <c r="BQ444" s="75"/>
      <c r="BR444" s="75"/>
      <c r="BS444" s="75"/>
      <c r="BT444" s="75"/>
      <c r="BU444" s="75"/>
      <c r="BV444" s="75"/>
      <c r="BW444" s="75"/>
      <c r="BX444" s="75"/>
      <c r="BY444" s="75"/>
      <c r="BZ444" s="75"/>
      <c r="CA444" s="75"/>
      <c r="CB444" s="75"/>
      <c r="CC444" s="75"/>
      <c r="CD444" s="75"/>
      <c r="CE444" s="75"/>
      <c r="CF444" s="75"/>
      <c r="CG444" s="75"/>
      <c r="CH444" s="75"/>
      <c r="CI444" s="75"/>
      <c r="CJ444" s="75"/>
      <c r="CK444" s="75"/>
    </row>
    <row r="445" spans="17:89" x14ac:dyDescent="0.15">
      <c r="Q445"/>
      <c r="R445"/>
      <c r="S445"/>
      <c r="T445" s="131" t="s">
        <v>146</v>
      </c>
      <c r="U445" s="132">
        <v>14</v>
      </c>
      <c r="V445" s="75"/>
      <c r="W445" s="75"/>
      <c r="X445" s="75"/>
      <c r="Y445" s="75"/>
      <c r="Z445" s="75"/>
      <c r="AA445" s="75"/>
      <c r="AB445" s="75"/>
      <c r="AC445" s="75"/>
      <c r="AD445" s="75"/>
      <c r="AE445" s="75"/>
      <c r="AF445" s="75"/>
      <c r="AG445" s="75"/>
      <c r="AH445" s="75"/>
      <c r="AI445" s="75"/>
      <c r="AJ445" s="75"/>
      <c r="AK445" s="75"/>
      <c r="AL445" s="75"/>
      <c r="AM445" s="75"/>
      <c r="AN445" s="75"/>
      <c r="AO445" s="75"/>
      <c r="AP445" s="75"/>
      <c r="AQ445" s="75"/>
      <c r="AR445" s="75"/>
      <c r="AS445" s="75"/>
      <c r="AT445" s="75"/>
      <c r="AU445" s="75"/>
      <c r="AV445" s="75"/>
      <c r="AW445" s="75"/>
      <c r="AX445" s="75"/>
      <c r="AY445" s="75"/>
      <c r="AZ445" s="75"/>
      <c r="BA445" s="75"/>
      <c r="BB445" s="75"/>
      <c r="BC445" s="75"/>
      <c r="BD445" s="75"/>
      <c r="BE445" s="75"/>
      <c r="BF445" s="75"/>
      <c r="BG445" s="75"/>
      <c r="BH445" s="75"/>
      <c r="BI445" s="75"/>
      <c r="BJ445" s="75"/>
      <c r="BK445" s="75"/>
      <c r="BL445" s="75"/>
      <c r="BM445" s="75"/>
      <c r="BN445" s="75"/>
      <c r="BO445" s="75"/>
      <c r="BP445" s="75"/>
      <c r="BQ445" s="75"/>
      <c r="BR445" s="75"/>
      <c r="BS445" s="75"/>
      <c r="BT445" s="75"/>
      <c r="BU445" s="75"/>
      <c r="BV445" s="75"/>
      <c r="BW445" s="75"/>
      <c r="BX445" s="75"/>
      <c r="BY445" s="75"/>
      <c r="BZ445" s="75"/>
      <c r="CA445" s="75"/>
      <c r="CB445" s="75"/>
      <c r="CC445" s="75"/>
      <c r="CD445" s="75"/>
      <c r="CE445" s="75"/>
      <c r="CF445" s="75"/>
      <c r="CG445" s="75"/>
      <c r="CH445" s="75"/>
      <c r="CI445" s="75"/>
      <c r="CJ445" s="75"/>
      <c r="CK445" s="75"/>
    </row>
    <row r="446" spans="17:89" x14ac:dyDescent="0.15">
      <c r="Q446"/>
      <c r="R446"/>
      <c r="S446"/>
      <c r="T446" s="131" t="s">
        <v>146</v>
      </c>
      <c r="U446" s="132">
        <v>14</v>
      </c>
      <c r="V446" s="75"/>
      <c r="W446" s="75"/>
      <c r="X446" s="75"/>
      <c r="Y446" s="75"/>
      <c r="Z446" s="75"/>
      <c r="AA446" s="75"/>
      <c r="AB446" s="75"/>
      <c r="AC446" s="75"/>
      <c r="AD446" s="75"/>
      <c r="AE446" s="75"/>
      <c r="AF446" s="75"/>
      <c r="AG446" s="75"/>
      <c r="AH446" s="75"/>
      <c r="AI446" s="75"/>
      <c r="AJ446" s="75"/>
      <c r="AK446" s="75"/>
      <c r="AL446" s="75"/>
      <c r="AM446" s="75"/>
      <c r="AN446" s="75"/>
      <c r="AO446" s="75"/>
      <c r="AP446" s="75"/>
      <c r="AQ446" s="75"/>
      <c r="AR446" s="75"/>
      <c r="AS446" s="75"/>
      <c r="AT446" s="75"/>
      <c r="AU446" s="75"/>
      <c r="AV446" s="75"/>
      <c r="AW446" s="75"/>
      <c r="AX446" s="75"/>
      <c r="AY446" s="75"/>
      <c r="AZ446" s="75"/>
      <c r="BA446" s="75"/>
      <c r="BB446" s="75"/>
      <c r="BC446" s="75"/>
      <c r="BD446" s="75"/>
      <c r="BE446" s="75"/>
      <c r="BF446" s="75"/>
      <c r="BG446" s="75"/>
      <c r="BH446" s="75"/>
      <c r="BI446" s="75"/>
      <c r="BJ446" s="75"/>
      <c r="BK446" s="75"/>
      <c r="BL446" s="75"/>
      <c r="BM446" s="75"/>
      <c r="BN446" s="75"/>
      <c r="BO446" s="75"/>
      <c r="BP446" s="75"/>
      <c r="BQ446" s="75"/>
      <c r="BR446" s="75"/>
      <c r="BS446" s="75"/>
      <c r="BT446" s="75"/>
      <c r="BU446" s="75"/>
      <c r="BV446" s="75"/>
      <c r="BW446" s="75"/>
      <c r="BX446" s="75"/>
      <c r="BY446" s="75"/>
      <c r="BZ446" s="75"/>
      <c r="CA446" s="75"/>
      <c r="CB446" s="75"/>
      <c r="CC446" s="75"/>
      <c r="CD446" s="75"/>
      <c r="CE446" s="75"/>
      <c r="CF446" s="75"/>
      <c r="CG446" s="75"/>
      <c r="CH446" s="75"/>
      <c r="CI446" s="75"/>
      <c r="CJ446" s="75"/>
      <c r="CK446" s="75"/>
    </row>
    <row r="447" spans="17:89" x14ac:dyDescent="0.15">
      <c r="Q447"/>
      <c r="R447"/>
      <c r="S447"/>
      <c r="T447" s="131" t="s">
        <v>146</v>
      </c>
      <c r="U447" s="132">
        <v>14</v>
      </c>
      <c r="V447" s="75"/>
      <c r="W447" s="75"/>
      <c r="X447" s="75"/>
      <c r="Y447" s="75"/>
      <c r="Z447" s="75"/>
      <c r="AA447" s="75"/>
      <c r="AB447" s="75"/>
      <c r="AC447" s="75"/>
      <c r="AD447" s="75"/>
      <c r="AE447" s="75"/>
      <c r="AF447" s="75"/>
      <c r="AG447" s="75"/>
      <c r="AH447" s="75"/>
      <c r="AI447" s="75"/>
      <c r="AJ447" s="75"/>
      <c r="AK447" s="75"/>
      <c r="AL447" s="75"/>
      <c r="AM447" s="75"/>
      <c r="AN447" s="75"/>
      <c r="AO447" s="75"/>
      <c r="AP447" s="75"/>
      <c r="AQ447" s="75"/>
      <c r="AR447" s="75"/>
      <c r="AS447" s="75"/>
      <c r="AT447" s="75"/>
      <c r="AU447" s="75"/>
      <c r="AV447" s="75"/>
      <c r="AW447" s="75"/>
      <c r="AX447" s="75"/>
      <c r="AY447" s="75"/>
      <c r="AZ447" s="75"/>
      <c r="BA447" s="75"/>
      <c r="BB447" s="75"/>
      <c r="BC447" s="75"/>
      <c r="BD447" s="75"/>
      <c r="BE447" s="75"/>
      <c r="BF447" s="75"/>
      <c r="BG447" s="75"/>
      <c r="BH447" s="75"/>
      <c r="BI447" s="75"/>
      <c r="BJ447" s="75"/>
      <c r="BK447" s="75"/>
      <c r="BL447" s="75"/>
      <c r="BM447" s="75"/>
      <c r="BN447" s="75"/>
      <c r="BO447" s="75"/>
      <c r="BP447" s="75"/>
      <c r="BQ447" s="75"/>
      <c r="BR447" s="75"/>
      <c r="BS447" s="75"/>
      <c r="BT447" s="75"/>
      <c r="BU447" s="75"/>
      <c r="BV447" s="75"/>
      <c r="BW447" s="75"/>
      <c r="BX447" s="75"/>
      <c r="BY447" s="75"/>
      <c r="BZ447" s="75"/>
      <c r="CA447" s="75"/>
      <c r="CB447" s="75"/>
      <c r="CC447" s="75"/>
      <c r="CD447" s="75"/>
      <c r="CE447" s="75"/>
      <c r="CF447" s="75"/>
      <c r="CG447" s="75"/>
      <c r="CH447" s="75"/>
      <c r="CI447" s="75"/>
      <c r="CJ447" s="75"/>
      <c r="CK447" s="75"/>
    </row>
    <row r="448" spans="17:89" x14ac:dyDescent="0.15">
      <c r="Q448"/>
      <c r="R448"/>
      <c r="S448"/>
      <c r="T448" s="131" t="s">
        <v>146</v>
      </c>
      <c r="U448" s="132">
        <v>14</v>
      </c>
      <c r="V448" s="75"/>
      <c r="W448" s="75"/>
      <c r="X448" s="75"/>
      <c r="Y448" s="75"/>
      <c r="Z448" s="75"/>
      <c r="AA448" s="75"/>
      <c r="AB448" s="75"/>
      <c r="AC448" s="75"/>
      <c r="AD448" s="75"/>
      <c r="AE448" s="75"/>
      <c r="AF448" s="75"/>
      <c r="AG448" s="75"/>
      <c r="AH448" s="75"/>
      <c r="AI448" s="75"/>
      <c r="AJ448" s="75"/>
      <c r="AK448" s="75"/>
      <c r="AL448" s="75"/>
      <c r="AM448" s="75"/>
      <c r="AN448" s="75"/>
      <c r="AO448" s="75"/>
      <c r="AP448" s="75"/>
      <c r="AQ448" s="75"/>
      <c r="AR448" s="75"/>
      <c r="AS448" s="75"/>
      <c r="AT448" s="75"/>
      <c r="AU448" s="75"/>
      <c r="AV448" s="75"/>
      <c r="AW448" s="75"/>
      <c r="AX448" s="75"/>
      <c r="AY448" s="75"/>
      <c r="AZ448" s="75"/>
      <c r="BA448" s="75"/>
      <c r="BB448" s="75"/>
      <c r="BC448" s="75"/>
      <c r="BD448" s="75"/>
      <c r="BE448" s="75"/>
      <c r="BF448" s="75"/>
      <c r="BG448" s="75"/>
      <c r="BH448" s="75"/>
      <c r="BI448" s="75"/>
      <c r="BJ448" s="75"/>
      <c r="BK448" s="75"/>
      <c r="BL448" s="75"/>
      <c r="BM448" s="75"/>
      <c r="BN448" s="75"/>
      <c r="BO448" s="75"/>
      <c r="BP448" s="75"/>
      <c r="BQ448" s="75"/>
      <c r="BR448" s="75"/>
      <c r="BS448" s="75"/>
      <c r="BT448" s="75"/>
      <c r="BU448" s="75"/>
      <c r="BV448" s="75"/>
      <c r="BW448" s="75"/>
      <c r="BX448" s="75"/>
      <c r="BY448" s="75"/>
      <c r="BZ448" s="75"/>
      <c r="CA448" s="75"/>
      <c r="CB448" s="75"/>
      <c r="CC448" s="75"/>
      <c r="CD448" s="75"/>
      <c r="CE448" s="75"/>
      <c r="CF448" s="75"/>
      <c r="CG448" s="75"/>
      <c r="CH448" s="75"/>
      <c r="CI448" s="75"/>
      <c r="CJ448" s="75"/>
      <c r="CK448" s="75"/>
    </row>
    <row r="449" spans="17:89" x14ac:dyDescent="0.15">
      <c r="Q449"/>
      <c r="R449"/>
      <c r="S449"/>
      <c r="T449" s="131" t="s">
        <v>146</v>
      </c>
      <c r="U449" s="132">
        <v>14</v>
      </c>
      <c r="V449" s="75"/>
      <c r="W449" s="75"/>
      <c r="X449" s="75"/>
      <c r="Y449" s="75"/>
      <c r="Z449" s="75"/>
      <c r="AA449" s="75"/>
      <c r="AB449" s="75"/>
      <c r="AC449" s="75"/>
      <c r="AD449" s="75"/>
      <c r="AE449" s="75"/>
      <c r="AF449" s="75"/>
      <c r="AG449" s="75"/>
      <c r="AH449" s="75"/>
      <c r="AI449" s="75"/>
      <c r="AJ449" s="75"/>
      <c r="AK449" s="75"/>
      <c r="AL449" s="75"/>
      <c r="AM449" s="75"/>
      <c r="AN449" s="75"/>
      <c r="AO449" s="75"/>
      <c r="AP449" s="75"/>
      <c r="AQ449" s="75"/>
      <c r="AR449" s="75"/>
      <c r="AS449" s="75"/>
      <c r="AT449" s="75"/>
      <c r="AU449" s="75"/>
      <c r="AV449" s="75"/>
      <c r="AW449" s="75"/>
      <c r="AX449" s="75"/>
      <c r="AY449" s="75"/>
      <c r="AZ449" s="75"/>
      <c r="BA449" s="75"/>
      <c r="BB449" s="75"/>
      <c r="BC449" s="75"/>
      <c r="BD449" s="75"/>
      <c r="BE449" s="75"/>
      <c r="BF449" s="75"/>
      <c r="BG449" s="75"/>
      <c r="BH449" s="75"/>
      <c r="BI449" s="75"/>
      <c r="BJ449" s="75"/>
      <c r="BK449" s="75"/>
      <c r="BL449" s="75"/>
      <c r="BM449" s="75"/>
      <c r="BN449" s="75"/>
      <c r="BO449" s="75"/>
      <c r="BP449" s="75"/>
      <c r="BQ449" s="75"/>
      <c r="BR449" s="75"/>
      <c r="BS449" s="75"/>
      <c r="BT449" s="75"/>
      <c r="BU449" s="75"/>
      <c r="BV449" s="75"/>
      <c r="BW449" s="75"/>
      <c r="BX449" s="75"/>
      <c r="BY449" s="75"/>
      <c r="BZ449" s="75"/>
      <c r="CA449" s="75"/>
      <c r="CB449" s="75"/>
      <c r="CC449" s="75"/>
      <c r="CD449" s="75"/>
      <c r="CE449" s="75"/>
      <c r="CF449" s="75"/>
      <c r="CG449" s="75"/>
      <c r="CH449" s="75"/>
      <c r="CI449" s="75"/>
      <c r="CJ449" s="75"/>
      <c r="CK449" s="75"/>
    </row>
    <row r="450" spans="17:89" x14ac:dyDescent="0.15">
      <c r="Q450"/>
      <c r="R450"/>
      <c r="S450"/>
      <c r="T450" s="131" t="s">
        <v>146</v>
      </c>
      <c r="U450" s="132">
        <v>14</v>
      </c>
      <c r="V450" s="75"/>
      <c r="W450" s="75"/>
      <c r="X450" s="75"/>
      <c r="Y450" s="75"/>
      <c r="Z450" s="75"/>
      <c r="AA450" s="75"/>
      <c r="AB450" s="75"/>
      <c r="AC450" s="75"/>
      <c r="AD450" s="75"/>
      <c r="AE450" s="75"/>
      <c r="AF450" s="75"/>
      <c r="AG450" s="75"/>
      <c r="AH450" s="75"/>
      <c r="AI450" s="75"/>
      <c r="AJ450" s="75"/>
      <c r="AK450" s="75"/>
      <c r="AL450" s="75"/>
      <c r="AM450" s="75"/>
      <c r="AN450" s="75"/>
      <c r="AO450" s="75"/>
      <c r="AP450" s="75"/>
      <c r="AQ450" s="75"/>
      <c r="AR450" s="75"/>
      <c r="AS450" s="75"/>
      <c r="AT450" s="75"/>
      <c r="AU450" s="75"/>
      <c r="AV450" s="75"/>
      <c r="AW450" s="75"/>
      <c r="AX450" s="75"/>
      <c r="AY450" s="75"/>
      <c r="AZ450" s="75"/>
      <c r="BA450" s="75"/>
      <c r="BB450" s="75"/>
      <c r="BC450" s="75"/>
      <c r="BD450" s="75"/>
      <c r="BE450" s="75"/>
      <c r="BF450" s="75"/>
      <c r="BG450" s="75"/>
      <c r="BH450" s="75"/>
      <c r="BI450" s="75"/>
      <c r="BJ450" s="75"/>
      <c r="BK450" s="75"/>
      <c r="BL450" s="75"/>
      <c r="BM450" s="75"/>
      <c r="BN450" s="75"/>
      <c r="BO450" s="75"/>
      <c r="BP450" s="75"/>
      <c r="BQ450" s="75"/>
      <c r="BR450" s="75"/>
      <c r="BS450" s="75"/>
      <c r="BT450" s="75"/>
      <c r="BU450" s="75"/>
      <c r="BV450" s="75"/>
      <c r="BW450" s="75"/>
      <c r="BX450" s="75"/>
      <c r="BY450" s="75"/>
      <c r="BZ450" s="75"/>
      <c r="CA450" s="75"/>
      <c r="CB450" s="75"/>
      <c r="CC450" s="75"/>
      <c r="CD450" s="75"/>
      <c r="CE450" s="75"/>
      <c r="CF450" s="75"/>
      <c r="CG450" s="75"/>
      <c r="CH450" s="75"/>
      <c r="CI450" s="75"/>
      <c r="CJ450" s="75"/>
      <c r="CK450" s="75"/>
    </row>
    <row r="451" spans="17:89" x14ac:dyDescent="0.15">
      <c r="Q451"/>
      <c r="R451"/>
      <c r="S451"/>
      <c r="T451" s="131" t="s">
        <v>147</v>
      </c>
      <c r="U451" s="132">
        <v>16</v>
      </c>
      <c r="V451" s="75"/>
      <c r="W451" s="75"/>
      <c r="X451" s="75"/>
      <c r="Y451" s="75"/>
      <c r="Z451" s="75"/>
      <c r="AA451" s="75"/>
      <c r="AB451" s="75"/>
      <c r="AC451" s="75"/>
      <c r="AD451" s="75"/>
      <c r="AE451" s="75"/>
      <c r="AF451" s="75"/>
      <c r="AG451" s="75"/>
      <c r="AH451" s="75"/>
      <c r="AI451" s="75"/>
      <c r="AJ451" s="75"/>
      <c r="AK451" s="75"/>
      <c r="AL451" s="75"/>
      <c r="AM451" s="75"/>
      <c r="AN451" s="75"/>
      <c r="AO451" s="75"/>
      <c r="AP451" s="75"/>
      <c r="AQ451" s="75"/>
      <c r="AR451" s="75"/>
      <c r="AS451" s="75"/>
      <c r="AT451" s="75"/>
      <c r="AU451" s="75"/>
      <c r="AV451" s="75"/>
      <c r="AW451" s="75"/>
      <c r="AX451" s="75"/>
      <c r="AY451" s="75"/>
      <c r="AZ451" s="75"/>
      <c r="BA451" s="75"/>
      <c r="BB451" s="75"/>
      <c r="BC451" s="75"/>
      <c r="BD451" s="75"/>
      <c r="BE451" s="75"/>
      <c r="BF451" s="75"/>
      <c r="BG451" s="75"/>
      <c r="BH451" s="75"/>
      <c r="BI451" s="75"/>
      <c r="BJ451" s="75"/>
      <c r="BK451" s="75"/>
      <c r="BL451" s="75"/>
      <c r="BM451" s="75"/>
      <c r="BN451" s="75"/>
      <c r="BO451" s="75"/>
      <c r="BP451" s="75"/>
      <c r="BQ451" s="75"/>
      <c r="BR451" s="75"/>
      <c r="BS451" s="75"/>
      <c r="BT451" s="75"/>
      <c r="BU451" s="75"/>
      <c r="BV451" s="75"/>
      <c r="BW451" s="75"/>
      <c r="BX451" s="75"/>
      <c r="BY451" s="75"/>
      <c r="BZ451" s="75"/>
      <c r="CA451" s="75"/>
      <c r="CB451" s="75"/>
      <c r="CC451" s="75"/>
      <c r="CD451" s="75"/>
      <c r="CE451" s="75"/>
      <c r="CF451" s="75"/>
      <c r="CG451" s="75"/>
      <c r="CH451" s="75"/>
      <c r="CI451" s="75"/>
      <c r="CJ451" s="75"/>
      <c r="CK451" s="75"/>
    </row>
    <row r="452" spans="17:89" x14ac:dyDescent="0.15">
      <c r="Q452"/>
      <c r="R452"/>
      <c r="S452"/>
      <c r="T452" s="131" t="s">
        <v>147</v>
      </c>
      <c r="U452" s="132">
        <v>16</v>
      </c>
      <c r="V452" s="75"/>
      <c r="W452" s="75"/>
      <c r="X452" s="75"/>
      <c r="Y452" s="75"/>
      <c r="Z452" s="75"/>
      <c r="AA452" s="75"/>
      <c r="AB452" s="75"/>
      <c r="AC452" s="75"/>
      <c r="AD452" s="75"/>
      <c r="AE452" s="75"/>
      <c r="AF452" s="75"/>
      <c r="AG452" s="75"/>
      <c r="AH452" s="75"/>
      <c r="AI452" s="75"/>
      <c r="AJ452" s="75"/>
      <c r="AK452" s="75"/>
      <c r="AL452" s="75"/>
      <c r="AM452" s="75"/>
      <c r="AN452" s="75"/>
      <c r="AO452" s="75"/>
      <c r="AP452" s="75"/>
      <c r="AQ452" s="75"/>
      <c r="AR452" s="75"/>
      <c r="AS452" s="75"/>
      <c r="AT452" s="75"/>
      <c r="AU452" s="75"/>
      <c r="AV452" s="75"/>
      <c r="AW452" s="75"/>
      <c r="AX452" s="75"/>
      <c r="AY452" s="75"/>
      <c r="AZ452" s="75"/>
      <c r="BA452" s="75"/>
      <c r="BB452" s="75"/>
      <c r="BC452" s="75"/>
      <c r="BD452" s="75"/>
      <c r="BE452" s="75"/>
      <c r="BF452" s="75"/>
      <c r="BG452" s="75"/>
      <c r="BH452" s="75"/>
      <c r="BI452" s="75"/>
      <c r="BJ452" s="75"/>
      <c r="BK452" s="75"/>
      <c r="BL452" s="75"/>
      <c r="BM452" s="75"/>
      <c r="BN452" s="75"/>
      <c r="BO452" s="75"/>
      <c r="BP452" s="75"/>
      <c r="BQ452" s="75"/>
      <c r="BR452" s="75"/>
      <c r="BS452" s="75"/>
      <c r="BT452" s="75"/>
      <c r="BU452" s="75"/>
      <c r="BV452" s="75"/>
      <c r="BW452" s="75"/>
      <c r="BX452" s="75"/>
      <c r="BY452" s="75"/>
      <c r="BZ452" s="75"/>
      <c r="CA452" s="75"/>
      <c r="CB452" s="75"/>
      <c r="CC452" s="75"/>
      <c r="CD452" s="75"/>
      <c r="CE452" s="75"/>
      <c r="CF452" s="75"/>
      <c r="CG452" s="75"/>
      <c r="CH452" s="75"/>
      <c r="CI452" s="75"/>
      <c r="CJ452" s="75"/>
      <c r="CK452" s="75"/>
    </row>
    <row r="453" spans="17:89" x14ac:dyDescent="0.15">
      <c r="Q453"/>
      <c r="R453"/>
      <c r="S453"/>
      <c r="T453" s="131" t="s">
        <v>147</v>
      </c>
      <c r="U453" s="132">
        <v>16</v>
      </c>
      <c r="V453" s="75"/>
      <c r="W453" s="75"/>
      <c r="X453" s="75"/>
      <c r="Y453" s="75"/>
      <c r="Z453" s="75"/>
      <c r="AA453" s="75"/>
      <c r="AB453" s="75"/>
      <c r="AC453" s="75"/>
      <c r="AD453" s="75"/>
      <c r="AE453" s="75"/>
      <c r="AF453" s="75"/>
      <c r="AG453" s="75"/>
      <c r="AH453" s="75"/>
      <c r="AI453" s="75"/>
      <c r="AJ453" s="75"/>
      <c r="AK453" s="75"/>
      <c r="AL453" s="75"/>
      <c r="AM453" s="75"/>
      <c r="AN453" s="75"/>
      <c r="AO453" s="75"/>
      <c r="AP453" s="75"/>
      <c r="AQ453" s="75"/>
      <c r="AR453" s="75"/>
      <c r="AS453" s="75"/>
      <c r="AT453" s="75"/>
      <c r="AU453" s="75"/>
      <c r="AV453" s="75"/>
      <c r="AW453" s="75"/>
      <c r="AX453" s="75"/>
      <c r="AY453" s="75"/>
      <c r="AZ453" s="75"/>
      <c r="BA453" s="75"/>
      <c r="BB453" s="75"/>
      <c r="BC453" s="75"/>
      <c r="BD453" s="75"/>
      <c r="BE453" s="75"/>
      <c r="BF453" s="75"/>
      <c r="BG453" s="75"/>
      <c r="BH453" s="75"/>
      <c r="BI453" s="75"/>
      <c r="BJ453" s="75"/>
      <c r="BK453" s="75"/>
      <c r="BL453" s="75"/>
      <c r="BM453" s="75"/>
      <c r="BN453" s="75"/>
      <c r="BO453" s="75"/>
      <c r="BP453" s="75"/>
      <c r="BQ453" s="75"/>
      <c r="BR453" s="75"/>
      <c r="BS453" s="75"/>
      <c r="BT453" s="75"/>
      <c r="BU453" s="75"/>
      <c r="BV453" s="75"/>
      <c r="BW453" s="75"/>
      <c r="BX453" s="75"/>
      <c r="BY453" s="75"/>
      <c r="BZ453" s="75"/>
      <c r="CA453" s="75"/>
      <c r="CB453" s="75"/>
      <c r="CC453" s="75"/>
      <c r="CD453" s="75"/>
      <c r="CE453" s="75"/>
      <c r="CF453" s="75"/>
      <c r="CG453" s="75"/>
      <c r="CH453" s="75"/>
      <c r="CI453" s="75"/>
      <c r="CJ453" s="75"/>
      <c r="CK453" s="75"/>
    </row>
    <row r="454" spans="17:89" x14ac:dyDescent="0.15">
      <c r="Q454"/>
      <c r="R454"/>
      <c r="S454"/>
      <c r="T454" s="131" t="s">
        <v>147</v>
      </c>
      <c r="U454" s="132">
        <v>16</v>
      </c>
      <c r="V454" s="75"/>
      <c r="W454" s="75"/>
      <c r="X454" s="75"/>
      <c r="Y454" s="75"/>
      <c r="Z454" s="75"/>
      <c r="AA454" s="75"/>
      <c r="AB454" s="75"/>
      <c r="AC454" s="75"/>
      <c r="AD454" s="75"/>
      <c r="AE454" s="75"/>
      <c r="AF454" s="75"/>
      <c r="AG454" s="75"/>
      <c r="AH454" s="75"/>
      <c r="AI454" s="75"/>
      <c r="AJ454" s="75"/>
      <c r="AK454" s="75"/>
      <c r="AL454" s="75"/>
      <c r="AM454" s="75"/>
      <c r="AN454" s="75"/>
      <c r="AO454" s="75"/>
      <c r="AP454" s="75"/>
      <c r="AQ454" s="75"/>
      <c r="AR454" s="75"/>
      <c r="AS454" s="75"/>
      <c r="AT454" s="75"/>
      <c r="AU454" s="75"/>
      <c r="AV454" s="75"/>
      <c r="AW454" s="75"/>
      <c r="AX454" s="75"/>
      <c r="AY454" s="75"/>
      <c r="AZ454" s="75"/>
      <c r="BA454" s="75"/>
      <c r="BB454" s="75"/>
      <c r="BC454" s="75"/>
      <c r="BD454" s="75"/>
      <c r="BE454" s="75"/>
      <c r="BF454" s="75"/>
      <c r="BG454" s="75"/>
      <c r="BH454" s="75"/>
      <c r="BI454" s="75"/>
      <c r="BJ454" s="75"/>
      <c r="BK454" s="75"/>
      <c r="BL454" s="75"/>
      <c r="BM454" s="75"/>
      <c r="BN454" s="75"/>
      <c r="BO454" s="75"/>
      <c r="BP454" s="75"/>
      <c r="BQ454" s="75"/>
      <c r="BR454" s="75"/>
      <c r="BS454" s="75"/>
      <c r="BT454" s="75"/>
      <c r="BU454" s="75"/>
      <c r="BV454" s="75"/>
      <c r="BW454" s="75"/>
      <c r="BX454" s="75"/>
      <c r="BY454" s="75"/>
      <c r="BZ454" s="75"/>
      <c r="CA454" s="75"/>
      <c r="CB454" s="75"/>
      <c r="CC454" s="75"/>
      <c r="CD454" s="75"/>
      <c r="CE454" s="75"/>
      <c r="CF454" s="75"/>
      <c r="CG454" s="75"/>
      <c r="CH454" s="75"/>
      <c r="CI454" s="75"/>
      <c r="CJ454" s="75"/>
      <c r="CK454" s="75"/>
    </row>
    <row r="455" spans="17:89" x14ac:dyDescent="0.15">
      <c r="Q455"/>
      <c r="R455"/>
      <c r="S455"/>
      <c r="T455" s="131" t="s">
        <v>147</v>
      </c>
      <c r="U455" s="132">
        <v>16</v>
      </c>
      <c r="V455" s="75"/>
      <c r="W455" s="75"/>
      <c r="X455" s="75"/>
      <c r="Y455" s="75"/>
      <c r="Z455" s="75"/>
      <c r="AA455" s="75"/>
      <c r="AB455" s="75"/>
      <c r="AC455" s="75"/>
      <c r="AD455" s="75"/>
      <c r="AE455" s="75"/>
      <c r="AF455" s="75"/>
      <c r="AG455" s="75"/>
      <c r="AH455" s="75"/>
      <c r="AI455" s="75"/>
      <c r="AJ455" s="75"/>
      <c r="AK455" s="75"/>
      <c r="AL455" s="75"/>
      <c r="AM455" s="75"/>
      <c r="AN455" s="75"/>
      <c r="AO455" s="75"/>
      <c r="AP455" s="75"/>
      <c r="AQ455" s="75"/>
      <c r="AR455" s="75"/>
      <c r="AS455" s="75"/>
      <c r="AT455" s="75"/>
      <c r="AU455" s="75"/>
      <c r="AV455" s="75"/>
      <c r="AW455" s="75"/>
      <c r="AX455" s="75"/>
      <c r="AY455" s="75"/>
      <c r="AZ455" s="75"/>
      <c r="BA455" s="75"/>
      <c r="BB455" s="75"/>
      <c r="BC455" s="75"/>
      <c r="BD455" s="75"/>
      <c r="BE455" s="75"/>
      <c r="BF455" s="75"/>
      <c r="BG455" s="75"/>
      <c r="BH455" s="75"/>
      <c r="BI455" s="75"/>
      <c r="BJ455" s="75"/>
      <c r="BK455" s="75"/>
      <c r="BL455" s="75"/>
      <c r="BM455" s="75"/>
      <c r="BN455" s="75"/>
      <c r="BO455" s="75"/>
      <c r="BP455" s="75"/>
      <c r="BQ455" s="75"/>
      <c r="BR455" s="75"/>
      <c r="BS455" s="75"/>
      <c r="BT455" s="75"/>
      <c r="BU455" s="75"/>
      <c r="BV455" s="75"/>
      <c r="BW455" s="75"/>
      <c r="BX455" s="75"/>
      <c r="BY455" s="75"/>
      <c r="BZ455" s="75"/>
      <c r="CA455" s="75"/>
      <c r="CB455" s="75"/>
      <c r="CC455" s="75"/>
      <c r="CD455" s="75"/>
      <c r="CE455" s="75"/>
      <c r="CF455" s="75"/>
      <c r="CG455" s="75"/>
      <c r="CH455" s="75"/>
      <c r="CI455" s="75"/>
      <c r="CJ455" s="75"/>
      <c r="CK455" s="75"/>
    </row>
    <row r="456" spans="17:89" x14ac:dyDescent="0.15">
      <c r="Q456"/>
      <c r="R456"/>
      <c r="S456"/>
      <c r="T456" s="131" t="s">
        <v>147</v>
      </c>
      <c r="U456" s="132">
        <v>16</v>
      </c>
      <c r="V456" s="75"/>
      <c r="W456" s="75"/>
      <c r="X456" s="75"/>
      <c r="Y456" s="75"/>
      <c r="Z456" s="75"/>
      <c r="AA456" s="75"/>
      <c r="AB456" s="75"/>
      <c r="AC456" s="75"/>
      <c r="AD456" s="75"/>
      <c r="AE456" s="75"/>
      <c r="AF456" s="75"/>
      <c r="AG456" s="75"/>
      <c r="AH456" s="75"/>
      <c r="AI456" s="75"/>
      <c r="AJ456" s="75"/>
      <c r="AK456" s="75"/>
      <c r="AL456" s="75"/>
      <c r="AM456" s="75"/>
      <c r="AN456" s="75"/>
      <c r="AO456" s="75"/>
      <c r="AP456" s="75"/>
      <c r="AQ456" s="75"/>
      <c r="AR456" s="75"/>
      <c r="AS456" s="75"/>
      <c r="AT456" s="75"/>
      <c r="AU456" s="75"/>
      <c r="AV456" s="75"/>
      <c r="AW456" s="75"/>
      <c r="AX456" s="75"/>
      <c r="AY456" s="75"/>
      <c r="AZ456" s="75"/>
      <c r="BA456" s="75"/>
      <c r="BB456" s="75"/>
      <c r="BC456" s="75"/>
      <c r="BD456" s="75"/>
      <c r="BE456" s="75"/>
      <c r="BF456" s="75"/>
      <c r="BG456" s="75"/>
      <c r="BH456" s="75"/>
      <c r="BI456" s="75"/>
      <c r="BJ456" s="75"/>
      <c r="BK456" s="75"/>
      <c r="BL456" s="75"/>
      <c r="BM456" s="75"/>
      <c r="BN456" s="75"/>
      <c r="BO456" s="75"/>
      <c r="BP456" s="75"/>
      <c r="BQ456" s="75"/>
      <c r="BR456" s="75"/>
      <c r="BS456" s="75"/>
      <c r="BT456" s="75"/>
      <c r="BU456" s="75"/>
      <c r="BV456" s="75"/>
      <c r="BW456" s="75"/>
      <c r="BX456" s="75"/>
      <c r="BY456" s="75"/>
      <c r="BZ456" s="75"/>
      <c r="CA456" s="75"/>
      <c r="CB456" s="75"/>
      <c r="CC456" s="75"/>
      <c r="CD456" s="75"/>
      <c r="CE456" s="75"/>
      <c r="CF456" s="75"/>
      <c r="CG456" s="75"/>
      <c r="CH456" s="75"/>
      <c r="CI456" s="75"/>
      <c r="CJ456" s="75"/>
      <c r="CK456" s="75"/>
    </row>
    <row r="457" spans="17:89" x14ac:dyDescent="0.15">
      <c r="Q457"/>
      <c r="R457"/>
      <c r="S457"/>
      <c r="T457" s="131" t="s">
        <v>165</v>
      </c>
      <c r="U457" s="132">
        <v>14</v>
      </c>
      <c r="V457" s="75"/>
      <c r="W457" s="75"/>
      <c r="X457" s="75"/>
      <c r="Y457" s="75"/>
      <c r="Z457" s="75"/>
      <c r="AA457" s="75"/>
      <c r="AB457" s="75"/>
      <c r="AC457" s="75"/>
      <c r="AD457" s="75"/>
      <c r="AE457" s="75"/>
      <c r="AF457" s="75"/>
      <c r="AG457" s="75"/>
      <c r="AH457" s="75"/>
      <c r="AI457" s="75"/>
      <c r="AJ457" s="75"/>
      <c r="AK457" s="75"/>
      <c r="AL457" s="75"/>
      <c r="AM457" s="75"/>
      <c r="AN457" s="75"/>
      <c r="AO457" s="75"/>
      <c r="AP457" s="75"/>
      <c r="AQ457" s="75"/>
      <c r="AR457" s="75"/>
      <c r="AS457" s="75"/>
      <c r="AT457" s="75"/>
      <c r="AU457" s="75"/>
      <c r="AV457" s="75"/>
      <c r="AW457" s="75"/>
      <c r="AX457" s="75"/>
      <c r="AY457" s="75"/>
      <c r="AZ457" s="75"/>
      <c r="BA457" s="75"/>
      <c r="BB457" s="75"/>
      <c r="BC457" s="75"/>
      <c r="BD457" s="75"/>
      <c r="BE457" s="75"/>
      <c r="BF457" s="75"/>
      <c r="BG457" s="75"/>
      <c r="BH457" s="75"/>
      <c r="BI457" s="75"/>
      <c r="BJ457" s="75"/>
      <c r="BK457" s="75"/>
      <c r="BL457" s="75"/>
      <c r="BM457" s="75"/>
      <c r="BN457" s="75"/>
      <c r="BO457" s="75"/>
      <c r="BP457" s="75"/>
      <c r="BQ457" s="75"/>
      <c r="BR457" s="75"/>
      <c r="BS457" s="75"/>
      <c r="BT457" s="75"/>
      <c r="BU457" s="75"/>
      <c r="BV457" s="75"/>
      <c r="BW457" s="75"/>
      <c r="BX457" s="75"/>
      <c r="BY457" s="75"/>
      <c r="BZ457" s="75"/>
      <c r="CA457" s="75"/>
      <c r="CB457" s="75"/>
      <c r="CC457" s="75"/>
      <c r="CD457" s="75"/>
      <c r="CE457" s="75"/>
      <c r="CF457" s="75"/>
      <c r="CG457" s="75"/>
      <c r="CH457" s="75"/>
      <c r="CI457" s="75"/>
      <c r="CJ457" s="75"/>
      <c r="CK457" s="75"/>
    </row>
    <row r="458" spans="17:89" x14ac:dyDescent="0.15">
      <c r="Q458"/>
      <c r="R458"/>
      <c r="S458"/>
      <c r="T458" s="131" t="s">
        <v>165</v>
      </c>
      <c r="U458" s="132">
        <v>14</v>
      </c>
      <c r="V458" s="75"/>
      <c r="W458" s="75"/>
      <c r="X458" s="75"/>
      <c r="Y458" s="75"/>
      <c r="Z458" s="75"/>
      <c r="AA458" s="75"/>
      <c r="AB458" s="75"/>
      <c r="AC458" s="75"/>
      <c r="AD458" s="75"/>
      <c r="AE458" s="75"/>
      <c r="AF458" s="75"/>
      <c r="AG458" s="75"/>
      <c r="AH458" s="75"/>
      <c r="AI458" s="75"/>
      <c r="AJ458" s="75"/>
      <c r="AK458" s="75"/>
      <c r="AL458" s="75"/>
      <c r="AM458" s="75"/>
      <c r="AN458" s="75"/>
      <c r="AO458" s="75"/>
      <c r="AP458" s="75"/>
      <c r="AQ458" s="75"/>
      <c r="AR458" s="75"/>
      <c r="AS458" s="75"/>
      <c r="AT458" s="75"/>
      <c r="AU458" s="75"/>
      <c r="AV458" s="75"/>
      <c r="AW458" s="75"/>
      <c r="AX458" s="75"/>
      <c r="AY458" s="75"/>
      <c r="AZ458" s="75"/>
      <c r="BA458" s="75"/>
      <c r="BB458" s="75"/>
      <c r="BC458" s="75"/>
      <c r="BD458" s="75"/>
      <c r="BE458" s="75"/>
      <c r="BF458" s="75"/>
      <c r="BG458" s="75"/>
      <c r="BH458" s="75"/>
      <c r="BI458" s="75"/>
      <c r="BJ458" s="75"/>
      <c r="BK458" s="75"/>
      <c r="BL458" s="75"/>
      <c r="BM458" s="75"/>
      <c r="BN458" s="75"/>
      <c r="BO458" s="75"/>
      <c r="BP458" s="75"/>
      <c r="BQ458" s="75"/>
      <c r="BR458" s="75"/>
      <c r="BS458" s="75"/>
      <c r="BT458" s="75"/>
      <c r="BU458" s="75"/>
      <c r="BV458" s="75"/>
      <c r="BW458" s="75"/>
      <c r="BX458" s="75"/>
      <c r="BY458" s="75"/>
      <c r="BZ458" s="75"/>
      <c r="CA458" s="75"/>
      <c r="CB458" s="75"/>
      <c r="CC458" s="75"/>
      <c r="CD458" s="75"/>
      <c r="CE458" s="75"/>
      <c r="CF458" s="75"/>
      <c r="CG458" s="75"/>
      <c r="CH458" s="75"/>
      <c r="CI458" s="75"/>
      <c r="CJ458" s="75"/>
      <c r="CK458" s="75"/>
    </row>
    <row r="459" spans="17:89" x14ac:dyDescent="0.15">
      <c r="Q459"/>
      <c r="R459"/>
      <c r="S459"/>
      <c r="T459" s="131" t="s">
        <v>165</v>
      </c>
      <c r="U459" s="132">
        <v>14</v>
      </c>
      <c r="V459" s="75"/>
      <c r="W459" s="75"/>
      <c r="X459" s="75"/>
      <c r="Y459" s="75"/>
      <c r="Z459" s="75"/>
      <c r="AA459" s="75"/>
      <c r="AB459" s="75"/>
      <c r="AC459" s="75"/>
      <c r="AD459" s="75"/>
      <c r="AE459" s="75"/>
      <c r="AF459" s="75"/>
      <c r="AG459" s="75"/>
      <c r="AH459" s="75"/>
      <c r="AI459" s="75"/>
      <c r="AJ459" s="75"/>
      <c r="AK459" s="75"/>
      <c r="AL459" s="75"/>
      <c r="AM459" s="75"/>
      <c r="AN459" s="75"/>
      <c r="AO459" s="75"/>
      <c r="AP459" s="75"/>
      <c r="AQ459" s="75"/>
      <c r="AR459" s="75"/>
      <c r="AS459" s="75"/>
      <c r="AT459" s="75"/>
      <c r="AU459" s="75"/>
      <c r="AV459" s="75"/>
      <c r="AW459" s="75"/>
      <c r="AX459" s="75"/>
      <c r="AY459" s="75"/>
      <c r="AZ459" s="75"/>
      <c r="BA459" s="75"/>
      <c r="BB459" s="75"/>
      <c r="BC459" s="75"/>
      <c r="BD459" s="75"/>
      <c r="BE459" s="75"/>
      <c r="BF459" s="75"/>
      <c r="BG459" s="75"/>
      <c r="BH459" s="75"/>
      <c r="BI459" s="75"/>
      <c r="BJ459" s="75"/>
      <c r="BK459" s="75"/>
      <c r="BL459" s="75"/>
      <c r="BM459" s="75"/>
      <c r="BN459" s="75"/>
      <c r="BO459" s="75"/>
      <c r="BP459" s="75"/>
      <c r="BQ459" s="75"/>
      <c r="BR459" s="75"/>
      <c r="BS459" s="75"/>
      <c r="BT459" s="75"/>
      <c r="BU459" s="75"/>
      <c r="BV459" s="75"/>
      <c r="BW459" s="75"/>
      <c r="BX459" s="75"/>
      <c r="BY459" s="75"/>
      <c r="BZ459" s="75"/>
      <c r="CA459" s="75"/>
      <c r="CB459" s="75"/>
      <c r="CC459" s="75"/>
      <c r="CD459" s="75"/>
      <c r="CE459" s="75"/>
      <c r="CF459" s="75"/>
      <c r="CG459" s="75"/>
      <c r="CH459" s="75"/>
      <c r="CI459" s="75"/>
      <c r="CJ459" s="75"/>
      <c r="CK459" s="75"/>
    </row>
    <row r="460" spans="17:89" x14ac:dyDescent="0.15">
      <c r="Q460"/>
      <c r="R460"/>
      <c r="S460"/>
      <c r="T460" s="131" t="s">
        <v>165</v>
      </c>
      <c r="U460" s="132">
        <v>14</v>
      </c>
      <c r="V460" s="75"/>
      <c r="W460" s="75"/>
      <c r="X460" s="75"/>
      <c r="Y460" s="75"/>
      <c r="Z460" s="75"/>
      <c r="AA460" s="75"/>
      <c r="AB460" s="75"/>
      <c r="AC460" s="75"/>
      <c r="AD460" s="75"/>
      <c r="AE460" s="75"/>
      <c r="AF460" s="75"/>
      <c r="AG460" s="75"/>
      <c r="AH460" s="75"/>
      <c r="AI460" s="75"/>
      <c r="AJ460" s="75"/>
      <c r="AK460" s="75"/>
      <c r="AL460" s="75"/>
      <c r="AM460" s="75"/>
      <c r="AN460" s="75"/>
      <c r="AO460" s="75"/>
      <c r="AP460" s="75"/>
      <c r="AQ460" s="75"/>
      <c r="AR460" s="75"/>
      <c r="AS460" s="75"/>
      <c r="AT460" s="75"/>
      <c r="AU460" s="75"/>
      <c r="AV460" s="75"/>
      <c r="AW460" s="75"/>
      <c r="AX460" s="75"/>
      <c r="AY460" s="75"/>
      <c r="AZ460" s="75"/>
      <c r="BA460" s="75"/>
      <c r="BB460" s="75"/>
      <c r="BC460" s="75"/>
      <c r="BD460" s="75"/>
      <c r="BE460" s="75"/>
      <c r="BF460" s="75"/>
      <c r="BG460" s="75"/>
      <c r="BH460" s="75"/>
      <c r="BI460" s="75"/>
      <c r="BJ460" s="75"/>
      <c r="BK460" s="75"/>
      <c r="BL460" s="75"/>
      <c r="BM460" s="75"/>
      <c r="BN460" s="75"/>
      <c r="BO460" s="75"/>
      <c r="BP460" s="75"/>
      <c r="BQ460" s="75"/>
      <c r="BR460" s="75"/>
      <c r="BS460" s="75"/>
      <c r="BT460" s="75"/>
      <c r="BU460" s="75"/>
      <c r="BV460" s="75"/>
      <c r="BW460" s="75"/>
      <c r="BX460" s="75"/>
      <c r="BY460" s="75"/>
      <c r="BZ460" s="75"/>
      <c r="CA460" s="75"/>
      <c r="CB460" s="75"/>
      <c r="CC460" s="75"/>
      <c r="CD460" s="75"/>
      <c r="CE460" s="75"/>
      <c r="CF460" s="75"/>
      <c r="CG460" s="75"/>
      <c r="CH460" s="75"/>
      <c r="CI460" s="75"/>
      <c r="CJ460" s="75"/>
      <c r="CK460" s="75"/>
    </row>
    <row r="461" spans="17:89" x14ac:dyDescent="0.15">
      <c r="Q461"/>
      <c r="R461"/>
      <c r="S461"/>
      <c r="T461" s="131" t="s">
        <v>165</v>
      </c>
      <c r="U461" s="132">
        <v>14</v>
      </c>
      <c r="V461" s="75"/>
      <c r="W461" s="75"/>
      <c r="X461" s="75"/>
      <c r="Y461" s="75"/>
      <c r="Z461" s="75"/>
      <c r="AA461" s="75"/>
      <c r="AB461" s="75"/>
      <c r="AC461" s="75"/>
      <c r="AD461" s="75"/>
      <c r="AE461" s="75"/>
      <c r="AF461" s="75"/>
      <c r="AG461" s="75"/>
      <c r="AH461" s="75"/>
      <c r="AI461" s="75"/>
      <c r="AJ461" s="75"/>
      <c r="AK461" s="75"/>
      <c r="AL461" s="75"/>
      <c r="AM461" s="75"/>
      <c r="AN461" s="75"/>
      <c r="AO461" s="75"/>
      <c r="AP461" s="75"/>
      <c r="AQ461" s="75"/>
      <c r="AR461" s="75"/>
      <c r="AS461" s="75"/>
      <c r="AT461" s="75"/>
      <c r="AU461" s="75"/>
      <c r="AV461" s="75"/>
      <c r="AW461" s="75"/>
      <c r="AX461" s="75"/>
      <c r="AY461" s="75"/>
      <c r="AZ461" s="75"/>
      <c r="BA461" s="75"/>
      <c r="BB461" s="75"/>
      <c r="BC461" s="75"/>
      <c r="BD461" s="75"/>
      <c r="BE461" s="75"/>
      <c r="BF461" s="75"/>
      <c r="BG461" s="75"/>
      <c r="BH461" s="75"/>
      <c r="BI461" s="75"/>
      <c r="BJ461" s="75"/>
      <c r="BK461" s="75"/>
      <c r="BL461" s="75"/>
      <c r="BM461" s="75"/>
      <c r="BN461" s="75"/>
      <c r="BO461" s="75"/>
      <c r="BP461" s="75"/>
      <c r="BQ461" s="75"/>
      <c r="BR461" s="75"/>
      <c r="BS461" s="75"/>
      <c r="BT461" s="75"/>
      <c r="BU461" s="75"/>
      <c r="BV461" s="75"/>
      <c r="BW461" s="75"/>
      <c r="BX461" s="75"/>
      <c r="BY461" s="75"/>
      <c r="BZ461" s="75"/>
      <c r="CA461" s="75"/>
      <c r="CB461" s="75"/>
      <c r="CC461" s="75"/>
      <c r="CD461" s="75"/>
      <c r="CE461" s="75"/>
      <c r="CF461" s="75"/>
      <c r="CG461" s="75"/>
      <c r="CH461" s="75"/>
      <c r="CI461" s="75"/>
      <c r="CJ461" s="75"/>
      <c r="CK461" s="75"/>
    </row>
    <row r="462" spans="17:89" x14ac:dyDescent="0.15">
      <c r="Q462"/>
      <c r="R462"/>
      <c r="S462"/>
      <c r="T462" s="131" t="s">
        <v>165</v>
      </c>
      <c r="U462" s="132">
        <v>14</v>
      </c>
      <c r="V462" s="75"/>
      <c r="W462" s="75"/>
      <c r="X462" s="75"/>
      <c r="Y462" s="75"/>
      <c r="Z462" s="75"/>
      <c r="AA462" s="75"/>
      <c r="AB462" s="75"/>
      <c r="AC462" s="75"/>
      <c r="AD462" s="75"/>
      <c r="AE462" s="75"/>
      <c r="AF462" s="75"/>
      <c r="AG462" s="75"/>
      <c r="AH462" s="75"/>
      <c r="AI462" s="75"/>
      <c r="AJ462" s="75"/>
      <c r="AK462" s="75"/>
      <c r="AL462" s="75"/>
      <c r="AM462" s="75"/>
      <c r="AN462" s="75"/>
      <c r="AO462" s="75"/>
      <c r="AP462" s="75"/>
      <c r="AQ462" s="75"/>
      <c r="AR462" s="75"/>
      <c r="AS462" s="75"/>
      <c r="AT462" s="75"/>
      <c r="AU462" s="75"/>
      <c r="AV462" s="75"/>
      <c r="AW462" s="75"/>
      <c r="AX462" s="75"/>
      <c r="AY462" s="75"/>
      <c r="AZ462" s="75"/>
      <c r="BA462" s="75"/>
      <c r="BB462" s="75"/>
      <c r="BC462" s="75"/>
      <c r="BD462" s="75"/>
      <c r="BE462" s="75"/>
      <c r="BF462" s="75"/>
      <c r="BG462" s="75"/>
      <c r="BH462" s="75"/>
      <c r="BI462" s="75"/>
      <c r="BJ462" s="75"/>
      <c r="BK462" s="75"/>
      <c r="BL462" s="75"/>
      <c r="BM462" s="75"/>
      <c r="BN462" s="75"/>
      <c r="BO462" s="75"/>
      <c r="BP462" s="75"/>
      <c r="BQ462" s="75"/>
      <c r="BR462" s="75"/>
      <c r="BS462" s="75"/>
      <c r="BT462" s="75"/>
      <c r="BU462" s="75"/>
      <c r="BV462" s="75"/>
      <c r="BW462" s="75"/>
      <c r="BX462" s="75"/>
      <c r="BY462" s="75"/>
      <c r="BZ462" s="75"/>
      <c r="CA462" s="75"/>
      <c r="CB462" s="75"/>
      <c r="CC462" s="75"/>
      <c r="CD462" s="75"/>
      <c r="CE462" s="75"/>
      <c r="CF462" s="75"/>
      <c r="CG462" s="75"/>
      <c r="CH462" s="75"/>
      <c r="CI462" s="75"/>
      <c r="CJ462" s="75"/>
      <c r="CK462" s="75"/>
    </row>
    <row r="463" spans="17:89" x14ac:dyDescent="0.15">
      <c r="Q463"/>
      <c r="R463"/>
      <c r="S463"/>
      <c r="T463" s="131" t="s">
        <v>158</v>
      </c>
      <c r="U463" s="132">
        <v>16</v>
      </c>
      <c r="V463" s="75"/>
      <c r="W463" s="75"/>
      <c r="X463" s="75"/>
      <c r="Y463" s="75"/>
      <c r="Z463" s="75"/>
      <c r="AA463" s="75"/>
      <c r="AB463" s="75"/>
      <c r="AC463" s="75"/>
      <c r="AD463" s="75"/>
      <c r="AE463" s="75"/>
      <c r="AF463" s="75"/>
      <c r="AG463" s="75"/>
      <c r="AH463" s="75"/>
      <c r="AI463" s="75"/>
      <c r="AJ463" s="75"/>
      <c r="AK463" s="75"/>
      <c r="AL463" s="75"/>
      <c r="AM463" s="75"/>
      <c r="AN463" s="75"/>
      <c r="AO463" s="75"/>
      <c r="AP463" s="75"/>
      <c r="AQ463" s="75"/>
      <c r="AR463" s="75"/>
      <c r="AS463" s="75"/>
      <c r="AT463" s="75"/>
      <c r="AU463" s="75"/>
      <c r="AV463" s="75"/>
      <c r="AW463" s="75"/>
      <c r="AX463" s="75"/>
      <c r="AY463" s="75"/>
      <c r="AZ463" s="75"/>
      <c r="BA463" s="75"/>
      <c r="BB463" s="75"/>
      <c r="BC463" s="75"/>
      <c r="BD463" s="75"/>
      <c r="BE463" s="75"/>
      <c r="BF463" s="75"/>
      <c r="BG463" s="75"/>
      <c r="BH463" s="75"/>
      <c r="BI463" s="75"/>
      <c r="BJ463" s="75"/>
      <c r="BK463" s="75"/>
      <c r="BL463" s="75"/>
      <c r="BM463" s="75"/>
      <c r="BN463" s="75"/>
      <c r="BO463" s="75"/>
      <c r="BP463" s="75"/>
      <c r="BQ463" s="75"/>
      <c r="BR463" s="75"/>
      <c r="BS463" s="75"/>
      <c r="BT463" s="75"/>
      <c r="BU463" s="75"/>
      <c r="BV463" s="75"/>
      <c r="BW463" s="75"/>
      <c r="BX463" s="75"/>
      <c r="BY463" s="75"/>
      <c r="BZ463" s="75"/>
      <c r="CA463" s="75"/>
      <c r="CB463" s="75"/>
      <c r="CC463" s="75"/>
      <c r="CD463" s="75"/>
      <c r="CE463" s="75"/>
      <c r="CF463" s="75"/>
      <c r="CG463" s="75"/>
      <c r="CH463" s="75"/>
      <c r="CI463" s="75"/>
      <c r="CJ463" s="75"/>
      <c r="CK463" s="75"/>
    </row>
    <row r="464" spans="17:89" x14ac:dyDescent="0.15">
      <c r="Q464"/>
      <c r="R464"/>
      <c r="S464"/>
      <c r="T464" s="131" t="s">
        <v>158</v>
      </c>
      <c r="U464" s="132">
        <v>16</v>
      </c>
      <c r="V464" s="75"/>
      <c r="W464" s="75"/>
      <c r="X464" s="75"/>
      <c r="Y464" s="75"/>
      <c r="Z464" s="75"/>
      <c r="AA464" s="75"/>
      <c r="AB464" s="75"/>
      <c r="AC464" s="75"/>
      <c r="AD464" s="75"/>
      <c r="AE464" s="75"/>
      <c r="AF464" s="75"/>
      <c r="AG464" s="75"/>
      <c r="AH464" s="75"/>
      <c r="AI464" s="75"/>
      <c r="AJ464" s="75"/>
      <c r="AK464" s="75"/>
      <c r="AL464" s="75"/>
      <c r="AM464" s="75"/>
      <c r="AN464" s="75"/>
      <c r="AO464" s="75"/>
      <c r="AP464" s="75"/>
      <c r="AQ464" s="75"/>
      <c r="AR464" s="75"/>
      <c r="AS464" s="75"/>
      <c r="AT464" s="75"/>
      <c r="AU464" s="75"/>
      <c r="AV464" s="75"/>
      <c r="AW464" s="75"/>
      <c r="AX464" s="75"/>
      <c r="AY464" s="75"/>
      <c r="AZ464" s="75"/>
      <c r="BA464" s="75"/>
      <c r="BB464" s="75"/>
      <c r="BC464" s="75"/>
      <c r="BD464" s="75"/>
      <c r="BE464" s="75"/>
      <c r="BF464" s="75"/>
      <c r="BG464" s="75"/>
      <c r="BH464" s="75"/>
      <c r="BI464" s="75"/>
      <c r="BJ464" s="75"/>
      <c r="BK464" s="75"/>
      <c r="BL464" s="75"/>
      <c r="BM464" s="75"/>
      <c r="BN464" s="75"/>
      <c r="BO464" s="75"/>
      <c r="BP464" s="75"/>
      <c r="BQ464" s="75"/>
      <c r="BR464" s="75"/>
      <c r="BS464" s="75"/>
      <c r="BT464" s="75"/>
      <c r="BU464" s="75"/>
      <c r="BV464" s="75"/>
      <c r="BW464" s="75"/>
      <c r="BX464" s="75"/>
      <c r="BY464" s="75"/>
      <c r="BZ464" s="75"/>
      <c r="CA464" s="75"/>
      <c r="CB464" s="75"/>
      <c r="CC464" s="75"/>
      <c r="CD464" s="75"/>
      <c r="CE464" s="75"/>
      <c r="CF464" s="75"/>
      <c r="CG464" s="75"/>
      <c r="CH464" s="75"/>
      <c r="CI464" s="75"/>
      <c r="CJ464" s="75"/>
      <c r="CK464" s="75"/>
    </row>
    <row r="465" spans="17:89" x14ac:dyDescent="0.15">
      <c r="Q465"/>
      <c r="R465"/>
      <c r="S465"/>
      <c r="T465" s="131" t="s">
        <v>158</v>
      </c>
      <c r="U465" s="132">
        <v>16</v>
      </c>
      <c r="V465" s="75"/>
      <c r="W465" s="75"/>
      <c r="X465" s="75"/>
      <c r="Y465" s="75"/>
      <c r="Z465" s="75"/>
      <c r="AA465" s="75"/>
      <c r="AB465" s="75"/>
      <c r="AC465" s="75"/>
      <c r="AD465" s="75"/>
      <c r="AE465" s="75"/>
      <c r="AF465" s="75"/>
      <c r="AG465" s="75"/>
      <c r="AH465" s="75"/>
      <c r="AI465" s="75"/>
      <c r="AJ465" s="75"/>
      <c r="AK465" s="75"/>
      <c r="AL465" s="75"/>
      <c r="AM465" s="75"/>
      <c r="AN465" s="75"/>
      <c r="AO465" s="75"/>
      <c r="AP465" s="75"/>
      <c r="AQ465" s="75"/>
      <c r="AR465" s="75"/>
      <c r="AS465" s="75"/>
      <c r="AT465" s="75"/>
      <c r="AU465" s="75"/>
      <c r="AV465" s="75"/>
      <c r="AW465" s="75"/>
      <c r="AX465" s="75"/>
      <c r="AY465" s="75"/>
      <c r="AZ465" s="75"/>
      <c r="BA465" s="75"/>
      <c r="BB465" s="75"/>
      <c r="BC465" s="75"/>
      <c r="BD465" s="75"/>
      <c r="BE465" s="75"/>
      <c r="BF465" s="75"/>
      <c r="BG465" s="75"/>
      <c r="BH465" s="75"/>
      <c r="BI465" s="75"/>
      <c r="BJ465" s="75"/>
      <c r="BK465" s="75"/>
      <c r="BL465" s="75"/>
      <c r="BM465" s="75"/>
      <c r="BN465" s="75"/>
      <c r="BO465" s="75"/>
      <c r="BP465" s="75"/>
      <c r="BQ465" s="75"/>
      <c r="BR465" s="75"/>
      <c r="BS465" s="75"/>
      <c r="BT465" s="75"/>
      <c r="BU465" s="75"/>
      <c r="BV465" s="75"/>
      <c r="BW465" s="75"/>
      <c r="BX465" s="75"/>
      <c r="BY465" s="75"/>
      <c r="BZ465" s="75"/>
      <c r="CA465" s="75"/>
      <c r="CB465" s="75"/>
      <c r="CC465" s="75"/>
      <c r="CD465" s="75"/>
      <c r="CE465" s="75"/>
      <c r="CF465" s="75"/>
      <c r="CG465" s="75"/>
      <c r="CH465" s="75"/>
      <c r="CI465" s="75"/>
      <c r="CJ465" s="75"/>
      <c r="CK465" s="75"/>
    </row>
    <row r="466" spans="17:89" x14ac:dyDescent="0.15">
      <c r="Q466"/>
      <c r="R466"/>
      <c r="S466"/>
      <c r="T466" s="131" t="s">
        <v>158</v>
      </c>
      <c r="U466" s="132">
        <v>16</v>
      </c>
      <c r="V466" s="75"/>
      <c r="W466" s="75"/>
      <c r="X466" s="75"/>
      <c r="Y466" s="75"/>
      <c r="Z466" s="75"/>
      <c r="AA466" s="75"/>
      <c r="AB466" s="75"/>
      <c r="AC466" s="75"/>
      <c r="AD466" s="75"/>
      <c r="AE466" s="75"/>
      <c r="AF466" s="75"/>
      <c r="AG466" s="75"/>
      <c r="AH466" s="75"/>
      <c r="AI466" s="75"/>
      <c r="AJ466" s="75"/>
      <c r="AK466" s="75"/>
      <c r="AL466" s="75"/>
      <c r="AM466" s="75"/>
      <c r="AN466" s="75"/>
      <c r="AO466" s="75"/>
      <c r="AP466" s="75"/>
      <c r="AQ466" s="75"/>
      <c r="AR466" s="75"/>
      <c r="AS466" s="75"/>
      <c r="AT466" s="75"/>
      <c r="AU466" s="75"/>
      <c r="AV466" s="75"/>
      <c r="AW466" s="75"/>
      <c r="AX466" s="75"/>
      <c r="AY466" s="75"/>
      <c r="AZ466" s="75"/>
      <c r="BA466" s="75"/>
      <c r="BB466" s="75"/>
      <c r="BC466" s="75"/>
      <c r="BD466" s="75"/>
      <c r="BE466" s="75"/>
      <c r="BF466" s="75"/>
      <c r="BG466" s="75"/>
      <c r="BH466" s="75"/>
      <c r="BI466" s="75"/>
      <c r="BJ466" s="75"/>
      <c r="BK466" s="75"/>
      <c r="BL466" s="75"/>
      <c r="BM466" s="75"/>
      <c r="BN466" s="75"/>
      <c r="BO466" s="75"/>
      <c r="BP466" s="75"/>
      <c r="BQ466" s="75"/>
      <c r="BR466" s="75"/>
      <c r="BS466" s="75"/>
      <c r="BT466" s="75"/>
      <c r="BU466" s="75"/>
      <c r="BV466" s="75"/>
      <c r="BW466" s="75"/>
      <c r="BX466" s="75"/>
      <c r="BY466" s="75"/>
      <c r="BZ466" s="75"/>
      <c r="CA466" s="75"/>
      <c r="CB466" s="75"/>
      <c r="CC466" s="75"/>
      <c r="CD466" s="75"/>
      <c r="CE466" s="75"/>
      <c r="CF466" s="75"/>
      <c r="CG466" s="75"/>
      <c r="CH466" s="75"/>
      <c r="CI466" s="75"/>
      <c r="CJ466" s="75"/>
      <c r="CK466" s="75"/>
    </row>
    <row r="467" spans="17:89" x14ac:dyDescent="0.15">
      <c r="Q467"/>
      <c r="R467"/>
      <c r="S467"/>
      <c r="T467" s="131" t="s">
        <v>158</v>
      </c>
      <c r="U467" s="132">
        <v>16</v>
      </c>
      <c r="V467" s="75"/>
      <c r="W467" s="75"/>
      <c r="X467" s="75"/>
      <c r="Y467" s="75"/>
      <c r="Z467" s="75"/>
      <c r="AA467" s="75"/>
      <c r="AB467" s="75"/>
      <c r="AC467" s="75"/>
      <c r="AD467" s="75"/>
      <c r="AE467" s="75"/>
      <c r="AF467" s="75"/>
      <c r="AG467" s="75"/>
      <c r="AH467" s="75"/>
      <c r="AI467" s="75"/>
      <c r="AJ467" s="75"/>
      <c r="AK467" s="75"/>
      <c r="AL467" s="75"/>
      <c r="AM467" s="75"/>
      <c r="AN467" s="75"/>
      <c r="AO467" s="75"/>
      <c r="AP467" s="75"/>
      <c r="AQ467" s="75"/>
      <c r="AR467" s="75"/>
      <c r="AS467" s="75"/>
      <c r="AT467" s="75"/>
      <c r="AU467" s="75"/>
      <c r="AV467" s="75"/>
      <c r="AW467" s="75"/>
      <c r="AX467" s="75"/>
      <c r="AY467" s="75"/>
      <c r="AZ467" s="75"/>
      <c r="BA467" s="75"/>
      <c r="BB467" s="75"/>
      <c r="BC467" s="75"/>
      <c r="BD467" s="75"/>
      <c r="BE467" s="75"/>
      <c r="BF467" s="75"/>
      <c r="BG467" s="75"/>
      <c r="BH467" s="75"/>
      <c r="BI467" s="75"/>
      <c r="BJ467" s="75"/>
      <c r="BK467" s="75"/>
      <c r="BL467" s="75"/>
      <c r="BM467" s="75"/>
      <c r="BN467" s="75"/>
      <c r="BO467" s="75"/>
      <c r="BP467" s="75"/>
      <c r="BQ467" s="75"/>
      <c r="BR467" s="75"/>
      <c r="BS467" s="75"/>
      <c r="BT467" s="75"/>
      <c r="BU467" s="75"/>
      <c r="BV467" s="75"/>
      <c r="BW467" s="75"/>
      <c r="BX467" s="75"/>
      <c r="BY467" s="75"/>
      <c r="BZ467" s="75"/>
      <c r="CA467" s="75"/>
      <c r="CB467" s="75"/>
      <c r="CC467" s="75"/>
      <c r="CD467" s="75"/>
      <c r="CE467" s="75"/>
      <c r="CF467" s="75"/>
      <c r="CG467" s="75"/>
      <c r="CH467" s="75"/>
      <c r="CI467" s="75"/>
      <c r="CJ467" s="75"/>
      <c r="CK467" s="75"/>
    </row>
    <row r="468" spans="17:89" x14ac:dyDescent="0.15">
      <c r="Q468"/>
      <c r="R468"/>
      <c r="S468"/>
      <c r="T468" s="131" t="s">
        <v>158</v>
      </c>
      <c r="U468" s="132">
        <v>16</v>
      </c>
      <c r="V468" s="75"/>
      <c r="W468" s="75"/>
      <c r="X468" s="75"/>
      <c r="Y468" s="75"/>
      <c r="Z468" s="75"/>
      <c r="AA468" s="75"/>
      <c r="AB468" s="75"/>
      <c r="AC468" s="75"/>
      <c r="AD468" s="75"/>
      <c r="AE468" s="75"/>
      <c r="AF468" s="75"/>
      <c r="AG468" s="75"/>
      <c r="AH468" s="75"/>
      <c r="AI468" s="75"/>
      <c r="AJ468" s="75"/>
      <c r="AK468" s="75"/>
      <c r="AL468" s="75"/>
      <c r="AM468" s="75"/>
      <c r="AN468" s="75"/>
      <c r="AO468" s="75"/>
      <c r="AP468" s="75"/>
      <c r="AQ468" s="75"/>
      <c r="AR468" s="75"/>
      <c r="AS468" s="75"/>
      <c r="AT468" s="75"/>
      <c r="AU468" s="75"/>
      <c r="AV468" s="75"/>
      <c r="AW468" s="75"/>
      <c r="AX468" s="75"/>
      <c r="AY468" s="75"/>
      <c r="AZ468" s="75"/>
      <c r="BA468" s="75"/>
      <c r="BB468" s="75"/>
      <c r="BC468" s="75"/>
      <c r="BD468" s="75"/>
      <c r="BE468" s="75"/>
      <c r="BF468" s="75"/>
      <c r="BG468" s="75"/>
      <c r="BH468" s="75"/>
      <c r="BI468" s="75"/>
      <c r="BJ468" s="75"/>
      <c r="BK468" s="75"/>
      <c r="BL468" s="75"/>
      <c r="BM468" s="75"/>
      <c r="BN468" s="75"/>
      <c r="BO468" s="75"/>
      <c r="BP468" s="75"/>
      <c r="BQ468" s="75"/>
      <c r="BR468" s="75"/>
      <c r="BS468" s="75"/>
      <c r="BT468" s="75"/>
      <c r="BU468" s="75"/>
      <c r="BV468" s="75"/>
      <c r="BW468" s="75"/>
      <c r="BX468" s="75"/>
      <c r="BY468" s="75"/>
      <c r="BZ468" s="75"/>
      <c r="CA468" s="75"/>
      <c r="CB468" s="75"/>
      <c r="CC468" s="75"/>
      <c r="CD468" s="75"/>
      <c r="CE468" s="75"/>
      <c r="CF468" s="75"/>
      <c r="CG468" s="75"/>
      <c r="CH468" s="75"/>
      <c r="CI468" s="75"/>
      <c r="CJ468" s="75"/>
      <c r="CK468" s="75"/>
    </row>
    <row r="469" spans="17:89" x14ac:dyDescent="0.15">
      <c r="Q469"/>
      <c r="R469"/>
      <c r="S469"/>
      <c r="T469" s="131" t="s">
        <v>160</v>
      </c>
      <c r="U469" s="132">
        <v>16</v>
      </c>
      <c r="V469" s="75"/>
      <c r="W469" s="75"/>
      <c r="X469" s="75"/>
      <c r="Y469" s="75"/>
      <c r="Z469" s="75"/>
      <c r="AA469" s="75"/>
      <c r="AB469" s="75"/>
      <c r="AC469" s="75"/>
      <c r="AD469" s="75"/>
      <c r="AE469" s="75"/>
      <c r="AF469" s="75"/>
      <c r="AG469" s="75"/>
      <c r="AH469" s="75"/>
      <c r="AI469" s="75"/>
      <c r="AJ469" s="75"/>
      <c r="AK469" s="75"/>
      <c r="AL469" s="75"/>
      <c r="AM469" s="75"/>
      <c r="AN469" s="75"/>
      <c r="AO469" s="75"/>
      <c r="AP469" s="75"/>
      <c r="AQ469" s="75"/>
      <c r="AR469" s="75"/>
      <c r="AS469" s="75"/>
      <c r="AT469" s="75"/>
      <c r="AU469" s="75"/>
      <c r="AV469" s="75"/>
      <c r="AW469" s="75"/>
      <c r="AX469" s="75"/>
      <c r="AY469" s="75"/>
      <c r="AZ469" s="75"/>
      <c r="BA469" s="75"/>
      <c r="BB469" s="75"/>
      <c r="BC469" s="75"/>
      <c r="BD469" s="75"/>
      <c r="BE469" s="75"/>
      <c r="BF469" s="75"/>
      <c r="BG469" s="75"/>
      <c r="BH469" s="75"/>
      <c r="BI469" s="75"/>
      <c r="BJ469" s="75"/>
      <c r="BK469" s="75"/>
      <c r="BL469" s="75"/>
      <c r="BM469" s="75"/>
      <c r="BN469" s="75"/>
      <c r="BO469" s="75"/>
      <c r="BP469" s="75"/>
      <c r="BQ469" s="75"/>
      <c r="BR469" s="75"/>
      <c r="BS469" s="75"/>
      <c r="BT469" s="75"/>
      <c r="BU469" s="75"/>
      <c r="BV469" s="75"/>
      <c r="BW469" s="75"/>
      <c r="BX469" s="75"/>
      <c r="BY469" s="75"/>
      <c r="BZ469" s="75"/>
      <c r="CA469" s="75"/>
      <c r="CB469" s="75"/>
      <c r="CC469" s="75"/>
      <c r="CD469" s="75"/>
      <c r="CE469" s="75"/>
      <c r="CF469" s="75"/>
      <c r="CG469" s="75"/>
      <c r="CH469" s="75"/>
      <c r="CI469" s="75"/>
      <c r="CJ469" s="75"/>
      <c r="CK469" s="75"/>
    </row>
    <row r="470" spans="17:89" x14ac:dyDescent="0.15">
      <c r="Q470"/>
      <c r="R470"/>
      <c r="S470"/>
      <c r="T470" s="131" t="s">
        <v>160</v>
      </c>
      <c r="U470" s="132">
        <v>16</v>
      </c>
      <c r="V470" s="75"/>
      <c r="W470" s="75"/>
      <c r="X470" s="75"/>
      <c r="Y470" s="75"/>
      <c r="Z470" s="75"/>
      <c r="AA470" s="75"/>
      <c r="AB470" s="75"/>
      <c r="AC470" s="75"/>
      <c r="AD470" s="75"/>
      <c r="AE470" s="75"/>
      <c r="AF470" s="75"/>
      <c r="AG470" s="75"/>
      <c r="AH470" s="75"/>
      <c r="AI470" s="75"/>
      <c r="AJ470" s="75"/>
      <c r="AK470" s="75"/>
      <c r="AL470" s="75"/>
      <c r="AM470" s="75"/>
      <c r="AN470" s="75"/>
      <c r="AO470" s="75"/>
      <c r="AP470" s="75"/>
      <c r="AQ470" s="75"/>
      <c r="AR470" s="75"/>
      <c r="AS470" s="75"/>
      <c r="AT470" s="75"/>
      <c r="AU470" s="75"/>
      <c r="AV470" s="75"/>
      <c r="AW470" s="75"/>
      <c r="AX470" s="75"/>
      <c r="AY470" s="75"/>
      <c r="AZ470" s="75"/>
      <c r="BA470" s="75"/>
      <c r="BB470" s="75"/>
      <c r="BC470" s="75"/>
      <c r="BD470" s="75"/>
      <c r="BE470" s="75"/>
      <c r="BF470" s="75"/>
      <c r="BG470" s="75"/>
      <c r="BH470" s="75"/>
      <c r="BI470" s="75"/>
      <c r="BJ470" s="75"/>
      <c r="BK470" s="75"/>
      <c r="BL470" s="75"/>
      <c r="BM470" s="75"/>
      <c r="BN470" s="75"/>
      <c r="BO470" s="75"/>
      <c r="BP470" s="75"/>
      <c r="BQ470" s="75"/>
      <c r="BR470" s="75"/>
      <c r="BS470" s="75"/>
      <c r="BT470" s="75"/>
      <c r="BU470" s="75"/>
      <c r="BV470" s="75"/>
      <c r="BW470" s="75"/>
      <c r="BX470" s="75"/>
      <c r="BY470" s="75"/>
      <c r="BZ470" s="75"/>
      <c r="CA470" s="75"/>
      <c r="CB470" s="75"/>
      <c r="CC470" s="75"/>
      <c r="CD470" s="75"/>
      <c r="CE470" s="75"/>
      <c r="CF470" s="75"/>
      <c r="CG470" s="75"/>
      <c r="CH470" s="75"/>
      <c r="CI470" s="75"/>
      <c r="CJ470" s="75"/>
      <c r="CK470" s="75"/>
    </row>
    <row r="471" spans="17:89" x14ac:dyDescent="0.15">
      <c r="Q471"/>
      <c r="R471"/>
      <c r="S471"/>
      <c r="T471" s="131" t="s">
        <v>160</v>
      </c>
      <c r="U471" s="132">
        <v>16</v>
      </c>
      <c r="V471" s="75"/>
      <c r="W471" s="75"/>
      <c r="X471" s="75"/>
      <c r="Y471" s="75"/>
      <c r="Z471" s="75"/>
      <c r="AA471" s="75"/>
      <c r="AB471" s="75"/>
      <c r="AC471" s="75"/>
      <c r="AD471" s="75"/>
      <c r="AE471" s="75"/>
      <c r="AF471" s="75"/>
      <c r="AG471" s="75"/>
      <c r="AH471" s="75"/>
      <c r="AI471" s="75"/>
      <c r="AJ471" s="75"/>
      <c r="AK471" s="75"/>
      <c r="AL471" s="75"/>
      <c r="AM471" s="75"/>
      <c r="AN471" s="75"/>
      <c r="AO471" s="75"/>
      <c r="AP471" s="75"/>
      <c r="AQ471" s="75"/>
      <c r="AR471" s="75"/>
      <c r="AS471" s="75"/>
      <c r="AT471" s="75"/>
      <c r="AU471" s="75"/>
      <c r="AV471" s="75"/>
      <c r="AW471" s="75"/>
      <c r="AX471" s="75"/>
      <c r="AY471" s="75"/>
      <c r="AZ471" s="75"/>
      <c r="BA471" s="75"/>
      <c r="BB471" s="75"/>
      <c r="BC471" s="75"/>
      <c r="BD471" s="75"/>
      <c r="BE471" s="75"/>
      <c r="BF471" s="75"/>
      <c r="BG471" s="75"/>
      <c r="BH471" s="75"/>
      <c r="BI471" s="75"/>
      <c r="BJ471" s="75"/>
      <c r="BK471" s="75"/>
      <c r="BL471" s="75"/>
      <c r="BM471" s="75"/>
      <c r="BN471" s="75"/>
      <c r="BO471" s="75"/>
      <c r="BP471" s="75"/>
      <c r="BQ471" s="75"/>
      <c r="BR471" s="75"/>
      <c r="BS471" s="75"/>
      <c r="BT471" s="75"/>
      <c r="BU471" s="75"/>
      <c r="BV471" s="75"/>
      <c r="BW471" s="75"/>
      <c r="BX471" s="75"/>
      <c r="BY471" s="75"/>
      <c r="BZ471" s="75"/>
      <c r="CA471" s="75"/>
      <c r="CB471" s="75"/>
      <c r="CC471" s="75"/>
      <c r="CD471" s="75"/>
      <c r="CE471" s="75"/>
      <c r="CF471" s="75"/>
      <c r="CG471" s="75"/>
      <c r="CH471" s="75"/>
      <c r="CI471" s="75"/>
      <c r="CJ471" s="75"/>
      <c r="CK471" s="75"/>
    </row>
    <row r="472" spans="17:89" x14ac:dyDescent="0.15">
      <c r="Q472"/>
      <c r="R472"/>
      <c r="S472"/>
      <c r="T472" s="131" t="s">
        <v>160</v>
      </c>
      <c r="U472" s="132">
        <v>16</v>
      </c>
      <c r="V472" s="75"/>
      <c r="W472" s="75"/>
      <c r="X472" s="75"/>
      <c r="Y472" s="75"/>
      <c r="Z472" s="75"/>
      <c r="AA472" s="75"/>
      <c r="AB472" s="75"/>
      <c r="AC472" s="75"/>
      <c r="AD472" s="75"/>
      <c r="AE472" s="75"/>
      <c r="AF472" s="75"/>
      <c r="AG472" s="75"/>
      <c r="AH472" s="75"/>
      <c r="AI472" s="75"/>
      <c r="AJ472" s="75"/>
      <c r="AK472" s="75"/>
      <c r="AL472" s="75"/>
      <c r="AM472" s="75"/>
      <c r="AN472" s="75"/>
      <c r="AO472" s="75"/>
      <c r="AP472" s="75"/>
      <c r="AQ472" s="75"/>
      <c r="AR472" s="75"/>
      <c r="AS472" s="75"/>
      <c r="AT472" s="75"/>
      <c r="AU472" s="75"/>
      <c r="AV472" s="75"/>
      <c r="AW472" s="75"/>
      <c r="AX472" s="75"/>
      <c r="AY472" s="75"/>
      <c r="AZ472" s="75"/>
      <c r="BA472" s="75"/>
      <c r="BB472" s="75"/>
      <c r="BC472" s="75"/>
      <c r="BD472" s="75"/>
      <c r="BE472" s="75"/>
      <c r="BF472" s="75"/>
      <c r="BG472" s="75"/>
      <c r="BH472" s="75"/>
      <c r="BI472" s="75"/>
      <c r="BJ472" s="75"/>
      <c r="BK472" s="75"/>
      <c r="BL472" s="75"/>
      <c r="BM472" s="75"/>
      <c r="BN472" s="75"/>
      <c r="BO472" s="75"/>
      <c r="BP472" s="75"/>
      <c r="BQ472" s="75"/>
      <c r="BR472" s="75"/>
      <c r="BS472" s="75"/>
      <c r="BT472" s="75"/>
      <c r="BU472" s="75"/>
      <c r="BV472" s="75"/>
      <c r="BW472" s="75"/>
      <c r="BX472" s="75"/>
      <c r="BY472" s="75"/>
      <c r="BZ472" s="75"/>
      <c r="CA472" s="75"/>
      <c r="CB472" s="75"/>
      <c r="CC472" s="75"/>
      <c r="CD472" s="75"/>
      <c r="CE472" s="75"/>
      <c r="CF472" s="75"/>
      <c r="CG472" s="75"/>
      <c r="CH472" s="75"/>
      <c r="CI472" s="75"/>
      <c r="CJ472" s="75"/>
      <c r="CK472" s="75"/>
    </row>
    <row r="473" spans="17:89" x14ac:dyDescent="0.15">
      <c r="Q473"/>
      <c r="R473"/>
      <c r="S473"/>
      <c r="T473" s="131" t="s">
        <v>160</v>
      </c>
      <c r="U473" s="132">
        <v>16</v>
      </c>
      <c r="V473" s="75"/>
      <c r="W473" s="75"/>
      <c r="X473" s="75"/>
      <c r="Y473" s="75"/>
      <c r="Z473" s="75"/>
      <c r="AA473" s="75"/>
      <c r="AB473" s="75"/>
      <c r="AC473" s="75"/>
      <c r="AD473" s="75"/>
      <c r="AE473" s="75"/>
      <c r="AF473" s="75"/>
      <c r="AG473" s="75"/>
      <c r="AH473" s="75"/>
      <c r="AI473" s="75"/>
      <c r="AJ473" s="75"/>
      <c r="AK473" s="75"/>
      <c r="AL473" s="75"/>
      <c r="AM473" s="75"/>
      <c r="AN473" s="75"/>
      <c r="AO473" s="75"/>
      <c r="AP473" s="75"/>
      <c r="AQ473" s="75"/>
      <c r="AR473" s="75"/>
      <c r="AS473" s="75"/>
      <c r="AT473" s="75"/>
      <c r="AU473" s="75"/>
      <c r="AV473" s="75"/>
      <c r="AW473" s="75"/>
      <c r="AX473" s="75"/>
      <c r="AY473" s="75"/>
      <c r="AZ473" s="75"/>
      <c r="BA473" s="75"/>
      <c r="BB473" s="75"/>
      <c r="BC473" s="75"/>
      <c r="BD473" s="75"/>
      <c r="BE473" s="75"/>
      <c r="BF473" s="75"/>
      <c r="BG473" s="75"/>
      <c r="BH473" s="75"/>
      <c r="BI473" s="75"/>
      <c r="BJ473" s="75"/>
      <c r="BK473" s="75"/>
      <c r="BL473" s="75"/>
      <c r="BM473" s="75"/>
      <c r="BN473" s="75"/>
      <c r="BO473" s="75"/>
      <c r="BP473" s="75"/>
      <c r="BQ473" s="75"/>
      <c r="BR473" s="75"/>
      <c r="BS473" s="75"/>
      <c r="BT473" s="75"/>
      <c r="BU473" s="75"/>
      <c r="BV473" s="75"/>
      <c r="BW473" s="75"/>
      <c r="BX473" s="75"/>
      <c r="BY473" s="75"/>
      <c r="BZ473" s="75"/>
      <c r="CA473" s="75"/>
      <c r="CB473" s="75"/>
      <c r="CC473" s="75"/>
      <c r="CD473" s="75"/>
      <c r="CE473" s="75"/>
      <c r="CF473" s="75"/>
      <c r="CG473" s="75"/>
      <c r="CH473" s="75"/>
      <c r="CI473" s="75"/>
      <c r="CJ473" s="75"/>
      <c r="CK473" s="75"/>
    </row>
    <row r="474" spans="17:89" x14ac:dyDescent="0.15">
      <c r="Q474"/>
      <c r="R474"/>
      <c r="S474"/>
      <c r="T474" s="131" t="s">
        <v>160</v>
      </c>
      <c r="U474" s="132">
        <v>16</v>
      </c>
      <c r="V474" s="75"/>
      <c r="W474" s="75"/>
      <c r="X474" s="75"/>
      <c r="Y474" s="75"/>
      <c r="Z474" s="75"/>
      <c r="AA474" s="75"/>
      <c r="AB474" s="75"/>
      <c r="AC474" s="75"/>
      <c r="AD474" s="75"/>
      <c r="AE474" s="75"/>
      <c r="AF474" s="75"/>
      <c r="AG474" s="75"/>
      <c r="AH474" s="75"/>
      <c r="AI474" s="75"/>
      <c r="AJ474" s="75"/>
      <c r="AK474" s="75"/>
      <c r="AL474" s="75"/>
      <c r="AM474" s="75"/>
      <c r="AN474" s="75"/>
      <c r="AO474" s="75"/>
      <c r="AP474" s="75"/>
      <c r="AQ474" s="75"/>
      <c r="AR474" s="75"/>
      <c r="AS474" s="75"/>
      <c r="AT474" s="75"/>
      <c r="AU474" s="75"/>
      <c r="AV474" s="75"/>
      <c r="AW474" s="75"/>
      <c r="AX474" s="75"/>
      <c r="AY474" s="75"/>
      <c r="AZ474" s="75"/>
      <c r="BA474" s="75"/>
      <c r="BB474" s="75"/>
      <c r="BC474" s="75"/>
      <c r="BD474" s="75"/>
      <c r="BE474" s="75"/>
      <c r="BF474" s="75"/>
      <c r="BG474" s="75"/>
      <c r="BH474" s="75"/>
      <c r="BI474" s="75"/>
      <c r="BJ474" s="75"/>
      <c r="BK474" s="75"/>
      <c r="BL474" s="75"/>
      <c r="BM474" s="75"/>
      <c r="BN474" s="75"/>
      <c r="BO474" s="75"/>
      <c r="BP474" s="75"/>
      <c r="BQ474" s="75"/>
      <c r="BR474" s="75"/>
      <c r="BS474" s="75"/>
      <c r="BT474" s="75"/>
      <c r="BU474" s="75"/>
      <c r="BV474" s="75"/>
      <c r="BW474" s="75"/>
      <c r="BX474" s="75"/>
      <c r="BY474" s="75"/>
      <c r="BZ474" s="75"/>
      <c r="CA474" s="75"/>
      <c r="CB474" s="75"/>
      <c r="CC474" s="75"/>
      <c r="CD474" s="75"/>
      <c r="CE474" s="75"/>
      <c r="CF474" s="75"/>
      <c r="CG474" s="75"/>
      <c r="CH474" s="75"/>
      <c r="CI474" s="75"/>
      <c r="CJ474" s="75"/>
      <c r="CK474" s="75"/>
    </row>
    <row r="475" spans="17:89" x14ac:dyDescent="0.15">
      <c r="Q475"/>
      <c r="R475"/>
      <c r="S475"/>
      <c r="T475" s="131" t="s">
        <v>148</v>
      </c>
      <c r="U475" s="132">
        <v>16</v>
      </c>
      <c r="V475" s="75"/>
      <c r="W475" s="75"/>
      <c r="X475" s="75"/>
      <c r="Y475" s="75"/>
      <c r="Z475" s="75"/>
      <c r="AA475" s="75"/>
      <c r="AB475" s="75"/>
      <c r="AC475" s="75"/>
      <c r="AD475" s="75"/>
      <c r="AE475" s="75"/>
      <c r="AF475" s="75"/>
      <c r="AG475" s="75"/>
      <c r="AH475" s="75"/>
      <c r="AI475" s="75"/>
      <c r="AJ475" s="75"/>
      <c r="AK475" s="75"/>
      <c r="AL475" s="75"/>
      <c r="AM475" s="75"/>
      <c r="AN475" s="75"/>
      <c r="AO475" s="75"/>
      <c r="AP475" s="75"/>
      <c r="AQ475" s="75"/>
      <c r="AR475" s="75"/>
      <c r="AS475" s="75"/>
      <c r="AT475" s="75"/>
      <c r="AU475" s="75"/>
      <c r="AV475" s="75"/>
      <c r="AW475" s="75"/>
      <c r="AX475" s="75"/>
      <c r="AY475" s="75"/>
      <c r="AZ475" s="75"/>
      <c r="BA475" s="75"/>
      <c r="BB475" s="75"/>
      <c r="BC475" s="75"/>
      <c r="BD475" s="75"/>
      <c r="BE475" s="75"/>
      <c r="BF475" s="75"/>
      <c r="BG475" s="75"/>
      <c r="BH475" s="75"/>
      <c r="BI475" s="75"/>
      <c r="BJ475" s="75"/>
      <c r="BK475" s="75"/>
      <c r="BL475" s="75"/>
      <c r="BM475" s="75"/>
      <c r="BN475" s="75"/>
      <c r="BO475" s="75"/>
      <c r="BP475" s="75"/>
      <c r="BQ475" s="75"/>
      <c r="BR475" s="75"/>
      <c r="BS475" s="75"/>
      <c r="BT475" s="75"/>
      <c r="BU475" s="75"/>
      <c r="BV475" s="75"/>
      <c r="BW475" s="75"/>
      <c r="BX475" s="75"/>
      <c r="BY475" s="75"/>
      <c r="BZ475" s="75"/>
      <c r="CA475" s="75"/>
      <c r="CB475" s="75"/>
      <c r="CC475" s="75"/>
      <c r="CD475" s="75"/>
      <c r="CE475" s="75"/>
      <c r="CF475" s="75"/>
      <c r="CG475" s="75"/>
      <c r="CH475" s="75"/>
      <c r="CI475" s="75"/>
      <c r="CJ475" s="75"/>
      <c r="CK475" s="75"/>
    </row>
    <row r="476" spans="17:89" x14ac:dyDescent="0.15">
      <c r="Q476"/>
      <c r="R476"/>
      <c r="S476"/>
      <c r="T476" s="131" t="s">
        <v>148</v>
      </c>
      <c r="U476" s="132">
        <v>16</v>
      </c>
      <c r="V476" s="75"/>
      <c r="W476" s="75"/>
      <c r="X476" s="75"/>
      <c r="Y476" s="75"/>
      <c r="Z476" s="75"/>
      <c r="AA476" s="75"/>
      <c r="AB476" s="75"/>
      <c r="AC476" s="75"/>
      <c r="AD476" s="75"/>
      <c r="AE476" s="75"/>
      <c r="AF476" s="75"/>
      <c r="AG476" s="75"/>
      <c r="AH476" s="75"/>
      <c r="AI476" s="75"/>
      <c r="AJ476" s="75"/>
      <c r="AK476" s="75"/>
      <c r="AL476" s="75"/>
      <c r="AM476" s="75"/>
      <c r="AN476" s="75"/>
      <c r="AO476" s="75"/>
      <c r="AP476" s="75"/>
      <c r="AQ476" s="75"/>
      <c r="AR476" s="75"/>
      <c r="AS476" s="75"/>
      <c r="AT476" s="75"/>
      <c r="AU476" s="75"/>
      <c r="AV476" s="75"/>
      <c r="AW476" s="75"/>
      <c r="AX476" s="75"/>
      <c r="AY476" s="75"/>
      <c r="AZ476" s="75"/>
      <c r="BA476" s="75"/>
      <c r="BB476" s="75"/>
      <c r="BC476" s="75"/>
      <c r="BD476" s="75"/>
      <c r="BE476" s="75"/>
      <c r="BF476" s="75"/>
      <c r="BG476" s="75"/>
      <c r="BH476" s="75"/>
      <c r="BI476" s="75"/>
      <c r="BJ476" s="75"/>
      <c r="BK476" s="75"/>
      <c r="BL476" s="75"/>
      <c r="BM476" s="75"/>
      <c r="BN476" s="75"/>
      <c r="BO476" s="75"/>
      <c r="BP476" s="75"/>
      <c r="BQ476" s="75"/>
      <c r="BR476" s="75"/>
      <c r="BS476" s="75"/>
      <c r="BT476" s="75"/>
      <c r="BU476" s="75"/>
      <c r="BV476" s="75"/>
      <c r="BW476" s="75"/>
      <c r="BX476" s="75"/>
      <c r="BY476" s="75"/>
      <c r="BZ476" s="75"/>
      <c r="CA476" s="75"/>
      <c r="CB476" s="75"/>
      <c r="CC476" s="75"/>
      <c r="CD476" s="75"/>
      <c r="CE476" s="75"/>
      <c r="CF476" s="75"/>
      <c r="CG476" s="75"/>
      <c r="CH476" s="75"/>
      <c r="CI476" s="75"/>
      <c r="CJ476" s="75"/>
      <c r="CK476" s="75"/>
    </row>
    <row r="477" spans="17:89" x14ac:dyDescent="0.15">
      <c r="Q477"/>
      <c r="R477"/>
      <c r="S477"/>
      <c r="T477" s="131" t="s">
        <v>148</v>
      </c>
      <c r="U477" s="132">
        <v>16</v>
      </c>
      <c r="V477" s="75"/>
      <c r="W477" s="75"/>
      <c r="X477" s="75"/>
      <c r="Y477" s="75"/>
      <c r="Z477" s="75"/>
      <c r="AA477" s="75"/>
      <c r="AB477" s="75"/>
      <c r="AC477" s="75"/>
      <c r="AD477" s="75"/>
      <c r="AE477" s="75"/>
      <c r="AF477" s="75"/>
      <c r="AG477" s="75"/>
      <c r="AH477" s="75"/>
      <c r="AI477" s="75"/>
      <c r="AJ477" s="75"/>
      <c r="AK477" s="75"/>
      <c r="AL477" s="75"/>
      <c r="AM477" s="75"/>
      <c r="AN477" s="75"/>
      <c r="AO477" s="75"/>
      <c r="AP477" s="75"/>
      <c r="AQ477" s="75"/>
      <c r="AR477" s="75"/>
      <c r="AS477" s="75"/>
      <c r="AT477" s="75"/>
      <c r="AU477" s="75"/>
      <c r="AV477" s="75"/>
      <c r="AW477" s="75"/>
      <c r="AX477" s="75"/>
      <c r="AY477" s="75"/>
      <c r="AZ477" s="75"/>
      <c r="BA477" s="75"/>
      <c r="BB477" s="75"/>
      <c r="BC477" s="75"/>
      <c r="BD477" s="75"/>
      <c r="BE477" s="75"/>
      <c r="BF477" s="75"/>
      <c r="BG477" s="75"/>
      <c r="BH477" s="75"/>
      <c r="BI477" s="75"/>
      <c r="BJ477" s="75"/>
      <c r="BK477" s="75"/>
      <c r="BL477" s="75"/>
      <c r="BM477" s="75"/>
      <c r="BN477" s="75"/>
      <c r="BO477" s="75"/>
      <c r="BP477" s="75"/>
      <c r="BQ477" s="75"/>
      <c r="BR477" s="75"/>
      <c r="BS477" s="75"/>
      <c r="BT477" s="75"/>
      <c r="BU477" s="75"/>
      <c r="BV477" s="75"/>
      <c r="BW477" s="75"/>
      <c r="BX477" s="75"/>
      <c r="BY477" s="75"/>
      <c r="BZ477" s="75"/>
      <c r="CA477" s="75"/>
      <c r="CB477" s="75"/>
      <c r="CC477" s="75"/>
      <c r="CD477" s="75"/>
      <c r="CE477" s="75"/>
      <c r="CF477" s="75"/>
      <c r="CG477" s="75"/>
      <c r="CH477" s="75"/>
      <c r="CI477" s="75"/>
      <c r="CJ477" s="75"/>
      <c r="CK477" s="75"/>
    </row>
    <row r="478" spans="17:89" x14ac:dyDescent="0.15">
      <c r="Q478"/>
      <c r="R478"/>
      <c r="S478"/>
      <c r="T478" s="131" t="s">
        <v>148</v>
      </c>
      <c r="U478" s="132">
        <v>16</v>
      </c>
      <c r="V478" s="75"/>
      <c r="W478" s="75"/>
      <c r="X478" s="75"/>
      <c r="Y478" s="75"/>
      <c r="Z478" s="75"/>
      <c r="AA478" s="75"/>
      <c r="AB478" s="75"/>
      <c r="AC478" s="75"/>
      <c r="AD478" s="75"/>
      <c r="AE478" s="75"/>
      <c r="AF478" s="75"/>
      <c r="AG478" s="75"/>
      <c r="AH478" s="75"/>
      <c r="AI478" s="75"/>
      <c r="AJ478" s="75"/>
      <c r="AK478" s="75"/>
      <c r="AL478" s="75"/>
      <c r="AM478" s="75"/>
      <c r="AN478" s="75"/>
      <c r="AO478" s="75"/>
      <c r="AP478" s="75"/>
      <c r="AQ478" s="75"/>
      <c r="AR478" s="75"/>
      <c r="AS478" s="75"/>
      <c r="AT478" s="75"/>
      <c r="AU478" s="75"/>
      <c r="AV478" s="75"/>
      <c r="AW478" s="75"/>
      <c r="AX478" s="75"/>
      <c r="AY478" s="75"/>
      <c r="AZ478" s="75"/>
      <c r="BA478" s="75"/>
      <c r="BB478" s="75"/>
      <c r="BC478" s="75"/>
      <c r="BD478" s="75"/>
      <c r="BE478" s="75"/>
      <c r="BF478" s="75"/>
      <c r="BG478" s="75"/>
      <c r="BH478" s="75"/>
      <c r="BI478" s="75"/>
      <c r="BJ478" s="75"/>
      <c r="BK478" s="75"/>
      <c r="BL478" s="75"/>
      <c r="BM478" s="75"/>
      <c r="BN478" s="75"/>
      <c r="BO478" s="75"/>
      <c r="BP478" s="75"/>
      <c r="BQ478" s="75"/>
      <c r="BR478" s="75"/>
      <c r="BS478" s="75"/>
      <c r="BT478" s="75"/>
      <c r="BU478" s="75"/>
      <c r="BV478" s="75"/>
      <c r="BW478" s="75"/>
      <c r="BX478" s="75"/>
      <c r="BY478" s="75"/>
      <c r="BZ478" s="75"/>
      <c r="CA478" s="75"/>
      <c r="CB478" s="75"/>
      <c r="CC478" s="75"/>
      <c r="CD478" s="75"/>
      <c r="CE478" s="75"/>
      <c r="CF478" s="75"/>
      <c r="CG478" s="75"/>
      <c r="CH478" s="75"/>
      <c r="CI478" s="75"/>
      <c r="CJ478" s="75"/>
      <c r="CK478" s="75"/>
    </row>
    <row r="479" spans="17:89" x14ac:dyDescent="0.15">
      <c r="Q479"/>
      <c r="R479"/>
      <c r="S479"/>
      <c r="T479" s="131" t="s">
        <v>148</v>
      </c>
      <c r="U479" s="132">
        <v>16</v>
      </c>
      <c r="V479" s="75"/>
      <c r="W479" s="75"/>
      <c r="X479" s="75"/>
      <c r="Y479" s="75"/>
      <c r="Z479" s="75"/>
      <c r="AA479" s="75"/>
      <c r="AB479" s="75"/>
      <c r="AC479" s="75"/>
      <c r="AD479" s="75"/>
      <c r="AE479" s="75"/>
      <c r="AF479" s="75"/>
      <c r="AG479" s="75"/>
      <c r="AH479" s="75"/>
      <c r="AI479" s="75"/>
      <c r="AJ479" s="75"/>
      <c r="AK479" s="75"/>
      <c r="AL479" s="75"/>
      <c r="AM479" s="75"/>
      <c r="AN479" s="75"/>
      <c r="AO479" s="75"/>
      <c r="AP479" s="75"/>
      <c r="AQ479" s="75"/>
      <c r="AR479" s="75"/>
      <c r="AS479" s="75"/>
      <c r="AT479" s="75"/>
      <c r="AU479" s="75"/>
      <c r="AV479" s="75"/>
      <c r="AW479" s="75"/>
      <c r="AX479" s="75"/>
      <c r="AY479" s="75"/>
      <c r="AZ479" s="75"/>
      <c r="BA479" s="75"/>
      <c r="BB479" s="75"/>
      <c r="BC479" s="75"/>
      <c r="BD479" s="75"/>
      <c r="BE479" s="75"/>
      <c r="BF479" s="75"/>
      <c r="BG479" s="75"/>
      <c r="BH479" s="75"/>
      <c r="BI479" s="75"/>
      <c r="BJ479" s="75"/>
      <c r="BK479" s="75"/>
      <c r="BL479" s="75"/>
      <c r="BM479" s="75"/>
      <c r="BN479" s="75"/>
      <c r="BO479" s="75"/>
      <c r="BP479" s="75"/>
      <c r="BQ479" s="75"/>
      <c r="BR479" s="75"/>
      <c r="BS479" s="75"/>
      <c r="BT479" s="75"/>
      <c r="BU479" s="75"/>
      <c r="BV479" s="75"/>
      <c r="BW479" s="75"/>
      <c r="BX479" s="75"/>
      <c r="BY479" s="75"/>
      <c r="BZ479" s="75"/>
      <c r="CA479" s="75"/>
      <c r="CB479" s="75"/>
      <c r="CC479" s="75"/>
      <c r="CD479" s="75"/>
      <c r="CE479" s="75"/>
      <c r="CF479" s="75"/>
      <c r="CG479" s="75"/>
      <c r="CH479" s="75"/>
      <c r="CI479" s="75"/>
      <c r="CJ479" s="75"/>
      <c r="CK479" s="75"/>
    </row>
    <row r="480" spans="17:89" x14ac:dyDescent="0.15">
      <c r="Q480"/>
      <c r="R480"/>
      <c r="S480"/>
      <c r="T480" s="131" t="s">
        <v>148</v>
      </c>
      <c r="U480" s="132">
        <v>16</v>
      </c>
      <c r="V480" s="75"/>
      <c r="W480" s="75"/>
      <c r="X480" s="75"/>
      <c r="Y480" s="75"/>
      <c r="Z480" s="75"/>
      <c r="AA480" s="75"/>
      <c r="AB480" s="75"/>
      <c r="AC480" s="75"/>
      <c r="AD480" s="75"/>
      <c r="AE480" s="75"/>
      <c r="AF480" s="75"/>
      <c r="AG480" s="75"/>
      <c r="AH480" s="75"/>
      <c r="AI480" s="75"/>
      <c r="AJ480" s="75"/>
      <c r="AK480" s="75"/>
      <c r="AL480" s="75"/>
      <c r="AM480" s="75"/>
      <c r="AN480" s="75"/>
      <c r="AO480" s="75"/>
      <c r="AP480" s="75"/>
      <c r="AQ480" s="75"/>
      <c r="AR480" s="75"/>
      <c r="AS480" s="75"/>
      <c r="AT480" s="75"/>
      <c r="AU480" s="75"/>
      <c r="AV480" s="75"/>
      <c r="AW480" s="75"/>
      <c r="AX480" s="75"/>
      <c r="AY480" s="75"/>
      <c r="AZ480" s="75"/>
      <c r="BA480" s="75"/>
      <c r="BB480" s="75"/>
      <c r="BC480" s="75"/>
      <c r="BD480" s="75"/>
      <c r="BE480" s="75"/>
      <c r="BF480" s="75"/>
      <c r="BG480" s="75"/>
      <c r="BH480" s="75"/>
      <c r="BI480" s="75"/>
      <c r="BJ480" s="75"/>
      <c r="BK480" s="75"/>
      <c r="BL480" s="75"/>
      <c r="BM480" s="75"/>
      <c r="BN480" s="75"/>
      <c r="BO480" s="75"/>
      <c r="BP480" s="75"/>
      <c r="BQ480" s="75"/>
      <c r="BR480" s="75"/>
      <c r="BS480" s="75"/>
      <c r="BT480" s="75"/>
      <c r="BU480" s="75"/>
      <c r="BV480" s="75"/>
      <c r="BW480" s="75"/>
      <c r="BX480" s="75"/>
      <c r="BY480" s="75"/>
      <c r="BZ480" s="75"/>
      <c r="CA480" s="75"/>
      <c r="CB480" s="75"/>
      <c r="CC480" s="75"/>
      <c r="CD480" s="75"/>
      <c r="CE480" s="75"/>
      <c r="CF480" s="75"/>
      <c r="CG480" s="75"/>
      <c r="CH480" s="75"/>
      <c r="CI480" s="75"/>
      <c r="CJ480" s="75"/>
      <c r="CK480" s="75"/>
    </row>
    <row r="481" spans="17:89" x14ac:dyDescent="0.15">
      <c r="Q481"/>
      <c r="R481"/>
      <c r="S481"/>
      <c r="T481" s="131" t="s">
        <v>149</v>
      </c>
      <c r="U481" s="132">
        <v>14</v>
      </c>
      <c r="V481" s="75"/>
      <c r="W481" s="75"/>
      <c r="X481" s="75"/>
      <c r="Y481" s="75"/>
      <c r="Z481" s="75"/>
      <c r="AA481" s="75"/>
      <c r="AB481" s="75"/>
      <c r="AC481" s="75"/>
      <c r="AD481" s="75"/>
      <c r="AE481" s="75"/>
      <c r="AF481" s="75"/>
      <c r="AG481" s="75"/>
      <c r="AH481" s="75"/>
      <c r="AI481" s="75"/>
      <c r="AJ481" s="75"/>
      <c r="AK481" s="75"/>
      <c r="AL481" s="75"/>
      <c r="AM481" s="75"/>
      <c r="AN481" s="75"/>
      <c r="AO481" s="75"/>
      <c r="AP481" s="75"/>
      <c r="AQ481" s="75"/>
      <c r="AR481" s="75"/>
      <c r="AS481" s="75"/>
      <c r="AT481" s="75"/>
      <c r="AU481" s="75"/>
      <c r="AV481" s="75"/>
      <c r="AW481" s="75"/>
      <c r="AX481" s="75"/>
      <c r="AY481" s="75"/>
      <c r="AZ481" s="75"/>
      <c r="BA481" s="75"/>
      <c r="BB481" s="75"/>
      <c r="BC481" s="75"/>
      <c r="BD481" s="75"/>
      <c r="BE481" s="75"/>
      <c r="BF481" s="75"/>
      <c r="BG481" s="75"/>
      <c r="BH481" s="75"/>
      <c r="BI481" s="75"/>
      <c r="BJ481" s="75"/>
      <c r="BK481" s="75"/>
      <c r="BL481" s="75"/>
      <c r="BM481" s="75"/>
      <c r="BN481" s="75"/>
      <c r="BO481" s="75"/>
      <c r="BP481" s="75"/>
      <c r="BQ481" s="75"/>
      <c r="BR481" s="75"/>
      <c r="BS481" s="75"/>
      <c r="BT481" s="75"/>
      <c r="BU481" s="75"/>
      <c r="BV481" s="75"/>
      <c r="BW481" s="75"/>
      <c r="BX481" s="75"/>
      <c r="BY481" s="75"/>
      <c r="BZ481" s="75"/>
      <c r="CA481" s="75"/>
      <c r="CB481" s="75"/>
      <c r="CC481" s="75"/>
      <c r="CD481" s="75"/>
      <c r="CE481" s="75"/>
      <c r="CF481" s="75"/>
      <c r="CG481" s="75"/>
      <c r="CH481" s="75"/>
      <c r="CI481" s="75"/>
      <c r="CJ481" s="75"/>
      <c r="CK481" s="75"/>
    </row>
    <row r="482" spans="17:89" x14ac:dyDescent="0.15">
      <c r="Q482"/>
      <c r="R482"/>
      <c r="S482"/>
      <c r="T482" s="131" t="s">
        <v>149</v>
      </c>
      <c r="U482" s="132">
        <v>14</v>
      </c>
      <c r="V482" s="75"/>
      <c r="W482" s="75"/>
      <c r="X482" s="75"/>
      <c r="Y482" s="75"/>
      <c r="Z482" s="75"/>
      <c r="AA482" s="75"/>
      <c r="AB482" s="75"/>
      <c r="AC482" s="75"/>
      <c r="AD482" s="75"/>
      <c r="AE482" s="75"/>
      <c r="AF482" s="75"/>
      <c r="AG482" s="75"/>
      <c r="AH482" s="75"/>
      <c r="AI482" s="75"/>
      <c r="AJ482" s="75"/>
      <c r="AK482" s="75"/>
      <c r="AL482" s="75"/>
      <c r="AM482" s="75"/>
      <c r="AN482" s="75"/>
      <c r="AO482" s="75"/>
      <c r="AP482" s="75"/>
      <c r="AQ482" s="75"/>
      <c r="AR482" s="75"/>
      <c r="AS482" s="75"/>
      <c r="AT482" s="75"/>
      <c r="AU482" s="75"/>
      <c r="AV482" s="75"/>
      <c r="AW482" s="75"/>
      <c r="AX482" s="75"/>
      <c r="AY482" s="75"/>
      <c r="AZ482" s="75"/>
      <c r="BA482" s="75"/>
      <c r="BB482" s="75"/>
      <c r="BC482" s="75"/>
      <c r="BD482" s="75"/>
      <c r="BE482" s="75"/>
      <c r="BF482" s="75"/>
      <c r="BG482" s="75"/>
      <c r="BH482" s="75"/>
      <c r="BI482" s="75"/>
      <c r="BJ482" s="75"/>
      <c r="BK482" s="75"/>
      <c r="BL482" s="75"/>
      <c r="BM482" s="75"/>
      <c r="BN482" s="75"/>
      <c r="BO482" s="75"/>
      <c r="BP482" s="75"/>
      <c r="BQ482" s="75"/>
      <c r="BR482" s="75"/>
      <c r="BS482" s="75"/>
      <c r="BT482" s="75"/>
      <c r="BU482" s="75"/>
      <c r="BV482" s="75"/>
      <c r="BW482" s="75"/>
      <c r="BX482" s="75"/>
      <c r="BY482" s="75"/>
      <c r="BZ482" s="75"/>
      <c r="CA482" s="75"/>
      <c r="CB482" s="75"/>
      <c r="CC482" s="75"/>
      <c r="CD482" s="75"/>
      <c r="CE482" s="75"/>
      <c r="CF482" s="75"/>
      <c r="CG482" s="75"/>
      <c r="CH482" s="75"/>
      <c r="CI482" s="75"/>
      <c r="CJ482" s="75"/>
      <c r="CK482" s="75"/>
    </row>
    <row r="483" spans="17:89" x14ac:dyDescent="0.15">
      <c r="Q483"/>
      <c r="R483"/>
      <c r="S483"/>
      <c r="T483" s="131" t="s">
        <v>149</v>
      </c>
      <c r="U483" s="132">
        <v>14</v>
      </c>
      <c r="V483" s="75"/>
      <c r="W483" s="75"/>
      <c r="X483" s="75"/>
      <c r="Y483" s="75"/>
      <c r="Z483" s="75"/>
      <c r="AA483" s="75"/>
      <c r="AB483" s="75"/>
      <c r="AC483" s="75"/>
      <c r="AD483" s="75"/>
      <c r="AE483" s="75"/>
      <c r="AF483" s="75"/>
      <c r="AG483" s="75"/>
      <c r="AH483" s="75"/>
      <c r="AI483" s="75"/>
      <c r="AJ483" s="75"/>
      <c r="AK483" s="75"/>
      <c r="AL483" s="75"/>
      <c r="AM483" s="75"/>
      <c r="AN483" s="75"/>
      <c r="AO483" s="75"/>
      <c r="AP483" s="75"/>
      <c r="AQ483" s="75"/>
      <c r="AR483" s="75"/>
      <c r="AS483" s="75"/>
      <c r="AT483" s="75"/>
      <c r="AU483" s="75"/>
      <c r="AV483" s="75"/>
      <c r="AW483" s="75"/>
      <c r="AX483" s="75"/>
      <c r="AY483" s="75"/>
      <c r="AZ483" s="75"/>
      <c r="BA483" s="75"/>
      <c r="BB483" s="75"/>
      <c r="BC483" s="75"/>
      <c r="BD483" s="75"/>
      <c r="BE483" s="75"/>
      <c r="BF483" s="75"/>
      <c r="BG483" s="75"/>
      <c r="BH483" s="75"/>
      <c r="BI483" s="75"/>
      <c r="BJ483" s="75"/>
      <c r="BK483" s="75"/>
      <c r="BL483" s="75"/>
      <c r="BM483" s="75"/>
      <c r="BN483" s="75"/>
      <c r="BO483" s="75"/>
      <c r="BP483" s="75"/>
      <c r="BQ483" s="75"/>
      <c r="BR483" s="75"/>
      <c r="BS483" s="75"/>
      <c r="BT483" s="75"/>
      <c r="BU483" s="75"/>
      <c r="BV483" s="75"/>
      <c r="BW483" s="75"/>
      <c r="BX483" s="75"/>
      <c r="BY483" s="75"/>
      <c r="BZ483" s="75"/>
      <c r="CA483" s="75"/>
      <c r="CB483" s="75"/>
      <c r="CC483" s="75"/>
      <c r="CD483" s="75"/>
      <c r="CE483" s="75"/>
      <c r="CF483" s="75"/>
      <c r="CG483" s="75"/>
      <c r="CH483" s="75"/>
      <c r="CI483" s="75"/>
      <c r="CJ483" s="75"/>
      <c r="CK483" s="75"/>
    </row>
    <row r="484" spans="17:89" x14ac:dyDescent="0.15">
      <c r="Q484"/>
      <c r="R484"/>
      <c r="S484"/>
      <c r="T484" s="131" t="s">
        <v>149</v>
      </c>
      <c r="U484" s="132">
        <v>14</v>
      </c>
      <c r="V484" s="75"/>
      <c r="W484" s="75"/>
      <c r="X484" s="75"/>
      <c r="Y484" s="75"/>
      <c r="Z484" s="75"/>
      <c r="AA484" s="75"/>
      <c r="AB484" s="75"/>
      <c r="AC484" s="75"/>
      <c r="AD484" s="75"/>
      <c r="AE484" s="75"/>
      <c r="AF484" s="75"/>
      <c r="AG484" s="75"/>
      <c r="AH484" s="75"/>
      <c r="AI484" s="75"/>
      <c r="AJ484" s="75"/>
      <c r="AK484" s="75"/>
      <c r="AL484" s="75"/>
      <c r="AM484" s="75"/>
      <c r="AN484" s="75"/>
      <c r="AO484" s="75"/>
      <c r="AP484" s="75"/>
      <c r="AQ484" s="75"/>
      <c r="AR484" s="75"/>
      <c r="AS484" s="75"/>
      <c r="AT484" s="75"/>
      <c r="AU484" s="75"/>
      <c r="AV484" s="75"/>
      <c r="AW484" s="75"/>
      <c r="AX484" s="75"/>
      <c r="AY484" s="75"/>
      <c r="AZ484" s="75"/>
      <c r="BA484" s="75"/>
      <c r="BB484" s="75"/>
      <c r="BC484" s="75"/>
      <c r="BD484" s="75"/>
      <c r="BE484" s="75"/>
      <c r="BF484" s="75"/>
      <c r="BG484" s="75"/>
      <c r="BH484" s="75"/>
      <c r="BI484" s="75"/>
      <c r="BJ484" s="75"/>
      <c r="BK484" s="75"/>
      <c r="BL484" s="75"/>
      <c r="BM484" s="75"/>
      <c r="BN484" s="75"/>
      <c r="BO484" s="75"/>
      <c r="BP484" s="75"/>
      <c r="BQ484" s="75"/>
      <c r="BR484" s="75"/>
      <c r="BS484" s="75"/>
      <c r="BT484" s="75"/>
      <c r="BU484" s="75"/>
      <c r="BV484" s="75"/>
      <c r="BW484" s="75"/>
      <c r="BX484" s="75"/>
      <c r="BY484" s="75"/>
      <c r="BZ484" s="75"/>
      <c r="CA484" s="75"/>
      <c r="CB484" s="75"/>
      <c r="CC484" s="75"/>
      <c r="CD484" s="75"/>
      <c r="CE484" s="75"/>
      <c r="CF484" s="75"/>
      <c r="CG484" s="75"/>
      <c r="CH484" s="75"/>
      <c r="CI484" s="75"/>
      <c r="CJ484" s="75"/>
      <c r="CK484" s="75"/>
    </row>
    <row r="485" spans="17:89" x14ac:dyDescent="0.15">
      <c r="Q485"/>
      <c r="R485"/>
      <c r="S485"/>
      <c r="T485" s="131" t="s">
        <v>149</v>
      </c>
      <c r="U485" s="132">
        <v>14</v>
      </c>
      <c r="V485" s="75"/>
      <c r="W485" s="75"/>
      <c r="X485" s="75"/>
      <c r="Y485" s="75"/>
      <c r="Z485" s="75"/>
      <c r="AA485" s="75"/>
      <c r="AB485" s="75"/>
      <c r="AC485" s="75"/>
      <c r="AD485" s="75"/>
      <c r="AE485" s="75"/>
      <c r="AF485" s="75"/>
      <c r="AG485" s="75"/>
      <c r="AH485" s="75"/>
      <c r="AI485" s="75"/>
      <c r="AJ485" s="75"/>
      <c r="AK485" s="75"/>
      <c r="AL485" s="75"/>
      <c r="AM485" s="75"/>
      <c r="AN485" s="75"/>
      <c r="AO485" s="75"/>
      <c r="AP485" s="75"/>
      <c r="AQ485" s="75"/>
      <c r="AR485" s="75"/>
      <c r="AS485" s="75"/>
      <c r="AT485" s="75"/>
      <c r="AU485" s="75"/>
      <c r="AV485" s="75"/>
      <c r="AW485" s="75"/>
      <c r="AX485" s="75"/>
      <c r="AY485" s="75"/>
      <c r="AZ485" s="75"/>
      <c r="BA485" s="75"/>
      <c r="BB485" s="75"/>
      <c r="BC485" s="75"/>
      <c r="BD485" s="75"/>
      <c r="BE485" s="75"/>
      <c r="BF485" s="75"/>
      <c r="BG485" s="75"/>
      <c r="BH485" s="75"/>
      <c r="BI485" s="75"/>
      <c r="BJ485" s="75"/>
      <c r="BK485" s="75"/>
      <c r="BL485" s="75"/>
      <c r="BM485" s="75"/>
      <c r="BN485" s="75"/>
      <c r="BO485" s="75"/>
      <c r="BP485" s="75"/>
      <c r="BQ485" s="75"/>
      <c r="BR485" s="75"/>
      <c r="BS485" s="75"/>
      <c r="BT485" s="75"/>
      <c r="BU485" s="75"/>
      <c r="BV485" s="75"/>
      <c r="BW485" s="75"/>
      <c r="BX485" s="75"/>
      <c r="BY485" s="75"/>
      <c r="BZ485" s="75"/>
      <c r="CA485" s="75"/>
      <c r="CB485" s="75"/>
      <c r="CC485" s="75"/>
      <c r="CD485" s="75"/>
      <c r="CE485" s="75"/>
      <c r="CF485" s="75"/>
      <c r="CG485" s="75"/>
      <c r="CH485" s="75"/>
      <c r="CI485" s="75"/>
      <c r="CJ485" s="75"/>
      <c r="CK485" s="75"/>
    </row>
    <row r="486" spans="17:89" x14ac:dyDescent="0.15">
      <c r="Q486"/>
      <c r="R486"/>
      <c r="S486"/>
      <c r="T486" s="131" t="s">
        <v>149</v>
      </c>
      <c r="U486" s="132">
        <v>14</v>
      </c>
      <c r="V486" s="75"/>
      <c r="W486" s="75"/>
      <c r="X486" s="75"/>
      <c r="Y486" s="75"/>
      <c r="Z486" s="75"/>
      <c r="AA486" s="75"/>
      <c r="AB486" s="75"/>
      <c r="AC486" s="75"/>
      <c r="AD486" s="75"/>
      <c r="AE486" s="75"/>
      <c r="AF486" s="75"/>
      <c r="AG486" s="75"/>
      <c r="AH486" s="75"/>
      <c r="AI486" s="75"/>
      <c r="AJ486" s="75"/>
      <c r="AK486" s="75"/>
      <c r="AL486" s="75"/>
      <c r="AM486" s="75"/>
      <c r="AN486" s="75"/>
      <c r="AO486" s="75"/>
      <c r="AP486" s="75"/>
      <c r="AQ486" s="75"/>
      <c r="AR486" s="75"/>
      <c r="AS486" s="75"/>
      <c r="AT486" s="75"/>
      <c r="AU486" s="75"/>
      <c r="AV486" s="75"/>
      <c r="AW486" s="75"/>
      <c r="AX486" s="75"/>
      <c r="AY486" s="75"/>
      <c r="AZ486" s="75"/>
      <c r="BA486" s="75"/>
      <c r="BB486" s="75"/>
      <c r="BC486" s="75"/>
      <c r="BD486" s="75"/>
      <c r="BE486" s="75"/>
      <c r="BF486" s="75"/>
      <c r="BG486" s="75"/>
      <c r="BH486" s="75"/>
      <c r="BI486" s="75"/>
      <c r="BJ486" s="75"/>
      <c r="BK486" s="75"/>
      <c r="BL486" s="75"/>
      <c r="BM486" s="75"/>
      <c r="BN486" s="75"/>
      <c r="BO486" s="75"/>
      <c r="BP486" s="75"/>
      <c r="BQ486" s="75"/>
      <c r="BR486" s="75"/>
      <c r="BS486" s="75"/>
      <c r="BT486" s="75"/>
      <c r="BU486" s="75"/>
      <c r="BV486" s="75"/>
      <c r="BW486" s="75"/>
      <c r="BX486" s="75"/>
      <c r="BY486" s="75"/>
      <c r="BZ486" s="75"/>
      <c r="CA486" s="75"/>
      <c r="CB486" s="75"/>
      <c r="CC486" s="75"/>
      <c r="CD486" s="75"/>
      <c r="CE486" s="75"/>
      <c r="CF486" s="75"/>
      <c r="CG486" s="75"/>
      <c r="CH486" s="75"/>
      <c r="CI486" s="75"/>
      <c r="CJ486" s="75"/>
      <c r="CK486" s="75"/>
    </row>
    <row r="487" spans="17:89" x14ac:dyDescent="0.15">
      <c r="Q487"/>
      <c r="R487"/>
      <c r="S487"/>
      <c r="T487" s="131" t="s">
        <v>142</v>
      </c>
      <c r="U487" s="132">
        <v>19</v>
      </c>
      <c r="V487" s="75"/>
      <c r="W487" s="75"/>
      <c r="X487" s="75"/>
      <c r="Y487" s="75"/>
      <c r="Z487" s="75"/>
      <c r="AA487" s="75"/>
      <c r="AB487" s="75"/>
      <c r="AC487" s="75"/>
      <c r="AD487" s="75"/>
      <c r="AE487" s="75"/>
      <c r="AF487" s="75"/>
      <c r="AG487" s="75"/>
      <c r="AH487" s="75"/>
      <c r="AI487" s="75"/>
      <c r="AJ487" s="75"/>
      <c r="AK487" s="75"/>
      <c r="AL487" s="75"/>
      <c r="AM487" s="75"/>
      <c r="AN487" s="75"/>
      <c r="AO487" s="75"/>
      <c r="AP487" s="75"/>
      <c r="AQ487" s="75"/>
      <c r="AR487" s="75"/>
      <c r="AS487" s="75"/>
      <c r="AT487" s="75"/>
      <c r="AU487" s="75"/>
      <c r="AV487" s="75"/>
      <c r="AW487" s="75"/>
      <c r="AX487" s="75"/>
      <c r="AY487" s="75"/>
      <c r="AZ487" s="75"/>
      <c r="BA487" s="75"/>
      <c r="BB487" s="75"/>
      <c r="BC487" s="75"/>
      <c r="BD487" s="75"/>
      <c r="BE487" s="75"/>
      <c r="BF487" s="75"/>
      <c r="BG487" s="75"/>
      <c r="BH487" s="75"/>
      <c r="BI487" s="75"/>
      <c r="BJ487" s="75"/>
      <c r="BK487" s="75"/>
      <c r="BL487" s="75"/>
      <c r="BM487" s="75"/>
      <c r="BN487" s="75"/>
      <c r="BO487" s="75"/>
      <c r="BP487" s="75"/>
      <c r="BQ487" s="75"/>
      <c r="BR487" s="75"/>
      <c r="BS487" s="75"/>
      <c r="BT487" s="75"/>
      <c r="BU487" s="75"/>
      <c r="BV487" s="75"/>
      <c r="BW487" s="75"/>
      <c r="BX487" s="75"/>
      <c r="BY487" s="75"/>
      <c r="BZ487" s="75"/>
      <c r="CA487" s="75"/>
      <c r="CB487" s="75"/>
      <c r="CC487" s="75"/>
      <c r="CD487" s="75"/>
      <c r="CE487" s="75"/>
      <c r="CF487" s="75"/>
      <c r="CG487" s="75"/>
      <c r="CH487" s="75"/>
      <c r="CI487" s="75"/>
      <c r="CJ487" s="75"/>
      <c r="CK487" s="75"/>
    </row>
    <row r="488" spans="17:89" x14ac:dyDescent="0.15">
      <c r="Q488"/>
      <c r="R488"/>
      <c r="S488"/>
      <c r="T488" s="131" t="s">
        <v>142</v>
      </c>
      <c r="U488" s="132">
        <v>19</v>
      </c>
      <c r="V488" s="75"/>
      <c r="W488" s="75"/>
      <c r="X488" s="75"/>
      <c r="Y488" s="75"/>
      <c r="Z488" s="75"/>
      <c r="AA488" s="75"/>
      <c r="AB488" s="75"/>
      <c r="AC488" s="75"/>
      <c r="AD488" s="75"/>
      <c r="AE488" s="75"/>
      <c r="AF488" s="75"/>
      <c r="AG488" s="75"/>
      <c r="AH488" s="75"/>
      <c r="AI488" s="75"/>
      <c r="AJ488" s="75"/>
      <c r="AK488" s="75"/>
      <c r="AL488" s="75"/>
      <c r="AM488" s="75"/>
      <c r="AN488" s="75"/>
      <c r="AO488" s="75"/>
      <c r="AP488" s="75"/>
      <c r="AQ488" s="75"/>
      <c r="AR488" s="75"/>
      <c r="AS488" s="75"/>
      <c r="AT488" s="75"/>
      <c r="AU488" s="75"/>
      <c r="AV488" s="75"/>
      <c r="AW488" s="75"/>
      <c r="AX488" s="75"/>
      <c r="AY488" s="75"/>
      <c r="AZ488" s="75"/>
      <c r="BA488" s="75"/>
      <c r="BB488" s="75"/>
      <c r="BC488" s="75"/>
      <c r="BD488" s="75"/>
      <c r="BE488" s="75"/>
      <c r="BF488" s="75"/>
      <c r="BG488" s="75"/>
      <c r="BH488" s="75"/>
      <c r="BI488" s="75"/>
      <c r="BJ488" s="75"/>
      <c r="BK488" s="75"/>
      <c r="BL488" s="75"/>
      <c r="BM488" s="75"/>
      <c r="BN488" s="75"/>
      <c r="BO488" s="75"/>
      <c r="BP488" s="75"/>
      <c r="BQ488" s="75"/>
      <c r="BR488" s="75"/>
      <c r="BS488" s="75"/>
      <c r="BT488" s="75"/>
      <c r="BU488" s="75"/>
      <c r="BV488" s="75"/>
      <c r="BW488" s="75"/>
      <c r="BX488" s="75"/>
      <c r="BY488" s="75"/>
      <c r="BZ488" s="75"/>
      <c r="CA488" s="75"/>
      <c r="CB488" s="75"/>
      <c r="CC488" s="75"/>
      <c r="CD488" s="75"/>
      <c r="CE488" s="75"/>
      <c r="CF488" s="75"/>
      <c r="CG488" s="75"/>
      <c r="CH488" s="75"/>
      <c r="CI488" s="75"/>
      <c r="CJ488" s="75"/>
      <c r="CK488" s="75"/>
    </row>
    <row r="489" spans="17:89" x14ac:dyDescent="0.15">
      <c r="Q489"/>
      <c r="R489"/>
      <c r="S489"/>
      <c r="T489" s="131" t="s">
        <v>142</v>
      </c>
      <c r="U489" s="132">
        <v>19</v>
      </c>
      <c r="V489" s="75"/>
      <c r="W489" s="75"/>
      <c r="X489" s="75"/>
      <c r="Y489" s="75"/>
      <c r="Z489" s="75"/>
      <c r="AA489" s="75"/>
      <c r="AB489" s="75"/>
      <c r="AC489" s="75"/>
      <c r="AD489" s="75"/>
      <c r="AE489" s="75"/>
      <c r="AF489" s="75"/>
      <c r="AG489" s="75"/>
      <c r="AH489" s="75"/>
      <c r="AI489" s="75"/>
      <c r="AJ489" s="75"/>
      <c r="AK489" s="75"/>
      <c r="AL489" s="75"/>
      <c r="AM489" s="75"/>
      <c r="AN489" s="75"/>
      <c r="AO489" s="75"/>
      <c r="AP489" s="75"/>
      <c r="AQ489" s="75"/>
      <c r="AR489" s="75"/>
      <c r="AS489" s="75"/>
      <c r="AT489" s="75"/>
      <c r="AU489" s="75"/>
      <c r="AV489" s="75"/>
      <c r="AW489" s="75"/>
      <c r="AX489" s="75"/>
      <c r="AY489" s="75"/>
      <c r="AZ489" s="75"/>
      <c r="BA489" s="75"/>
      <c r="BB489" s="75"/>
      <c r="BC489" s="75"/>
      <c r="BD489" s="75"/>
      <c r="BE489" s="75"/>
      <c r="BF489" s="75"/>
      <c r="BG489" s="75"/>
      <c r="BH489" s="75"/>
      <c r="BI489" s="75"/>
      <c r="BJ489" s="75"/>
      <c r="BK489" s="75"/>
      <c r="BL489" s="75"/>
      <c r="BM489" s="75"/>
      <c r="BN489" s="75"/>
      <c r="BO489" s="75"/>
      <c r="BP489" s="75"/>
      <c r="BQ489" s="75"/>
      <c r="BR489" s="75"/>
      <c r="BS489" s="75"/>
      <c r="BT489" s="75"/>
      <c r="BU489" s="75"/>
      <c r="BV489" s="75"/>
      <c r="BW489" s="75"/>
      <c r="BX489" s="75"/>
      <c r="BY489" s="75"/>
      <c r="BZ489" s="75"/>
      <c r="CA489" s="75"/>
      <c r="CB489" s="75"/>
      <c r="CC489" s="75"/>
      <c r="CD489" s="75"/>
      <c r="CE489" s="75"/>
      <c r="CF489" s="75"/>
      <c r="CG489" s="75"/>
      <c r="CH489" s="75"/>
      <c r="CI489" s="75"/>
      <c r="CJ489" s="75"/>
      <c r="CK489" s="75"/>
    </row>
    <row r="490" spans="17:89" x14ac:dyDescent="0.15">
      <c r="Q490"/>
      <c r="R490"/>
      <c r="S490"/>
      <c r="T490" s="131" t="s">
        <v>142</v>
      </c>
      <c r="U490" s="132">
        <v>19</v>
      </c>
      <c r="V490" s="75"/>
      <c r="W490" s="75"/>
      <c r="X490" s="75"/>
      <c r="Y490" s="75"/>
      <c r="Z490" s="75"/>
      <c r="AA490" s="75"/>
      <c r="AB490" s="75"/>
      <c r="AC490" s="75"/>
      <c r="AD490" s="75"/>
      <c r="AE490" s="75"/>
      <c r="AF490" s="75"/>
      <c r="AG490" s="75"/>
      <c r="AH490" s="75"/>
      <c r="AI490" s="75"/>
      <c r="AJ490" s="75"/>
      <c r="AK490" s="75"/>
      <c r="AL490" s="75"/>
      <c r="AM490" s="75"/>
      <c r="AN490" s="75"/>
      <c r="AO490" s="75"/>
      <c r="AP490" s="75"/>
      <c r="AQ490" s="75"/>
      <c r="AR490" s="75"/>
      <c r="AS490" s="75"/>
      <c r="AT490" s="75"/>
      <c r="AU490" s="75"/>
      <c r="AV490" s="75"/>
      <c r="AW490" s="75"/>
      <c r="AX490" s="75"/>
      <c r="AY490" s="75"/>
      <c r="AZ490" s="75"/>
      <c r="BA490" s="75"/>
      <c r="BB490" s="75"/>
      <c r="BC490" s="75"/>
      <c r="BD490" s="75"/>
      <c r="BE490" s="75"/>
      <c r="BF490" s="75"/>
      <c r="BG490" s="75"/>
      <c r="BH490" s="75"/>
      <c r="BI490" s="75"/>
      <c r="BJ490" s="75"/>
      <c r="BK490" s="75"/>
      <c r="BL490" s="75"/>
      <c r="BM490" s="75"/>
      <c r="BN490" s="75"/>
      <c r="BO490" s="75"/>
      <c r="BP490" s="75"/>
      <c r="BQ490" s="75"/>
      <c r="BR490" s="75"/>
      <c r="BS490" s="75"/>
      <c r="BT490" s="75"/>
      <c r="BU490" s="75"/>
      <c r="BV490" s="75"/>
      <c r="BW490" s="75"/>
      <c r="BX490" s="75"/>
      <c r="BY490" s="75"/>
      <c r="BZ490" s="75"/>
      <c r="CA490" s="75"/>
      <c r="CB490" s="75"/>
      <c r="CC490" s="75"/>
      <c r="CD490" s="75"/>
      <c r="CE490" s="75"/>
      <c r="CF490" s="75"/>
      <c r="CG490" s="75"/>
      <c r="CH490" s="75"/>
      <c r="CI490" s="75"/>
      <c r="CJ490" s="75"/>
      <c r="CK490" s="75"/>
    </row>
    <row r="491" spans="17:89" x14ac:dyDescent="0.15">
      <c r="Q491"/>
      <c r="R491"/>
      <c r="S491"/>
      <c r="T491" s="131" t="s">
        <v>142</v>
      </c>
      <c r="U491" s="132">
        <v>19</v>
      </c>
      <c r="V491" s="75"/>
      <c r="W491" s="75"/>
      <c r="X491" s="75"/>
      <c r="Y491" s="75"/>
      <c r="Z491" s="75"/>
      <c r="AA491" s="75"/>
      <c r="AB491" s="75"/>
      <c r="AC491" s="75"/>
      <c r="AD491" s="75"/>
      <c r="AE491" s="75"/>
      <c r="AF491" s="75"/>
      <c r="AG491" s="75"/>
      <c r="AH491" s="75"/>
      <c r="AI491" s="75"/>
      <c r="AJ491" s="75"/>
      <c r="AK491" s="75"/>
      <c r="AL491" s="75"/>
      <c r="AM491" s="75"/>
      <c r="AN491" s="75"/>
      <c r="AO491" s="75"/>
      <c r="AP491" s="75"/>
      <c r="AQ491" s="75"/>
      <c r="AR491" s="75"/>
      <c r="AS491" s="75"/>
      <c r="AT491" s="75"/>
      <c r="AU491" s="75"/>
      <c r="AV491" s="75"/>
      <c r="AW491" s="75"/>
      <c r="AX491" s="75"/>
      <c r="AY491" s="75"/>
      <c r="AZ491" s="75"/>
      <c r="BA491" s="75"/>
      <c r="BB491" s="75"/>
      <c r="BC491" s="75"/>
      <c r="BD491" s="75"/>
      <c r="BE491" s="75"/>
      <c r="BF491" s="75"/>
      <c r="BG491" s="75"/>
      <c r="BH491" s="75"/>
      <c r="BI491" s="75"/>
      <c r="BJ491" s="75"/>
      <c r="BK491" s="75"/>
      <c r="BL491" s="75"/>
      <c r="BM491" s="75"/>
      <c r="BN491" s="75"/>
      <c r="BO491" s="75"/>
      <c r="BP491" s="75"/>
      <c r="BQ491" s="75"/>
      <c r="BR491" s="75"/>
      <c r="BS491" s="75"/>
      <c r="BT491" s="75"/>
      <c r="BU491" s="75"/>
      <c r="BV491" s="75"/>
      <c r="BW491" s="75"/>
      <c r="BX491" s="75"/>
      <c r="BY491" s="75"/>
      <c r="BZ491" s="75"/>
      <c r="CA491" s="75"/>
      <c r="CB491" s="75"/>
      <c r="CC491" s="75"/>
      <c r="CD491" s="75"/>
      <c r="CE491" s="75"/>
      <c r="CF491" s="75"/>
      <c r="CG491" s="75"/>
      <c r="CH491" s="75"/>
      <c r="CI491" s="75"/>
      <c r="CJ491" s="75"/>
      <c r="CK491" s="75"/>
    </row>
    <row r="492" spans="17:89" x14ac:dyDescent="0.15">
      <c r="Q492"/>
      <c r="R492"/>
      <c r="S492"/>
      <c r="T492" s="131" t="s">
        <v>142</v>
      </c>
      <c r="U492" s="132">
        <v>19</v>
      </c>
      <c r="V492" s="75"/>
      <c r="W492" s="75"/>
      <c r="X492" s="75"/>
      <c r="Y492" s="75"/>
      <c r="Z492" s="75"/>
      <c r="AA492" s="75"/>
      <c r="AB492" s="75"/>
      <c r="AC492" s="75"/>
      <c r="AD492" s="75"/>
      <c r="AE492" s="75"/>
      <c r="AF492" s="75"/>
      <c r="AG492" s="75"/>
      <c r="AH492" s="75"/>
      <c r="AI492" s="75"/>
      <c r="AJ492" s="75"/>
      <c r="AK492" s="75"/>
      <c r="AL492" s="75"/>
      <c r="AM492" s="75"/>
      <c r="AN492" s="75"/>
      <c r="AO492" s="75"/>
      <c r="AP492" s="75"/>
      <c r="AQ492" s="75"/>
      <c r="AR492" s="75"/>
      <c r="AS492" s="75"/>
      <c r="AT492" s="75"/>
      <c r="AU492" s="75"/>
      <c r="AV492" s="75"/>
      <c r="AW492" s="75"/>
      <c r="AX492" s="75"/>
      <c r="AY492" s="75"/>
      <c r="AZ492" s="75"/>
      <c r="BA492" s="75"/>
      <c r="BB492" s="75"/>
      <c r="BC492" s="75"/>
      <c r="BD492" s="75"/>
      <c r="BE492" s="75"/>
      <c r="BF492" s="75"/>
      <c r="BG492" s="75"/>
      <c r="BH492" s="75"/>
      <c r="BI492" s="75"/>
      <c r="BJ492" s="75"/>
      <c r="BK492" s="75"/>
      <c r="BL492" s="75"/>
      <c r="BM492" s="75"/>
      <c r="BN492" s="75"/>
      <c r="BO492" s="75"/>
      <c r="BP492" s="75"/>
      <c r="BQ492" s="75"/>
      <c r="BR492" s="75"/>
      <c r="BS492" s="75"/>
      <c r="BT492" s="75"/>
      <c r="BU492" s="75"/>
      <c r="BV492" s="75"/>
      <c r="BW492" s="75"/>
      <c r="BX492" s="75"/>
      <c r="BY492" s="75"/>
      <c r="BZ492" s="75"/>
      <c r="CA492" s="75"/>
      <c r="CB492" s="75"/>
      <c r="CC492" s="75"/>
      <c r="CD492" s="75"/>
      <c r="CE492" s="75"/>
      <c r="CF492" s="75"/>
      <c r="CG492" s="75"/>
      <c r="CH492" s="75"/>
      <c r="CI492" s="75"/>
      <c r="CJ492" s="75"/>
      <c r="CK492" s="75"/>
    </row>
    <row r="493" spans="17:89" x14ac:dyDescent="0.15">
      <c r="Q493"/>
      <c r="R493"/>
      <c r="S493"/>
      <c r="T493" s="131" t="s">
        <v>143</v>
      </c>
      <c r="U493" s="132">
        <v>14</v>
      </c>
      <c r="V493" s="75"/>
      <c r="W493" s="75"/>
      <c r="X493" s="75"/>
      <c r="Y493" s="75"/>
      <c r="Z493" s="75"/>
      <c r="AA493" s="75"/>
      <c r="AB493" s="75"/>
      <c r="AC493" s="75"/>
      <c r="AD493" s="75"/>
      <c r="AE493" s="75"/>
      <c r="AF493" s="75"/>
      <c r="AG493" s="75"/>
      <c r="AH493" s="75"/>
      <c r="AI493" s="75"/>
      <c r="AJ493" s="75"/>
      <c r="AK493" s="75"/>
      <c r="AL493" s="75"/>
      <c r="AM493" s="75"/>
      <c r="AN493" s="75"/>
      <c r="AO493" s="75"/>
      <c r="AP493" s="75"/>
      <c r="AQ493" s="75"/>
      <c r="AR493" s="75"/>
      <c r="AS493" s="75"/>
      <c r="AT493" s="75"/>
      <c r="AU493" s="75"/>
      <c r="AV493" s="75"/>
      <c r="AW493" s="75"/>
      <c r="AX493" s="75"/>
      <c r="AY493" s="75"/>
      <c r="AZ493" s="75"/>
      <c r="BA493" s="75"/>
      <c r="BB493" s="75"/>
      <c r="BC493" s="75"/>
      <c r="BD493" s="75"/>
      <c r="BE493" s="75"/>
      <c r="BF493" s="75"/>
      <c r="BG493" s="75"/>
      <c r="BH493" s="75"/>
      <c r="BI493" s="75"/>
      <c r="BJ493" s="75"/>
      <c r="BK493" s="75"/>
      <c r="BL493" s="75"/>
      <c r="BM493" s="75"/>
      <c r="BN493" s="75"/>
      <c r="BO493" s="75"/>
      <c r="BP493" s="75"/>
      <c r="BQ493" s="75"/>
      <c r="BR493" s="75"/>
      <c r="BS493" s="75"/>
      <c r="BT493" s="75"/>
      <c r="BU493" s="75"/>
      <c r="BV493" s="75"/>
      <c r="BW493" s="75"/>
      <c r="BX493" s="75"/>
      <c r="BY493" s="75"/>
      <c r="BZ493" s="75"/>
      <c r="CA493" s="75"/>
      <c r="CB493" s="75"/>
      <c r="CC493" s="75"/>
      <c r="CD493" s="75"/>
      <c r="CE493" s="75"/>
      <c r="CF493" s="75"/>
      <c r="CG493" s="75"/>
      <c r="CH493" s="75"/>
      <c r="CI493" s="75"/>
      <c r="CJ493" s="75"/>
      <c r="CK493" s="75"/>
    </row>
    <row r="494" spans="17:89" x14ac:dyDescent="0.15">
      <c r="Q494"/>
      <c r="R494"/>
      <c r="S494"/>
      <c r="T494" s="131" t="s">
        <v>143</v>
      </c>
      <c r="U494" s="132">
        <v>14</v>
      </c>
      <c r="V494" s="75"/>
      <c r="W494" s="75"/>
      <c r="X494" s="75"/>
      <c r="Y494" s="75"/>
      <c r="Z494" s="75"/>
      <c r="AA494" s="75"/>
      <c r="AB494" s="75"/>
      <c r="AC494" s="75"/>
      <c r="AD494" s="75"/>
      <c r="AE494" s="75"/>
      <c r="AF494" s="75"/>
      <c r="AG494" s="75"/>
      <c r="AH494" s="75"/>
      <c r="AI494" s="75"/>
      <c r="AJ494" s="75"/>
      <c r="AK494" s="75"/>
      <c r="AL494" s="75"/>
      <c r="AM494" s="75"/>
      <c r="AN494" s="75"/>
      <c r="AO494" s="75"/>
      <c r="AP494" s="75"/>
      <c r="AQ494" s="75"/>
      <c r="AR494" s="75"/>
      <c r="AS494" s="75"/>
      <c r="AT494" s="75"/>
      <c r="AU494" s="75"/>
      <c r="AV494" s="75"/>
      <c r="AW494" s="75"/>
      <c r="AX494" s="75"/>
      <c r="AY494" s="75"/>
      <c r="AZ494" s="75"/>
      <c r="BA494" s="75"/>
      <c r="BB494" s="75"/>
      <c r="BC494" s="75"/>
      <c r="BD494" s="75"/>
      <c r="BE494" s="75"/>
      <c r="BF494" s="75"/>
      <c r="BG494" s="75"/>
      <c r="BH494" s="75"/>
      <c r="BI494" s="75"/>
      <c r="BJ494" s="75"/>
      <c r="BK494" s="75"/>
      <c r="BL494" s="75"/>
      <c r="BM494" s="75"/>
      <c r="BN494" s="75"/>
      <c r="BO494" s="75"/>
      <c r="BP494" s="75"/>
      <c r="BQ494" s="75"/>
      <c r="BR494" s="75"/>
      <c r="BS494" s="75"/>
      <c r="BT494" s="75"/>
      <c r="BU494" s="75"/>
      <c r="BV494" s="75"/>
      <c r="BW494" s="75"/>
      <c r="BX494" s="75"/>
      <c r="BY494" s="75"/>
      <c r="BZ494" s="75"/>
      <c r="CA494" s="75"/>
      <c r="CB494" s="75"/>
      <c r="CC494" s="75"/>
      <c r="CD494" s="75"/>
      <c r="CE494" s="75"/>
      <c r="CF494" s="75"/>
      <c r="CG494" s="75"/>
      <c r="CH494" s="75"/>
      <c r="CI494" s="75"/>
      <c r="CJ494" s="75"/>
      <c r="CK494" s="75"/>
    </row>
    <row r="495" spans="17:89" x14ac:dyDescent="0.15">
      <c r="Q495"/>
      <c r="R495"/>
      <c r="S495"/>
      <c r="T495" s="131" t="s">
        <v>143</v>
      </c>
      <c r="U495" s="132">
        <v>14</v>
      </c>
      <c r="V495" s="75"/>
      <c r="W495" s="75"/>
      <c r="X495" s="75"/>
      <c r="Y495" s="75"/>
      <c r="Z495" s="75"/>
      <c r="AA495" s="75"/>
      <c r="AB495" s="75"/>
      <c r="AC495" s="75"/>
      <c r="AD495" s="75"/>
      <c r="AE495" s="75"/>
      <c r="AF495" s="75"/>
      <c r="AG495" s="75"/>
      <c r="AH495" s="75"/>
      <c r="AI495" s="75"/>
      <c r="AJ495" s="75"/>
      <c r="AK495" s="75"/>
      <c r="AL495" s="75"/>
      <c r="AM495" s="75"/>
      <c r="AN495" s="75"/>
      <c r="AO495" s="75"/>
      <c r="AP495" s="75"/>
      <c r="AQ495" s="75"/>
      <c r="AR495" s="75"/>
      <c r="AS495" s="75"/>
      <c r="AT495" s="75"/>
      <c r="AU495" s="75"/>
      <c r="AV495" s="75"/>
      <c r="AW495" s="75"/>
      <c r="AX495" s="75"/>
      <c r="AY495" s="75"/>
      <c r="AZ495" s="75"/>
      <c r="BA495" s="75"/>
      <c r="BB495" s="75"/>
      <c r="BC495" s="75"/>
      <c r="BD495" s="75"/>
      <c r="BE495" s="75"/>
      <c r="BF495" s="75"/>
      <c r="BG495" s="75"/>
      <c r="BH495" s="75"/>
      <c r="BI495" s="75"/>
      <c r="BJ495" s="75"/>
      <c r="BK495" s="75"/>
      <c r="BL495" s="75"/>
      <c r="BM495" s="75"/>
      <c r="BN495" s="75"/>
      <c r="BO495" s="75"/>
      <c r="BP495" s="75"/>
      <c r="BQ495" s="75"/>
      <c r="BR495" s="75"/>
      <c r="BS495" s="75"/>
      <c r="BT495" s="75"/>
      <c r="BU495" s="75"/>
      <c r="BV495" s="75"/>
      <c r="BW495" s="75"/>
      <c r="BX495" s="75"/>
      <c r="BY495" s="75"/>
      <c r="BZ495" s="75"/>
      <c r="CA495" s="75"/>
      <c r="CB495" s="75"/>
      <c r="CC495" s="75"/>
      <c r="CD495" s="75"/>
      <c r="CE495" s="75"/>
      <c r="CF495" s="75"/>
      <c r="CG495" s="75"/>
      <c r="CH495" s="75"/>
      <c r="CI495" s="75"/>
      <c r="CJ495" s="75"/>
      <c r="CK495" s="75"/>
    </row>
    <row r="496" spans="17:89" x14ac:dyDescent="0.15">
      <c r="Q496"/>
      <c r="R496"/>
      <c r="S496"/>
      <c r="T496" s="131" t="s">
        <v>143</v>
      </c>
      <c r="U496" s="132">
        <v>14</v>
      </c>
      <c r="V496" s="75"/>
      <c r="W496" s="75"/>
      <c r="X496" s="75"/>
      <c r="Y496" s="75"/>
      <c r="Z496" s="75"/>
      <c r="AA496" s="75"/>
      <c r="AB496" s="75"/>
      <c r="AC496" s="75"/>
      <c r="AD496" s="75"/>
      <c r="AE496" s="75"/>
      <c r="AF496" s="75"/>
      <c r="AG496" s="75"/>
      <c r="AH496" s="75"/>
      <c r="AI496" s="75"/>
      <c r="AJ496" s="75"/>
      <c r="AK496" s="75"/>
      <c r="AL496" s="75"/>
      <c r="AM496" s="75"/>
      <c r="AN496" s="75"/>
      <c r="AO496" s="75"/>
      <c r="AP496" s="75"/>
      <c r="AQ496" s="75"/>
      <c r="AR496" s="75"/>
      <c r="AS496" s="75"/>
      <c r="AT496" s="75"/>
      <c r="AU496" s="75"/>
      <c r="AV496" s="75"/>
      <c r="AW496" s="75"/>
      <c r="AX496" s="75"/>
      <c r="AY496" s="75"/>
      <c r="AZ496" s="75"/>
      <c r="BA496" s="75"/>
      <c r="BB496" s="75"/>
      <c r="BC496" s="75"/>
      <c r="BD496" s="75"/>
      <c r="BE496" s="75"/>
      <c r="BF496" s="75"/>
      <c r="BG496" s="75"/>
      <c r="BH496" s="75"/>
      <c r="BI496" s="75"/>
      <c r="BJ496" s="75"/>
      <c r="BK496" s="75"/>
      <c r="BL496" s="75"/>
      <c r="BM496" s="75"/>
      <c r="BN496" s="75"/>
      <c r="BO496" s="75"/>
      <c r="BP496" s="75"/>
      <c r="BQ496" s="75"/>
      <c r="BR496" s="75"/>
      <c r="BS496" s="75"/>
      <c r="BT496" s="75"/>
      <c r="BU496" s="75"/>
      <c r="BV496" s="75"/>
      <c r="BW496" s="75"/>
      <c r="BX496" s="75"/>
      <c r="BY496" s="75"/>
      <c r="BZ496" s="75"/>
      <c r="CA496" s="75"/>
      <c r="CB496" s="75"/>
      <c r="CC496" s="75"/>
      <c r="CD496" s="75"/>
      <c r="CE496" s="75"/>
      <c r="CF496" s="75"/>
      <c r="CG496" s="75"/>
      <c r="CH496" s="75"/>
      <c r="CI496" s="75"/>
      <c r="CJ496" s="75"/>
      <c r="CK496" s="75"/>
    </row>
    <row r="497" spans="17:89" x14ac:dyDescent="0.15">
      <c r="Q497"/>
      <c r="R497"/>
      <c r="S497"/>
      <c r="T497" s="131" t="s">
        <v>143</v>
      </c>
      <c r="U497" s="132">
        <v>14</v>
      </c>
      <c r="V497" s="75"/>
      <c r="W497" s="75"/>
      <c r="X497" s="75"/>
      <c r="Y497" s="75"/>
      <c r="Z497" s="75"/>
      <c r="AA497" s="75"/>
      <c r="AB497" s="75"/>
      <c r="AC497" s="75"/>
      <c r="AD497" s="75"/>
      <c r="AE497" s="75"/>
      <c r="AF497" s="75"/>
      <c r="AG497" s="75"/>
      <c r="AH497" s="75"/>
      <c r="AI497" s="75"/>
      <c r="AJ497" s="75"/>
      <c r="AK497" s="75"/>
      <c r="AL497" s="75"/>
      <c r="AM497" s="75"/>
      <c r="AN497" s="75"/>
      <c r="AO497" s="75"/>
      <c r="AP497" s="75"/>
      <c r="AQ497" s="75"/>
      <c r="AR497" s="75"/>
      <c r="AS497" s="75"/>
      <c r="AT497" s="75"/>
      <c r="AU497" s="75"/>
      <c r="AV497" s="75"/>
      <c r="AW497" s="75"/>
      <c r="AX497" s="75"/>
      <c r="AY497" s="75"/>
      <c r="AZ497" s="75"/>
      <c r="BA497" s="75"/>
      <c r="BB497" s="75"/>
      <c r="BC497" s="75"/>
      <c r="BD497" s="75"/>
      <c r="BE497" s="75"/>
      <c r="BF497" s="75"/>
      <c r="BG497" s="75"/>
      <c r="BH497" s="75"/>
      <c r="BI497" s="75"/>
      <c r="BJ497" s="75"/>
      <c r="BK497" s="75"/>
      <c r="BL497" s="75"/>
      <c r="BM497" s="75"/>
      <c r="BN497" s="75"/>
      <c r="BO497" s="75"/>
      <c r="BP497" s="75"/>
      <c r="BQ497" s="75"/>
      <c r="BR497" s="75"/>
      <c r="BS497" s="75"/>
      <c r="BT497" s="75"/>
      <c r="BU497" s="75"/>
      <c r="BV497" s="75"/>
      <c r="BW497" s="75"/>
      <c r="BX497" s="75"/>
      <c r="BY497" s="75"/>
      <c r="BZ497" s="75"/>
      <c r="CA497" s="75"/>
      <c r="CB497" s="75"/>
      <c r="CC497" s="75"/>
      <c r="CD497" s="75"/>
      <c r="CE497" s="75"/>
      <c r="CF497" s="75"/>
      <c r="CG497" s="75"/>
      <c r="CH497" s="75"/>
      <c r="CI497" s="75"/>
      <c r="CJ497" s="75"/>
      <c r="CK497" s="75"/>
    </row>
    <row r="498" spans="17:89" x14ac:dyDescent="0.15">
      <c r="Q498"/>
      <c r="R498"/>
      <c r="S498"/>
      <c r="T498" s="131" t="s">
        <v>143</v>
      </c>
      <c r="U498" s="132">
        <v>14</v>
      </c>
      <c r="V498" s="75"/>
      <c r="W498" s="75"/>
      <c r="X498" s="75"/>
      <c r="Y498" s="75"/>
      <c r="Z498" s="75"/>
      <c r="AA498" s="75"/>
      <c r="AB498" s="75"/>
      <c r="AC498" s="75"/>
      <c r="AD498" s="75"/>
      <c r="AE498" s="75"/>
      <c r="AF498" s="75"/>
      <c r="AG498" s="75"/>
      <c r="AH498" s="75"/>
      <c r="AI498" s="75"/>
      <c r="AJ498" s="75"/>
      <c r="AK498" s="75"/>
      <c r="AL498" s="75"/>
      <c r="AM498" s="75"/>
      <c r="AN498" s="75"/>
      <c r="AO498" s="75"/>
      <c r="AP498" s="75"/>
      <c r="AQ498" s="75"/>
      <c r="AR498" s="75"/>
      <c r="AS498" s="75"/>
      <c r="AT498" s="75"/>
      <c r="AU498" s="75"/>
      <c r="AV498" s="75"/>
      <c r="AW498" s="75"/>
      <c r="AX498" s="75"/>
      <c r="AY498" s="75"/>
      <c r="AZ498" s="75"/>
      <c r="BA498" s="75"/>
      <c r="BB498" s="75"/>
      <c r="BC498" s="75"/>
      <c r="BD498" s="75"/>
      <c r="BE498" s="75"/>
      <c r="BF498" s="75"/>
      <c r="BG498" s="75"/>
      <c r="BH498" s="75"/>
      <c r="BI498" s="75"/>
      <c r="BJ498" s="75"/>
      <c r="BK498" s="75"/>
      <c r="BL498" s="75"/>
      <c r="BM498" s="75"/>
      <c r="BN498" s="75"/>
      <c r="BO498" s="75"/>
      <c r="BP498" s="75"/>
      <c r="BQ498" s="75"/>
      <c r="BR498" s="75"/>
      <c r="BS498" s="75"/>
      <c r="BT498" s="75"/>
      <c r="BU498" s="75"/>
      <c r="BV498" s="75"/>
      <c r="BW498" s="75"/>
      <c r="BX498" s="75"/>
      <c r="BY498" s="75"/>
      <c r="BZ498" s="75"/>
      <c r="CA498" s="75"/>
      <c r="CB498" s="75"/>
      <c r="CC498" s="75"/>
      <c r="CD498" s="75"/>
      <c r="CE498" s="75"/>
      <c r="CF498" s="75"/>
      <c r="CG498" s="75"/>
      <c r="CH498" s="75"/>
      <c r="CI498" s="75"/>
      <c r="CJ498" s="75"/>
      <c r="CK498" s="75"/>
    </row>
    <row r="499" spans="17:89" x14ac:dyDescent="0.15">
      <c r="Q499"/>
      <c r="R499"/>
      <c r="S499"/>
      <c r="T499" s="131" t="s">
        <v>150</v>
      </c>
      <c r="U499" s="132">
        <v>16</v>
      </c>
      <c r="V499" s="75"/>
      <c r="W499" s="75"/>
      <c r="X499" s="75"/>
      <c r="Y499" s="75"/>
      <c r="Z499" s="75"/>
      <c r="AA499" s="75"/>
      <c r="AB499" s="75"/>
      <c r="AC499" s="75"/>
      <c r="AD499" s="75"/>
      <c r="AE499" s="75"/>
      <c r="AF499" s="75"/>
      <c r="AG499" s="75"/>
      <c r="AH499" s="75"/>
      <c r="AI499" s="75"/>
      <c r="AJ499" s="75"/>
      <c r="AK499" s="75"/>
      <c r="AL499" s="75"/>
      <c r="AM499" s="75"/>
      <c r="AN499" s="75"/>
      <c r="AO499" s="75"/>
      <c r="AP499" s="75"/>
      <c r="AQ499" s="75"/>
      <c r="AR499" s="75"/>
      <c r="AS499" s="75"/>
      <c r="AT499" s="75"/>
      <c r="AU499" s="75"/>
      <c r="AV499" s="75"/>
      <c r="AW499" s="75"/>
      <c r="AX499" s="75"/>
      <c r="AY499" s="75"/>
      <c r="AZ499" s="75"/>
      <c r="BA499" s="75"/>
      <c r="BB499" s="75"/>
      <c r="BC499" s="75"/>
      <c r="BD499" s="75"/>
      <c r="BE499" s="75"/>
      <c r="BF499" s="75"/>
      <c r="BG499" s="75"/>
      <c r="BH499" s="75"/>
      <c r="BI499" s="75"/>
      <c r="BJ499" s="75"/>
      <c r="BK499" s="75"/>
      <c r="BL499" s="75"/>
      <c r="BM499" s="75"/>
      <c r="BN499" s="75"/>
      <c r="BO499" s="75"/>
      <c r="BP499" s="75"/>
      <c r="BQ499" s="75"/>
      <c r="BR499" s="75"/>
      <c r="BS499" s="75"/>
      <c r="BT499" s="75"/>
      <c r="BU499" s="75"/>
      <c r="BV499" s="75"/>
      <c r="BW499" s="75"/>
      <c r="BX499" s="75"/>
      <c r="BY499" s="75"/>
      <c r="BZ499" s="75"/>
      <c r="CA499" s="75"/>
      <c r="CB499" s="75"/>
      <c r="CC499" s="75"/>
      <c r="CD499" s="75"/>
      <c r="CE499" s="75"/>
      <c r="CF499" s="75"/>
      <c r="CG499" s="75"/>
      <c r="CH499" s="75"/>
      <c r="CI499" s="75"/>
      <c r="CJ499" s="75"/>
      <c r="CK499" s="75"/>
    </row>
    <row r="500" spans="17:89" x14ac:dyDescent="0.15">
      <c r="Q500"/>
      <c r="R500"/>
      <c r="S500"/>
      <c r="T500" s="131" t="s">
        <v>150</v>
      </c>
      <c r="U500" s="132">
        <v>16</v>
      </c>
      <c r="V500" s="75"/>
      <c r="W500" s="75"/>
      <c r="X500" s="75"/>
      <c r="Y500" s="75"/>
      <c r="Z500" s="75"/>
      <c r="AA500" s="75"/>
      <c r="AB500" s="75"/>
      <c r="AC500" s="75"/>
      <c r="AD500" s="75"/>
      <c r="AE500" s="75"/>
      <c r="AF500" s="75"/>
      <c r="AG500" s="75"/>
      <c r="AH500" s="75"/>
      <c r="AI500" s="75"/>
      <c r="AJ500" s="75"/>
      <c r="AK500" s="75"/>
      <c r="AL500" s="75"/>
      <c r="AM500" s="75"/>
      <c r="AN500" s="75"/>
      <c r="AO500" s="75"/>
      <c r="AP500" s="75"/>
      <c r="AQ500" s="75"/>
      <c r="AR500" s="75"/>
      <c r="AS500" s="75"/>
      <c r="AT500" s="75"/>
      <c r="AU500" s="75"/>
      <c r="AV500" s="75"/>
      <c r="AW500" s="75"/>
      <c r="AX500" s="75"/>
      <c r="AY500" s="75"/>
      <c r="AZ500" s="75"/>
      <c r="BA500" s="75"/>
      <c r="BB500" s="75"/>
      <c r="BC500" s="75"/>
      <c r="BD500" s="75"/>
      <c r="BE500" s="75"/>
      <c r="BF500" s="75"/>
      <c r="BG500" s="75"/>
      <c r="BH500" s="75"/>
      <c r="BI500" s="75"/>
      <c r="BJ500" s="75"/>
      <c r="BK500" s="75"/>
      <c r="BL500" s="75"/>
      <c r="BM500" s="75"/>
      <c r="BN500" s="75"/>
      <c r="BO500" s="75"/>
      <c r="BP500" s="75"/>
      <c r="BQ500" s="75"/>
      <c r="BR500" s="75"/>
      <c r="BS500" s="75"/>
      <c r="BT500" s="75"/>
      <c r="BU500" s="75"/>
      <c r="BV500" s="75"/>
      <c r="BW500" s="75"/>
      <c r="BX500" s="75"/>
      <c r="BY500" s="75"/>
      <c r="BZ500" s="75"/>
      <c r="CA500" s="75"/>
      <c r="CB500" s="75"/>
      <c r="CC500" s="75"/>
      <c r="CD500" s="75"/>
      <c r="CE500" s="75"/>
      <c r="CF500" s="75"/>
      <c r="CG500" s="75"/>
      <c r="CH500" s="75"/>
      <c r="CI500" s="75"/>
      <c r="CJ500" s="75"/>
      <c r="CK500" s="75"/>
    </row>
    <row r="501" spans="17:89" x14ac:dyDescent="0.15">
      <c r="Q501"/>
      <c r="R501"/>
      <c r="S501"/>
      <c r="T501" s="131" t="s">
        <v>150</v>
      </c>
      <c r="U501" s="132">
        <v>16</v>
      </c>
      <c r="V501" s="75"/>
      <c r="W501" s="75"/>
      <c r="X501" s="75"/>
      <c r="Y501" s="75"/>
      <c r="Z501" s="75"/>
      <c r="AA501" s="75"/>
      <c r="AB501" s="75"/>
      <c r="AC501" s="75"/>
      <c r="AD501" s="75"/>
      <c r="AE501" s="75"/>
      <c r="AF501" s="75"/>
      <c r="AG501" s="75"/>
      <c r="AH501" s="75"/>
      <c r="AI501" s="75"/>
      <c r="AJ501" s="75"/>
      <c r="AK501" s="75"/>
      <c r="AL501" s="75"/>
      <c r="AM501" s="75"/>
      <c r="AN501" s="75"/>
      <c r="AO501" s="75"/>
      <c r="AP501" s="75"/>
      <c r="AQ501" s="75"/>
      <c r="AR501" s="75"/>
      <c r="AS501" s="75"/>
      <c r="AT501" s="75"/>
      <c r="AU501" s="75"/>
      <c r="AV501" s="75"/>
      <c r="AW501" s="75"/>
      <c r="AX501" s="75"/>
      <c r="AY501" s="75"/>
      <c r="AZ501" s="75"/>
      <c r="BA501" s="75"/>
      <c r="BB501" s="75"/>
      <c r="BC501" s="75"/>
      <c r="BD501" s="75"/>
      <c r="BE501" s="75"/>
      <c r="BF501" s="75"/>
      <c r="BG501" s="75"/>
      <c r="BH501" s="75"/>
      <c r="BI501" s="75"/>
      <c r="BJ501" s="75"/>
      <c r="BK501" s="75"/>
      <c r="BL501" s="75"/>
      <c r="BM501" s="75"/>
      <c r="BN501" s="75"/>
      <c r="BO501" s="75"/>
      <c r="BP501" s="75"/>
      <c r="BQ501" s="75"/>
      <c r="BR501" s="75"/>
      <c r="BS501" s="75"/>
      <c r="BT501" s="75"/>
      <c r="BU501" s="75"/>
      <c r="BV501" s="75"/>
      <c r="BW501" s="75"/>
      <c r="BX501" s="75"/>
      <c r="BY501" s="75"/>
      <c r="BZ501" s="75"/>
      <c r="CA501" s="75"/>
      <c r="CB501" s="75"/>
      <c r="CC501" s="75"/>
      <c r="CD501" s="75"/>
      <c r="CE501" s="75"/>
      <c r="CF501" s="75"/>
      <c r="CG501" s="75"/>
      <c r="CH501" s="75"/>
      <c r="CI501" s="75"/>
      <c r="CJ501" s="75"/>
      <c r="CK501" s="75"/>
    </row>
    <row r="502" spans="17:89" x14ac:dyDescent="0.15">
      <c r="Q502"/>
      <c r="R502"/>
      <c r="S502"/>
      <c r="T502" s="131" t="s">
        <v>150</v>
      </c>
      <c r="U502" s="132">
        <v>16</v>
      </c>
      <c r="V502" s="75"/>
      <c r="W502" s="75"/>
      <c r="X502" s="75"/>
      <c r="Y502" s="75"/>
      <c r="Z502" s="75"/>
      <c r="AA502" s="75"/>
      <c r="AB502" s="75"/>
      <c r="AC502" s="75"/>
      <c r="AD502" s="75"/>
      <c r="AE502" s="75"/>
      <c r="AF502" s="75"/>
      <c r="AG502" s="75"/>
      <c r="AH502" s="75"/>
      <c r="AI502" s="75"/>
      <c r="AJ502" s="75"/>
      <c r="AK502" s="75"/>
      <c r="AL502" s="75"/>
      <c r="AM502" s="75"/>
      <c r="AN502" s="75"/>
      <c r="AO502" s="75"/>
      <c r="AP502" s="75"/>
      <c r="AQ502" s="75"/>
      <c r="AR502" s="75"/>
      <c r="AS502" s="75"/>
      <c r="AT502" s="75"/>
      <c r="AU502" s="75"/>
      <c r="AV502" s="75"/>
      <c r="AW502" s="75"/>
      <c r="AX502" s="75"/>
      <c r="AY502" s="75"/>
      <c r="AZ502" s="75"/>
      <c r="BA502" s="75"/>
      <c r="BB502" s="75"/>
      <c r="BC502" s="75"/>
      <c r="BD502" s="75"/>
      <c r="BE502" s="75"/>
      <c r="BF502" s="75"/>
      <c r="BG502" s="75"/>
      <c r="BH502" s="75"/>
      <c r="BI502" s="75"/>
      <c r="BJ502" s="75"/>
      <c r="BK502" s="75"/>
      <c r="BL502" s="75"/>
      <c r="BM502" s="75"/>
      <c r="BN502" s="75"/>
      <c r="BO502" s="75"/>
      <c r="BP502" s="75"/>
      <c r="BQ502" s="75"/>
      <c r="BR502" s="75"/>
      <c r="BS502" s="75"/>
      <c r="BT502" s="75"/>
      <c r="BU502" s="75"/>
      <c r="BV502" s="75"/>
      <c r="BW502" s="75"/>
      <c r="BX502" s="75"/>
      <c r="BY502" s="75"/>
      <c r="BZ502" s="75"/>
      <c r="CA502" s="75"/>
      <c r="CB502" s="75"/>
      <c r="CC502" s="75"/>
      <c r="CD502" s="75"/>
      <c r="CE502" s="75"/>
      <c r="CF502" s="75"/>
      <c r="CG502" s="75"/>
      <c r="CH502" s="75"/>
      <c r="CI502" s="75"/>
      <c r="CJ502" s="75"/>
      <c r="CK502" s="75"/>
    </row>
    <row r="503" spans="17:89" x14ac:dyDescent="0.15">
      <c r="Q503"/>
      <c r="R503"/>
      <c r="S503"/>
      <c r="T503" s="131" t="s">
        <v>150</v>
      </c>
      <c r="U503" s="132">
        <v>16</v>
      </c>
      <c r="V503" s="75"/>
      <c r="W503" s="75"/>
      <c r="X503" s="75"/>
      <c r="Y503" s="75"/>
      <c r="Z503" s="75"/>
      <c r="AA503" s="75"/>
      <c r="AB503" s="75"/>
      <c r="AC503" s="75"/>
      <c r="AD503" s="75"/>
      <c r="AE503" s="75"/>
      <c r="AF503" s="75"/>
      <c r="AG503" s="75"/>
      <c r="AH503" s="75"/>
      <c r="AI503" s="75"/>
      <c r="AJ503" s="75"/>
      <c r="AK503" s="75"/>
      <c r="AL503" s="75"/>
      <c r="AM503" s="75"/>
      <c r="AN503" s="75"/>
      <c r="AO503" s="75"/>
      <c r="AP503" s="75"/>
      <c r="AQ503" s="75"/>
      <c r="AR503" s="75"/>
      <c r="AS503" s="75"/>
      <c r="AT503" s="75"/>
      <c r="AU503" s="75"/>
      <c r="AV503" s="75"/>
      <c r="AW503" s="75"/>
      <c r="AX503" s="75"/>
      <c r="AY503" s="75"/>
      <c r="AZ503" s="75"/>
      <c r="BA503" s="75"/>
      <c r="BB503" s="75"/>
      <c r="BC503" s="75"/>
      <c r="BD503" s="75"/>
      <c r="BE503" s="75"/>
      <c r="BF503" s="75"/>
      <c r="BG503" s="75"/>
      <c r="BH503" s="75"/>
      <c r="BI503" s="75"/>
      <c r="BJ503" s="75"/>
      <c r="BK503" s="75"/>
      <c r="BL503" s="75"/>
      <c r="BM503" s="75"/>
      <c r="BN503" s="75"/>
      <c r="BO503" s="75"/>
      <c r="BP503" s="75"/>
      <c r="BQ503" s="75"/>
      <c r="BR503" s="75"/>
      <c r="BS503" s="75"/>
      <c r="BT503" s="75"/>
      <c r="BU503" s="75"/>
      <c r="BV503" s="75"/>
      <c r="BW503" s="75"/>
      <c r="BX503" s="75"/>
      <c r="BY503" s="75"/>
      <c r="BZ503" s="75"/>
      <c r="CA503" s="75"/>
      <c r="CB503" s="75"/>
      <c r="CC503" s="75"/>
      <c r="CD503" s="75"/>
      <c r="CE503" s="75"/>
      <c r="CF503" s="75"/>
      <c r="CG503" s="75"/>
      <c r="CH503" s="75"/>
      <c r="CI503" s="75"/>
      <c r="CJ503" s="75"/>
      <c r="CK503" s="75"/>
    </row>
    <row r="504" spans="17:89" x14ac:dyDescent="0.15">
      <c r="Q504"/>
      <c r="R504"/>
      <c r="S504"/>
      <c r="T504" s="131" t="s">
        <v>150</v>
      </c>
      <c r="U504" s="132">
        <v>16</v>
      </c>
      <c r="V504" s="75"/>
      <c r="W504" s="75"/>
      <c r="X504" s="75"/>
      <c r="Y504" s="75"/>
      <c r="Z504" s="75"/>
      <c r="AA504" s="75"/>
      <c r="AB504" s="75"/>
      <c r="AC504" s="75"/>
      <c r="AD504" s="75"/>
      <c r="AE504" s="75"/>
      <c r="AF504" s="75"/>
      <c r="AG504" s="75"/>
      <c r="AH504" s="75"/>
      <c r="AI504" s="75"/>
      <c r="AJ504" s="75"/>
      <c r="AK504" s="75"/>
      <c r="AL504" s="75"/>
      <c r="AM504" s="75"/>
      <c r="AN504" s="75"/>
      <c r="AO504" s="75"/>
      <c r="AP504" s="75"/>
      <c r="AQ504" s="75"/>
      <c r="AR504" s="75"/>
      <c r="AS504" s="75"/>
      <c r="AT504" s="75"/>
      <c r="AU504" s="75"/>
      <c r="AV504" s="75"/>
      <c r="AW504" s="75"/>
      <c r="AX504" s="75"/>
      <c r="AY504" s="75"/>
      <c r="AZ504" s="75"/>
      <c r="BA504" s="75"/>
      <c r="BB504" s="75"/>
      <c r="BC504" s="75"/>
      <c r="BD504" s="75"/>
      <c r="BE504" s="75"/>
      <c r="BF504" s="75"/>
      <c r="BG504" s="75"/>
      <c r="BH504" s="75"/>
      <c r="BI504" s="75"/>
      <c r="BJ504" s="75"/>
      <c r="BK504" s="75"/>
      <c r="BL504" s="75"/>
      <c r="BM504" s="75"/>
      <c r="BN504" s="75"/>
      <c r="BO504" s="75"/>
      <c r="BP504" s="75"/>
      <c r="BQ504" s="75"/>
      <c r="BR504" s="75"/>
      <c r="BS504" s="75"/>
      <c r="BT504" s="75"/>
      <c r="BU504" s="75"/>
      <c r="BV504" s="75"/>
      <c r="BW504" s="75"/>
      <c r="BX504" s="75"/>
      <c r="BY504" s="75"/>
      <c r="BZ504" s="75"/>
      <c r="CA504" s="75"/>
      <c r="CB504" s="75"/>
      <c r="CC504" s="75"/>
      <c r="CD504" s="75"/>
      <c r="CE504" s="75"/>
      <c r="CF504" s="75"/>
      <c r="CG504" s="75"/>
      <c r="CH504" s="75"/>
      <c r="CI504" s="75"/>
      <c r="CJ504" s="75"/>
      <c r="CK504" s="75"/>
    </row>
    <row r="505" spans="17:89" x14ac:dyDescent="0.15">
      <c r="Q505"/>
      <c r="R505"/>
      <c r="S505"/>
      <c r="T505" s="131" t="s">
        <v>151</v>
      </c>
      <c r="U505" s="132">
        <v>16</v>
      </c>
      <c r="V505" s="75"/>
      <c r="W505" s="75"/>
      <c r="X505" s="75"/>
      <c r="Y505" s="75"/>
      <c r="Z505" s="75"/>
      <c r="AA505" s="75"/>
      <c r="AB505" s="75"/>
      <c r="AC505" s="75"/>
      <c r="AD505" s="75"/>
      <c r="AE505" s="75"/>
      <c r="AF505" s="75"/>
      <c r="AG505" s="75"/>
      <c r="AH505" s="75"/>
      <c r="AI505" s="75"/>
      <c r="AJ505" s="75"/>
      <c r="AK505" s="75"/>
      <c r="AL505" s="75"/>
      <c r="AM505" s="75"/>
      <c r="AN505" s="75"/>
      <c r="AO505" s="75"/>
      <c r="AP505" s="75"/>
      <c r="AQ505" s="75"/>
      <c r="AR505" s="75"/>
      <c r="AS505" s="75"/>
      <c r="AT505" s="75"/>
      <c r="AU505" s="75"/>
      <c r="AV505" s="75"/>
      <c r="AW505" s="75"/>
      <c r="AX505" s="75"/>
      <c r="AY505" s="75"/>
      <c r="AZ505" s="75"/>
      <c r="BA505" s="75"/>
      <c r="BB505" s="75"/>
      <c r="BC505" s="75"/>
      <c r="BD505" s="75"/>
      <c r="BE505" s="75"/>
      <c r="BF505" s="75"/>
      <c r="BG505" s="75"/>
      <c r="BH505" s="75"/>
      <c r="BI505" s="75"/>
      <c r="BJ505" s="75"/>
      <c r="BK505" s="75"/>
      <c r="BL505" s="75"/>
      <c r="BM505" s="75"/>
      <c r="BN505" s="75"/>
      <c r="BO505" s="75"/>
      <c r="BP505" s="75"/>
      <c r="BQ505" s="75"/>
      <c r="BR505" s="75"/>
      <c r="BS505" s="75"/>
      <c r="BT505" s="75"/>
      <c r="BU505" s="75"/>
      <c r="BV505" s="75"/>
      <c r="BW505" s="75"/>
      <c r="BX505" s="75"/>
      <c r="BY505" s="75"/>
      <c r="BZ505" s="75"/>
      <c r="CA505" s="75"/>
      <c r="CB505" s="75"/>
      <c r="CC505" s="75"/>
      <c r="CD505" s="75"/>
      <c r="CE505" s="75"/>
      <c r="CF505" s="75"/>
      <c r="CG505" s="75"/>
      <c r="CH505" s="75"/>
      <c r="CI505" s="75"/>
      <c r="CJ505" s="75"/>
      <c r="CK505" s="75"/>
    </row>
    <row r="506" spans="17:89" x14ac:dyDescent="0.15">
      <c r="Q506"/>
      <c r="R506"/>
      <c r="S506"/>
      <c r="T506" s="131" t="s">
        <v>151</v>
      </c>
      <c r="U506" s="132">
        <v>16</v>
      </c>
      <c r="V506" s="75"/>
      <c r="W506" s="75"/>
      <c r="X506" s="75"/>
      <c r="Y506" s="75"/>
      <c r="Z506" s="75"/>
      <c r="AA506" s="75"/>
      <c r="AB506" s="75"/>
      <c r="AC506" s="75"/>
      <c r="AD506" s="75"/>
      <c r="AE506" s="75"/>
      <c r="AF506" s="75"/>
      <c r="AG506" s="75"/>
      <c r="AH506" s="75"/>
      <c r="AI506" s="75"/>
      <c r="AJ506" s="75"/>
      <c r="AK506" s="75"/>
      <c r="AL506" s="75"/>
      <c r="AM506" s="75"/>
      <c r="AN506" s="75"/>
      <c r="AO506" s="75"/>
      <c r="AP506" s="75"/>
      <c r="AQ506" s="75"/>
      <c r="AR506" s="75"/>
      <c r="AS506" s="75"/>
      <c r="AT506" s="75"/>
      <c r="AU506" s="75"/>
      <c r="AV506" s="75"/>
      <c r="AW506" s="75"/>
      <c r="AX506" s="75"/>
      <c r="AY506" s="75"/>
      <c r="AZ506" s="75"/>
      <c r="BA506" s="75"/>
      <c r="BB506" s="75"/>
      <c r="BC506" s="75"/>
      <c r="BD506" s="75"/>
      <c r="BE506" s="75"/>
      <c r="BF506" s="75"/>
      <c r="BG506" s="75"/>
      <c r="BH506" s="75"/>
      <c r="BI506" s="75"/>
      <c r="BJ506" s="75"/>
      <c r="BK506" s="75"/>
      <c r="BL506" s="75"/>
      <c r="BM506" s="75"/>
      <c r="BN506" s="75"/>
      <c r="BO506" s="75"/>
      <c r="BP506" s="75"/>
      <c r="BQ506" s="75"/>
      <c r="BR506" s="75"/>
      <c r="BS506" s="75"/>
      <c r="BT506" s="75"/>
      <c r="BU506" s="75"/>
      <c r="BV506" s="75"/>
      <c r="BW506" s="75"/>
      <c r="BX506" s="75"/>
      <c r="BY506" s="75"/>
      <c r="BZ506" s="75"/>
      <c r="CA506" s="75"/>
      <c r="CB506" s="75"/>
      <c r="CC506" s="75"/>
      <c r="CD506" s="75"/>
      <c r="CE506" s="75"/>
      <c r="CF506" s="75"/>
      <c r="CG506" s="75"/>
      <c r="CH506" s="75"/>
      <c r="CI506" s="75"/>
      <c r="CJ506" s="75"/>
      <c r="CK506" s="75"/>
    </row>
    <row r="507" spans="17:89" x14ac:dyDescent="0.15">
      <c r="Q507"/>
      <c r="R507"/>
      <c r="S507"/>
      <c r="T507" s="131" t="s">
        <v>151</v>
      </c>
      <c r="U507" s="132">
        <v>16</v>
      </c>
      <c r="V507" s="75"/>
      <c r="W507" s="75"/>
      <c r="X507" s="75"/>
      <c r="Y507" s="75"/>
      <c r="Z507" s="75"/>
      <c r="AA507" s="75"/>
      <c r="AB507" s="75"/>
      <c r="AC507" s="75"/>
      <c r="AD507" s="75"/>
      <c r="AE507" s="75"/>
      <c r="AF507" s="75"/>
      <c r="AG507" s="75"/>
      <c r="AH507" s="75"/>
      <c r="AI507" s="75"/>
      <c r="AJ507" s="75"/>
      <c r="AK507" s="75"/>
      <c r="AL507" s="75"/>
      <c r="AM507" s="75"/>
      <c r="AN507" s="75"/>
      <c r="AO507" s="75"/>
      <c r="AP507" s="75"/>
      <c r="AQ507" s="75"/>
      <c r="AR507" s="75"/>
      <c r="AS507" s="75"/>
      <c r="AT507" s="75"/>
      <c r="AU507" s="75"/>
      <c r="AV507" s="75"/>
      <c r="AW507" s="75"/>
      <c r="AX507" s="75"/>
      <c r="AY507" s="75"/>
      <c r="AZ507" s="75"/>
      <c r="BA507" s="75"/>
      <c r="BB507" s="75"/>
      <c r="BC507" s="75"/>
      <c r="BD507" s="75"/>
      <c r="BE507" s="75"/>
      <c r="BF507" s="75"/>
      <c r="BG507" s="75"/>
      <c r="BH507" s="75"/>
      <c r="BI507" s="75"/>
      <c r="BJ507" s="75"/>
      <c r="BK507" s="75"/>
      <c r="BL507" s="75"/>
      <c r="BM507" s="75"/>
      <c r="BN507" s="75"/>
      <c r="BO507" s="75"/>
      <c r="BP507" s="75"/>
      <c r="BQ507" s="75"/>
      <c r="BR507" s="75"/>
      <c r="BS507" s="75"/>
      <c r="BT507" s="75"/>
      <c r="BU507" s="75"/>
      <c r="BV507" s="75"/>
      <c r="BW507" s="75"/>
      <c r="BX507" s="75"/>
      <c r="BY507" s="75"/>
      <c r="BZ507" s="75"/>
      <c r="CA507" s="75"/>
      <c r="CB507" s="75"/>
      <c r="CC507" s="75"/>
      <c r="CD507" s="75"/>
      <c r="CE507" s="75"/>
      <c r="CF507" s="75"/>
      <c r="CG507" s="75"/>
      <c r="CH507" s="75"/>
      <c r="CI507" s="75"/>
      <c r="CJ507" s="75"/>
      <c r="CK507" s="75"/>
    </row>
    <row r="508" spans="17:89" x14ac:dyDescent="0.15">
      <c r="Q508"/>
      <c r="R508"/>
      <c r="S508"/>
      <c r="T508" s="131" t="s">
        <v>151</v>
      </c>
      <c r="U508" s="132">
        <v>16</v>
      </c>
      <c r="V508" s="75"/>
      <c r="W508" s="75"/>
      <c r="X508" s="75"/>
      <c r="Y508" s="75"/>
      <c r="Z508" s="75"/>
      <c r="AA508" s="75"/>
      <c r="AB508" s="75"/>
      <c r="AC508" s="75"/>
      <c r="AD508" s="75"/>
      <c r="AE508" s="75"/>
      <c r="AF508" s="75"/>
      <c r="AG508" s="75"/>
      <c r="AH508" s="75"/>
      <c r="AI508" s="75"/>
      <c r="AJ508" s="75"/>
      <c r="AK508" s="75"/>
      <c r="AL508" s="75"/>
      <c r="AM508" s="75"/>
      <c r="AN508" s="75"/>
      <c r="AO508" s="75"/>
      <c r="AP508" s="75"/>
      <c r="AQ508" s="75"/>
      <c r="AR508" s="75"/>
      <c r="AS508" s="75"/>
      <c r="AT508" s="75"/>
      <c r="AU508" s="75"/>
      <c r="AV508" s="75"/>
      <c r="AW508" s="75"/>
      <c r="AX508" s="75"/>
      <c r="AY508" s="75"/>
      <c r="AZ508" s="75"/>
      <c r="BA508" s="75"/>
      <c r="BB508" s="75"/>
      <c r="BC508" s="75"/>
      <c r="BD508" s="75"/>
      <c r="BE508" s="75"/>
      <c r="BF508" s="75"/>
      <c r="BG508" s="75"/>
      <c r="BH508" s="75"/>
      <c r="BI508" s="75"/>
      <c r="BJ508" s="75"/>
      <c r="BK508" s="75"/>
      <c r="BL508" s="75"/>
      <c r="BM508" s="75"/>
      <c r="BN508" s="75"/>
      <c r="BO508" s="75"/>
      <c r="BP508" s="75"/>
      <c r="BQ508" s="75"/>
      <c r="BR508" s="75"/>
      <c r="BS508" s="75"/>
      <c r="BT508" s="75"/>
      <c r="BU508" s="75"/>
      <c r="BV508" s="75"/>
      <c r="BW508" s="75"/>
      <c r="BX508" s="75"/>
      <c r="BY508" s="75"/>
      <c r="BZ508" s="75"/>
      <c r="CA508" s="75"/>
      <c r="CB508" s="75"/>
      <c r="CC508" s="75"/>
      <c r="CD508" s="75"/>
      <c r="CE508" s="75"/>
      <c r="CF508" s="75"/>
      <c r="CG508" s="75"/>
      <c r="CH508" s="75"/>
      <c r="CI508" s="75"/>
      <c r="CJ508" s="75"/>
      <c r="CK508" s="75"/>
    </row>
    <row r="509" spans="17:89" x14ac:dyDescent="0.15">
      <c r="Q509"/>
      <c r="R509"/>
      <c r="S509"/>
      <c r="T509" s="131" t="s">
        <v>151</v>
      </c>
      <c r="U509" s="132">
        <v>16</v>
      </c>
      <c r="V509" s="75"/>
      <c r="W509" s="75"/>
      <c r="X509" s="75"/>
      <c r="Y509" s="75"/>
      <c r="Z509" s="75"/>
      <c r="AA509" s="75"/>
      <c r="AB509" s="75"/>
      <c r="AC509" s="75"/>
      <c r="AD509" s="75"/>
      <c r="AE509" s="75"/>
      <c r="AF509" s="75"/>
      <c r="AG509" s="75"/>
      <c r="AH509" s="75"/>
      <c r="AI509" s="75"/>
      <c r="AJ509" s="75"/>
      <c r="AK509" s="75"/>
      <c r="AL509" s="75"/>
      <c r="AM509" s="75"/>
      <c r="AN509" s="75"/>
      <c r="AO509" s="75"/>
      <c r="AP509" s="75"/>
      <c r="AQ509" s="75"/>
      <c r="AR509" s="75"/>
      <c r="AS509" s="75"/>
      <c r="AT509" s="75"/>
      <c r="AU509" s="75"/>
      <c r="AV509" s="75"/>
      <c r="AW509" s="75"/>
      <c r="AX509" s="75"/>
      <c r="AY509" s="75"/>
      <c r="AZ509" s="75"/>
      <c r="BA509" s="75"/>
      <c r="BB509" s="75"/>
      <c r="BC509" s="75"/>
      <c r="BD509" s="75"/>
      <c r="BE509" s="75"/>
      <c r="BF509" s="75"/>
      <c r="BG509" s="75"/>
      <c r="BH509" s="75"/>
      <c r="BI509" s="75"/>
      <c r="BJ509" s="75"/>
      <c r="BK509" s="75"/>
      <c r="BL509" s="75"/>
      <c r="BM509" s="75"/>
      <c r="BN509" s="75"/>
      <c r="BO509" s="75"/>
      <c r="BP509" s="75"/>
      <c r="BQ509" s="75"/>
      <c r="BR509" s="75"/>
      <c r="BS509" s="75"/>
      <c r="BT509" s="75"/>
      <c r="BU509" s="75"/>
      <c r="BV509" s="75"/>
      <c r="BW509" s="75"/>
      <c r="BX509" s="75"/>
      <c r="BY509" s="75"/>
      <c r="BZ509" s="75"/>
      <c r="CA509" s="75"/>
      <c r="CB509" s="75"/>
      <c r="CC509" s="75"/>
      <c r="CD509" s="75"/>
      <c r="CE509" s="75"/>
      <c r="CF509" s="75"/>
      <c r="CG509" s="75"/>
      <c r="CH509" s="75"/>
      <c r="CI509" s="75"/>
      <c r="CJ509" s="75"/>
      <c r="CK509" s="75"/>
    </row>
    <row r="510" spans="17:89" x14ac:dyDescent="0.15">
      <c r="Q510"/>
      <c r="R510"/>
      <c r="S510"/>
      <c r="T510" s="131" t="s">
        <v>151</v>
      </c>
      <c r="U510" s="132">
        <v>16</v>
      </c>
      <c r="V510" s="75"/>
      <c r="W510" s="75"/>
      <c r="X510" s="75"/>
      <c r="Y510" s="75"/>
      <c r="Z510" s="75"/>
      <c r="AA510" s="75"/>
      <c r="AB510" s="75"/>
      <c r="AC510" s="75"/>
      <c r="AD510" s="75"/>
      <c r="AE510" s="75"/>
      <c r="AF510" s="75"/>
      <c r="AG510" s="75"/>
      <c r="AH510" s="75"/>
      <c r="AI510" s="75"/>
      <c r="AJ510" s="75"/>
      <c r="AK510" s="75"/>
      <c r="AL510" s="75"/>
      <c r="AM510" s="75"/>
      <c r="AN510" s="75"/>
      <c r="AO510" s="75"/>
      <c r="AP510" s="75"/>
      <c r="AQ510" s="75"/>
      <c r="AR510" s="75"/>
      <c r="AS510" s="75"/>
      <c r="AT510" s="75"/>
      <c r="AU510" s="75"/>
      <c r="AV510" s="75"/>
      <c r="AW510" s="75"/>
      <c r="AX510" s="75"/>
      <c r="AY510" s="75"/>
      <c r="AZ510" s="75"/>
      <c r="BA510" s="75"/>
      <c r="BB510" s="75"/>
      <c r="BC510" s="75"/>
      <c r="BD510" s="75"/>
      <c r="BE510" s="75"/>
      <c r="BF510" s="75"/>
      <c r="BG510" s="75"/>
      <c r="BH510" s="75"/>
      <c r="BI510" s="75"/>
      <c r="BJ510" s="75"/>
      <c r="BK510" s="75"/>
      <c r="BL510" s="75"/>
      <c r="BM510" s="75"/>
      <c r="BN510" s="75"/>
      <c r="BO510" s="75"/>
      <c r="BP510" s="75"/>
      <c r="BQ510" s="75"/>
      <c r="BR510" s="75"/>
      <c r="BS510" s="75"/>
      <c r="BT510" s="75"/>
      <c r="BU510" s="75"/>
      <c r="BV510" s="75"/>
      <c r="BW510" s="75"/>
      <c r="BX510" s="75"/>
      <c r="BY510" s="75"/>
      <c r="BZ510" s="75"/>
      <c r="CA510" s="75"/>
      <c r="CB510" s="75"/>
      <c r="CC510" s="75"/>
      <c r="CD510" s="75"/>
      <c r="CE510" s="75"/>
      <c r="CF510" s="75"/>
      <c r="CG510" s="75"/>
      <c r="CH510" s="75"/>
      <c r="CI510" s="75"/>
      <c r="CJ510" s="75"/>
      <c r="CK510" s="75"/>
    </row>
    <row r="511" spans="17:89" x14ac:dyDescent="0.15">
      <c r="Q511"/>
      <c r="R511"/>
      <c r="S511"/>
      <c r="T511" s="131" t="s">
        <v>152</v>
      </c>
      <c r="U511" s="132">
        <v>16</v>
      </c>
      <c r="V511" s="75"/>
      <c r="W511" s="75"/>
      <c r="X511" s="75"/>
      <c r="Y511" s="75"/>
      <c r="Z511" s="75"/>
      <c r="AA511" s="75"/>
      <c r="AB511" s="75"/>
      <c r="AC511" s="75"/>
      <c r="AD511" s="75"/>
      <c r="AE511" s="75"/>
      <c r="AF511" s="75"/>
      <c r="AG511" s="75"/>
      <c r="AH511" s="75"/>
      <c r="AI511" s="75"/>
      <c r="AJ511" s="75"/>
      <c r="AK511" s="75"/>
      <c r="AL511" s="75"/>
      <c r="AM511" s="75"/>
      <c r="AN511" s="75"/>
      <c r="AO511" s="75"/>
      <c r="AP511" s="75"/>
      <c r="AQ511" s="75"/>
      <c r="AR511" s="75"/>
      <c r="AS511" s="75"/>
      <c r="AT511" s="75"/>
      <c r="AU511" s="75"/>
      <c r="AV511" s="75"/>
      <c r="AW511" s="75"/>
      <c r="AX511" s="75"/>
      <c r="AY511" s="75"/>
      <c r="AZ511" s="75"/>
      <c r="BA511" s="75"/>
      <c r="BB511" s="75"/>
      <c r="BC511" s="75"/>
      <c r="BD511" s="75"/>
      <c r="BE511" s="75"/>
      <c r="BF511" s="75"/>
      <c r="BG511" s="75"/>
      <c r="BH511" s="75"/>
      <c r="BI511" s="75"/>
      <c r="BJ511" s="75"/>
      <c r="BK511" s="75"/>
      <c r="BL511" s="75"/>
      <c r="BM511" s="75"/>
      <c r="BN511" s="75"/>
      <c r="BO511" s="75"/>
      <c r="BP511" s="75"/>
      <c r="BQ511" s="75"/>
      <c r="BR511" s="75"/>
      <c r="BS511" s="75"/>
      <c r="BT511" s="75"/>
      <c r="BU511" s="75"/>
      <c r="BV511" s="75"/>
      <c r="BW511" s="75"/>
      <c r="BX511" s="75"/>
      <c r="BY511" s="75"/>
      <c r="BZ511" s="75"/>
      <c r="CA511" s="75"/>
      <c r="CB511" s="75"/>
      <c r="CC511" s="75"/>
      <c r="CD511" s="75"/>
      <c r="CE511" s="75"/>
      <c r="CF511" s="75"/>
      <c r="CG511" s="75"/>
      <c r="CH511" s="75"/>
      <c r="CI511" s="75"/>
      <c r="CJ511" s="75"/>
      <c r="CK511" s="75"/>
    </row>
    <row r="512" spans="17:89" x14ac:dyDescent="0.15">
      <c r="Q512"/>
      <c r="R512"/>
      <c r="S512"/>
      <c r="T512" s="131" t="s">
        <v>152</v>
      </c>
      <c r="U512" s="132">
        <v>16</v>
      </c>
      <c r="V512" s="75"/>
      <c r="W512" s="75"/>
      <c r="X512" s="75"/>
      <c r="Y512" s="75"/>
      <c r="Z512" s="75"/>
      <c r="AA512" s="75"/>
      <c r="AB512" s="75"/>
      <c r="AC512" s="75"/>
      <c r="AD512" s="75"/>
      <c r="AE512" s="75"/>
      <c r="AF512" s="75"/>
      <c r="AG512" s="75"/>
      <c r="AH512" s="75"/>
      <c r="AI512" s="75"/>
      <c r="AJ512" s="75"/>
      <c r="AK512" s="75"/>
      <c r="AL512" s="75"/>
      <c r="AM512" s="75"/>
      <c r="AN512" s="75"/>
      <c r="AO512" s="75"/>
      <c r="AP512" s="75"/>
      <c r="AQ512" s="75"/>
      <c r="AR512" s="75"/>
      <c r="AS512" s="75"/>
      <c r="AT512" s="75"/>
      <c r="AU512" s="75"/>
      <c r="AV512" s="75"/>
      <c r="AW512" s="75"/>
      <c r="AX512" s="75"/>
      <c r="AY512" s="75"/>
      <c r="AZ512" s="75"/>
      <c r="BA512" s="75"/>
      <c r="BB512" s="75"/>
      <c r="BC512" s="75"/>
      <c r="BD512" s="75"/>
      <c r="BE512" s="75"/>
      <c r="BF512" s="75"/>
      <c r="BG512" s="75"/>
      <c r="BH512" s="75"/>
      <c r="BI512" s="75"/>
      <c r="BJ512" s="75"/>
      <c r="BK512" s="75"/>
      <c r="BL512" s="75"/>
      <c r="BM512" s="75"/>
      <c r="BN512" s="75"/>
      <c r="BO512" s="75"/>
      <c r="BP512" s="75"/>
      <c r="BQ512" s="75"/>
      <c r="BR512" s="75"/>
      <c r="BS512" s="75"/>
      <c r="BT512" s="75"/>
      <c r="BU512" s="75"/>
      <c r="BV512" s="75"/>
      <c r="BW512" s="75"/>
      <c r="BX512" s="75"/>
      <c r="BY512" s="75"/>
      <c r="BZ512" s="75"/>
      <c r="CA512" s="75"/>
      <c r="CB512" s="75"/>
      <c r="CC512" s="75"/>
      <c r="CD512" s="75"/>
      <c r="CE512" s="75"/>
      <c r="CF512" s="75"/>
      <c r="CG512" s="75"/>
      <c r="CH512" s="75"/>
      <c r="CI512" s="75"/>
      <c r="CJ512" s="75"/>
      <c r="CK512" s="75"/>
    </row>
    <row r="513" spans="17:89" x14ac:dyDescent="0.15">
      <c r="Q513"/>
      <c r="R513"/>
      <c r="S513"/>
      <c r="T513" s="131" t="s">
        <v>152</v>
      </c>
      <c r="U513" s="132">
        <v>16</v>
      </c>
      <c r="V513" s="75"/>
      <c r="W513" s="75"/>
      <c r="X513" s="75"/>
      <c r="Y513" s="75"/>
      <c r="Z513" s="75"/>
      <c r="AA513" s="75"/>
      <c r="AB513" s="75"/>
      <c r="AC513" s="75"/>
      <c r="AD513" s="75"/>
      <c r="AE513" s="75"/>
      <c r="AF513" s="75"/>
      <c r="AG513" s="75"/>
      <c r="AH513" s="75"/>
      <c r="AI513" s="75"/>
      <c r="AJ513" s="75"/>
      <c r="AK513" s="75"/>
      <c r="AL513" s="75"/>
      <c r="AM513" s="75"/>
      <c r="AN513" s="75"/>
      <c r="AO513" s="75"/>
      <c r="AP513" s="75"/>
      <c r="AQ513" s="75"/>
      <c r="AR513" s="75"/>
      <c r="AS513" s="75"/>
      <c r="AT513" s="75"/>
      <c r="AU513" s="75"/>
      <c r="AV513" s="75"/>
      <c r="AW513" s="75"/>
      <c r="AX513" s="75"/>
      <c r="AY513" s="75"/>
      <c r="AZ513" s="75"/>
      <c r="BA513" s="75"/>
      <c r="BB513" s="75"/>
      <c r="BC513" s="75"/>
      <c r="BD513" s="75"/>
      <c r="BE513" s="75"/>
      <c r="BF513" s="75"/>
      <c r="BG513" s="75"/>
      <c r="BH513" s="75"/>
      <c r="BI513" s="75"/>
      <c r="BJ513" s="75"/>
      <c r="BK513" s="75"/>
      <c r="BL513" s="75"/>
      <c r="BM513" s="75"/>
      <c r="BN513" s="75"/>
      <c r="BO513" s="75"/>
      <c r="BP513" s="75"/>
      <c r="BQ513" s="75"/>
      <c r="BR513" s="75"/>
      <c r="BS513" s="75"/>
      <c r="BT513" s="75"/>
      <c r="BU513" s="75"/>
      <c r="BV513" s="75"/>
      <c r="BW513" s="75"/>
      <c r="BX513" s="75"/>
      <c r="BY513" s="75"/>
      <c r="BZ513" s="75"/>
      <c r="CA513" s="75"/>
      <c r="CB513" s="75"/>
      <c r="CC513" s="75"/>
      <c r="CD513" s="75"/>
      <c r="CE513" s="75"/>
      <c r="CF513" s="75"/>
      <c r="CG513" s="75"/>
      <c r="CH513" s="75"/>
      <c r="CI513" s="75"/>
      <c r="CJ513" s="75"/>
      <c r="CK513" s="75"/>
    </row>
    <row r="514" spans="17:89" x14ac:dyDescent="0.15">
      <c r="Q514"/>
      <c r="R514"/>
      <c r="S514"/>
      <c r="T514" s="131" t="s">
        <v>152</v>
      </c>
      <c r="U514" s="132">
        <v>16</v>
      </c>
      <c r="V514" s="75"/>
      <c r="W514" s="75"/>
      <c r="X514" s="75"/>
      <c r="Y514" s="75"/>
      <c r="Z514" s="75"/>
      <c r="AA514" s="75"/>
      <c r="AB514" s="75"/>
      <c r="AC514" s="75"/>
      <c r="AD514" s="75"/>
      <c r="AE514" s="75"/>
      <c r="AF514" s="75"/>
      <c r="AG514" s="75"/>
      <c r="AH514" s="75"/>
      <c r="AI514" s="75"/>
      <c r="AJ514" s="75"/>
      <c r="AK514" s="75"/>
      <c r="AL514" s="75"/>
      <c r="AM514" s="75"/>
      <c r="AN514" s="75"/>
      <c r="AO514" s="75"/>
      <c r="AP514" s="75"/>
      <c r="AQ514" s="75"/>
      <c r="AR514" s="75"/>
      <c r="AS514" s="75"/>
      <c r="AT514" s="75"/>
      <c r="AU514" s="75"/>
      <c r="AV514" s="75"/>
      <c r="AW514" s="75"/>
      <c r="AX514" s="75"/>
      <c r="AY514" s="75"/>
      <c r="AZ514" s="75"/>
      <c r="BA514" s="75"/>
      <c r="BB514" s="75"/>
      <c r="BC514" s="75"/>
      <c r="BD514" s="75"/>
      <c r="BE514" s="75"/>
      <c r="BF514" s="75"/>
      <c r="BG514" s="75"/>
      <c r="BH514" s="75"/>
      <c r="BI514" s="75"/>
      <c r="BJ514" s="75"/>
      <c r="BK514" s="75"/>
      <c r="BL514" s="75"/>
      <c r="BM514" s="75"/>
      <c r="BN514" s="75"/>
      <c r="BO514" s="75"/>
      <c r="BP514" s="75"/>
      <c r="BQ514" s="75"/>
      <c r="BR514" s="75"/>
      <c r="BS514" s="75"/>
      <c r="BT514" s="75"/>
      <c r="BU514" s="75"/>
      <c r="BV514" s="75"/>
      <c r="BW514" s="75"/>
      <c r="BX514" s="75"/>
      <c r="BY514" s="75"/>
      <c r="BZ514" s="75"/>
      <c r="CA514" s="75"/>
      <c r="CB514" s="75"/>
      <c r="CC514" s="75"/>
      <c r="CD514" s="75"/>
      <c r="CE514" s="75"/>
      <c r="CF514" s="75"/>
      <c r="CG514" s="75"/>
      <c r="CH514" s="75"/>
      <c r="CI514" s="75"/>
      <c r="CJ514" s="75"/>
      <c r="CK514" s="75"/>
    </row>
    <row r="515" spans="17:89" x14ac:dyDescent="0.15">
      <c r="Q515"/>
      <c r="R515"/>
      <c r="S515"/>
      <c r="T515" s="131" t="s">
        <v>152</v>
      </c>
      <c r="U515" s="132">
        <v>16</v>
      </c>
      <c r="V515" s="75"/>
      <c r="W515" s="75"/>
      <c r="X515" s="75"/>
      <c r="Y515" s="75"/>
      <c r="Z515" s="75"/>
      <c r="AA515" s="75"/>
      <c r="AB515" s="75"/>
      <c r="AC515" s="75"/>
      <c r="AD515" s="75"/>
      <c r="AE515" s="75"/>
      <c r="AF515" s="75"/>
      <c r="AG515" s="75"/>
      <c r="AH515" s="75"/>
      <c r="AI515" s="75"/>
      <c r="AJ515" s="75"/>
      <c r="AK515" s="75"/>
      <c r="AL515" s="75"/>
      <c r="AM515" s="75"/>
      <c r="AN515" s="75"/>
      <c r="AO515" s="75"/>
      <c r="AP515" s="75"/>
      <c r="AQ515" s="75"/>
      <c r="AR515" s="75"/>
      <c r="AS515" s="75"/>
      <c r="AT515" s="75"/>
      <c r="AU515" s="75"/>
      <c r="AV515" s="75"/>
      <c r="AW515" s="75"/>
      <c r="AX515" s="75"/>
      <c r="AY515" s="75"/>
      <c r="AZ515" s="75"/>
      <c r="BA515" s="75"/>
      <c r="BB515" s="75"/>
      <c r="BC515" s="75"/>
      <c r="BD515" s="75"/>
      <c r="BE515" s="75"/>
      <c r="BF515" s="75"/>
      <c r="BG515" s="75"/>
      <c r="BH515" s="75"/>
      <c r="BI515" s="75"/>
      <c r="BJ515" s="75"/>
      <c r="BK515" s="75"/>
      <c r="BL515" s="75"/>
      <c r="BM515" s="75"/>
      <c r="BN515" s="75"/>
      <c r="BO515" s="75"/>
      <c r="BP515" s="75"/>
      <c r="BQ515" s="75"/>
      <c r="BR515" s="75"/>
      <c r="BS515" s="75"/>
      <c r="BT515" s="75"/>
      <c r="BU515" s="75"/>
      <c r="BV515" s="75"/>
      <c r="BW515" s="75"/>
      <c r="BX515" s="75"/>
      <c r="BY515" s="75"/>
      <c r="BZ515" s="75"/>
      <c r="CA515" s="75"/>
      <c r="CB515" s="75"/>
      <c r="CC515" s="75"/>
      <c r="CD515" s="75"/>
      <c r="CE515" s="75"/>
      <c r="CF515" s="75"/>
      <c r="CG515" s="75"/>
      <c r="CH515" s="75"/>
      <c r="CI515" s="75"/>
      <c r="CJ515" s="75"/>
      <c r="CK515" s="75"/>
    </row>
    <row r="516" spans="17:89" x14ac:dyDescent="0.15">
      <c r="Q516"/>
      <c r="R516"/>
      <c r="S516"/>
      <c r="T516" s="131" t="s">
        <v>152</v>
      </c>
      <c r="U516" s="132">
        <v>16</v>
      </c>
      <c r="V516" s="75"/>
      <c r="W516" s="75"/>
      <c r="X516" s="75"/>
      <c r="Y516" s="75"/>
      <c r="Z516" s="75"/>
      <c r="AA516" s="75"/>
      <c r="AB516" s="75"/>
      <c r="AC516" s="75"/>
      <c r="AD516" s="75"/>
      <c r="AE516" s="75"/>
      <c r="AF516" s="75"/>
      <c r="AG516" s="75"/>
      <c r="AH516" s="75"/>
      <c r="AI516" s="75"/>
      <c r="AJ516" s="75"/>
      <c r="AK516" s="75"/>
      <c r="AL516" s="75"/>
      <c r="AM516" s="75"/>
      <c r="AN516" s="75"/>
      <c r="AO516" s="75"/>
      <c r="AP516" s="75"/>
      <c r="AQ516" s="75"/>
      <c r="AR516" s="75"/>
      <c r="AS516" s="75"/>
      <c r="AT516" s="75"/>
      <c r="AU516" s="75"/>
      <c r="AV516" s="75"/>
      <c r="AW516" s="75"/>
      <c r="AX516" s="75"/>
      <c r="AY516" s="75"/>
      <c r="AZ516" s="75"/>
      <c r="BA516" s="75"/>
      <c r="BB516" s="75"/>
      <c r="BC516" s="75"/>
      <c r="BD516" s="75"/>
      <c r="BE516" s="75"/>
      <c r="BF516" s="75"/>
      <c r="BG516" s="75"/>
      <c r="BH516" s="75"/>
      <c r="BI516" s="75"/>
      <c r="BJ516" s="75"/>
      <c r="BK516" s="75"/>
      <c r="BL516" s="75"/>
      <c r="BM516" s="75"/>
      <c r="BN516" s="75"/>
      <c r="BO516" s="75"/>
      <c r="BP516" s="75"/>
      <c r="BQ516" s="75"/>
      <c r="BR516" s="75"/>
      <c r="BS516" s="75"/>
      <c r="BT516" s="75"/>
      <c r="BU516" s="75"/>
      <c r="BV516" s="75"/>
      <c r="BW516" s="75"/>
      <c r="BX516" s="75"/>
      <c r="BY516" s="75"/>
      <c r="BZ516" s="75"/>
      <c r="CA516" s="75"/>
      <c r="CB516" s="75"/>
      <c r="CC516" s="75"/>
      <c r="CD516" s="75"/>
      <c r="CE516" s="75"/>
      <c r="CF516" s="75"/>
      <c r="CG516" s="75"/>
      <c r="CH516" s="75"/>
      <c r="CI516" s="75"/>
      <c r="CJ516" s="75"/>
      <c r="CK516" s="75"/>
    </row>
    <row r="517" spans="17:89" x14ac:dyDescent="0.15">
      <c r="Q517"/>
      <c r="R517"/>
      <c r="S517"/>
      <c r="T517" s="131" t="s">
        <v>140</v>
      </c>
      <c r="U517" s="132">
        <v>19</v>
      </c>
      <c r="V517" s="75"/>
      <c r="W517" s="75"/>
      <c r="X517" s="75"/>
      <c r="Y517" s="75"/>
      <c r="Z517" s="75"/>
      <c r="AA517" s="75"/>
      <c r="AB517" s="75"/>
      <c r="AC517" s="75"/>
      <c r="AD517" s="75"/>
      <c r="AE517" s="75"/>
      <c r="AF517" s="75"/>
      <c r="AG517" s="75"/>
      <c r="AH517" s="75"/>
      <c r="AI517" s="75"/>
      <c r="AJ517" s="75"/>
      <c r="AK517" s="75"/>
      <c r="AL517" s="75"/>
      <c r="AM517" s="75"/>
      <c r="AN517" s="75"/>
      <c r="AO517" s="75"/>
      <c r="AP517" s="75"/>
      <c r="AQ517" s="75"/>
      <c r="AR517" s="75"/>
      <c r="AS517" s="75"/>
      <c r="AT517" s="75"/>
      <c r="AU517" s="75"/>
      <c r="AV517" s="75"/>
      <c r="AW517" s="75"/>
      <c r="AX517" s="75"/>
      <c r="AY517" s="75"/>
      <c r="AZ517" s="75"/>
      <c r="BA517" s="75"/>
      <c r="BB517" s="75"/>
      <c r="BC517" s="75"/>
      <c r="BD517" s="75"/>
      <c r="BE517" s="75"/>
      <c r="BF517" s="75"/>
      <c r="BG517" s="75"/>
      <c r="BH517" s="75"/>
      <c r="BI517" s="75"/>
      <c r="BJ517" s="75"/>
      <c r="BK517" s="75"/>
      <c r="BL517" s="75"/>
      <c r="BM517" s="75"/>
      <c r="BN517" s="75"/>
      <c r="BO517" s="75"/>
      <c r="BP517" s="75"/>
      <c r="BQ517" s="75"/>
      <c r="BR517" s="75"/>
      <c r="BS517" s="75"/>
      <c r="BT517" s="75"/>
      <c r="BU517" s="75"/>
      <c r="BV517" s="75"/>
      <c r="BW517" s="75"/>
      <c r="BX517" s="75"/>
      <c r="BY517" s="75"/>
      <c r="BZ517" s="75"/>
      <c r="CA517" s="75"/>
      <c r="CB517" s="75"/>
      <c r="CC517" s="75"/>
      <c r="CD517" s="75"/>
      <c r="CE517" s="75"/>
      <c r="CF517" s="75"/>
      <c r="CG517" s="75"/>
      <c r="CH517" s="75"/>
      <c r="CI517" s="75"/>
      <c r="CJ517" s="75"/>
      <c r="CK517" s="75"/>
    </row>
    <row r="518" spans="17:89" x14ac:dyDescent="0.15">
      <c r="Q518"/>
      <c r="R518"/>
      <c r="S518"/>
      <c r="T518" s="131" t="s">
        <v>140</v>
      </c>
      <c r="U518" s="132">
        <v>19</v>
      </c>
      <c r="V518" s="75"/>
      <c r="W518" s="75"/>
      <c r="X518" s="75"/>
      <c r="Y518" s="75"/>
      <c r="Z518" s="75"/>
      <c r="AA518" s="75"/>
      <c r="AB518" s="75"/>
      <c r="AC518" s="75"/>
      <c r="AD518" s="75"/>
      <c r="AE518" s="75"/>
      <c r="AF518" s="75"/>
      <c r="AG518" s="75"/>
      <c r="AH518" s="75"/>
      <c r="AI518" s="75"/>
      <c r="AJ518" s="75"/>
      <c r="AK518" s="75"/>
      <c r="AL518" s="75"/>
      <c r="AM518" s="75"/>
      <c r="AN518" s="75"/>
      <c r="AO518" s="75"/>
      <c r="AP518" s="75"/>
      <c r="AQ518" s="75"/>
      <c r="AR518" s="75"/>
      <c r="AS518" s="75"/>
      <c r="AT518" s="75"/>
      <c r="AU518" s="75"/>
      <c r="AV518" s="75"/>
      <c r="AW518" s="75"/>
      <c r="AX518" s="75"/>
      <c r="AY518" s="75"/>
      <c r="AZ518" s="75"/>
      <c r="BA518" s="75"/>
      <c r="BB518" s="75"/>
      <c r="BC518" s="75"/>
      <c r="BD518" s="75"/>
      <c r="BE518" s="75"/>
      <c r="BF518" s="75"/>
      <c r="BG518" s="75"/>
      <c r="BH518" s="75"/>
      <c r="BI518" s="75"/>
      <c r="BJ518" s="75"/>
      <c r="BK518" s="75"/>
      <c r="BL518" s="75"/>
      <c r="BM518" s="75"/>
      <c r="BN518" s="75"/>
      <c r="BO518" s="75"/>
      <c r="BP518" s="75"/>
      <c r="BQ518" s="75"/>
      <c r="BR518" s="75"/>
      <c r="BS518" s="75"/>
      <c r="BT518" s="75"/>
      <c r="BU518" s="75"/>
      <c r="BV518" s="75"/>
      <c r="BW518" s="75"/>
      <c r="BX518" s="75"/>
      <c r="BY518" s="75"/>
      <c r="BZ518" s="75"/>
      <c r="CA518" s="75"/>
      <c r="CB518" s="75"/>
      <c r="CC518" s="75"/>
      <c r="CD518" s="75"/>
      <c r="CE518" s="75"/>
      <c r="CF518" s="75"/>
      <c r="CG518" s="75"/>
      <c r="CH518" s="75"/>
      <c r="CI518" s="75"/>
      <c r="CJ518" s="75"/>
      <c r="CK518" s="75"/>
    </row>
    <row r="519" spans="17:89" x14ac:dyDescent="0.15">
      <c r="Q519"/>
      <c r="R519"/>
      <c r="S519"/>
      <c r="T519" s="131" t="s">
        <v>140</v>
      </c>
      <c r="U519" s="132">
        <v>19</v>
      </c>
      <c r="V519" s="75"/>
      <c r="W519" s="75"/>
      <c r="X519" s="75"/>
      <c r="Y519" s="75"/>
      <c r="Z519" s="75"/>
      <c r="AA519" s="75"/>
      <c r="AB519" s="75"/>
      <c r="AC519" s="75"/>
      <c r="AD519" s="75"/>
      <c r="AE519" s="75"/>
      <c r="AF519" s="75"/>
      <c r="AG519" s="75"/>
      <c r="AH519" s="75"/>
      <c r="AI519" s="75"/>
      <c r="AJ519" s="75"/>
      <c r="AK519" s="75"/>
      <c r="AL519" s="75"/>
      <c r="AM519" s="75"/>
      <c r="AN519" s="75"/>
      <c r="AO519" s="75"/>
      <c r="AP519" s="75"/>
      <c r="AQ519" s="75"/>
      <c r="AR519" s="75"/>
      <c r="AS519" s="75"/>
      <c r="AT519" s="75"/>
      <c r="AU519" s="75"/>
      <c r="AV519" s="75"/>
      <c r="AW519" s="75"/>
      <c r="AX519" s="75"/>
      <c r="AY519" s="75"/>
      <c r="AZ519" s="75"/>
      <c r="BA519" s="75"/>
      <c r="BB519" s="75"/>
      <c r="BC519" s="75"/>
      <c r="BD519" s="75"/>
      <c r="BE519" s="75"/>
      <c r="BF519" s="75"/>
      <c r="BG519" s="75"/>
      <c r="BH519" s="75"/>
      <c r="BI519" s="75"/>
      <c r="BJ519" s="75"/>
      <c r="BK519" s="75"/>
      <c r="BL519" s="75"/>
      <c r="BM519" s="75"/>
      <c r="BN519" s="75"/>
      <c r="BO519" s="75"/>
      <c r="BP519" s="75"/>
      <c r="BQ519" s="75"/>
      <c r="BR519" s="75"/>
      <c r="BS519" s="75"/>
      <c r="BT519" s="75"/>
      <c r="BU519" s="75"/>
      <c r="BV519" s="75"/>
      <c r="BW519" s="75"/>
      <c r="BX519" s="75"/>
      <c r="BY519" s="75"/>
      <c r="BZ519" s="75"/>
      <c r="CA519" s="75"/>
      <c r="CB519" s="75"/>
      <c r="CC519" s="75"/>
      <c r="CD519" s="75"/>
      <c r="CE519" s="75"/>
      <c r="CF519" s="75"/>
      <c r="CG519" s="75"/>
      <c r="CH519" s="75"/>
      <c r="CI519" s="75"/>
      <c r="CJ519" s="75"/>
      <c r="CK519" s="75"/>
    </row>
    <row r="520" spans="17:89" x14ac:dyDescent="0.15">
      <c r="Q520"/>
      <c r="R520"/>
      <c r="S520"/>
      <c r="T520" s="131" t="s">
        <v>140</v>
      </c>
      <c r="U520" s="132">
        <v>19</v>
      </c>
      <c r="V520" s="75"/>
      <c r="W520" s="75"/>
      <c r="X520" s="75"/>
      <c r="Y520" s="75"/>
      <c r="Z520" s="75"/>
      <c r="AA520" s="75"/>
      <c r="AB520" s="75"/>
      <c r="AC520" s="75"/>
      <c r="AD520" s="75"/>
      <c r="AE520" s="75"/>
      <c r="AF520" s="75"/>
      <c r="AG520" s="75"/>
      <c r="AH520" s="75"/>
      <c r="AI520" s="75"/>
      <c r="AJ520" s="75"/>
      <c r="AK520" s="75"/>
      <c r="AL520" s="75"/>
      <c r="AM520" s="75"/>
      <c r="AN520" s="75"/>
      <c r="AO520" s="75"/>
      <c r="AP520" s="75"/>
      <c r="AQ520" s="75"/>
      <c r="AR520" s="75"/>
      <c r="AS520" s="75"/>
      <c r="AT520" s="75"/>
      <c r="AU520" s="75"/>
      <c r="AV520" s="75"/>
      <c r="AW520" s="75"/>
      <c r="AX520" s="75"/>
      <c r="AY520" s="75"/>
      <c r="AZ520" s="75"/>
      <c r="BA520" s="75"/>
      <c r="BB520" s="75"/>
      <c r="BC520" s="75"/>
      <c r="BD520" s="75"/>
      <c r="BE520" s="75"/>
      <c r="BF520" s="75"/>
      <c r="BG520" s="75"/>
      <c r="BH520" s="75"/>
      <c r="BI520" s="75"/>
      <c r="BJ520" s="75"/>
      <c r="BK520" s="75"/>
      <c r="BL520" s="75"/>
      <c r="BM520" s="75"/>
      <c r="BN520" s="75"/>
      <c r="BO520" s="75"/>
      <c r="BP520" s="75"/>
      <c r="BQ520" s="75"/>
      <c r="BR520" s="75"/>
      <c r="BS520" s="75"/>
      <c r="BT520" s="75"/>
      <c r="BU520" s="75"/>
      <c r="BV520" s="75"/>
      <c r="BW520" s="75"/>
      <c r="BX520" s="75"/>
      <c r="BY520" s="75"/>
      <c r="BZ520" s="75"/>
      <c r="CA520" s="75"/>
      <c r="CB520" s="75"/>
      <c r="CC520" s="75"/>
      <c r="CD520" s="75"/>
      <c r="CE520" s="75"/>
      <c r="CF520" s="75"/>
      <c r="CG520" s="75"/>
      <c r="CH520" s="75"/>
      <c r="CI520" s="75"/>
      <c r="CJ520" s="75"/>
      <c r="CK520" s="75"/>
    </row>
    <row r="521" spans="17:89" x14ac:dyDescent="0.15">
      <c r="Q521"/>
      <c r="R521"/>
      <c r="S521"/>
      <c r="T521" s="131" t="s">
        <v>140</v>
      </c>
      <c r="U521" s="132">
        <v>19</v>
      </c>
      <c r="V521" s="75"/>
      <c r="W521" s="75"/>
      <c r="X521" s="75"/>
      <c r="Y521" s="75"/>
      <c r="Z521" s="75"/>
      <c r="AA521" s="75"/>
      <c r="AB521" s="75"/>
      <c r="AC521" s="75"/>
      <c r="AD521" s="75"/>
      <c r="AE521" s="75"/>
      <c r="AF521" s="75"/>
      <c r="AG521" s="75"/>
      <c r="AH521" s="75"/>
      <c r="AI521" s="75"/>
      <c r="AJ521" s="75"/>
      <c r="AK521" s="75"/>
      <c r="AL521" s="75"/>
      <c r="AM521" s="75"/>
      <c r="AN521" s="75"/>
      <c r="AO521" s="75"/>
      <c r="AP521" s="75"/>
      <c r="AQ521" s="75"/>
      <c r="AR521" s="75"/>
      <c r="AS521" s="75"/>
      <c r="AT521" s="75"/>
      <c r="AU521" s="75"/>
      <c r="AV521" s="75"/>
      <c r="AW521" s="75"/>
      <c r="AX521" s="75"/>
      <c r="AY521" s="75"/>
      <c r="AZ521" s="75"/>
      <c r="BA521" s="75"/>
      <c r="BB521" s="75"/>
      <c r="BC521" s="75"/>
      <c r="BD521" s="75"/>
      <c r="BE521" s="75"/>
      <c r="BF521" s="75"/>
      <c r="BG521" s="75"/>
      <c r="BH521" s="75"/>
      <c r="BI521" s="75"/>
      <c r="BJ521" s="75"/>
      <c r="BK521" s="75"/>
      <c r="BL521" s="75"/>
      <c r="BM521" s="75"/>
      <c r="BN521" s="75"/>
      <c r="BO521" s="75"/>
      <c r="BP521" s="75"/>
      <c r="BQ521" s="75"/>
      <c r="BR521" s="75"/>
      <c r="BS521" s="75"/>
      <c r="BT521" s="75"/>
      <c r="BU521" s="75"/>
      <c r="BV521" s="75"/>
      <c r="BW521" s="75"/>
      <c r="BX521" s="75"/>
      <c r="BY521" s="75"/>
      <c r="BZ521" s="75"/>
      <c r="CA521" s="75"/>
      <c r="CB521" s="75"/>
      <c r="CC521" s="75"/>
      <c r="CD521" s="75"/>
      <c r="CE521" s="75"/>
      <c r="CF521" s="75"/>
      <c r="CG521" s="75"/>
      <c r="CH521" s="75"/>
      <c r="CI521" s="75"/>
      <c r="CJ521" s="75"/>
      <c r="CK521" s="75"/>
    </row>
    <row r="522" spans="17:89" x14ac:dyDescent="0.15">
      <c r="Q522"/>
      <c r="R522"/>
      <c r="S522"/>
      <c r="T522" s="131" t="s">
        <v>140</v>
      </c>
      <c r="U522" s="132">
        <v>19</v>
      </c>
      <c r="V522" s="75"/>
      <c r="W522" s="75"/>
      <c r="X522" s="75"/>
      <c r="Y522" s="75"/>
      <c r="Z522" s="75"/>
      <c r="AA522" s="75"/>
      <c r="AB522" s="75"/>
      <c r="AC522" s="75"/>
      <c r="AD522" s="75"/>
      <c r="AE522" s="75"/>
      <c r="AF522" s="75"/>
      <c r="AG522" s="75"/>
      <c r="AH522" s="75"/>
      <c r="AI522" s="75"/>
      <c r="AJ522" s="75"/>
      <c r="AK522" s="75"/>
      <c r="AL522" s="75"/>
      <c r="AM522" s="75"/>
      <c r="AN522" s="75"/>
      <c r="AO522" s="75"/>
      <c r="AP522" s="75"/>
      <c r="AQ522" s="75"/>
      <c r="AR522" s="75"/>
      <c r="AS522" s="75"/>
      <c r="AT522" s="75"/>
      <c r="AU522" s="75"/>
      <c r="AV522" s="75"/>
      <c r="AW522" s="75"/>
      <c r="AX522" s="75"/>
      <c r="AY522" s="75"/>
      <c r="AZ522" s="75"/>
      <c r="BA522" s="75"/>
      <c r="BB522" s="75"/>
      <c r="BC522" s="75"/>
      <c r="BD522" s="75"/>
      <c r="BE522" s="75"/>
      <c r="BF522" s="75"/>
      <c r="BG522" s="75"/>
      <c r="BH522" s="75"/>
      <c r="BI522" s="75"/>
      <c r="BJ522" s="75"/>
      <c r="BK522" s="75"/>
      <c r="BL522" s="75"/>
      <c r="BM522" s="75"/>
      <c r="BN522" s="75"/>
      <c r="BO522" s="75"/>
      <c r="BP522" s="75"/>
      <c r="BQ522" s="75"/>
      <c r="BR522" s="75"/>
      <c r="BS522" s="75"/>
      <c r="BT522" s="75"/>
      <c r="BU522" s="75"/>
      <c r="BV522" s="75"/>
      <c r="BW522" s="75"/>
      <c r="BX522" s="75"/>
      <c r="BY522" s="75"/>
      <c r="BZ522" s="75"/>
      <c r="CA522" s="75"/>
      <c r="CB522" s="75"/>
      <c r="CC522" s="75"/>
      <c r="CD522" s="75"/>
      <c r="CE522" s="75"/>
      <c r="CF522" s="75"/>
      <c r="CG522" s="75"/>
      <c r="CH522" s="75"/>
      <c r="CI522" s="75"/>
      <c r="CJ522" s="75"/>
      <c r="CK522" s="75"/>
    </row>
    <row r="523" spans="17:89" x14ac:dyDescent="0.15">
      <c r="Q523"/>
      <c r="R523"/>
      <c r="S523"/>
      <c r="T523" s="131" t="s">
        <v>141</v>
      </c>
      <c r="U523" s="132">
        <v>16</v>
      </c>
      <c r="V523" s="75"/>
      <c r="W523" s="75"/>
      <c r="X523" s="75"/>
      <c r="Y523" s="75"/>
      <c r="Z523" s="75"/>
      <c r="AA523" s="75"/>
      <c r="AB523" s="75"/>
      <c r="AC523" s="75"/>
      <c r="AD523" s="75"/>
      <c r="AE523" s="75"/>
      <c r="AF523" s="75"/>
      <c r="AG523" s="75"/>
      <c r="AH523" s="75"/>
      <c r="AI523" s="75"/>
      <c r="AJ523" s="75"/>
      <c r="AK523" s="75"/>
      <c r="AL523" s="75"/>
      <c r="AM523" s="75"/>
      <c r="AN523" s="75"/>
      <c r="AO523" s="75"/>
      <c r="AP523" s="75"/>
      <c r="AQ523" s="75"/>
      <c r="AR523" s="75"/>
      <c r="AS523" s="75"/>
      <c r="AT523" s="75"/>
      <c r="AU523" s="75"/>
      <c r="AV523" s="75"/>
      <c r="AW523" s="75"/>
      <c r="AX523" s="75"/>
      <c r="AY523" s="75"/>
      <c r="AZ523" s="75"/>
      <c r="BA523" s="75"/>
      <c r="BB523" s="75"/>
      <c r="BC523" s="75"/>
      <c r="BD523" s="75"/>
      <c r="BE523" s="75"/>
      <c r="BF523" s="75"/>
      <c r="BG523" s="75"/>
      <c r="BH523" s="75"/>
      <c r="BI523" s="75"/>
      <c r="BJ523" s="75"/>
      <c r="BK523" s="75"/>
      <c r="BL523" s="75"/>
      <c r="BM523" s="75"/>
      <c r="BN523" s="75"/>
      <c r="BO523" s="75"/>
      <c r="BP523" s="75"/>
      <c r="BQ523" s="75"/>
      <c r="BR523" s="75"/>
      <c r="BS523" s="75"/>
      <c r="BT523" s="75"/>
      <c r="BU523" s="75"/>
      <c r="BV523" s="75"/>
      <c r="BW523" s="75"/>
      <c r="BX523" s="75"/>
      <c r="BY523" s="75"/>
      <c r="BZ523" s="75"/>
      <c r="CA523" s="75"/>
      <c r="CB523" s="75"/>
      <c r="CC523" s="75"/>
      <c r="CD523" s="75"/>
      <c r="CE523" s="75"/>
      <c r="CF523" s="75"/>
      <c r="CG523" s="75"/>
      <c r="CH523" s="75"/>
      <c r="CI523" s="75"/>
      <c r="CJ523" s="75"/>
      <c r="CK523" s="75"/>
    </row>
    <row r="524" spans="17:89" x14ac:dyDescent="0.15">
      <c r="Q524"/>
      <c r="R524"/>
      <c r="S524"/>
      <c r="T524" s="131" t="s">
        <v>141</v>
      </c>
      <c r="U524" s="132">
        <v>16</v>
      </c>
      <c r="V524" s="75"/>
      <c r="W524" s="75"/>
      <c r="X524" s="75"/>
      <c r="Y524" s="75"/>
      <c r="Z524" s="75"/>
      <c r="AA524" s="75"/>
      <c r="AB524" s="75"/>
      <c r="AC524" s="75"/>
      <c r="AD524" s="75"/>
      <c r="AE524" s="75"/>
      <c r="AF524" s="75"/>
      <c r="AG524" s="75"/>
      <c r="AH524" s="75"/>
      <c r="AI524" s="75"/>
      <c r="AJ524" s="75"/>
      <c r="AK524" s="75"/>
      <c r="AL524" s="75"/>
      <c r="AM524" s="75"/>
      <c r="AN524" s="75"/>
      <c r="AO524" s="75"/>
      <c r="AP524" s="75"/>
      <c r="AQ524" s="75"/>
      <c r="AR524" s="75"/>
      <c r="AS524" s="75"/>
      <c r="AT524" s="75"/>
      <c r="AU524" s="75"/>
      <c r="AV524" s="75"/>
      <c r="AW524" s="75"/>
      <c r="AX524" s="75"/>
      <c r="AY524" s="75"/>
      <c r="AZ524" s="75"/>
      <c r="BA524" s="75"/>
      <c r="BB524" s="75"/>
      <c r="BC524" s="75"/>
      <c r="BD524" s="75"/>
      <c r="BE524" s="75"/>
      <c r="BF524" s="75"/>
      <c r="BG524" s="75"/>
      <c r="BH524" s="75"/>
      <c r="BI524" s="75"/>
      <c r="BJ524" s="75"/>
      <c r="BK524" s="75"/>
      <c r="BL524" s="75"/>
      <c r="BM524" s="75"/>
      <c r="BN524" s="75"/>
      <c r="BO524" s="75"/>
      <c r="BP524" s="75"/>
      <c r="BQ524" s="75"/>
      <c r="BR524" s="75"/>
      <c r="BS524" s="75"/>
      <c r="BT524" s="75"/>
      <c r="BU524" s="75"/>
      <c r="BV524" s="75"/>
      <c r="BW524" s="75"/>
      <c r="BX524" s="75"/>
      <c r="BY524" s="75"/>
      <c r="BZ524" s="75"/>
      <c r="CA524" s="75"/>
      <c r="CB524" s="75"/>
      <c r="CC524" s="75"/>
      <c r="CD524" s="75"/>
      <c r="CE524" s="75"/>
      <c r="CF524" s="75"/>
      <c r="CG524" s="75"/>
      <c r="CH524" s="75"/>
      <c r="CI524" s="75"/>
      <c r="CJ524" s="75"/>
      <c r="CK524" s="75"/>
    </row>
    <row r="525" spans="17:89" x14ac:dyDescent="0.15">
      <c r="Q525"/>
      <c r="R525"/>
      <c r="S525"/>
      <c r="T525" s="131" t="s">
        <v>141</v>
      </c>
      <c r="U525" s="132">
        <v>16</v>
      </c>
      <c r="V525" s="75"/>
      <c r="W525" s="75"/>
      <c r="X525" s="75"/>
      <c r="Y525" s="75"/>
      <c r="Z525" s="75"/>
      <c r="AA525" s="75"/>
      <c r="AB525" s="75"/>
      <c r="AC525" s="75"/>
      <c r="AD525" s="75"/>
      <c r="AE525" s="75"/>
      <c r="AF525" s="75"/>
      <c r="AG525" s="75"/>
      <c r="AH525" s="75"/>
      <c r="AI525" s="75"/>
      <c r="AJ525" s="75"/>
      <c r="AK525" s="75"/>
      <c r="AL525" s="75"/>
      <c r="AM525" s="75"/>
      <c r="AN525" s="75"/>
      <c r="AO525" s="75"/>
      <c r="AP525" s="75"/>
      <c r="AQ525" s="75"/>
      <c r="AR525" s="75"/>
      <c r="AS525" s="75"/>
      <c r="AT525" s="75"/>
      <c r="AU525" s="75"/>
      <c r="AV525" s="75"/>
      <c r="AW525" s="75"/>
      <c r="AX525" s="75"/>
      <c r="AY525" s="75"/>
      <c r="AZ525" s="75"/>
      <c r="BA525" s="75"/>
      <c r="BB525" s="75"/>
      <c r="BC525" s="75"/>
      <c r="BD525" s="75"/>
      <c r="BE525" s="75"/>
      <c r="BF525" s="75"/>
      <c r="BG525" s="75"/>
      <c r="BH525" s="75"/>
      <c r="BI525" s="75"/>
      <c r="BJ525" s="75"/>
      <c r="BK525" s="75"/>
      <c r="BL525" s="75"/>
      <c r="BM525" s="75"/>
      <c r="BN525" s="75"/>
      <c r="BO525" s="75"/>
      <c r="BP525" s="75"/>
      <c r="BQ525" s="75"/>
      <c r="BR525" s="75"/>
      <c r="BS525" s="75"/>
      <c r="BT525" s="75"/>
      <c r="BU525" s="75"/>
      <c r="BV525" s="75"/>
      <c r="BW525" s="75"/>
      <c r="BX525" s="75"/>
      <c r="BY525" s="75"/>
      <c r="BZ525" s="75"/>
      <c r="CA525" s="75"/>
      <c r="CB525" s="75"/>
      <c r="CC525" s="75"/>
      <c r="CD525" s="75"/>
      <c r="CE525" s="75"/>
      <c r="CF525" s="75"/>
      <c r="CG525" s="75"/>
      <c r="CH525" s="75"/>
      <c r="CI525" s="75"/>
      <c r="CJ525" s="75"/>
      <c r="CK525" s="75"/>
    </row>
    <row r="526" spans="17:89" x14ac:dyDescent="0.15">
      <c r="Q526"/>
      <c r="R526"/>
      <c r="S526"/>
      <c r="T526" s="131" t="s">
        <v>141</v>
      </c>
      <c r="U526" s="132">
        <v>16</v>
      </c>
      <c r="V526" s="75"/>
      <c r="W526" s="75"/>
      <c r="X526" s="75"/>
      <c r="Y526" s="75"/>
      <c r="Z526" s="75"/>
      <c r="AA526" s="75"/>
      <c r="AB526" s="75"/>
      <c r="AC526" s="75"/>
      <c r="AD526" s="75"/>
      <c r="AE526" s="75"/>
      <c r="AF526" s="75"/>
      <c r="AG526" s="75"/>
      <c r="AH526" s="75"/>
      <c r="AI526" s="75"/>
      <c r="AJ526" s="75"/>
      <c r="AK526" s="75"/>
      <c r="AL526" s="75"/>
      <c r="AM526" s="75"/>
      <c r="AN526" s="75"/>
      <c r="AO526" s="75"/>
      <c r="AP526" s="75"/>
      <c r="AQ526" s="75"/>
      <c r="AR526" s="75"/>
      <c r="AS526" s="75"/>
      <c r="AT526" s="75"/>
      <c r="AU526" s="75"/>
      <c r="AV526" s="75"/>
      <c r="AW526" s="75"/>
      <c r="AX526" s="75"/>
      <c r="AY526" s="75"/>
      <c r="AZ526" s="75"/>
      <c r="BA526" s="75"/>
      <c r="BB526" s="75"/>
      <c r="BC526" s="75"/>
      <c r="BD526" s="75"/>
      <c r="BE526" s="75"/>
      <c r="BF526" s="75"/>
      <c r="BG526" s="75"/>
      <c r="BH526" s="75"/>
      <c r="BI526" s="75"/>
      <c r="BJ526" s="75"/>
      <c r="BK526" s="75"/>
      <c r="BL526" s="75"/>
      <c r="BM526" s="75"/>
      <c r="BN526" s="75"/>
      <c r="BO526" s="75"/>
      <c r="BP526" s="75"/>
      <c r="BQ526" s="75"/>
      <c r="BR526" s="75"/>
      <c r="BS526" s="75"/>
      <c r="BT526" s="75"/>
      <c r="BU526" s="75"/>
      <c r="BV526" s="75"/>
      <c r="BW526" s="75"/>
      <c r="BX526" s="75"/>
      <c r="BY526" s="75"/>
      <c r="BZ526" s="75"/>
      <c r="CA526" s="75"/>
      <c r="CB526" s="75"/>
      <c r="CC526" s="75"/>
      <c r="CD526" s="75"/>
      <c r="CE526" s="75"/>
      <c r="CF526" s="75"/>
      <c r="CG526" s="75"/>
      <c r="CH526" s="75"/>
      <c r="CI526" s="75"/>
      <c r="CJ526" s="75"/>
      <c r="CK526" s="75"/>
    </row>
    <row r="527" spans="17:89" x14ac:dyDescent="0.15">
      <c r="Q527"/>
      <c r="R527"/>
      <c r="S527"/>
      <c r="T527" s="131" t="s">
        <v>141</v>
      </c>
      <c r="U527" s="132">
        <v>16</v>
      </c>
      <c r="V527" s="75"/>
      <c r="W527" s="75"/>
      <c r="X527" s="75"/>
      <c r="Y527" s="75"/>
      <c r="Z527" s="75"/>
      <c r="AA527" s="75"/>
      <c r="AB527" s="75"/>
      <c r="AC527" s="75"/>
      <c r="AD527" s="75"/>
      <c r="AE527" s="75"/>
      <c r="AF527" s="75"/>
      <c r="AG527" s="75"/>
      <c r="AH527" s="75"/>
      <c r="AI527" s="75"/>
      <c r="AJ527" s="75"/>
      <c r="AK527" s="75"/>
      <c r="AL527" s="75"/>
      <c r="AM527" s="75"/>
      <c r="AN527" s="75"/>
      <c r="AO527" s="75"/>
      <c r="AP527" s="75"/>
      <c r="AQ527" s="75"/>
      <c r="AR527" s="75"/>
      <c r="AS527" s="75"/>
      <c r="AT527" s="75"/>
      <c r="AU527" s="75"/>
      <c r="AV527" s="75"/>
      <c r="AW527" s="75"/>
      <c r="AX527" s="75"/>
      <c r="AY527" s="75"/>
      <c r="AZ527" s="75"/>
      <c r="BA527" s="75"/>
      <c r="BB527" s="75"/>
      <c r="BC527" s="75"/>
      <c r="BD527" s="75"/>
      <c r="BE527" s="75"/>
      <c r="BF527" s="75"/>
      <c r="BG527" s="75"/>
      <c r="BH527" s="75"/>
      <c r="BI527" s="75"/>
      <c r="BJ527" s="75"/>
      <c r="BK527" s="75"/>
      <c r="BL527" s="75"/>
      <c r="BM527" s="75"/>
      <c r="BN527" s="75"/>
      <c r="BO527" s="75"/>
      <c r="BP527" s="75"/>
      <c r="BQ527" s="75"/>
      <c r="BR527" s="75"/>
      <c r="BS527" s="75"/>
      <c r="BT527" s="75"/>
      <c r="BU527" s="75"/>
      <c r="BV527" s="75"/>
      <c r="BW527" s="75"/>
      <c r="BX527" s="75"/>
      <c r="BY527" s="75"/>
      <c r="BZ527" s="75"/>
      <c r="CA527" s="75"/>
      <c r="CB527" s="75"/>
      <c r="CC527" s="75"/>
      <c r="CD527" s="75"/>
      <c r="CE527" s="75"/>
      <c r="CF527" s="75"/>
      <c r="CG527" s="75"/>
      <c r="CH527" s="75"/>
      <c r="CI527" s="75"/>
      <c r="CJ527" s="75"/>
      <c r="CK527" s="75"/>
    </row>
    <row r="528" spans="17:89" x14ac:dyDescent="0.15">
      <c r="Q528"/>
      <c r="R528"/>
      <c r="S528"/>
      <c r="T528" s="131" t="s">
        <v>141</v>
      </c>
      <c r="U528" s="132">
        <v>16</v>
      </c>
      <c r="V528" s="75"/>
      <c r="W528" s="75"/>
      <c r="X528" s="75"/>
      <c r="Y528" s="75"/>
      <c r="Z528" s="75"/>
      <c r="AA528" s="75"/>
      <c r="AB528" s="75"/>
      <c r="AC528" s="75"/>
      <c r="AD528" s="75"/>
      <c r="AE528" s="75"/>
      <c r="AF528" s="75"/>
      <c r="AG528" s="75"/>
      <c r="AH528" s="75"/>
      <c r="AI528" s="75"/>
      <c r="AJ528" s="75"/>
      <c r="AK528" s="75"/>
      <c r="AL528" s="75"/>
      <c r="AM528" s="75"/>
      <c r="AN528" s="75"/>
      <c r="AO528" s="75"/>
      <c r="AP528" s="75"/>
      <c r="AQ528" s="75"/>
      <c r="AR528" s="75"/>
      <c r="AS528" s="75"/>
      <c r="AT528" s="75"/>
      <c r="AU528" s="75"/>
      <c r="AV528" s="75"/>
      <c r="AW528" s="75"/>
      <c r="AX528" s="75"/>
      <c r="AY528" s="75"/>
      <c r="AZ528" s="75"/>
      <c r="BA528" s="75"/>
      <c r="BB528" s="75"/>
      <c r="BC528" s="75"/>
      <c r="BD528" s="75"/>
      <c r="BE528" s="75"/>
      <c r="BF528" s="75"/>
      <c r="BG528" s="75"/>
      <c r="BH528" s="75"/>
      <c r="BI528" s="75"/>
      <c r="BJ528" s="75"/>
      <c r="BK528" s="75"/>
      <c r="BL528" s="75"/>
      <c r="BM528" s="75"/>
      <c r="BN528" s="75"/>
      <c r="BO528" s="75"/>
      <c r="BP528" s="75"/>
      <c r="BQ528" s="75"/>
      <c r="BR528" s="75"/>
      <c r="BS528" s="75"/>
      <c r="BT528" s="75"/>
      <c r="BU528" s="75"/>
      <c r="BV528" s="75"/>
      <c r="BW528" s="75"/>
      <c r="BX528" s="75"/>
      <c r="BY528" s="75"/>
      <c r="BZ528" s="75"/>
      <c r="CA528" s="75"/>
      <c r="CB528" s="75"/>
      <c r="CC528" s="75"/>
      <c r="CD528" s="75"/>
      <c r="CE528" s="75"/>
      <c r="CF528" s="75"/>
      <c r="CG528" s="75"/>
      <c r="CH528" s="75"/>
      <c r="CI528" s="75"/>
      <c r="CJ528" s="75"/>
      <c r="CK528" s="75"/>
    </row>
    <row r="529" spans="17:89" x14ac:dyDescent="0.15">
      <c r="Q529"/>
      <c r="R529"/>
      <c r="S529"/>
      <c r="T529" s="131" t="s">
        <v>144</v>
      </c>
      <c r="U529" s="132">
        <v>16</v>
      </c>
      <c r="V529" s="75"/>
      <c r="W529" s="75"/>
      <c r="X529" s="75"/>
      <c r="Y529" s="75"/>
      <c r="Z529" s="75"/>
      <c r="AA529" s="75"/>
      <c r="AB529" s="75"/>
      <c r="AC529" s="75"/>
      <c r="AD529" s="75"/>
      <c r="AE529" s="75"/>
      <c r="AF529" s="75"/>
      <c r="AG529" s="75"/>
      <c r="AH529" s="75"/>
      <c r="AI529" s="75"/>
      <c r="AJ529" s="75"/>
      <c r="AK529" s="75"/>
      <c r="AL529" s="75"/>
      <c r="AM529" s="75"/>
      <c r="AN529" s="75"/>
      <c r="AO529" s="75"/>
      <c r="AP529" s="75"/>
      <c r="AQ529" s="75"/>
      <c r="AR529" s="75"/>
      <c r="AS529" s="75"/>
      <c r="AT529" s="75"/>
      <c r="AU529" s="75"/>
      <c r="AV529" s="75"/>
      <c r="AW529" s="75"/>
      <c r="AX529" s="75"/>
      <c r="AY529" s="75"/>
      <c r="AZ529" s="75"/>
      <c r="BA529" s="75"/>
      <c r="BB529" s="75"/>
      <c r="BC529" s="75"/>
      <c r="BD529" s="75"/>
      <c r="BE529" s="75"/>
      <c r="BF529" s="75"/>
      <c r="BG529" s="75"/>
      <c r="BH529" s="75"/>
      <c r="BI529" s="75"/>
      <c r="BJ529" s="75"/>
      <c r="BK529" s="75"/>
      <c r="BL529" s="75"/>
      <c r="BM529" s="75"/>
      <c r="BN529" s="75"/>
      <c r="BO529" s="75"/>
      <c r="BP529" s="75"/>
      <c r="BQ529" s="75"/>
      <c r="BR529" s="75"/>
      <c r="BS529" s="75"/>
      <c r="BT529" s="75"/>
      <c r="BU529" s="75"/>
      <c r="BV529" s="75"/>
      <c r="BW529" s="75"/>
      <c r="BX529" s="75"/>
      <c r="BY529" s="75"/>
      <c r="BZ529" s="75"/>
      <c r="CA529" s="75"/>
      <c r="CB529" s="75"/>
      <c r="CC529" s="75"/>
      <c r="CD529" s="75"/>
      <c r="CE529" s="75"/>
      <c r="CF529" s="75"/>
      <c r="CG529" s="75"/>
      <c r="CH529" s="75"/>
      <c r="CI529" s="75"/>
      <c r="CJ529" s="75"/>
      <c r="CK529" s="75"/>
    </row>
    <row r="530" spans="17:89" x14ac:dyDescent="0.15">
      <c r="Q530"/>
      <c r="R530"/>
      <c r="S530"/>
      <c r="T530" s="131" t="s">
        <v>144</v>
      </c>
      <c r="U530" s="132">
        <v>16</v>
      </c>
      <c r="V530" s="75"/>
      <c r="W530" s="75"/>
      <c r="X530" s="75"/>
      <c r="Y530" s="75"/>
      <c r="Z530" s="75"/>
      <c r="AA530" s="75"/>
      <c r="AB530" s="75"/>
      <c r="AC530" s="75"/>
      <c r="AD530" s="75"/>
      <c r="AE530" s="75"/>
      <c r="AF530" s="75"/>
      <c r="AG530" s="75"/>
      <c r="AH530" s="75"/>
      <c r="AI530" s="75"/>
      <c r="AJ530" s="75"/>
      <c r="AK530" s="75"/>
      <c r="AL530" s="75"/>
      <c r="AM530" s="75"/>
      <c r="AN530" s="75"/>
      <c r="AO530" s="75"/>
      <c r="AP530" s="75"/>
      <c r="AQ530" s="75"/>
      <c r="AR530" s="75"/>
      <c r="AS530" s="75"/>
      <c r="AT530" s="75"/>
      <c r="AU530" s="75"/>
      <c r="AV530" s="75"/>
      <c r="AW530" s="75"/>
      <c r="AX530" s="75"/>
      <c r="AY530" s="75"/>
      <c r="AZ530" s="75"/>
      <c r="BA530" s="75"/>
      <c r="BB530" s="75"/>
      <c r="BC530" s="75"/>
      <c r="BD530" s="75"/>
      <c r="BE530" s="75"/>
      <c r="BF530" s="75"/>
      <c r="BG530" s="75"/>
      <c r="BH530" s="75"/>
      <c r="BI530" s="75"/>
      <c r="BJ530" s="75"/>
      <c r="BK530" s="75"/>
      <c r="BL530" s="75"/>
      <c r="BM530" s="75"/>
      <c r="BN530" s="75"/>
      <c r="BO530" s="75"/>
      <c r="BP530" s="75"/>
      <c r="BQ530" s="75"/>
      <c r="BR530" s="75"/>
      <c r="BS530" s="75"/>
      <c r="BT530" s="75"/>
      <c r="BU530" s="75"/>
      <c r="BV530" s="75"/>
      <c r="BW530" s="75"/>
      <c r="BX530" s="75"/>
      <c r="BY530" s="75"/>
      <c r="BZ530" s="75"/>
      <c r="CA530" s="75"/>
      <c r="CB530" s="75"/>
      <c r="CC530" s="75"/>
      <c r="CD530" s="75"/>
      <c r="CE530" s="75"/>
      <c r="CF530" s="75"/>
      <c r="CG530" s="75"/>
      <c r="CH530" s="75"/>
      <c r="CI530" s="75"/>
      <c r="CJ530" s="75"/>
      <c r="CK530" s="75"/>
    </row>
    <row r="531" spans="17:89" x14ac:dyDescent="0.15">
      <c r="Q531"/>
      <c r="R531"/>
      <c r="S531"/>
      <c r="T531" s="131" t="s">
        <v>144</v>
      </c>
      <c r="U531" s="132">
        <v>16</v>
      </c>
      <c r="V531" s="75"/>
      <c r="W531" s="75"/>
      <c r="X531" s="75"/>
      <c r="Y531" s="75"/>
      <c r="Z531" s="75"/>
      <c r="AA531" s="75"/>
      <c r="AB531" s="75"/>
      <c r="AC531" s="75"/>
      <c r="AD531" s="75"/>
      <c r="AE531" s="75"/>
      <c r="AF531" s="75"/>
      <c r="AG531" s="75"/>
      <c r="AH531" s="75"/>
      <c r="AI531" s="75"/>
      <c r="AJ531" s="75"/>
      <c r="AK531" s="75"/>
      <c r="AL531" s="75"/>
      <c r="AM531" s="75"/>
      <c r="AN531" s="75"/>
      <c r="AO531" s="75"/>
      <c r="AP531" s="75"/>
      <c r="AQ531" s="75"/>
      <c r="AR531" s="75"/>
      <c r="AS531" s="75"/>
      <c r="AT531" s="75"/>
      <c r="AU531" s="75"/>
      <c r="AV531" s="75"/>
      <c r="AW531" s="75"/>
      <c r="AX531" s="75"/>
      <c r="AY531" s="75"/>
      <c r="AZ531" s="75"/>
      <c r="BA531" s="75"/>
      <c r="BB531" s="75"/>
      <c r="BC531" s="75"/>
      <c r="BD531" s="75"/>
      <c r="BE531" s="75"/>
      <c r="BF531" s="75"/>
      <c r="BG531" s="75"/>
      <c r="BH531" s="75"/>
      <c r="BI531" s="75"/>
      <c r="BJ531" s="75"/>
      <c r="BK531" s="75"/>
      <c r="BL531" s="75"/>
      <c r="BM531" s="75"/>
      <c r="BN531" s="75"/>
      <c r="BO531" s="75"/>
      <c r="BP531" s="75"/>
      <c r="BQ531" s="75"/>
      <c r="BR531" s="75"/>
      <c r="BS531" s="75"/>
      <c r="BT531" s="75"/>
      <c r="BU531" s="75"/>
      <c r="BV531" s="75"/>
      <c r="BW531" s="75"/>
      <c r="BX531" s="75"/>
      <c r="BY531" s="75"/>
      <c r="BZ531" s="75"/>
      <c r="CA531" s="75"/>
      <c r="CB531" s="75"/>
      <c r="CC531" s="75"/>
      <c r="CD531" s="75"/>
      <c r="CE531" s="75"/>
      <c r="CF531" s="75"/>
      <c r="CG531" s="75"/>
      <c r="CH531" s="75"/>
      <c r="CI531" s="75"/>
      <c r="CJ531" s="75"/>
      <c r="CK531" s="75"/>
    </row>
    <row r="532" spans="17:89" x14ac:dyDescent="0.15">
      <c r="Q532"/>
      <c r="R532"/>
      <c r="S532"/>
      <c r="T532" s="131" t="s">
        <v>144</v>
      </c>
      <c r="U532" s="132">
        <v>16</v>
      </c>
      <c r="V532" s="75"/>
      <c r="W532" s="75"/>
      <c r="X532" s="75"/>
      <c r="Y532" s="75"/>
      <c r="Z532" s="75"/>
      <c r="AA532" s="75"/>
      <c r="AB532" s="75"/>
      <c r="AC532" s="75"/>
      <c r="AD532" s="75"/>
      <c r="AE532" s="75"/>
      <c r="AF532" s="75"/>
      <c r="AG532" s="75"/>
      <c r="AH532" s="75"/>
      <c r="AI532" s="75"/>
      <c r="AJ532" s="75"/>
      <c r="AK532" s="75"/>
      <c r="AL532" s="75"/>
      <c r="AM532" s="75"/>
      <c r="AN532" s="75"/>
      <c r="AO532" s="75"/>
      <c r="AP532" s="75"/>
      <c r="AQ532" s="75"/>
      <c r="AR532" s="75"/>
      <c r="AS532" s="75"/>
      <c r="AT532" s="75"/>
      <c r="AU532" s="75"/>
      <c r="AV532" s="75"/>
      <c r="AW532" s="75"/>
      <c r="AX532" s="75"/>
      <c r="AY532" s="75"/>
      <c r="AZ532" s="75"/>
      <c r="BA532" s="75"/>
      <c r="BB532" s="75"/>
      <c r="BC532" s="75"/>
      <c r="BD532" s="75"/>
      <c r="BE532" s="75"/>
      <c r="BF532" s="75"/>
      <c r="BG532" s="75"/>
      <c r="BH532" s="75"/>
      <c r="BI532" s="75"/>
      <c r="BJ532" s="75"/>
      <c r="BK532" s="75"/>
      <c r="BL532" s="75"/>
      <c r="BM532" s="75"/>
      <c r="BN532" s="75"/>
      <c r="BO532" s="75"/>
      <c r="BP532" s="75"/>
      <c r="BQ532" s="75"/>
      <c r="BR532" s="75"/>
      <c r="BS532" s="75"/>
      <c r="BT532" s="75"/>
      <c r="BU532" s="75"/>
      <c r="BV532" s="75"/>
      <c r="BW532" s="75"/>
      <c r="BX532" s="75"/>
      <c r="BY532" s="75"/>
      <c r="BZ532" s="75"/>
      <c r="CA532" s="75"/>
      <c r="CB532" s="75"/>
      <c r="CC532" s="75"/>
      <c r="CD532" s="75"/>
      <c r="CE532" s="75"/>
      <c r="CF532" s="75"/>
      <c r="CG532" s="75"/>
      <c r="CH532" s="75"/>
      <c r="CI532" s="75"/>
      <c r="CJ532" s="75"/>
      <c r="CK532" s="75"/>
    </row>
    <row r="533" spans="17:89" x14ac:dyDescent="0.15">
      <c r="Q533"/>
      <c r="R533"/>
      <c r="S533"/>
      <c r="T533" s="131" t="s">
        <v>144</v>
      </c>
      <c r="U533" s="132">
        <v>16</v>
      </c>
      <c r="V533" s="75"/>
      <c r="W533" s="75"/>
      <c r="X533" s="75"/>
      <c r="Y533" s="75"/>
      <c r="Z533" s="75"/>
      <c r="AA533" s="75"/>
      <c r="AB533" s="75"/>
      <c r="AC533" s="75"/>
      <c r="AD533" s="75"/>
      <c r="AE533" s="75"/>
      <c r="AF533" s="75"/>
      <c r="AG533" s="75"/>
      <c r="AH533" s="75"/>
      <c r="AI533" s="75"/>
      <c r="AJ533" s="75"/>
      <c r="AK533" s="75"/>
      <c r="AL533" s="75"/>
      <c r="AM533" s="75"/>
      <c r="AN533" s="75"/>
      <c r="AO533" s="75"/>
      <c r="AP533" s="75"/>
      <c r="AQ533" s="75"/>
      <c r="AR533" s="75"/>
      <c r="AS533" s="75"/>
      <c r="AT533" s="75"/>
      <c r="AU533" s="75"/>
      <c r="AV533" s="75"/>
      <c r="AW533" s="75"/>
      <c r="AX533" s="75"/>
      <c r="AY533" s="75"/>
      <c r="AZ533" s="75"/>
      <c r="BA533" s="75"/>
      <c r="BB533" s="75"/>
      <c r="BC533" s="75"/>
      <c r="BD533" s="75"/>
      <c r="BE533" s="75"/>
      <c r="BF533" s="75"/>
      <c r="BG533" s="75"/>
      <c r="BH533" s="75"/>
      <c r="BI533" s="75"/>
      <c r="BJ533" s="75"/>
      <c r="BK533" s="75"/>
      <c r="BL533" s="75"/>
      <c r="BM533" s="75"/>
      <c r="BN533" s="75"/>
      <c r="BO533" s="75"/>
      <c r="BP533" s="75"/>
      <c r="BQ533" s="75"/>
      <c r="BR533" s="75"/>
      <c r="BS533" s="75"/>
      <c r="BT533" s="75"/>
      <c r="BU533" s="75"/>
      <c r="BV533" s="75"/>
      <c r="BW533" s="75"/>
      <c r="BX533" s="75"/>
      <c r="BY533" s="75"/>
      <c r="BZ533" s="75"/>
      <c r="CA533" s="75"/>
      <c r="CB533" s="75"/>
      <c r="CC533" s="75"/>
      <c r="CD533" s="75"/>
      <c r="CE533" s="75"/>
      <c r="CF533" s="75"/>
      <c r="CG533" s="75"/>
      <c r="CH533" s="75"/>
      <c r="CI533" s="75"/>
      <c r="CJ533" s="75"/>
      <c r="CK533" s="75"/>
    </row>
    <row r="534" spans="17:89" x14ac:dyDescent="0.15">
      <c r="Q534"/>
      <c r="R534"/>
      <c r="S534"/>
      <c r="T534" s="131" t="s">
        <v>144</v>
      </c>
      <c r="U534" s="132">
        <v>16</v>
      </c>
      <c r="V534" s="75"/>
      <c r="W534" s="75"/>
      <c r="X534" s="75"/>
      <c r="Y534" s="75"/>
      <c r="Z534" s="75"/>
      <c r="AA534" s="75"/>
      <c r="AB534" s="75"/>
      <c r="AC534" s="75"/>
      <c r="AD534" s="75"/>
      <c r="AE534" s="75"/>
      <c r="AF534" s="75"/>
      <c r="AG534" s="75"/>
      <c r="AH534" s="75"/>
      <c r="AI534" s="75"/>
      <c r="AJ534" s="75"/>
      <c r="AK534" s="75"/>
      <c r="AL534" s="75"/>
      <c r="AM534" s="75"/>
      <c r="AN534" s="75"/>
      <c r="AO534" s="75"/>
      <c r="AP534" s="75"/>
      <c r="AQ534" s="75"/>
      <c r="AR534" s="75"/>
      <c r="AS534" s="75"/>
      <c r="AT534" s="75"/>
      <c r="AU534" s="75"/>
      <c r="AV534" s="75"/>
      <c r="AW534" s="75"/>
      <c r="AX534" s="75"/>
      <c r="AY534" s="75"/>
      <c r="AZ534" s="75"/>
      <c r="BA534" s="75"/>
      <c r="BB534" s="75"/>
      <c r="BC534" s="75"/>
      <c r="BD534" s="75"/>
      <c r="BE534" s="75"/>
      <c r="BF534" s="75"/>
      <c r="BG534" s="75"/>
      <c r="BH534" s="75"/>
      <c r="BI534" s="75"/>
      <c r="BJ534" s="75"/>
      <c r="BK534" s="75"/>
      <c r="BL534" s="75"/>
      <c r="BM534" s="75"/>
      <c r="BN534" s="75"/>
      <c r="BO534" s="75"/>
      <c r="BP534" s="75"/>
      <c r="BQ534" s="75"/>
      <c r="BR534" s="75"/>
      <c r="BS534" s="75"/>
      <c r="BT534" s="75"/>
      <c r="BU534" s="75"/>
      <c r="BV534" s="75"/>
      <c r="BW534" s="75"/>
      <c r="BX534" s="75"/>
      <c r="BY534" s="75"/>
      <c r="BZ534" s="75"/>
      <c r="CA534" s="75"/>
      <c r="CB534" s="75"/>
      <c r="CC534" s="75"/>
      <c r="CD534" s="75"/>
      <c r="CE534" s="75"/>
      <c r="CF534" s="75"/>
      <c r="CG534" s="75"/>
      <c r="CH534" s="75"/>
      <c r="CI534" s="75"/>
      <c r="CJ534" s="75"/>
      <c r="CK534" s="75"/>
    </row>
    <row r="535" spans="17:89" x14ac:dyDescent="0.15">
      <c r="Q535"/>
      <c r="R535"/>
      <c r="S535"/>
      <c r="T535" s="131" t="s">
        <v>153</v>
      </c>
      <c r="U535" s="132">
        <v>14</v>
      </c>
      <c r="V535" s="75"/>
      <c r="W535" s="75"/>
      <c r="X535" s="75"/>
      <c r="Y535" s="75"/>
      <c r="Z535" s="75"/>
      <c r="AA535" s="75"/>
      <c r="AB535" s="75"/>
      <c r="AC535" s="75"/>
      <c r="AD535" s="75"/>
      <c r="AE535" s="75"/>
      <c r="AF535" s="75"/>
      <c r="AG535" s="75"/>
      <c r="AH535" s="75"/>
      <c r="AI535" s="75"/>
      <c r="AJ535" s="75"/>
      <c r="AK535" s="75"/>
      <c r="AL535" s="75"/>
      <c r="AM535" s="75"/>
      <c r="AN535" s="75"/>
      <c r="AO535" s="75"/>
      <c r="AP535" s="75"/>
      <c r="AQ535" s="75"/>
      <c r="AR535" s="75"/>
      <c r="AS535" s="75"/>
      <c r="AT535" s="75"/>
      <c r="AU535" s="75"/>
      <c r="AV535" s="75"/>
      <c r="AW535" s="75"/>
      <c r="AX535" s="75"/>
      <c r="AY535" s="75"/>
      <c r="AZ535" s="75"/>
      <c r="BA535" s="75"/>
      <c r="BB535" s="75"/>
      <c r="BC535" s="75"/>
      <c r="BD535" s="75"/>
      <c r="BE535" s="75"/>
      <c r="BF535" s="75"/>
      <c r="BG535" s="75"/>
      <c r="BH535" s="75"/>
      <c r="BI535" s="75"/>
      <c r="BJ535" s="75"/>
      <c r="BK535" s="75"/>
      <c r="BL535" s="75"/>
      <c r="BM535" s="75"/>
      <c r="BN535" s="75"/>
      <c r="BO535" s="75"/>
      <c r="BP535" s="75"/>
      <c r="BQ535" s="75"/>
      <c r="BR535" s="75"/>
      <c r="BS535" s="75"/>
      <c r="BT535" s="75"/>
      <c r="BU535" s="75"/>
      <c r="BV535" s="75"/>
      <c r="BW535" s="75"/>
      <c r="BX535" s="75"/>
      <c r="BY535" s="75"/>
      <c r="BZ535" s="75"/>
      <c r="CA535" s="75"/>
      <c r="CB535" s="75"/>
      <c r="CC535" s="75"/>
      <c r="CD535" s="75"/>
      <c r="CE535" s="75"/>
      <c r="CF535" s="75"/>
      <c r="CG535" s="75"/>
      <c r="CH535" s="75"/>
      <c r="CI535" s="75"/>
      <c r="CJ535" s="75"/>
      <c r="CK535" s="75"/>
    </row>
    <row r="536" spans="17:89" x14ac:dyDescent="0.15">
      <c r="Q536"/>
      <c r="R536"/>
      <c r="S536"/>
      <c r="T536" s="131" t="s">
        <v>153</v>
      </c>
      <c r="U536" s="132">
        <v>14</v>
      </c>
      <c r="V536" s="75"/>
      <c r="W536" s="75"/>
      <c r="X536" s="75"/>
      <c r="Y536" s="75"/>
      <c r="Z536" s="75"/>
      <c r="AA536" s="75"/>
      <c r="AB536" s="75"/>
      <c r="AC536" s="75"/>
      <c r="AD536" s="75"/>
      <c r="AE536" s="75"/>
      <c r="AF536" s="75"/>
      <c r="AG536" s="75"/>
      <c r="AH536" s="75"/>
      <c r="AI536" s="75"/>
      <c r="AJ536" s="75"/>
      <c r="AK536" s="75"/>
      <c r="AL536" s="75"/>
      <c r="AM536" s="75"/>
      <c r="AN536" s="75"/>
      <c r="AO536" s="75"/>
      <c r="AP536" s="75"/>
      <c r="AQ536" s="75"/>
      <c r="AR536" s="75"/>
      <c r="AS536" s="75"/>
      <c r="AT536" s="75"/>
      <c r="AU536" s="75"/>
      <c r="AV536" s="75"/>
      <c r="AW536" s="75"/>
      <c r="AX536" s="75"/>
      <c r="AY536" s="75"/>
      <c r="AZ536" s="75"/>
      <c r="BA536" s="75"/>
      <c r="BB536" s="75"/>
      <c r="BC536" s="75"/>
      <c r="BD536" s="75"/>
      <c r="BE536" s="75"/>
      <c r="BF536" s="75"/>
      <c r="BG536" s="75"/>
      <c r="BH536" s="75"/>
      <c r="BI536" s="75"/>
      <c r="BJ536" s="75"/>
      <c r="BK536" s="75"/>
      <c r="BL536" s="75"/>
      <c r="BM536" s="75"/>
      <c r="BN536" s="75"/>
      <c r="BO536" s="75"/>
      <c r="BP536" s="75"/>
      <c r="BQ536" s="75"/>
      <c r="BR536" s="75"/>
      <c r="BS536" s="75"/>
      <c r="BT536" s="75"/>
      <c r="BU536" s="75"/>
      <c r="BV536" s="75"/>
      <c r="BW536" s="75"/>
      <c r="BX536" s="75"/>
      <c r="BY536" s="75"/>
      <c r="BZ536" s="75"/>
      <c r="CA536" s="75"/>
      <c r="CB536" s="75"/>
      <c r="CC536" s="75"/>
      <c r="CD536" s="75"/>
      <c r="CE536" s="75"/>
      <c r="CF536" s="75"/>
      <c r="CG536" s="75"/>
      <c r="CH536" s="75"/>
      <c r="CI536" s="75"/>
      <c r="CJ536" s="75"/>
      <c r="CK536" s="75"/>
    </row>
    <row r="537" spans="17:89" x14ac:dyDescent="0.15">
      <c r="Q537"/>
      <c r="R537"/>
      <c r="S537"/>
      <c r="T537" s="131" t="s">
        <v>153</v>
      </c>
      <c r="U537" s="132">
        <v>14</v>
      </c>
      <c r="V537" s="75"/>
      <c r="W537" s="75"/>
      <c r="X537" s="75"/>
      <c r="Y537" s="75"/>
      <c r="Z537" s="75"/>
      <c r="AA537" s="75"/>
      <c r="AB537" s="75"/>
      <c r="AC537" s="75"/>
      <c r="AD537" s="75"/>
      <c r="AE537" s="75"/>
      <c r="AF537" s="75"/>
      <c r="AG537" s="75"/>
      <c r="AH537" s="75"/>
      <c r="AI537" s="75"/>
      <c r="AJ537" s="75"/>
      <c r="AK537" s="75"/>
      <c r="AL537" s="75"/>
      <c r="AM537" s="75"/>
      <c r="AN537" s="75"/>
      <c r="AO537" s="75"/>
      <c r="AP537" s="75"/>
      <c r="AQ537" s="75"/>
      <c r="AR537" s="75"/>
      <c r="AS537" s="75"/>
      <c r="AT537" s="75"/>
      <c r="AU537" s="75"/>
      <c r="AV537" s="75"/>
      <c r="AW537" s="75"/>
      <c r="AX537" s="75"/>
      <c r="AY537" s="75"/>
      <c r="AZ537" s="75"/>
      <c r="BA537" s="75"/>
      <c r="BB537" s="75"/>
      <c r="BC537" s="75"/>
      <c r="BD537" s="75"/>
      <c r="BE537" s="75"/>
      <c r="BF537" s="75"/>
      <c r="BG537" s="75"/>
      <c r="BH537" s="75"/>
      <c r="BI537" s="75"/>
      <c r="BJ537" s="75"/>
      <c r="BK537" s="75"/>
      <c r="BL537" s="75"/>
      <c r="BM537" s="75"/>
      <c r="BN537" s="75"/>
      <c r="BO537" s="75"/>
      <c r="BP537" s="75"/>
      <c r="BQ537" s="75"/>
      <c r="BR537" s="75"/>
      <c r="BS537" s="75"/>
      <c r="BT537" s="75"/>
      <c r="BU537" s="75"/>
      <c r="BV537" s="75"/>
      <c r="BW537" s="75"/>
      <c r="BX537" s="75"/>
      <c r="BY537" s="75"/>
      <c r="BZ537" s="75"/>
      <c r="CA537" s="75"/>
      <c r="CB537" s="75"/>
      <c r="CC537" s="75"/>
      <c r="CD537" s="75"/>
      <c r="CE537" s="75"/>
      <c r="CF537" s="75"/>
      <c r="CG537" s="75"/>
      <c r="CH537" s="75"/>
      <c r="CI537" s="75"/>
      <c r="CJ537" s="75"/>
      <c r="CK537" s="75"/>
    </row>
    <row r="538" spans="17:89" x14ac:dyDescent="0.15">
      <c r="Q538"/>
      <c r="R538"/>
      <c r="S538"/>
      <c r="T538" s="131" t="s">
        <v>153</v>
      </c>
      <c r="U538" s="132">
        <v>14</v>
      </c>
      <c r="V538" s="75"/>
      <c r="W538" s="75"/>
      <c r="X538" s="75"/>
      <c r="Y538" s="75"/>
      <c r="Z538" s="75"/>
      <c r="AA538" s="75"/>
      <c r="AB538" s="75"/>
      <c r="AC538" s="75"/>
      <c r="AD538" s="75"/>
      <c r="AE538" s="75"/>
      <c r="AF538" s="75"/>
      <c r="AG538" s="75"/>
      <c r="AH538" s="75"/>
      <c r="AI538" s="75"/>
      <c r="AJ538" s="75"/>
      <c r="AK538" s="75"/>
      <c r="AL538" s="75"/>
      <c r="AM538" s="75"/>
      <c r="AN538" s="75"/>
      <c r="AO538" s="75"/>
      <c r="AP538" s="75"/>
      <c r="AQ538" s="75"/>
      <c r="AR538" s="75"/>
      <c r="AS538" s="75"/>
      <c r="AT538" s="75"/>
      <c r="AU538" s="75"/>
      <c r="AV538" s="75"/>
      <c r="AW538" s="75"/>
      <c r="AX538" s="75"/>
      <c r="AY538" s="75"/>
      <c r="AZ538" s="75"/>
      <c r="BA538" s="75"/>
      <c r="BB538" s="75"/>
      <c r="BC538" s="75"/>
      <c r="BD538" s="75"/>
      <c r="BE538" s="75"/>
      <c r="BF538" s="75"/>
      <c r="BG538" s="75"/>
      <c r="BH538" s="75"/>
      <c r="BI538" s="75"/>
      <c r="BJ538" s="75"/>
      <c r="BK538" s="75"/>
      <c r="BL538" s="75"/>
      <c r="BM538" s="75"/>
      <c r="BN538" s="75"/>
      <c r="BO538" s="75"/>
      <c r="BP538" s="75"/>
      <c r="BQ538" s="75"/>
      <c r="BR538" s="75"/>
      <c r="BS538" s="75"/>
      <c r="BT538" s="75"/>
      <c r="BU538" s="75"/>
      <c r="BV538" s="75"/>
      <c r="BW538" s="75"/>
      <c r="BX538" s="75"/>
      <c r="BY538" s="75"/>
      <c r="BZ538" s="75"/>
      <c r="CA538" s="75"/>
      <c r="CB538" s="75"/>
      <c r="CC538" s="75"/>
      <c r="CD538" s="75"/>
      <c r="CE538" s="75"/>
      <c r="CF538" s="75"/>
      <c r="CG538" s="75"/>
      <c r="CH538" s="75"/>
      <c r="CI538" s="75"/>
      <c r="CJ538" s="75"/>
      <c r="CK538" s="75"/>
    </row>
    <row r="539" spans="17:89" x14ac:dyDescent="0.15">
      <c r="Q539"/>
      <c r="R539"/>
      <c r="S539"/>
      <c r="T539" s="131" t="s">
        <v>153</v>
      </c>
      <c r="U539" s="132">
        <v>14</v>
      </c>
      <c r="V539" s="75"/>
      <c r="W539" s="75"/>
      <c r="X539" s="75"/>
      <c r="Y539" s="75"/>
      <c r="Z539" s="75"/>
      <c r="AA539" s="75"/>
      <c r="AB539" s="75"/>
      <c r="AC539" s="75"/>
      <c r="AD539" s="75"/>
      <c r="AE539" s="75"/>
      <c r="AF539" s="75"/>
      <c r="AG539" s="75"/>
      <c r="AH539" s="75"/>
      <c r="AI539" s="75"/>
      <c r="AJ539" s="75"/>
      <c r="AK539" s="75"/>
      <c r="AL539" s="75"/>
      <c r="AM539" s="75"/>
      <c r="AN539" s="75"/>
      <c r="AO539" s="75"/>
      <c r="AP539" s="75"/>
      <c r="AQ539" s="75"/>
      <c r="AR539" s="75"/>
      <c r="AS539" s="75"/>
      <c r="AT539" s="75"/>
      <c r="AU539" s="75"/>
      <c r="AV539" s="75"/>
      <c r="AW539" s="75"/>
      <c r="AX539" s="75"/>
      <c r="AY539" s="75"/>
      <c r="AZ539" s="75"/>
      <c r="BA539" s="75"/>
      <c r="BB539" s="75"/>
      <c r="BC539" s="75"/>
      <c r="BD539" s="75"/>
      <c r="BE539" s="75"/>
      <c r="BF539" s="75"/>
      <c r="BG539" s="75"/>
      <c r="BH539" s="75"/>
      <c r="BI539" s="75"/>
      <c r="BJ539" s="75"/>
      <c r="BK539" s="75"/>
      <c r="BL539" s="75"/>
      <c r="BM539" s="75"/>
      <c r="BN539" s="75"/>
      <c r="BO539" s="75"/>
      <c r="BP539" s="75"/>
      <c r="BQ539" s="75"/>
      <c r="BR539" s="75"/>
      <c r="BS539" s="75"/>
      <c r="BT539" s="75"/>
      <c r="BU539" s="75"/>
      <c r="BV539" s="75"/>
      <c r="BW539" s="75"/>
      <c r="BX539" s="75"/>
      <c r="BY539" s="75"/>
      <c r="BZ539" s="75"/>
      <c r="CA539" s="75"/>
      <c r="CB539" s="75"/>
      <c r="CC539" s="75"/>
      <c r="CD539" s="75"/>
      <c r="CE539" s="75"/>
      <c r="CF539" s="75"/>
      <c r="CG539" s="75"/>
      <c r="CH539" s="75"/>
      <c r="CI539" s="75"/>
      <c r="CJ539" s="75"/>
      <c r="CK539" s="75"/>
    </row>
    <row r="540" spans="17:89" x14ac:dyDescent="0.15">
      <c r="Q540"/>
      <c r="R540"/>
      <c r="S540"/>
      <c r="T540" s="131" t="s">
        <v>153</v>
      </c>
      <c r="U540" s="132">
        <v>14</v>
      </c>
      <c r="V540" s="75"/>
      <c r="W540" s="75"/>
      <c r="X540" s="75"/>
      <c r="Y540" s="75"/>
      <c r="Z540" s="75"/>
      <c r="AA540" s="75"/>
      <c r="AB540" s="75"/>
      <c r="AC540" s="75"/>
      <c r="AD540" s="75"/>
      <c r="AE540" s="75"/>
      <c r="AF540" s="75"/>
      <c r="AG540" s="75"/>
      <c r="AH540" s="75"/>
      <c r="AI540" s="75"/>
      <c r="AJ540" s="75"/>
      <c r="AK540" s="75"/>
      <c r="AL540" s="75"/>
      <c r="AM540" s="75"/>
      <c r="AN540" s="75"/>
      <c r="AO540" s="75"/>
      <c r="AP540" s="75"/>
      <c r="AQ540" s="75"/>
      <c r="AR540" s="75"/>
      <c r="AS540" s="75"/>
      <c r="AT540" s="75"/>
      <c r="AU540" s="75"/>
      <c r="AV540" s="75"/>
      <c r="AW540" s="75"/>
      <c r="AX540" s="75"/>
      <c r="AY540" s="75"/>
      <c r="AZ540" s="75"/>
      <c r="BA540" s="75"/>
      <c r="BB540" s="75"/>
      <c r="BC540" s="75"/>
      <c r="BD540" s="75"/>
      <c r="BE540" s="75"/>
      <c r="BF540" s="75"/>
      <c r="BG540" s="75"/>
      <c r="BH540" s="75"/>
      <c r="BI540" s="75"/>
      <c r="BJ540" s="75"/>
      <c r="BK540" s="75"/>
      <c r="BL540" s="75"/>
      <c r="BM540" s="75"/>
      <c r="BN540" s="75"/>
      <c r="BO540" s="75"/>
      <c r="BP540" s="75"/>
      <c r="BQ540" s="75"/>
      <c r="BR540" s="75"/>
      <c r="BS540" s="75"/>
      <c r="BT540" s="75"/>
      <c r="BU540" s="75"/>
      <c r="BV540" s="75"/>
      <c r="BW540" s="75"/>
      <c r="BX540" s="75"/>
      <c r="BY540" s="75"/>
      <c r="BZ540" s="75"/>
      <c r="CA540" s="75"/>
      <c r="CB540" s="75"/>
      <c r="CC540" s="75"/>
      <c r="CD540" s="75"/>
      <c r="CE540" s="75"/>
      <c r="CF540" s="75"/>
      <c r="CG540" s="75"/>
      <c r="CH540" s="75"/>
      <c r="CI540" s="75"/>
      <c r="CJ540" s="75"/>
      <c r="CK540" s="75"/>
    </row>
    <row r="541" spans="17:89" x14ac:dyDescent="0.15">
      <c r="Q541"/>
      <c r="R541"/>
      <c r="S541"/>
      <c r="T541" s="131" t="s">
        <v>154</v>
      </c>
      <c r="U541" s="132">
        <v>16</v>
      </c>
      <c r="V541" s="75"/>
      <c r="W541" s="75"/>
      <c r="X541" s="75"/>
      <c r="Y541" s="75"/>
      <c r="Z541" s="75"/>
      <c r="AA541" s="75"/>
      <c r="AB541" s="75"/>
      <c r="AC541" s="75"/>
      <c r="AD541" s="75"/>
      <c r="AE541" s="75"/>
      <c r="AF541" s="75"/>
      <c r="AG541" s="75"/>
      <c r="AH541" s="75"/>
      <c r="AI541" s="75"/>
      <c r="AJ541" s="75"/>
      <c r="AK541" s="75"/>
      <c r="AL541" s="75"/>
      <c r="AM541" s="75"/>
      <c r="AN541" s="75"/>
      <c r="AO541" s="75"/>
      <c r="AP541" s="75"/>
      <c r="AQ541" s="75"/>
      <c r="AR541" s="75"/>
      <c r="AS541" s="75"/>
      <c r="AT541" s="75"/>
      <c r="AU541" s="75"/>
      <c r="AV541" s="75"/>
      <c r="AW541" s="75"/>
      <c r="AX541" s="75"/>
      <c r="AY541" s="75"/>
      <c r="AZ541" s="75"/>
      <c r="BA541" s="75"/>
      <c r="BB541" s="75"/>
      <c r="BC541" s="75"/>
      <c r="BD541" s="75"/>
      <c r="BE541" s="75"/>
      <c r="BF541" s="75"/>
      <c r="BG541" s="75"/>
      <c r="BH541" s="75"/>
      <c r="BI541" s="75"/>
      <c r="BJ541" s="75"/>
      <c r="BK541" s="75"/>
      <c r="BL541" s="75"/>
      <c r="BM541" s="75"/>
      <c r="BN541" s="75"/>
      <c r="BO541" s="75"/>
      <c r="BP541" s="75"/>
      <c r="BQ541" s="75"/>
      <c r="BR541" s="75"/>
      <c r="BS541" s="75"/>
      <c r="BT541" s="75"/>
      <c r="BU541" s="75"/>
      <c r="BV541" s="75"/>
      <c r="BW541" s="75"/>
      <c r="BX541" s="75"/>
      <c r="BY541" s="75"/>
      <c r="BZ541" s="75"/>
      <c r="CA541" s="75"/>
      <c r="CB541" s="75"/>
      <c r="CC541" s="75"/>
      <c r="CD541" s="75"/>
      <c r="CE541" s="75"/>
      <c r="CF541" s="75"/>
      <c r="CG541" s="75"/>
      <c r="CH541" s="75"/>
      <c r="CI541" s="75"/>
      <c r="CJ541" s="75"/>
      <c r="CK541" s="75"/>
    </row>
    <row r="542" spans="17:89" x14ac:dyDescent="0.15">
      <c r="Q542"/>
      <c r="R542"/>
      <c r="S542"/>
      <c r="T542" s="131" t="s">
        <v>154</v>
      </c>
      <c r="U542" s="132">
        <v>16</v>
      </c>
      <c r="V542" s="75"/>
      <c r="W542" s="75"/>
      <c r="X542" s="75"/>
      <c r="Y542" s="75"/>
      <c r="Z542" s="75"/>
      <c r="AA542" s="75"/>
      <c r="AB542" s="75"/>
      <c r="AC542" s="75"/>
      <c r="AD542" s="75"/>
      <c r="AE542" s="75"/>
      <c r="AF542" s="75"/>
      <c r="AG542" s="75"/>
      <c r="AH542" s="75"/>
      <c r="AI542" s="75"/>
      <c r="AJ542" s="75"/>
      <c r="AK542" s="75"/>
      <c r="AL542" s="75"/>
      <c r="AM542" s="75"/>
      <c r="AN542" s="75"/>
      <c r="AO542" s="75"/>
      <c r="AP542" s="75"/>
      <c r="AQ542" s="75"/>
      <c r="AR542" s="75"/>
      <c r="AS542" s="75"/>
      <c r="AT542" s="75"/>
      <c r="AU542" s="75"/>
      <c r="AV542" s="75"/>
      <c r="AW542" s="75"/>
      <c r="AX542" s="75"/>
      <c r="AY542" s="75"/>
      <c r="AZ542" s="75"/>
      <c r="BA542" s="75"/>
      <c r="BB542" s="75"/>
      <c r="BC542" s="75"/>
      <c r="BD542" s="75"/>
      <c r="BE542" s="75"/>
      <c r="BF542" s="75"/>
      <c r="BG542" s="75"/>
      <c r="BH542" s="75"/>
      <c r="BI542" s="75"/>
      <c r="BJ542" s="75"/>
      <c r="BK542" s="75"/>
      <c r="BL542" s="75"/>
      <c r="BM542" s="75"/>
      <c r="BN542" s="75"/>
      <c r="BO542" s="75"/>
      <c r="BP542" s="75"/>
      <c r="BQ542" s="75"/>
      <c r="BR542" s="75"/>
      <c r="BS542" s="75"/>
      <c r="BT542" s="75"/>
      <c r="BU542" s="75"/>
      <c r="BV542" s="75"/>
      <c r="BW542" s="75"/>
      <c r="BX542" s="75"/>
      <c r="BY542" s="75"/>
      <c r="BZ542" s="75"/>
      <c r="CA542" s="75"/>
      <c r="CB542" s="75"/>
      <c r="CC542" s="75"/>
      <c r="CD542" s="75"/>
      <c r="CE542" s="75"/>
      <c r="CF542" s="75"/>
      <c r="CG542" s="75"/>
      <c r="CH542" s="75"/>
      <c r="CI542" s="75"/>
      <c r="CJ542" s="75"/>
      <c r="CK542" s="75"/>
    </row>
    <row r="543" spans="17:89" x14ac:dyDescent="0.15">
      <c r="Q543"/>
      <c r="R543"/>
      <c r="S543"/>
      <c r="T543" s="131" t="s">
        <v>154</v>
      </c>
      <c r="U543" s="132">
        <v>16</v>
      </c>
      <c r="V543" s="75"/>
      <c r="W543" s="75"/>
      <c r="X543" s="75"/>
      <c r="Y543" s="75"/>
      <c r="Z543" s="75"/>
      <c r="AA543" s="75"/>
      <c r="AB543" s="75"/>
      <c r="AC543" s="75"/>
      <c r="AD543" s="75"/>
      <c r="AE543" s="75"/>
      <c r="AF543" s="75"/>
      <c r="AG543" s="75"/>
      <c r="AH543" s="75"/>
      <c r="AI543" s="75"/>
      <c r="AJ543" s="75"/>
      <c r="AK543" s="75"/>
      <c r="AL543" s="75"/>
      <c r="AM543" s="75"/>
      <c r="AN543" s="75"/>
      <c r="AO543" s="75"/>
      <c r="AP543" s="75"/>
      <c r="AQ543" s="75"/>
      <c r="AR543" s="75"/>
      <c r="AS543" s="75"/>
      <c r="AT543" s="75"/>
      <c r="AU543" s="75"/>
      <c r="AV543" s="75"/>
      <c r="AW543" s="75"/>
      <c r="AX543" s="75"/>
      <c r="AY543" s="75"/>
      <c r="AZ543" s="75"/>
      <c r="BA543" s="75"/>
      <c r="BB543" s="75"/>
      <c r="BC543" s="75"/>
      <c r="BD543" s="75"/>
      <c r="BE543" s="75"/>
      <c r="BF543" s="75"/>
      <c r="BG543" s="75"/>
      <c r="BH543" s="75"/>
      <c r="BI543" s="75"/>
      <c r="BJ543" s="75"/>
      <c r="BK543" s="75"/>
      <c r="BL543" s="75"/>
      <c r="BM543" s="75"/>
      <c r="BN543" s="75"/>
      <c r="BO543" s="75"/>
      <c r="BP543" s="75"/>
      <c r="BQ543" s="75"/>
      <c r="BR543" s="75"/>
      <c r="BS543" s="75"/>
      <c r="BT543" s="75"/>
      <c r="BU543" s="75"/>
      <c r="BV543" s="75"/>
      <c r="BW543" s="75"/>
      <c r="BX543" s="75"/>
      <c r="BY543" s="75"/>
      <c r="BZ543" s="75"/>
      <c r="CA543" s="75"/>
      <c r="CB543" s="75"/>
      <c r="CC543" s="75"/>
      <c r="CD543" s="75"/>
      <c r="CE543" s="75"/>
      <c r="CF543" s="75"/>
      <c r="CG543" s="75"/>
      <c r="CH543" s="75"/>
      <c r="CI543" s="75"/>
      <c r="CJ543" s="75"/>
      <c r="CK543" s="75"/>
    </row>
    <row r="544" spans="17:89" x14ac:dyDescent="0.15">
      <c r="Q544"/>
      <c r="R544"/>
      <c r="S544"/>
      <c r="T544" s="131" t="s">
        <v>154</v>
      </c>
      <c r="U544" s="132">
        <v>16</v>
      </c>
      <c r="V544" s="75"/>
      <c r="W544" s="75"/>
      <c r="X544" s="75"/>
      <c r="Y544" s="75"/>
      <c r="Z544" s="75"/>
      <c r="AA544" s="75"/>
      <c r="AB544" s="75"/>
      <c r="AC544" s="75"/>
      <c r="AD544" s="75"/>
      <c r="AE544" s="75"/>
      <c r="AF544" s="75"/>
      <c r="AG544" s="75"/>
      <c r="AH544" s="75"/>
      <c r="AI544" s="75"/>
      <c r="AJ544" s="75"/>
      <c r="AK544" s="75"/>
      <c r="AL544" s="75"/>
      <c r="AM544" s="75"/>
      <c r="AN544" s="75"/>
      <c r="AO544" s="75"/>
      <c r="AP544" s="75"/>
      <c r="AQ544" s="75"/>
      <c r="AR544" s="75"/>
      <c r="AS544" s="75"/>
      <c r="AT544" s="75"/>
      <c r="AU544" s="75"/>
      <c r="AV544" s="75"/>
      <c r="AW544" s="75"/>
      <c r="AX544" s="75"/>
      <c r="AY544" s="75"/>
      <c r="AZ544" s="75"/>
      <c r="BA544" s="75"/>
      <c r="BB544" s="75"/>
      <c r="BC544" s="75"/>
      <c r="BD544" s="75"/>
      <c r="BE544" s="75"/>
      <c r="BF544" s="75"/>
      <c r="BG544" s="75"/>
      <c r="BH544" s="75"/>
      <c r="BI544" s="75"/>
      <c r="BJ544" s="75"/>
      <c r="BK544" s="75"/>
      <c r="BL544" s="75"/>
      <c r="BM544" s="75"/>
      <c r="BN544" s="75"/>
      <c r="BO544" s="75"/>
      <c r="BP544" s="75"/>
      <c r="BQ544" s="75"/>
      <c r="BR544" s="75"/>
      <c r="BS544" s="75"/>
      <c r="BT544" s="75"/>
      <c r="BU544" s="75"/>
      <c r="BV544" s="75"/>
      <c r="BW544" s="75"/>
      <c r="BX544" s="75"/>
      <c r="BY544" s="75"/>
      <c r="BZ544" s="75"/>
      <c r="CA544" s="75"/>
      <c r="CB544" s="75"/>
      <c r="CC544" s="75"/>
      <c r="CD544" s="75"/>
      <c r="CE544" s="75"/>
      <c r="CF544" s="75"/>
      <c r="CG544" s="75"/>
      <c r="CH544" s="75"/>
      <c r="CI544" s="75"/>
      <c r="CJ544" s="75"/>
      <c r="CK544" s="75"/>
    </row>
    <row r="545" spans="17:89" x14ac:dyDescent="0.15">
      <c r="Q545"/>
      <c r="R545"/>
      <c r="S545"/>
      <c r="T545" s="131" t="s">
        <v>154</v>
      </c>
      <c r="U545" s="132">
        <v>16</v>
      </c>
      <c r="V545" s="75"/>
      <c r="W545" s="75"/>
      <c r="X545" s="75"/>
      <c r="Y545" s="75"/>
      <c r="Z545" s="75"/>
      <c r="AA545" s="75"/>
      <c r="AB545" s="75"/>
      <c r="AC545" s="75"/>
      <c r="AD545" s="75"/>
      <c r="AE545" s="75"/>
      <c r="AF545" s="75"/>
      <c r="AG545" s="75"/>
      <c r="AH545" s="75"/>
      <c r="AI545" s="75"/>
      <c r="AJ545" s="75"/>
      <c r="AK545" s="75"/>
      <c r="AL545" s="75"/>
      <c r="AM545" s="75"/>
      <c r="AN545" s="75"/>
      <c r="AO545" s="75"/>
      <c r="AP545" s="75"/>
      <c r="AQ545" s="75"/>
      <c r="AR545" s="75"/>
      <c r="AS545" s="75"/>
      <c r="AT545" s="75"/>
      <c r="AU545" s="75"/>
      <c r="AV545" s="75"/>
      <c r="AW545" s="75"/>
      <c r="AX545" s="75"/>
      <c r="AY545" s="75"/>
      <c r="AZ545" s="75"/>
      <c r="BA545" s="75"/>
      <c r="BB545" s="75"/>
      <c r="BC545" s="75"/>
      <c r="BD545" s="75"/>
      <c r="BE545" s="75"/>
      <c r="BF545" s="75"/>
      <c r="BG545" s="75"/>
      <c r="BH545" s="75"/>
      <c r="BI545" s="75"/>
      <c r="BJ545" s="75"/>
      <c r="BK545" s="75"/>
      <c r="BL545" s="75"/>
      <c r="BM545" s="75"/>
      <c r="BN545" s="75"/>
      <c r="BO545" s="75"/>
      <c r="BP545" s="75"/>
      <c r="BQ545" s="75"/>
      <c r="BR545" s="75"/>
      <c r="BS545" s="75"/>
      <c r="BT545" s="75"/>
      <c r="BU545" s="75"/>
      <c r="BV545" s="75"/>
      <c r="BW545" s="75"/>
      <c r="BX545" s="75"/>
      <c r="BY545" s="75"/>
      <c r="BZ545" s="75"/>
      <c r="CA545" s="75"/>
      <c r="CB545" s="75"/>
      <c r="CC545" s="75"/>
      <c r="CD545" s="75"/>
      <c r="CE545" s="75"/>
      <c r="CF545" s="75"/>
      <c r="CG545" s="75"/>
      <c r="CH545" s="75"/>
      <c r="CI545" s="75"/>
      <c r="CJ545" s="75"/>
      <c r="CK545" s="75"/>
    </row>
    <row r="546" spans="17:89" x14ac:dyDescent="0.15">
      <c r="Q546"/>
      <c r="R546"/>
      <c r="S546"/>
      <c r="T546" s="131" t="s">
        <v>154</v>
      </c>
      <c r="U546" s="132">
        <v>16</v>
      </c>
      <c r="V546" s="75"/>
      <c r="W546" s="75"/>
      <c r="X546" s="75"/>
      <c r="Y546" s="75"/>
      <c r="Z546" s="75"/>
      <c r="AA546" s="75"/>
      <c r="AB546" s="75"/>
      <c r="AC546" s="75"/>
      <c r="AD546" s="75"/>
      <c r="AE546" s="75"/>
      <c r="AF546" s="75"/>
      <c r="AG546" s="75"/>
      <c r="AH546" s="75"/>
      <c r="AI546" s="75"/>
      <c r="AJ546" s="75"/>
      <c r="AK546" s="75"/>
      <c r="AL546" s="75"/>
      <c r="AM546" s="75"/>
      <c r="AN546" s="75"/>
      <c r="AO546" s="75"/>
      <c r="AP546" s="75"/>
      <c r="AQ546" s="75"/>
      <c r="AR546" s="75"/>
      <c r="AS546" s="75"/>
      <c r="AT546" s="75"/>
      <c r="AU546" s="75"/>
      <c r="AV546" s="75"/>
      <c r="AW546" s="75"/>
      <c r="AX546" s="75"/>
      <c r="AY546" s="75"/>
      <c r="AZ546" s="75"/>
      <c r="BA546" s="75"/>
      <c r="BB546" s="75"/>
      <c r="BC546" s="75"/>
      <c r="BD546" s="75"/>
      <c r="BE546" s="75"/>
      <c r="BF546" s="75"/>
      <c r="BG546" s="75"/>
      <c r="BH546" s="75"/>
      <c r="BI546" s="75"/>
      <c r="BJ546" s="75"/>
      <c r="BK546" s="75"/>
      <c r="BL546" s="75"/>
      <c r="BM546" s="75"/>
      <c r="BN546" s="75"/>
      <c r="BO546" s="75"/>
      <c r="BP546" s="75"/>
      <c r="BQ546" s="75"/>
      <c r="BR546" s="75"/>
      <c r="BS546" s="75"/>
      <c r="BT546" s="75"/>
      <c r="BU546" s="75"/>
      <c r="BV546" s="75"/>
      <c r="BW546" s="75"/>
      <c r="BX546" s="75"/>
      <c r="BY546" s="75"/>
      <c r="BZ546" s="75"/>
      <c r="CA546" s="75"/>
      <c r="CB546" s="75"/>
      <c r="CC546" s="75"/>
      <c r="CD546" s="75"/>
      <c r="CE546" s="75"/>
      <c r="CF546" s="75"/>
      <c r="CG546" s="75"/>
      <c r="CH546" s="75"/>
      <c r="CI546" s="75"/>
      <c r="CJ546" s="75"/>
      <c r="CK546" s="75"/>
    </row>
    <row r="547" spans="17:89" x14ac:dyDescent="0.15">
      <c r="Q547"/>
      <c r="R547"/>
      <c r="S547"/>
      <c r="T547" s="131" t="s">
        <v>155</v>
      </c>
      <c r="U547" s="132">
        <v>16</v>
      </c>
      <c r="V547" s="75"/>
      <c r="W547" s="75"/>
      <c r="X547" s="75"/>
      <c r="Y547" s="75"/>
      <c r="Z547" s="75"/>
      <c r="AA547" s="75"/>
      <c r="AB547" s="75"/>
      <c r="AC547" s="75"/>
      <c r="AD547" s="75"/>
      <c r="AE547" s="75"/>
      <c r="AF547" s="75"/>
      <c r="AG547" s="75"/>
      <c r="AH547" s="75"/>
      <c r="AI547" s="75"/>
      <c r="AJ547" s="75"/>
      <c r="AK547" s="75"/>
      <c r="AL547" s="75"/>
      <c r="AM547" s="75"/>
      <c r="AN547" s="75"/>
      <c r="AO547" s="75"/>
      <c r="AP547" s="75"/>
      <c r="AQ547" s="75"/>
      <c r="AR547" s="75"/>
      <c r="AS547" s="75"/>
      <c r="AT547" s="75"/>
      <c r="AU547" s="75"/>
      <c r="AV547" s="75"/>
      <c r="AW547" s="75"/>
      <c r="AX547" s="75"/>
      <c r="AY547" s="75"/>
      <c r="AZ547" s="75"/>
      <c r="BA547" s="75"/>
      <c r="BB547" s="75"/>
      <c r="BC547" s="75"/>
      <c r="BD547" s="75"/>
      <c r="BE547" s="75"/>
      <c r="BF547" s="75"/>
      <c r="BG547" s="75"/>
      <c r="BH547" s="75"/>
      <c r="BI547" s="75"/>
      <c r="BJ547" s="75"/>
      <c r="BK547" s="75"/>
      <c r="BL547" s="75"/>
      <c r="BM547" s="75"/>
      <c r="BN547" s="75"/>
      <c r="BO547" s="75"/>
      <c r="BP547" s="75"/>
      <c r="BQ547" s="75"/>
      <c r="BR547" s="75"/>
      <c r="BS547" s="75"/>
      <c r="BT547" s="75"/>
      <c r="BU547" s="75"/>
      <c r="BV547" s="75"/>
      <c r="BW547" s="75"/>
      <c r="BX547" s="75"/>
      <c r="BY547" s="75"/>
      <c r="BZ547" s="75"/>
      <c r="CA547" s="75"/>
      <c r="CB547" s="75"/>
      <c r="CC547" s="75"/>
      <c r="CD547" s="75"/>
      <c r="CE547" s="75"/>
      <c r="CF547" s="75"/>
      <c r="CG547" s="75"/>
      <c r="CH547" s="75"/>
      <c r="CI547" s="75"/>
      <c r="CJ547" s="75"/>
      <c r="CK547" s="75"/>
    </row>
    <row r="548" spans="17:89" x14ac:dyDescent="0.15">
      <c r="Q548"/>
      <c r="R548"/>
      <c r="S548"/>
      <c r="T548" s="131" t="s">
        <v>155</v>
      </c>
      <c r="U548" s="132">
        <v>16</v>
      </c>
      <c r="V548" s="75"/>
      <c r="W548" s="75"/>
      <c r="X548" s="75"/>
      <c r="Y548" s="75"/>
      <c r="Z548" s="75"/>
      <c r="AA548" s="75"/>
      <c r="AB548" s="75"/>
      <c r="AC548" s="75"/>
      <c r="AD548" s="75"/>
      <c r="AE548" s="75"/>
      <c r="AF548" s="75"/>
      <c r="AG548" s="75"/>
      <c r="AH548" s="75"/>
      <c r="AI548" s="75"/>
      <c r="AJ548" s="75"/>
      <c r="AK548" s="75"/>
      <c r="AL548" s="75"/>
      <c r="AM548" s="75"/>
      <c r="AN548" s="75"/>
      <c r="AO548" s="75"/>
      <c r="AP548" s="75"/>
      <c r="AQ548" s="75"/>
      <c r="AR548" s="75"/>
      <c r="AS548" s="75"/>
      <c r="AT548" s="75"/>
      <c r="AU548" s="75"/>
      <c r="AV548" s="75"/>
      <c r="AW548" s="75"/>
      <c r="AX548" s="75"/>
      <c r="AY548" s="75"/>
      <c r="AZ548" s="75"/>
      <c r="BA548" s="75"/>
      <c r="BB548" s="75"/>
      <c r="BC548" s="75"/>
      <c r="BD548" s="75"/>
      <c r="BE548" s="75"/>
      <c r="BF548" s="75"/>
      <c r="BG548" s="75"/>
      <c r="BH548" s="75"/>
      <c r="BI548" s="75"/>
      <c r="BJ548" s="75"/>
      <c r="BK548" s="75"/>
      <c r="BL548" s="75"/>
      <c r="BM548" s="75"/>
      <c r="BN548" s="75"/>
      <c r="BO548" s="75"/>
      <c r="BP548" s="75"/>
      <c r="BQ548" s="75"/>
      <c r="BR548" s="75"/>
      <c r="BS548" s="75"/>
      <c r="BT548" s="75"/>
      <c r="BU548" s="75"/>
      <c r="BV548" s="75"/>
      <c r="BW548" s="75"/>
      <c r="BX548" s="75"/>
      <c r="BY548" s="75"/>
      <c r="BZ548" s="75"/>
      <c r="CA548" s="75"/>
      <c r="CB548" s="75"/>
      <c r="CC548" s="75"/>
      <c r="CD548" s="75"/>
      <c r="CE548" s="75"/>
      <c r="CF548" s="75"/>
      <c r="CG548" s="75"/>
      <c r="CH548" s="75"/>
      <c r="CI548" s="75"/>
      <c r="CJ548" s="75"/>
      <c r="CK548" s="75"/>
    </row>
    <row r="549" spans="17:89" x14ac:dyDescent="0.15">
      <c r="Q549"/>
      <c r="R549"/>
      <c r="S549"/>
      <c r="T549" s="131" t="s">
        <v>155</v>
      </c>
      <c r="U549" s="132">
        <v>16</v>
      </c>
      <c r="V549" s="75"/>
      <c r="W549" s="75"/>
      <c r="X549" s="75"/>
      <c r="Y549" s="75"/>
      <c r="Z549" s="75"/>
      <c r="AA549" s="75"/>
      <c r="AB549" s="75"/>
      <c r="AC549" s="75"/>
      <c r="AD549" s="75"/>
      <c r="AE549" s="75"/>
      <c r="AF549" s="75"/>
      <c r="AG549" s="75"/>
      <c r="AH549" s="75"/>
      <c r="AI549" s="75"/>
      <c r="AJ549" s="75"/>
      <c r="AK549" s="75"/>
      <c r="AL549" s="75"/>
      <c r="AM549" s="75"/>
      <c r="AN549" s="75"/>
      <c r="AO549" s="75"/>
      <c r="AP549" s="75"/>
      <c r="AQ549" s="75"/>
      <c r="AR549" s="75"/>
      <c r="AS549" s="75"/>
      <c r="AT549" s="75"/>
      <c r="AU549" s="75"/>
      <c r="AV549" s="75"/>
      <c r="AW549" s="75"/>
      <c r="AX549" s="75"/>
      <c r="AY549" s="75"/>
      <c r="AZ549" s="75"/>
      <c r="BA549" s="75"/>
      <c r="BB549" s="75"/>
      <c r="BC549" s="75"/>
      <c r="BD549" s="75"/>
      <c r="BE549" s="75"/>
      <c r="BF549" s="75"/>
      <c r="BG549" s="75"/>
      <c r="BH549" s="75"/>
      <c r="BI549" s="75"/>
      <c r="BJ549" s="75"/>
      <c r="BK549" s="75"/>
      <c r="BL549" s="75"/>
      <c r="BM549" s="75"/>
      <c r="BN549" s="75"/>
      <c r="BO549" s="75"/>
      <c r="BP549" s="75"/>
      <c r="BQ549" s="75"/>
      <c r="BR549" s="75"/>
      <c r="BS549" s="75"/>
      <c r="BT549" s="75"/>
      <c r="BU549" s="75"/>
      <c r="BV549" s="75"/>
      <c r="BW549" s="75"/>
      <c r="BX549" s="75"/>
      <c r="BY549" s="75"/>
      <c r="BZ549" s="75"/>
      <c r="CA549" s="75"/>
      <c r="CB549" s="75"/>
      <c r="CC549" s="75"/>
      <c r="CD549" s="75"/>
      <c r="CE549" s="75"/>
      <c r="CF549" s="75"/>
      <c r="CG549" s="75"/>
      <c r="CH549" s="75"/>
      <c r="CI549" s="75"/>
      <c r="CJ549" s="75"/>
      <c r="CK549" s="75"/>
    </row>
    <row r="550" spans="17:89" x14ac:dyDescent="0.15">
      <c r="Q550"/>
      <c r="R550"/>
      <c r="S550"/>
      <c r="T550" s="131" t="s">
        <v>155</v>
      </c>
      <c r="U550" s="132">
        <v>16</v>
      </c>
      <c r="V550" s="75"/>
      <c r="W550" s="75"/>
      <c r="X550" s="75"/>
      <c r="Y550" s="75"/>
      <c r="Z550" s="75"/>
      <c r="AA550" s="75"/>
      <c r="AB550" s="75"/>
      <c r="AC550" s="75"/>
      <c r="AD550" s="75"/>
      <c r="AE550" s="75"/>
      <c r="AF550" s="75"/>
      <c r="AG550" s="75"/>
      <c r="AH550" s="75"/>
      <c r="AI550" s="75"/>
      <c r="AJ550" s="75"/>
      <c r="AK550" s="75"/>
      <c r="AL550" s="75"/>
      <c r="AM550" s="75"/>
      <c r="AN550" s="75"/>
      <c r="AO550" s="75"/>
      <c r="AP550" s="75"/>
      <c r="AQ550" s="75"/>
      <c r="AR550" s="75"/>
      <c r="AS550" s="75"/>
      <c r="AT550" s="75"/>
      <c r="AU550" s="75"/>
      <c r="AV550" s="75"/>
      <c r="AW550" s="75"/>
      <c r="AX550" s="75"/>
      <c r="AY550" s="75"/>
      <c r="AZ550" s="75"/>
      <c r="BA550" s="75"/>
      <c r="BB550" s="75"/>
      <c r="BC550" s="75"/>
      <c r="BD550" s="75"/>
      <c r="BE550" s="75"/>
      <c r="BF550" s="75"/>
      <c r="BG550" s="75"/>
      <c r="BH550" s="75"/>
      <c r="BI550" s="75"/>
      <c r="BJ550" s="75"/>
      <c r="BK550" s="75"/>
      <c r="BL550" s="75"/>
      <c r="BM550" s="75"/>
      <c r="BN550" s="75"/>
      <c r="BO550" s="75"/>
      <c r="BP550" s="75"/>
      <c r="BQ550" s="75"/>
      <c r="BR550" s="75"/>
      <c r="BS550" s="75"/>
      <c r="BT550" s="75"/>
      <c r="BU550" s="75"/>
      <c r="BV550" s="75"/>
      <c r="BW550" s="75"/>
      <c r="BX550" s="75"/>
      <c r="BY550" s="75"/>
      <c r="BZ550" s="75"/>
      <c r="CA550" s="75"/>
      <c r="CB550" s="75"/>
      <c r="CC550" s="75"/>
      <c r="CD550" s="75"/>
      <c r="CE550" s="75"/>
      <c r="CF550" s="75"/>
      <c r="CG550" s="75"/>
      <c r="CH550" s="75"/>
      <c r="CI550" s="75"/>
      <c r="CJ550" s="75"/>
      <c r="CK550" s="75"/>
    </row>
    <row r="551" spans="17:89" x14ac:dyDescent="0.15">
      <c r="Q551"/>
      <c r="R551"/>
      <c r="S551"/>
      <c r="T551" s="131" t="s">
        <v>155</v>
      </c>
      <c r="U551" s="132">
        <v>16</v>
      </c>
      <c r="V551" s="75"/>
      <c r="W551" s="75"/>
      <c r="X551" s="75"/>
      <c r="Y551" s="75"/>
      <c r="Z551" s="75"/>
      <c r="AA551" s="75"/>
      <c r="AB551" s="75"/>
      <c r="AC551" s="75"/>
      <c r="AD551" s="75"/>
      <c r="AE551" s="75"/>
      <c r="AF551" s="75"/>
      <c r="AG551" s="75"/>
      <c r="AH551" s="75"/>
      <c r="AI551" s="75"/>
      <c r="AJ551" s="75"/>
      <c r="AK551" s="75"/>
      <c r="AL551" s="75"/>
      <c r="AM551" s="75"/>
      <c r="AN551" s="75"/>
      <c r="AO551" s="75"/>
      <c r="AP551" s="75"/>
      <c r="AQ551" s="75"/>
      <c r="AR551" s="75"/>
      <c r="AS551" s="75"/>
      <c r="AT551" s="75"/>
      <c r="AU551" s="75"/>
      <c r="AV551" s="75"/>
      <c r="AW551" s="75"/>
      <c r="AX551" s="75"/>
      <c r="AY551" s="75"/>
      <c r="AZ551" s="75"/>
      <c r="BA551" s="75"/>
      <c r="BB551" s="75"/>
      <c r="BC551" s="75"/>
      <c r="BD551" s="75"/>
      <c r="BE551" s="75"/>
      <c r="BF551" s="75"/>
      <c r="BG551" s="75"/>
      <c r="BH551" s="75"/>
      <c r="BI551" s="75"/>
      <c r="BJ551" s="75"/>
      <c r="BK551" s="75"/>
      <c r="BL551" s="75"/>
      <c r="BM551" s="75"/>
      <c r="BN551" s="75"/>
      <c r="BO551" s="75"/>
      <c r="BP551" s="75"/>
      <c r="BQ551" s="75"/>
      <c r="BR551" s="75"/>
      <c r="BS551" s="75"/>
      <c r="BT551" s="75"/>
      <c r="BU551" s="75"/>
      <c r="BV551" s="75"/>
      <c r="BW551" s="75"/>
      <c r="BX551" s="75"/>
      <c r="BY551" s="75"/>
      <c r="BZ551" s="75"/>
      <c r="CA551" s="75"/>
      <c r="CB551" s="75"/>
      <c r="CC551" s="75"/>
      <c r="CD551" s="75"/>
      <c r="CE551" s="75"/>
      <c r="CF551" s="75"/>
      <c r="CG551" s="75"/>
      <c r="CH551" s="75"/>
      <c r="CI551" s="75"/>
      <c r="CJ551" s="75"/>
      <c r="CK551" s="75"/>
    </row>
    <row r="552" spans="17:89" x14ac:dyDescent="0.15">
      <c r="Q552"/>
      <c r="R552"/>
      <c r="S552"/>
      <c r="T552" s="131" t="s">
        <v>155</v>
      </c>
      <c r="U552" s="132">
        <v>16</v>
      </c>
      <c r="V552" s="75"/>
      <c r="W552" s="75"/>
      <c r="X552" s="75"/>
      <c r="Y552" s="75"/>
      <c r="Z552" s="75"/>
      <c r="AA552" s="75"/>
      <c r="AB552" s="75"/>
      <c r="AC552" s="75"/>
      <c r="AD552" s="75"/>
      <c r="AE552" s="75"/>
      <c r="AF552" s="75"/>
      <c r="AG552" s="75"/>
      <c r="AH552" s="75"/>
      <c r="AI552" s="75"/>
      <c r="AJ552" s="75"/>
      <c r="AK552" s="75"/>
      <c r="AL552" s="75"/>
      <c r="AM552" s="75"/>
      <c r="AN552" s="75"/>
      <c r="AO552" s="75"/>
      <c r="AP552" s="75"/>
      <c r="AQ552" s="75"/>
      <c r="AR552" s="75"/>
      <c r="AS552" s="75"/>
      <c r="AT552" s="75"/>
      <c r="AU552" s="75"/>
      <c r="AV552" s="75"/>
      <c r="AW552" s="75"/>
      <c r="AX552" s="75"/>
      <c r="AY552" s="75"/>
      <c r="AZ552" s="75"/>
      <c r="BA552" s="75"/>
      <c r="BB552" s="75"/>
      <c r="BC552" s="75"/>
      <c r="BD552" s="75"/>
      <c r="BE552" s="75"/>
      <c r="BF552" s="75"/>
      <c r="BG552" s="75"/>
      <c r="BH552" s="75"/>
      <c r="BI552" s="75"/>
      <c r="BJ552" s="75"/>
      <c r="BK552" s="75"/>
      <c r="BL552" s="75"/>
      <c r="BM552" s="75"/>
      <c r="BN552" s="75"/>
      <c r="BO552" s="75"/>
      <c r="BP552" s="75"/>
      <c r="BQ552" s="75"/>
      <c r="BR552" s="75"/>
      <c r="BS552" s="75"/>
      <c r="BT552" s="75"/>
      <c r="BU552" s="75"/>
      <c r="BV552" s="75"/>
      <c r="BW552" s="75"/>
      <c r="BX552" s="75"/>
      <c r="BY552" s="75"/>
      <c r="BZ552" s="75"/>
      <c r="CA552" s="75"/>
      <c r="CB552" s="75"/>
      <c r="CC552" s="75"/>
      <c r="CD552" s="75"/>
      <c r="CE552" s="75"/>
      <c r="CF552" s="75"/>
      <c r="CG552" s="75"/>
      <c r="CH552" s="75"/>
      <c r="CI552" s="75"/>
      <c r="CJ552" s="75"/>
      <c r="CK552" s="75"/>
    </row>
    <row r="553" spans="17:89" x14ac:dyDescent="0.15">
      <c r="Q553"/>
      <c r="R553"/>
      <c r="S553"/>
      <c r="T553" s="131" t="s">
        <v>156</v>
      </c>
      <c r="U553" s="132">
        <v>16</v>
      </c>
      <c r="V553" s="75"/>
      <c r="W553" s="75"/>
      <c r="X553" s="75"/>
      <c r="Y553" s="75"/>
      <c r="Z553" s="75"/>
      <c r="AA553" s="75"/>
      <c r="AB553" s="75"/>
      <c r="AC553" s="75"/>
      <c r="AD553" s="75"/>
      <c r="AE553" s="75"/>
      <c r="AF553" s="75"/>
      <c r="AG553" s="75"/>
      <c r="AH553" s="75"/>
      <c r="AI553" s="75"/>
      <c r="AJ553" s="75"/>
      <c r="AK553" s="75"/>
      <c r="AL553" s="75"/>
      <c r="AM553" s="75"/>
      <c r="AN553" s="75"/>
      <c r="AO553" s="75"/>
      <c r="AP553" s="75"/>
      <c r="AQ553" s="75"/>
      <c r="AR553" s="75"/>
      <c r="AS553" s="75"/>
      <c r="AT553" s="75"/>
      <c r="AU553" s="75"/>
      <c r="AV553" s="75"/>
      <c r="AW553" s="75"/>
      <c r="AX553" s="75"/>
      <c r="AY553" s="75"/>
      <c r="AZ553" s="75"/>
      <c r="BA553" s="75"/>
      <c r="BB553" s="75"/>
      <c r="BC553" s="75"/>
      <c r="BD553" s="75"/>
      <c r="BE553" s="75"/>
      <c r="BF553" s="75"/>
      <c r="BG553" s="75"/>
      <c r="BH553" s="75"/>
      <c r="BI553" s="75"/>
      <c r="BJ553" s="75"/>
      <c r="BK553" s="75"/>
      <c r="BL553" s="75"/>
      <c r="BM553" s="75"/>
      <c r="BN553" s="75"/>
      <c r="BO553" s="75"/>
      <c r="BP553" s="75"/>
      <c r="BQ553" s="75"/>
      <c r="BR553" s="75"/>
      <c r="BS553" s="75"/>
      <c r="BT553" s="75"/>
      <c r="BU553" s="75"/>
      <c r="BV553" s="75"/>
      <c r="BW553" s="75"/>
      <c r="BX553" s="75"/>
      <c r="BY553" s="75"/>
      <c r="BZ553" s="75"/>
      <c r="CA553" s="75"/>
      <c r="CB553" s="75"/>
      <c r="CC553" s="75"/>
      <c r="CD553" s="75"/>
      <c r="CE553" s="75"/>
      <c r="CF553" s="75"/>
      <c r="CG553" s="75"/>
      <c r="CH553" s="75"/>
      <c r="CI553" s="75"/>
      <c r="CJ553" s="75"/>
      <c r="CK553" s="75"/>
    </row>
    <row r="554" spans="17:89" x14ac:dyDescent="0.15">
      <c r="Q554"/>
      <c r="R554"/>
      <c r="S554"/>
      <c r="T554" s="131" t="s">
        <v>156</v>
      </c>
      <c r="U554" s="132">
        <v>16</v>
      </c>
      <c r="V554" s="75"/>
      <c r="W554" s="75"/>
      <c r="X554" s="75"/>
      <c r="Y554" s="75"/>
      <c r="Z554" s="75"/>
      <c r="AA554" s="75"/>
      <c r="AB554" s="75"/>
      <c r="AC554" s="75"/>
      <c r="AD554" s="75"/>
      <c r="AE554" s="75"/>
      <c r="AF554" s="75"/>
      <c r="AG554" s="75"/>
      <c r="AH554" s="75"/>
      <c r="AI554" s="75"/>
      <c r="AJ554" s="75"/>
      <c r="AK554" s="75"/>
      <c r="AL554" s="75"/>
      <c r="AM554" s="75"/>
      <c r="AN554" s="75"/>
      <c r="AO554" s="75"/>
      <c r="AP554" s="75"/>
      <c r="AQ554" s="75"/>
      <c r="AR554" s="75"/>
      <c r="AS554" s="75"/>
      <c r="AT554" s="75"/>
      <c r="AU554" s="75"/>
      <c r="AV554" s="75"/>
      <c r="AW554" s="75"/>
      <c r="AX554" s="75"/>
      <c r="AY554" s="75"/>
      <c r="AZ554" s="75"/>
      <c r="BA554" s="75"/>
      <c r="BB554" s="75"/>
      <c r="BC554" s="75"/>
      <c r="BD554" s="75"/>
      <c r="BE554" s="75"/>
      <c r="BF554" s="75"/>
      <c r="BG554" s="75"/>
      <c r="BH554" s="75"/>
      <c r="BI554" s="75"/>
      <c r="BJ554" s="75"/>
      <c r="BK554" s="75"/>
      <c r="BL554" s="75"/>
      <c r="BM554" s="75"/>
      <c r="BN554" s="75"/>
      <c r="BO554" s="75"/>
      <c r="BP554" s="75"/>
      <c r="BQ554" s="75"/>
      <c r="BR554" s="75"/>
      <c r="BS554" s="75"/>
      <c r="BT554" s="75"/>
      <c r="BU554" s="75"/>
      <c r="BV554" s="75"/>
      <c r="BW554" s="75"/>
      <c r="BX554" s="75"/>
      <c r="BY554" s="75"/>
      <c r="BZ554" s="75"/>
      <c r="CA554" s="75"/>
      <c r="CB554" s="75"/>
      <c r="CC554" s="75"/>
      <c r="CD554" s="75"/>
      <c r="CE554" s="75"/>
      <c r="CF554" s="75"/>
      <c r="CG554" s="75"/>
      <c r="CH554" s="75"/>
      <c r="CI554" s="75"/>
      <c r="CJ554" s="75"/>
      <c r="CK554" s="75"/>
    </row>
    <row r="555" spans="17:89" x14ac:dyDescent="0.15">
      <c r="Q555"/>
      <c r="R555"/>
      <c r="S555"/>
      <c r="T555" s="131" t="s">
        <v>156</v>
      </c>
      <c r="U555" s="132">
        <v>16</v>
      </c>
      <c r="V555" s="75"/>
      <c r="W555" s="75"/>
      <c r="X555" s="75"/>
      <c r="Y555" s="75"/>
      <c r="Z555" s="75"/>
      <c r="AA555" s="75"/>
      <c r="AB555" s="75"/>
      <c r="AC555" s="75"/>
      <c r="AD555" s="75"/>
      <c r="AE555" s="75"/>
      <c r="AF555" s="75"/>
      <c r="AG555" s="75"/>
      <c r="AH555" s="75"/>
      <c r="AI555" s="75"/>
      <c r="AJ555" s="75"/>
      <c r="AK555" s="75"/>
      <c r="AL555" s="75"/>
      <c r="AM555" s="75"/>
      <c r="AN555" s="75"/>
      <c r="AO555" s="75"/>
      <c r="AP555" s="75"/>
      <c r="AQ555" s="75"/>
      <c r="AR555" s="75"/>
      <c r="AS555" s="75"/>
      <c r="AT555" s="75"/>
      <c r="AU555" s="75"/>
      <c r="AV555" s="75"/>
      <c r="AW555" s="75"/>
      <c r="AX555" s="75"/>
      <c r="AY555" s="75"/>
      <c r="AZ555" s="75"/>
      <c r="BA555" s="75"/>
      <c r="BB555" s="75"/>
      <c r="BC555" s="75"/>
      <c r="BD555" s="75"/>
      <c r="BE555" s="75"/>
      <c r="BF555" s="75"/>
      <c r="BG555" s="75"/>
      <c r="BH555" s="75"/>
      <c r="BI555" s="75"/>
      <c r="BJ555" s="75"/>
      <c r="BK555" s="75"/>
      <c r="BL555" s="75"/>
      <c r="BM555" s="75"/>
      <c r="BN555" s="75"/>
      <c r="BO555" s="75"/>
      <c r="BP555" s="75"/>
      <c r="BQ555" s="75"/>
      <c r="BR555" s="75"/>
      <c r="BS555" s="75"/>
      <c r="BT555" s="75"/>
      <c r="BU555" s="75"/>
      <c r="BV555" s="75"/>
      <c r="BW555" s="75"/>
      <c r="BX555" s="75"/>
      <c r="BY555" s="75"/>
      <c r="BZ555" s="75"/>
      <c r="CA555" s="75"/>
      <c r="CB555" s="75"/>
      <c r="CC555" s="75"/>
      <c r="CD555" s="75"/>
      <c r="CE555" s="75"/>
      <c r="CF555" s="75"/>
      <c r="CG555" s="75"/>
      <c r="CH555" s="75"/>
      <c r="CI555" s="75"/>
      <c r="CJ555" s="75"/>
      <c r="CK555" s="75"/>
    </row>
    <row r="556" spans="17:89" x14ac:dyDescent="0.15">
      <c r="Q556"/>
      <c r="R556"/>
      <c r="S556"/>
      <c r="T556" s="131" t="s">
        <v>156</v>
      </c>
      <c r="U556" s="132">
        <v>16</v>
      </c>
      <c r="V556" s="75"/>
      <c r="W556" s="75"/>
      <c r="X556" s="75"/>
      <c r="Y556" s="75"/>
      <c r="Z556" s="75"/>
      <c r="AA556" s="75"/>
      <c r="AB556" s="75"/>
      <c r="AC556" s="75"/>
      <c r="AD556" s="75"/>
      <c r="AE556" s="75"/>
      <c r="AF556" s="75"/>
      <c r="AG556" s="75"/>
      <c r="AH556" s="75"/>
      <c r="AI556" s="75"/>
      <c r="AJ556" s="75"/>
      <c r="AK556" s="75"/>
      <c r="AL556" s="75"/>
      <c r="AM556" s="75"/>
      <c r="AN556" s="75"/>
      <c r="AO556" s="75"/>
      <c r="AP556" s="75"/>
      <c r="AQ556" s="75"/>
      <c r="AR556" s="75"/>
      <c r="AS556" s="75"/>
      <c r="AT556" s="75"/>
      <c r="AU556" s="75"/>
      <c r="AV556" s="75"/>
      <c r="AW556" s="75"/>
      <c r="AX556" s="75"/>
      <c r="AY556" s="75"/>
      <c r="AZ556" s="75"/>
      <c r="BA556" s="75"/>
      <c r="BB556" s="75"/>
      <c r="BC556" s="75"/>
      <c r="BD556" s="75"/>
      <c r="BE556" s="75"/>
      <c r="BF556" s="75"/>
      <c r="BG556" s="75"/>
      <c r="BH556" s="75"/>
      <c r="BI556" s="75"/>
      <c r="BJ556" s="75"/>
      <c r="BK556" s="75"/>
      <c r="BL556" s="75"/>
      <c r="BM556" s="75"/>
      <c r="BN556" s="75"/>
      <c r="BO556" s="75"/>
      <c r="BP556" s="75"/>
      <c r="BQ556" s="75"/>
      <c r="BR556" s="75"/>
      <c r="BS556" s="75"/>
      <c r="BT556" s="75"/>
      <c r="BU556" s="75"/>
      <c r="BV556" s="75"/>
      <c r="BW556" s="75"/>
      <c r="BX556" s="75"/>
      <c r="BY556" s="75"/>
      <c r="BZ556" s="75"/>
      <c r="CA556" s="75"/>
      <c r="CB556" s="75"/>
      <c r="CC556" s="75"/>
      <c r="CD556" s="75"/>
      <c r="CE556" s="75"/>
      <c r="CF556" s="75"/>
      <c r="CG556" s="75"/>
      <c r="CH556" s="75"/>
      <c r="CI556" s="75"/>
      <c r="CJ556" s="75"/>
      <c r="CK556" s="75"/>
    </row>
    <row r="557" spans="17:89" x14ac:dyDescent="0.15">
      <c r="Q557"/>
      <c r="R557"/>
      <c r="S557"/>
      <c r="T557" s="131" t="s">
        <v>156</v>
      </c>
      <c r="U557" s="132">
        <v>16</v>
      </c>
      <c r="V557" s="75"/>
      <c r="W557" s="75"/>
      <c r="X557" s="75"/>
      <c r="Y557" s="75"/>
      <c r="Z557" s="75"/>
      <c r="AA557" s="75"/>
      <c r="AB557" s="75"/>
      <c r="AC557" s="75"/>
      <c r="AD557" s="75"/>
      <c r="AE557" s="75"/>
      <c r="AF557" s="75"/>
      <c r="AG557" s="75"/>
      <c r="AH557" s="75"/>
      <c r="AI557" s="75"/>
      <c r="AJ557" s="75"/>
      <c r="AK557" s="75"/>
      <c r="AL557" s="75"/>
      <c r="AM557" s="75"/>
      <c r="AN557" s="75"/>
      <c r="AO557" s="75"/>
      <c r="AP557" s="75"/>
      <c r="AQ557" s="75"/>
      <c r="AR557" s="75"/>
      <c r="AS557" s="75"/>
      <c r="AT557" s="75"/>
      <c r="AU557" s="75"/>
      <c r="AV557" s="75"/>
      <c r="AW557" s="75"/>
      <c r="AX557" s="75"/>
      <c r="AY557" s="75"/>
      <c r="AZ557" s="75"/>
      <c r="BA557" s="75"/>
      <c r="BB557" s="75"/>
      <c r="BC557" s="75"/>
      <c r="BD557" s="75"/>
      <c r="BE557" s="75"/>
      <c r="BF557" s="75"/>
      <c r="BG557" s="75"/>
      <c r="BH557" s="75"/>
      <c r="BI557" s="75"/>
      <c r="BJ557" s="75"/>
      <c r="BK557" s="75"/>
      <c r="BL557" s="75"/>
      <c r="BM557" s="75"/>
      <c r="BN557" s="75"/>
      <c r="BO557" s="75"/>
      <c r="BP557" s="75"/>
      <c r="BQ557" s="75"/>
      <c r="BR557" s="75"/>
      <c r="BS557" s="75"/>
      <c r="BT557" s="75"/>
      <c r="BU557" s="75"/>
      <c r="BV557" s="75"/>
      <c r="BW557" s="75"/>
      <c r="BX557" s="75"/>
      <c r="BY557" s="75"/>
      <c r="BZ557" s="75"/>
      <c r="CA557" s="75"/>
      <c r="CB557" s="75"/>
      <c r="CC557" s="75"/>
      <c r="CD557" s="75"/>
      <c r="CE557" s="75"/>
      <c r="CF557" s="75"/>
      <c r="CG557" s="75"/>
      <c r="CH557" s="75"/>
      <c r="CI557" s="75"/>
      <c r="CJ557" s="75"/>
      <c r="CK557" s="75"/>
    </row>
    <row r="558" spans="17:89" x14ac:dyDescent="0.15">
      <c r="Q558"/>
      <c r="R558"/>
      <c r="S558"/>
      <c r="T558" s="131" t="s">
        <v>156</v>
      </c>
      <c r="U558" s="132">
        <v>16</v>
      </c>
      <c r="V558" s="75"/>
      <c r="W558" s="75"/>
      <c r="X558" s="75"/>
      <c r="Y558" s="75"/>
      <c r="Z558" s="75"/>
      <c r="AA558" s="75"/>
      <c r="AB558" s="75"/>
      <c r="AC558" s="75"/>
      <c r="AD558" s="75"/>
      <c r="AE558" s="75"/>
      <c r="AF558" s="75"/>
      <c r="AG558" s="75"/>
      <c r="AH558" s="75"/>
      <c r="AI558" s="75"/>
      <c r="AJ558" s="75"/>
      <c r="AK558" s="75"/>
      <c r="AL558" s="75"/>
      <c r="AM558" s="75"/>
      <c r="AN558" s="75"/>
      <c r="AO558" s="75"/>
      <c r="AP558" s="75"/>
      <c r="AQ558" s="75"/>
      <c r="AR558" s="75"/>
      <c r="AS558" s="75"/>
      <c r="AT558" s="75"/>
      <c r="AU558" s="75"/>
      <c r="AV558" s="75"/>
      <c r="AW558" s="75"/>
      <c r="AX558" s="75"/>
      <c r="AY558" s="75"/>
      <c r="AZ558" s="75"/>
      <c r="BA558" s="75"/>
      <c r="BB558" s="75"/>
      <c r="BC558" s="75"/>
      <c r="BD558" s="75"/>
      <c r="BE558" s="75"/>
      <c r="BF558" s="75"/>
      <c r="BG558" s="75"/>
      <c r="BH558" s="75"/>
      <c r="BI558" s="75"/>
      <c r="BJ558" s="75"/>
      <c r="BK558" s="75"/>
      <c r="BL558" s="75"/>
      <c r="BM558" s="75"/>
      <c r="BN558" s="75"/>
      <c r="BO558" s="75"/>
      <c r="BP558" s="75"/>
      <c r="BQ558" s="75"/>
      <c r="BR558" s="75"/>
      <c r="BS558" s="75"/>
      <c r="BT558" s="75"/>
      <c r="BU558" s="75"/>
      <c r="BV558" s="75"/>
      <c r="BW558" s="75"/>
      <c r="BX558" s="75"/>
      <c r="BY558" s="75"/>
      <c r="BZ558" s="75"/>
      <c r="CA558" s="75"/>
      <c r="CB558" s="75"/>
      <c r="CC558" s="75"/>
      <c r="CD558" s="75"/>
      <c r="CE558" s="75"/>
      <c r="CF558" s="75"/>
      <c r="CG558" s="75"/>
      <c r="CH558" s="75"/>
      <c r="CI558" s="75"/>
      <c r="CJ558" s="75"/>
      <c r="CK558" s="75"/>
    </row>
    <row r="559" spans="17:89" x14ac:dyDescent="0.15">
      <c r="Q559"/>
      <c r="R559"/>
      <c r="S559"/>
      <c r="T559" s="131" t="s">
        <v>157</v>
      </c>
      <c r="U559" s="132">
        <v>16</v>
      </c>
      <c r="V559" s="75"/>
      <c r="W559" s="75"/>
      <c r="X559" s="75"/>
      <c r="Y559" s="75"/>
      <c r="Z559" s="75"/>
      <c r="AA559" s="75"/>
      <c r="AB559" s="75"/>
      <c r="AC559" s="75"/>
      <c r="AD559" s="75"/>
      <c r="AE559" s="75"/>
      <c r="AF559" s="75"/>
      <c r="AG559" s="75"/>
      <c r="AH559" s="75"/>
      <c r="AI559" s="75"/>
      <c r="AJ559" s="75"/>
      <c r="AK559" s="75"/>
      <c r="AL559" s="75"/>
      <c r="AM559" s="75"/>
      <c r="AN559" s="75"/>
      <c r="AO559" s="75"/>
      <c r="AP559" s="75"/>
      <c r="AQ559" s="75"/>
      <c r="AR559" s="75"/>
      <c r="AS559" s="75"/>
      <c r="AT559" s="75"/>
      <c r="AU559" s="75"/>
      <c r="AV559" s="75"/>
      <c r="AW559" s="75"/>
      <c r="AX559" s="75"/>
      <c r="AY559" s="75"/>
      <c r="AZ559" s="75"/>
      <c r="BA559" s="75"/>
      <c r="BB559" s="75"/>
      <c r="BC559" s="75"/>
      <c r="BD559" s="75"/>
      <c r="BE559" s="75"/>
      <c r="BF559" s="75"/>
      <c r="BG559" s="75"/>
      <c r="BH559" s="75"/>
      <c r="BI559" s="75"/>
      <c r="BJ559" s="75"/>
      <c r="BK559" s="75"/>
      <c r="BL559" s="75"/>
      <c r="BM559" s="75"/>
      <c r="BN559" s="75"/>
      <c r="BO559" s="75"/>
      <c r="BP559" s="75"/>
      <c r="BQ559" s="75"/>
      <c r="BR559" s="75"/>
      <c r="BS559" s="75"/>
      <c r="BT559" s="75"/>
      <c r="BU559" s="75"/>
      <c r="BV559" s="75"/>
      <c r="BW559" s="75"/>
      <c r="BX559" s="75"/>
      <c r="BY559" s="75"/>
      <c r="BZ559" s="75"/>
      <c r="CA559" s="75"/>
      <c r="CB559" s="75"/>
      <c r="CC559" s="75"/>
      <c r="CD559" s="75"/>
      <c r="CE559" s="75"/>
      <c r="CF559" s="75"/>
      <c r="CG559" s="75"/>
      <c r="CH559" s="75"/>
      <c r="CI559" s="75"/>
      <c r="CJ559" s="75"/>
      <c r="CK559" s="75"/>
    </row>
    <row r="560" spans="17:89" x14ac:dyDescent="0.15">
      <c r="Q560"/>
      <c r="R560"/>
      <c r="S560"/>
      <c r="T560" s="131" t="s">
        <v>157</v>
      </c>
      <c r="U560" s="132">
        <v>16</v>
      </c>
      <c r="V560" s="75"/>
      <c r="W560" s="75"/>
      <c r="X560" s="75"/>
      <c r="Y560" s="75"/>
      <c r="Z560" s="75"/>
      <c r="AA560" s="75"/>
      <c r="AB560" s="75"/>
      <c r="AC560" s="75"/>
      <c r="AD560" s="75"/>
      <c r="AE560" s="75"/>
      <c r="AF560" s="75"/>
      <c r="AG560" s="75"/>
      <c r="AH560" s="75"/>
      <c r="AI560" s="75"/>
      <c r="AJ560" s="75"/>
      <c r="AK560" s="75"/>
      <c r="AL560" s="75"/>
      <c r="AM560" s="75"/>
      <c r="AN560" s="75"/>
      <c r="AO560" s="75"/>
      <c r="AP560" s="75"/>
      <c r="AQ560" s="75"/>
      <c r="AR560" s="75"/>
      <c r="AS560" s="75"/>
      <c r="AT560" s="75"/>
      <c r="AU560" s="75"/>
      <c r="AV560" s="75"/>
      <c r="AW560" s="75"/>
      <c r="AX560" s="75"/>
      <c r="AY560" s="75"/>
      <c r="AZ560" s="75"/>
      <c r="BA560" s="75"/>
      <c r="BB560" s="75"/>
      <c r="BC560" s="75"/>
      <c r="BD560" s="75"/>
      <c r="BE560" s="75"/>
      <c r="BF560" s="75"/>
      <c r="BG560" s="75"/>
      <c r="BH560" s="75"/>
      <c r="BI560" s="75"/>
      <c r="BJ560" s="75"/>
      <c r="BK560" s="75"/>
      <c r="BL560" s="75"/>
      <c r="BM560" s="75"/>
      <c r="BN560" s="75"/>
      <c r="BO560" s="75"/>
      <c r="BP560" s="75"/>
      <c r="BQ560" s="75"/>
      <c r="BR560" s="75"/>
      <c r="BS560" s="75"/>
      <c r="BT560" s="75"/>
      <c r="BU560" s="75"/>
      <c r="BV560" s="75"/>
      <c r="BW560" s="75"/>
      <c r="BX560" s="75"/>
      <c r="BY560" s="75"/>
      <c r="BZ560" s="75"/>
      <c r="CA560" s="75"/>
      <c r="CB560" s="75"/>
      <c r="CC560" s="75"/>
      <c r="CD560" s="75"/>
      <c r="CE560" s="75"/>
      <c r="CF560" s="75"/>
      <c r="CG560" s="75"/>
      <c r="CH560" s="75"/>
      <c r="CI560" s="75"/>
      <c r="CJ560" s="75"/>
      <c r="CK560" s="75"/>
    </row>
    <row r="561" spans="17:89" x14ac:dyDescent="0.15">
      <c r="Q561"/>
      <c r="R561"/>
      <c r="S561"/>
      <c r="T561" s="131" t="s">
        <v>157</v>
      </c>
      <c r="U561" s="132">
        <v>16</v>
      </c>
      <c r="V561" s="75"/>
      <c r="W561" s="75"/>
      <c r="X561" s="75"/>
      <c r="Y561" s="75"/>
      <c r="Z561" s="75"/>
      <c r="AA561" s="75"/>
      <c r="AB561" s="75"/>
      <c r="AC561" s="75"/>
      <c r="AD561" s="75"/>
      <c r="AE561" s="75"/>
      <c r="AF561" s="75"/>
      <c r="AG561" s="75"/>
      <c r="AH561" s="75"/>
      <c r="AI561" s="75"/>
      <c r="AJ561" s="75"/>
      <c r="AK561" s="75"/>
      <c r="AL561" s="75"/>
      <c r="AM561" s="75"/>
      <c r="AN561" s="75"/>
      <c r="AO561" s="75"/>
      <c r="AP561" s="75"/>
      <c r="AQ561" s="75"/>
      <c r="AR561" s="75"/>
      <c r="AS561" s="75"/>
      <c r="AT561" s="75"/>
      <c r="AU561" s="75"/>
      <c r="AV561" s="75"/>
      <c r="AW561" s="75"/>
      <c r="AX561" s="75"/>
      <c r="AY561" s="75"/>
      <c r="AZ561" s="75"/>
      <c r="BA561" s="75"/>
      <c r="BB561" s="75"/>
      <c r="BC561" s="75"/>
      <c r="BD561" s="75"/>
      <c r="BE561" s="75"/>
      <c r="BF561" s="75"/>
      <c r="BG561" s="75"/>
      <c r="BH561" s="75"/>
      <c r="BI561" s="75"/>
      <c r="BJ561" s="75"/>
      <c r="BK561" s="75"/>
      <c r="BL561" s="75"/>
      <c r="BM561" s="75"/>
      <c r="BN561" s="75"/>
      <c r="BO561" s="75"/>
      <c r="BP561" s="75"/>
      <c r="BQ561" s="75"/>
      <c r="BR561" s="75"/>
      <c r="BS561" s="75"/>
      <c r="BT561" s="75"/>
      <c r="BU561" s="75"/>
      <c r="BV561" s="75"/>
      <c r="BW561" s="75"/>
      <c r="BX561" s="75"/>
      <c r="BY561" s="75"/>
      <c r="BZ561" s="75"/>
      <c r="CA561" s="75"/>
      <c r="CB561" s="75"/>
      <c r="CC561" s="75"/>
      <c r="CD561" s="75"/>
      <c r="CE561" s="75"/>
      <c r="CF561" s="75"/>
      <c r="CG561" s="75"/>
      <c r="CH561" s="75"/>
      <c r="CI561" s="75"/>
      <c r="CJ561" s="75"/>
      <c r="CK561" s="75"/>
    </row>
    <row r="562" spans="17:89" x14ac:dyDescent="0.15">
      <c r="Q562"/>
      <c r="R562"/>
      <c r="S562"/>
      <c r="T562" s="131" t="s">
        <v>157</v>
      </c>
      <c r="U562" s="132">
        <v>16</v>
      </c>
      <c r="V562" s="75"/>
      <c r="W562" s="75"/>
      <c r="X562" s="75"/>
      <c r="Y562" s="75"/>
      <c r="Z562" s="75"/>
      <c r="AA562" s="75"/>
      <c r="AB562" s="75"/>
      <c r="AC562" s="75"/>
      <c r="AD562" s="75"/>
      <c r="AE562" s="75"/>
      <c r="AF562" s="75"/>
      <c r="AG562" s="75"/>
      <c r="AH562" s="75"/>
      <c r="AI562" s="75"/>
      <c r="AJ562" s="75"/>
      <c r="AK562" s="75"/>
      <c r="AL562" s="75"/>
      <c r="AM562" s="75"/>
      <c r="AN562" s="75"/>
      <c r="AO562" s="75"/>
      <c r="AP562" s="75"/>
      <c r="AQ562" s="75"/>
      <c r="AR562" s="75"/>
      <c r="AS562" s="75"/>
      <c r="AT562" s="75"/>
      <c r="AU562" s="75"/>
      <c r="AV562" s="75"/>
      <c r="AW562" s="75"/>
      <c r="AX562" s="75"/>
      <c r="AY562" s="75"/>
      <c r="AZ562" s="75"/>
      <c r="BA562" s="75"/>
      <c r="BB562" s="75"/>
      <c r="BC562" s="75"/>
      <c r="BD562" s="75"/>
      <c r="BE562" s="75"/>
      <c r="BF562" s="75"/>
      <c r="BG562" s="75"/>
      <c r="BH562" s="75"/>
      <c r="BI562" s="75"/>
      <c r="BJ562" s="75"/>
      <c r="BK562" s="75"/>
      <c r="BL562" s="75"/>
      <c r="BM562" s="75"/>
      <c r="BN562" s="75"/>
      <c r="BO562" s="75"/>
      <c r="BP562" s="75"/>
      <c r="BQ562" s="75"/>
      <c r="BR562" s="75"/>
      <c r="BS562" s="75"/>
      <c r="BT562" s="75"/>
      <c r="BU562" s="75"/>
      <c r="BV562" s="75"/>
      <c r="BW562" s="75"/>
      <c r="BX562" s="75"/>
      <c r="BY562" s="75"/>
      <c r="BZ562" s="75"/>
      <c r="CA562" s="75"/>
      <c r="CB562" s="75"/>
      <c r="CC562" s="75"/>
      <c r="CD562" s="75"/>
      <c r="CE562" s="75"/>
      <c r="CF562" s="75"/>
      <c r="CG562" s="75"/>
      <c r="CH562" s="75"/>
      <c r="CI562" s="75"/>
      <c r="CJ562" s="75"/>
      <c r="CK562" s="75"/>
    </row>
    <row r="563" spans="17:89" x14ac:dyDescent="0.15">
      <c r="Q563"/>
      <c r="R563"/>
      <c r="S563"/>
      <c r="T563" s="131" t="s">
        <v>157</v>
      </c>
      <c r="U563" s="132">
        <v>16</v>
      </c>
      <c r="V563" s="75"/>
      <c r="W563" s="75"/>
      <c r="X563" s="75"/>
      <c r="Y563" s="75"/>
      <c r="Z563" s="75"/>
      <c r="AA563" s="75"/>
      <c r="AB563" s="75"/>
      <c r="AC563" s="75"/>
      <c r="AD563" s="75"/>
      <c r="AE563" s="75"/>
      <c r="AF563" s="75"/>
      <c r="AG563" s="75"/>
      <c r="AH563" s="75"/>
      <c r="AI563" s="75"/>
      <c r="AJ563" s="75"/>
      <c r="AK563" s="75"/>
      <c r="AL563" s="75"/>
      <c r="AM563" s="75"/>
      <c r="AN563" s="75"/>
      <c r="AO563" s="75"/>
      <c r="AP563" s="75"/>
      <c r="AQ563" s="75"/>
      <c r="AR563" s="75"/>
      <c r="AS563" s="75"/>
      <c r="AT563" s="75"/>
      <c r="AU563" s="75"/>
      <c r="AV563" s="75"/>
      <c r="AW563" s="75"/>
      <c r="AX563" s="75"/>
      <c r="AY563" s="75"/>
      <c r="AZ563" s="75"/>
      <c r="BA563" s="75"/>
      <c r="BB563" s="75"/>
      <c r="BC563" s="75"/>
      <c r="BD563" s="75"/>
      <c r="BE563" s="75"/>
      <c r="BF563" s="75"/>
      <c r="BG563" s="75"/>
      <c r="BH563" s="75"/>
      <c r="BI563" s="75"/>
      <c r="BJ563" s="75"/>
      <c r="BK563" s="75"/>
      <c r="BL563" s="75"/>
      <c r="BM563" s="75"/>
      <c r="BN563" s="75"/>
      <c r="BO563" s="75"/>
      <c r="BP563" s="75"/>
      <c r="BQ563" s="75"/>
      <c r="BR563" s="75"/>
      <c r="BS563" s="75"/>
      <c r="BT563" s="75"/>
      <c r="BU563" s="75"/>
      <c r="BV563" s="75"/>
      <c r="BW563" s="75"/>
      <c r="BX563" s="75"/>
      <c r="BY563" s="75"/>
      <c r="BZ563" s="75"/>
      <c r="CA563" s="75"/>
      <c r="CB563" s="75"/>
      <c r="CC563" s="75"/>
      <c r="CD563" s="75"/>
      <c r="CE563" s="75"/>
      <c r="CF563" s="75"/>
      <c r="CG563" s="75"/>
      <c r="CH563" s="75"/>
      <c r="CI563" s="75"/>
      <c r="CJ563" s="75"/>
      <c r="CK563" s="75"/>
    </row>
    <row r="564" spans="17:89" x14ac:dyDescent="0.15">
      <c r="Q564"/>
      <c r="R564"/>
      <c r="S564"/>
      <c r="T564" s="131" t="s">
        <v>157</v>
      </c>
      <c r="U564" s="132">
        <v>16</v>
      </c>
      <c r="V564" s="75"/>
      <c r="W564" s="75"/>
      <c r="X564" s="75"/>
      <c r="Y564" s="75"/>
      <c r="Z564" s="75"/>
      <c r="AA564" s="75"/>
      <c r="AB564" s="75"/>
      <c r="AC564" s="75"/>
      <c r="AD564" s="75"/>
      <c r="AE564" s="75"/>
      <c r="AF564" s="75"/>
      <c r="AG564" s="75"/>
      <c r="AH564" s="75"/>
      <c r="AI564" s="75"/>
      <c r="AJ564" s="75"/>
      <c r="AK564" s="75"/>
      <c r="AL564" s="75"/>
      <c r="AM564" s="75"/>
      <c r="AN564" s="75"/>
      <c r="AO564" s="75"/>
      <c r="AP564" s="75"/>
      <c r="AQ564" s="75"/>
      <c r="AR564" s="75"/>
      <c r="AS564" s="75"/>
      <c r="AT564" s="75"/>
      <c r="AU564" s="75"/>
      <c r="AV564" s="75"/>
      <c r="AW564" s="75"/>
      <c r="AX564" s="75"/>
      <c r="AY564" s="75"/>
      <c r="AZ564" s="75"/>
      <c r="BA564" s="75"/>
      <c r="BB564" s="75"/>
      <c r="BC564" s="75"/>
      <c r="BD564" s="75"/>
      <c r="BE564" s="75"/>
      <c r="BF564" s="75"/>
      <c r="BG564" s="75"/>
      <c r="BH564" s="75"/>
      <c r="BI564" s="75"/>
      <c r="BJ564" s="75"/>
      <c r="BK564" s="75"/>
      <c r="BL564" s="75"/>
      <c r="BM564" s="75"/>
      <c r="BN564" s="75"/>
      <c r="BO564" s="75"/>
      <c r="BP564" s="75"/>
      <c r="BQ564" s="75"/>
      <c r="BR564" s="75"/>
      <c r="BS564" s="75"/>
      <c r="BT564" s="75"/>
      <c r="BU564" s="75"/>
      <c r="BV564" s="75"/>
      <c r="BW564" s="75"/>
      <c r="BX564" s="75"/>
      <c r="BY564" s="75"/>
      <c r="BZ564" s="75"/>
      <c r="CA564" s="75"/>
      <c r="CB564" s="75"/>
      <c r="CC564" s="75"/>
      <c r="CD564" s="75"/>
      <c r="CE564" s="75"/>
      <c r="CF564" s="75"/>
      <c r="CG564" s="75"/>
      <c r="CH564" s="75"/>
      <c r="CI564" s="75"/>
      <c r="CJ564" s="75"/>
      <c r="CK564" s="75"/>
    </row>
    <row r="565" spans="17:89" x14ac:dyDescent="0.15">
      <c r="Q565"/>
      <c r="R565"/>
      <c r="S565"/>
      <c r="T565" s="131" t="s">
        <v>159</v>
      </c>
      <c r="U565" s="132">
        <v>16</v>
      </c>
      <c r="V565" s="75"/>
      <c r="W565" s="75"/>
      <c r="X565" s="75"/>
      <c r="Y565" s="75"/>
      <c r="Z565" s="75"/>
      <c r="AA565" s="75"/>
      <c r="AB565" s="75"/>
      <c r="AC565" s="75"/>
      <c r="AD565" s="75"/>
      <c r="AE565" s="75"/>
      <c r="AF565" s="75"/>
      <c r="AG565" s="75"/>
      <c r="AH565" s="75"/>
      <c r="AI565" s="75"/>
      <c r="AJ565" s="75"/>
      <c r="AK565" s="75"/>
      <c r="AL565" s="75"/>
      <c r="AM565" s="75"/>
      <c r="AN565" s="75"/>
      <c r="AO565" s="75"/>
      <c r="AP565" s="75"/>
      <c r="AQ565" s="75"/>
      <c r="AR565" s="75"/>
      <c r="AS565" s="75"/>
      <c r="AT565" s="75"/>
      <c r="AU565" s="75"/>
      <c r="AV565" s="75"/>
      <c r="AW565" s="75"/>
      <c r="AX565" s="75"/>
      <c r="AY565" s="75"/>
      <c r="AZ565" s="75"/>
      <c r="BA565" s="75"/>
      <c r="BB565" s="75"/>
      <c r="BC565" s="75"/>
      <c r="BD565" s="75"/>
      <c r="BE565" s="75"/>
      <c r="BF565" s="75"/>
      <c r="BG565" s="75"/>
      <c r="BH565" s="75"/>
      <c r="BI565" s="75"/>
      <c r="BJ565" s="75"/>
      <c r="BK565" s="75"/>
      <c r="BL565" s="75"/>
      <c r="BM565" s="75"/>
      <c r="BN565" s="75"/>
      <c r="BO565" s="75"/>
      <c r="BP565" s="75"/>
      <c r="BQ565" s="75"/>
      <c r="BR565" s="75"/>
      <c r="BS565" s="75"/>
      <c r="BT565" s="75"/>
      <c r="BU565" s="75"/>
      <c r="BV565" s="75"/>
      <c r="BW565" s="75"/>
      <c r="BX565" s="75"/>
      <c r="BY565" s="75"/>
      <c r="BZ565" s="75"/>
      <c r="CA565" s="75"/>
      <c r="CB565" s="75"/>
      <c r="CC565" s="75"/>
      <c r="CD565" s="75"/>
      <c r="CE565" s="75"/>
      <c r="CF565" s="75"/>
      <c r="CG565" s="75"/>
      <c r="CH565" s="75"/>
      <c r="CI565" s="75"/>
      <c r="CJ565" s="75"/>
      <c r="CK565" s="75"/>
    </row>
    <row r="566" spans="17:89" x14ac:dyDescent="0.15">
      <c r="Q566"/>
      <c r="R566"/>
      <c r="S566"/>
      <c r="T566" s="131" t="s">
        <v>159</v>
      </c>
      <c r="U566" s="132">
        <v>16</v>
      </c>
      <c r="V566" s="75"/>
      <c r="W566" s="75"/>
      <c r="X566" s="75"/>
      <c r="Y566" s="75"/>
      <c r="Z566" s="75"/>
      <c r="AA566" s="75"/>
      <c r="AB566" s="75"/>
      <c r="AC566" s="75"/>
      <c r="AD566" s="75"/>
      <c r="AE566" s="75"/>
      <c r="AF566" s="75"/>
      <c r="AG566" s="75"/>
      <c r="AH566" s="75"/>
      <c r="AI566" s="75"/>
      <c r="AJ566" s="75"/>
      <c r="AK566" s="75"/>
      <c r="AL566" s="75"/>
      <c r="AM566" s="75"/>
      <c r="AN566" s="75"/>
      <c r="AO566" s="75"/>
      <c r="AP566" s="75"/>
      <c r="AQ566" s="75"/>
      <c r="AR566" s="75"/>
      <c r="AS566" s="75"/>
      <c r="AT566" s="75"/>
      <c r="AU566" s="75"/>
      <c r="AV566" s="75"/>
      <c r="AW566" s="75"/>
      <c r="AX566" s="75"/>
      <c r="AY566" s="75"/>
      <c r="AZ566" s="75"/>
      <c r="BA566" s="75"/>
      <c r="BB566" s="75"/>
      <c r="BC566" s="75"/>
      <c r="BD566" s="75"/>
      <c r="BE566" s="75"/>
      <c r="BF566" s="75"/>
      <c r="BG566" s="75"/>
      <c r="BH566" s="75"/>
      <c r="BI566" s="75"/>
      <c r="BJ566" s="75"/>
      <c r="BK566" s="75"/>
      <c r="BL566" s="75"/>
      <c r="BM566" s="75"/>
      <c r="BN566" s="75"/>
      <c r="BO566" s="75"/>
      <c r="BP566" s="75"/>
      <c r="BQ566" s="75"/>
      <c r="BR566" s="75"/>
      <c r="BS566" s="75"/>
      <c r="BT566" s="75"/>
      <c r="BU566" s="75"/>
      <c r="BV566" s="75"/>
      <c r="BW566" s="75"/>
      <c r="BX566" s="75"/>
      <c r="BY566" s="75"/>
      <c r="BZ566" s="75"/>
      <c r="CA566" s="75"/>
      <c r="CB566" s="75"/>
      <c r="CC566" s="75"/>
      <c r="CD566" s="75"/>
      <c r="CE566" s="75"/>
      <c r="CF566" s="75"/>
      <c r="CG566" s="75"/>
      <c r="CH566" s="75"/>
      <c r="CI566" s="75"/>
      <c r="CJ566" s="75"/>
      <c r="CK566" s="75"/>
    </row>
    <row r="567" spans="17:89" x14ac:dyDescent="0.15">
      <c r="Q567"/>
      <c r="R567"/>
      <c r="S567"/>
      <c r="T567" s="131" t="s">
        <v>159</v>
      </c>
      <c r="U567" s="132">
        <v>16</v>
      </c>
      <c r="V567" s="75"/>
      <c r="W567" s="75"/>
      <c r="X567" s="75"/>
      <c r="Y567" s="75"/>
      <c r="Z567" s="75"/>
      <c r="AA567" s="75"/>
      <c r="AB567" s="75"/>
      <c r="AC567" s="75"/>
      <c r="AD567" s="75"/>
      <c r="AE567" s="75"/>
      <c r="AF567" s="75"/>
      <c r="AG567" s="75"/>
      <c r="AH567" s="75"/>
      <c r="AI567" s="75"/>
      <c r="AJ567" s="75"/>
      <c r="AK567" s="75"/>
      <c r="AL567" s="75"/>
      <c r="AM567" s="75"/>
      <c r="AN567" s="75"/>
      <c r="AO567" s="75"/>
      <c r="AP567" s="75"/>
      <c r="AQ567" s="75"/>
      <c r="AR567" s="75"/>
      <c r="AS567" s="75"/>
      <c r="AT567" s="75"/>
      <c r="AU567" s="75"/>
      <c r="AV567" s="75"/>
      <c r="AW567" s="75"/>
      <c r="AX567" s="75"/>
      <c r="AY567" s="75"/>
      <c r="AZ567" s="75"/>
      <c r="BA567" s="75"/>
      <c r="BB567" s="75"/>
      <c r="BC567" s="75"/>
      <c r="BD567" s="75"/>
      <c r="BE567" s="75"/>
      <c r="BF567" s="75"/>
      <c r="BG567" s="75"/>
      <c r="BH567" s="75"/>
      <c r="BI567" s="75"/>
      <c r="BJ567" s="75"/>
      <c r="BK567" s="75"/>
      <c r="BL567" s="75"/>
      <c r="BM567" s="75"/>
      <c r="BN567" s="75"/>
      <c r="BO567" s="75"/>
      <c r="BP567" s="75"/>
      <c r="BQ567" s="75"/>
      <c r="BR567" s="75"/>
      <c r="BS567" s="75"/>
      <c r="BT567" s="75"/>
      <c r="BU567" s="75"/>
      <c r="BV567" s="75"/>
      <c r="BW567" s="75"/>
      <c r="BX567" s="75"/>
      <c r="BY567" s="75"/>
      <c r="BZ567" s="75"/>
      <c r="CA567" s="75"/>
      <c r="CB567" s="75"/>
      <c r="CC567" s="75"/>
      <c r="CD567" s="75"/>
      <c r="CE567" s="75"/>
      <c r="CF567" s="75"/>
      <c r="CG567" s="75"/>
      <c r="CH567" s="75"/>
      <c r="CI567" s="75"/>
      <c r="CJ567" s="75"/>
      <c r="CK567" s="75"/>
    </row>
    <row r="568" spans="17:89" x14ac:dyDescent="0.15">
      <c r="Q568"/>
      <c r="R568"/>
      <c r="S568"/>
      <c r="T568" s="131" t="s">
        <v>159</v>
      </c>
      <c r="U568" s="132">
        <v>16</v>
      </c>
      <c r="V568" s="75"/>
      <c r="W568" s="75"/>
      <c r="X568" s="75"/>
      <c r="Y568" s="75"/>
      <c r="Z568" s="75"/>
      <c r="AA568" s="75"/>
      <c r="AB568" s="75"/>
      <c r="AC568" s="75"/>
      <c r="AD568" s="75"/>
      <c r="AE568" s="75"/>
      <c r="AF568" s="75"/>
      <c r="AG568" s="75"/>
      <c r="AH568" s="75"/>
      <c r="AI568" s="75"/>
      <c r="AJ568" s="75"/>
      <c r="AK568" s="75"/>
      <c r="AL568" s="75"/>
      <c r="AM568" s="75"/>
      <c r="AN568" s="75"/>
      <c r="AO568" s="75"/>
      <c r="AP568" s="75"/>
      <c r="AQ568" s="75"/>
      <c r="AR568" s="75"/>
      <c r="AS568" s="75"/>
      <c r="AT568" s="75"/>
      <c r="AU568" s="75"/>
      <c r="AV568" s="75"/>
      <c r="AW568" s="75"/>
      <c r="AX568" s="75"/>
      <c r="AY568" s="75"/>
      <c r="AZ568" s="75"/>
      <c r="BA568" s="75"/>
      <c r="BB568" s="75"/>
      <c r="BC568" s="75"/>
      <c r="BD568" s="75"/>
      <c r="BE568" s="75"/>
      <c r="BF568" s="75"/>
      <c r="BG568" s="75"/>
      <c r="BH568" s="75"/>
      <c r="BI568" s="75"/>
      <c r="BJ568" s="75"/>
      <c r="BK568" s="75"/>
      <c r="BL568" s="75"/>
      <c r="BM568" s="75"/>
      <c r="BN568" s="75"/>
      <c r="BO568" s="75"/>
      <c r="BP568" s="75"/>
      <c r="BQ568" s="75"/>
      <c r="BR568" s="75"/>
      <c r="BS568" s="75"/>
      <c r="BT568" s="75"/>
      <c r="BU568" s="75"/>
      <c r="BV568" s="75"/>
      <c r="BW568" s="75"/>
      <c r="BX568" s="75"/>
      <c r="BY568" s="75"/>
      <c r="BZ568" s="75"/>
      <c r="CA568" s="75"/>
      <c r="CB568" s="75"/>
      <c r="CC568" s="75"/>
      <c r="CD568" s="75"/>
      <c r="CE568" s="75"/>
      <c r="CF568" s="75"/>
      <c r="CG568" s="75"/>
      <c r="CH568" s="75"/>
      <c r="CI568" s="75"/>
      <c r="CJ568" s="75"/>
      <c r="CK568" s="75"/>
    </row>
    <row r="569" spans="17:89" x14ac:dyDescent="0.15">
      <c r="Q569"/>
      <c r="R569"/>
      <c r="S569"/>
      <c r="T569" s="131" t="s">
        <v>159</v>
      </c>
      <c r="U569" s="132">
        <v>16</v>
      </c>
      <c r="V569" s="75"/>
      <c r="W569" s="75"/>
      <c r="X569" s="75"/>
      <c r="Y569" s="75"/>
      <c r="Z569" s="75"/>
      <c r="AA569" s="75"/>
      <c r="AB569" s="75"/>
      <c r="AC569" s="75"/>
      <c r="AD569" s="75"/>
      <c r="AE569" s="75"/>
      <c r="AF569" s="75"/>
      <c r="AG569" s="75"/>
      <c r="AH569" s="75"/>
      <c r="AI569" s="75"/>
      <c r="AJ569" s="75"/>
      <c r="AK569" s="75"/>
      <c r="AL569" s="75"/>
      <c r="AM569" s="75"/>
      <c r="AN569" s="75"/>
      <c r="AO569" s="75"/>
      <c r="AP569" s="75"/>
      <c r="AQ569" s="75"/>
      <c r="AR569" s="75"/>
      <c r="AS569" s="75"/>
      <c r="AT569" s="75"/>
      <c r="AU569" s="75"/>
      <c r="AV569" s="75"/>
      <c r="AW569" s="75"/>
      <c r="AX569" s="75"/>
      <c r="AY569" s="75"/>
      <c r="AZ569" s="75"/>
      <c r="BA569" s="75"/>
      <c r="BB569" s="75"/>
      <c r="BC569" s="75"/>
      <c r="BD569" s="75"/>
      <c r="BE569" s="75"/>
      <c r="BF569" s="75"/>
      <c r="BG569" s="75"/>
      <c r="BH569" s="75"/>
      <c r="BI569" s="75"/>
      <c r="BJ569" s="75"/>
      <c r="BK569" s="75"/>
      <c r="BL569" s="75"/>
      <c r="BM569" s="75"/>
      <c r="BN569" s="75"/>
      <c r="BO569" s="75"/>
      <c r="BP569" s="75"/>
      <c r="BQ569" s="75"/>
      <c r="BR569" s="75"/>
      <c r="BS569" s="75"/>
      <c r="BT569" s="75"/>
      <c r="BU569" s="75"/>
      <c r="BV569" s="75"/>
      <c r="BW569" s="75"/>
      <c r="BX569" s="75"/>
      <c r="BY569" s="75"/>
      <c r="BZ569" s="75"/>
      <c r="CA569" s="75"/>
      <c r="CB569" s="75"/>
      <c r="CC569" s="75"/>
      <c r="CD569" s="75"/>
      <c r="CE569" s="75"/>
      <c r="CF569" s="75"/>
      <c r="CG569" s="75"/>
      <c r="CH569" s="75"/>
      <c r="CI569" s="75"/>
      <c r="CJ569" s="75"/>
      <c r="CK569" s="75"/>
    </row>
    <row r="570" spans="17:89" x14ac:dyDescent="0.15">
      <c r="Q570"/>
      <c r="R570"/>
      <c r="S570"/>
      <c r="T570" s="131" t="s">
        <v>159</v>
      </c>
      <c r="U570" s="132">
        <v>16</v>
      </c>
      <c r="V570" s="75"/>
      <c r="W570" s="75"/>
      <c r="X570" s="75"/>
      <c r="Y570" s="75"/>
      <c r="Z570" s="75"/>
      <c r="AA570" s="75"/>
      <c r="AB570" s="75"/>
      <c r="AC570" s="75"/>
      <c r="AD570" s="75"/>
      <c r="AE570" s="75"/>
      <c r="AF570" s="75"/>
      <c r="AG570" s="75"/>
      <c r="AH570" s="75"/>
      <c r="AI570" s="75"/>
      <c r="AJ570" s="75"/>
      <c r="AK570" s="75"/>
      <c r="AL570" s="75"/>
      <c r="AM570" s="75"/>
      <c r="AN570" s="75"/>
      <c r="AO570" s="75"/>
      <c r="AP570" s="75"/>
      <c r="AQ570" s="75"/>
      <c r="AR570" s="75"/>
      <c r="AS570" s="75"/>
      <c r="AT570" s="75"/>
      <c r="AU570" s="75"/>
      <c r="AV570" s="75"/>
      <c r="AW570" s="75"/>
      <c r="AX570" s="75"/>
      <c r="AY570" s="75"/>
      <c r="AZ570" s="75"/>
      <c r="BA570" s="75"/>
      <c r="BB570" s="75"/>
      <c r="BC570" s="75"/>
      <c r="BD570" s="75"/>
      <c r="BE570" s="75"/>
      <c r="BF570" s="75"/>
      <c r="BG570" s="75"/>
      <c r="BH570" s="75"/>
      <c r="BI570" s="75"/>
      <c r="BJ570" s="75"/>
      <c r="BK570" s="75"/>
      <c r="BL570" s="75"/>
      <c r="BM570" s="75"/>
      <c r="BN570" s="75"/>
      <c r="BO570" s="75"/>
      <c r="BP570" s="75"/>
      <c r="BQ570" s="75"/>
      <c r="BR570" s="75"/>
      <c r="BS570" s="75"/>
      <c r="BT570" s="75"/>
      <c r="BU570" s="75"/>
      <c r="BV570" s="75"/>
      <c r="BW570" s="75"/>
      <c r="BX570" s="75"/>
      <c r="BY570" s="75"/>
      <c r="BZ570" s="75"/>
      <c r="CA570" s="75"/>
      <c r="CB570" s="75"/>
      <c r="CC570" s="75"/>
      <c r="CD570" s="75"/>
      <c r="CE570" s="75"/>
      <c r="CF570" s="75"/>
      <c r="CG570" s="75"/>
      <c r="CH570" s="75"/>
      <c r="CI570" s="75"/>
      <c r="CJ570" s="75"/>
      <c r="CK570" s="75"/>
    </row>
    <row r="571" spans="17:89" x14ac:dyDescent="0.15">
      <c r="Q571"/>
      <c r="R571"/>
      <c r="S571"/>
      <c r="T571" s="131" t="s">
        <v>161</v>
      </c>
      <c r="U571" s="132">
        <v>16</v>
      </c>
      <c r="V571" s="75"/>
      <c r="W571" s="75"/>
      <c r="X571" s="75"/>
      <c r="Y571" s="75"/>
      <c r="Z571" s="75"/>
      <c r="AA571" s="75"/>
      <c r="AB571" s="75"/>
      <c r="AC571" s="75"/>
      <c r="AD571" s="75"/>
      <c r="AE571" s="75"/>
      <c r="AF571" s="75"/>
      <c r="AG571" s="75"/>
      <c r="AH571" s="75"/>
      <c r="AI571" s="75"/>
      <c r="AJ571" s="75"/>
      <c r="AK571" s="75"/>
      <c r="AL571" s="75"/>
      <c r="AM571" s="75"/>
      <c r="AN571" s="75"/>
      <c r="AO571" s="75"/>
      <c r="AP571" s="75"/>
      <c r="AQ571" s="75"/>
      <c r="AR571" s="75"/>
      <c r="AS571" s="75"/>
      <c r="AT571" s="75"/>
      <c r="AU571" s="75"/>
      <c r="AV571" s="75"/>
      <c r="AW571" s="75"/>
      <c r="AX571" s="75"/>
      <c r="AY571" s="75"/>
      <c r="AZ571" s="75"/>
      <c r="BA571" s="75"/>
      <c r="BB571" s="75"/>
      <c r="BC571" s="75"/>
      <c r="BD571" s="75"/>
      <c r="BE571" s="75"/>
      <c r="BF571" s="75"/>
      <c r="BG571" s="75"/>
      <c r="BH571" s="75"/>
      <c r="BI571" s="75"/>
      <c r="BJ571" s="75"/>
      <c r="BK571" s="75"/>
      <c r="BL571" s="75"/>
      <c r="BM571" s="75"/>
      <c r="BN571" s="75"/>
      <c r="BO571" s="75"/>
      <c r="BP571" s="75"/>
      <c r="BQ571" s="75"/>
      <c r="BR571" s="75"/>
      <c r="BS571" s="75"/>
      <c r="BT571" s="75"/>
      <c r="BU571" s="75"/>
      <c r="BV571" s="75"/>
      <c r="BW571" s="75"/>
      <c r="BX571" s="75"/>
      <c r="BY571" s="75"/>
      <c r="BZ571" s="75"/>
      <c r="CA571" s="75"/>
      <c r="CB571" s="75"/>
      <c r="CC571" s="75"/>
      <c r="CD571" s="75"/>
      <c r="CE571" s="75"/>
      <c r="CF571" s="75"/>
      <c r="CG571" s="75"/>
      <c r="CH571" s="75"/>
      <c r="CI571" s="75"/>
      <c r="CJ571" s="75"/>
      <c r="CK571" s="75"/>
    </row>
    <row r="572" spans="17:89" x14ac:dyDescent="0.15">
      <c r="Q572"/>
      <c r="R572"/>
      <c r="S572"/>
      <c r="T572" s="131" t="s">
        <v>161</v>
      </c>
      <c r="U572" s="132">
        <v>16</v>
      </c>
      <c r="V572" s="75"/>
      <c r="W572" s="75"/>
      <c r="X572" s="75"/>
      <c r="Y572" s="75"/>
      <c r="Z572" s="75"/>
      <c r="AA572" s="75"/>
      <c r="AB572" s="75"/>
      <c r="AC572" s="75"/>
      <c r="AD572" s="75"/>
      <c r="AE572" s="75"/>
      <c r="AF572" s="75"/>
      <c r="AG572" s="75"/>
      <c r="AH572" s="75"/>
      <c r="AI572" s="75"/>
      <c r="AJ572" s="75"/>
      <c r="AK572" s="75"/>
      <c r="AL572" s="75"/>
      <c r="AM572" s="75"/>
      <c r="AN572" s="75"/>
      <c r="AO572" s="75"/>
      <c r="AP572" s="75"/>
      <c r="AQ572" s="75"/>
      <c r="AR572" s="75"/>
      <c r="AS572" s="75"/>
      <c r="AT572" s="75"/>
      <c r="AU572" s="75"/>
      <c r="AV572" s="75"/>
      <c r="AW572" s="75"/>
      <c r="AX572" s="75"/>
      <c r="AY572" s="75"/>
      <c r="AZ572" s="75"/>
      <c r="BA572" s="75"/>
      <c r="BB572" s="75"/>
      <c r="BC572" s="75"/>
      <c r="BD572" s="75"/>
      <c r="BE572" s="75"/>
      <c r="BF572" s="75"/>
      <c r="BG572" s="75"/>
      <c r="BH572" s="75"/>
      <c r="BI572" s="75"/>
      <c r="BJ572" s="75"/>
      <c r="BK572" s="75"/>
      <c r="BL572" s="75"/>
      <c r="BM572" s="75"/>
      <c r="BN572" s="75"/>
      <c r="BO572" s="75"/>
      <c r="BP572" s="75"/>
      <c r="BQ572" s="75"/>
      <c r="BR572" s="75"/>
      <c r="BS572" s="75"/>
      <c r="BT572" s="75"/>
      <c r="BU572" s="75"/>
      <c r="BV572" s="75"/>
      <c r="BW572" s="75"/>
      <c r="BX572" s="75"/>
      <c r="BY572" s="75"/>
      <c r="BZ572" s="75"/>
      <c r="CA572" s="75"/>
      <c r="CB572" s="75"/>
      <c r="CC572" s="75"/>
      <c r="CD572" s="75"/>
      <c r="CE572" s="75"/>
      <c r="CF572" s="75"/>
      <c r="CG572" s="75"/>
      <c r="CH572" s="75"/>
      <c r="CI572" s="75"/>
      <c r="CJ572" s="75"/>
      <c r="CK572" s="75"/>
    </row>
    <row r="573" spans="17:89" x14ac:dyDescent="0.15">
      <c r="Q573"/>
      <c r="R573"/>
      <c r="S573"/>
      <c r="T573" s="131" t="s">
        <v>161</v>
      </c>
      <c r="U573" s="132">
        <v>16</v>
      </c>
      <c r="V573" s="75"/>
      <c r="W573" s="75"/>
      <c r="X573" s="75"/>
      <c r="Y573" s="75"/>
      <c r="Z573" s="75"/>
      <c r="AA573" s="75"/>
      <c r="AB573" s="75"/>
      <c r="AC573" s="75"/>
      <c r="AD573" s="75"/>
      <c r="AE573" s="75"/>
      <c r="AF573" s="75"/>
      <c r="AG573" s="75"/>
      <c r="AH573" s="75"/>
      <c r="AI573" s="75"/>
      <c r="AJ573" s="75"/>
      <c r="AK573" s="75"/>
      <c r="AL573" s="75"/>
      <c r="AM573" s="75"/>
      <c r="AN573" s="75"/>
      <c r="AO573" s="75"/>
      <c r="AP573" s="75"/>
      <c r="AQ573" s="75"/>
      <c r="AR573" s="75"/>
      <c r="AS573" s="75"/>
      <c r="AT573" s="75"/>
      <c r="AU573" s="75"/>
      <c r="AV573" s="75"/>
      <c r="AW573" s="75"/>
      <c r="AX573" s="75"/>
      <c r="AY573" s="75"/>
      <c r="AZ573" s="75"/>
      <c r="BA573" s="75"/>
      <c r="BB573" s="75"/>
      <c r="BC573" s="75"/>
      <c r="BD573" s="75"/>
      <c r="BE573" s="75"/>
      <c r="BF573" s="75"/>
      <c r="BG573" s="75"/>
      <c r="BH573" s="75"/>
      <c r="BI573" s="75"/>
      <c r="BJ573" s="75"/>
      <c r="BK573" s="75"/>
      <c r="BL573" s="75"/>
      <c r="BM573" s="75"/>
      <c r="BN573" s="75"/>
      <c r="BO573" s="75"/>
      <c r="BP573" s="75"/>
      <c r="BQ573" s="75"/>
      <c r="BR573" s="75"/>
      <c r="BS573" s="75"/>
      <c r="BT573" s="75"/>
      <c r="BU573" s="75"/>
      <c r="BV573" s="75"/>
      <c r="BW573" s="75"/>
      <c r="BX573" s="75"/>
      <c r="BY573" s="75"/>
      <c r="BZ573" s="75"/>
      <c r="CA573" s="75"/>
      <c r="CB573" s="75"/>
      <c r="CC573" s="75"/>
      <c r="CD573" s="75"/>
      <c r="CE573" s="75"/>
      <c r="CF573" s="75"/>
      <c r="CG573" s="75"/>
      <c r="CH573" s="75"/>
      <c r="CI573" s="75"/>
      <c r="CJ573" s="75"/>
      <c r="CK573" s="75"/>
    </row>
    <row r="574" spans="17:89" x14ac:dyDescent="0.15">
      <c r="Q574"/>
      <c r="R574"/>
      <c r="S574"/>
      <c r="T574" s="131" t="s">
        <v>161</v>
      </c>
      <c r="U574" s="132">
        <v>16</v>
      </c>
      <c r="V574" s="75"/>
      <c r="W574" s="75"/>
      <c r="X574" s="75"/>
      <c r="Y574" s="75"/>
      <c r="Z574" s="75"/>
      <c r="AA574" s="75"/>
      <c r="AB574" s="75"/>
      <c r="AC574" s="75"/>
      <c r="AD574" s="75"/>
      <c r="AE574" s="75"/>
      <c r="AF574" s="75"/>
      <c r="AG574" s="75"/>
      <c r="AH574" s="75"/>
      <c r="AI574" s="75"/>
      <c r="AJ574" s="75"/>
      <c r="AK574" s="75"/>
      <c r="AL574" s="75"/>
      <c r="AM574" s="75"/>
      <c r="AN574" s="75"/>
      <c r="AO574" s="75"/>
      <c r="AP574" s="75"/>
      <c r="AQ574" s="75"/>
      <c r="AR574" s="75"/>
      <c r="AS574" s="75"/>
      <c r="AT574" s="75"/>
      <c r="AU574" s="75"/>
      <c r="AV574" s="75"/>
      <c r="AW574" s="75"/>
      <c r="AX574" s="75"/>
      <c r="AY574" s="75"/>
      <c r="AZ574" s="75"/>
      <c r="BA574" s="75"/>
      <c r="BB574" s="75"/>
      <c r="BC574" s="75"/>
      <c r="BD574" s="75"/>
      <c r="BE574" s="75"/>
      <c r="BF574" s="75"/>
      <c r="BG574" s="75"/>
      <c r="BH574" s="75"/>
      <c r="BI574" s="75"/>
      <c r="BJ574" s="75"/>
      <c r="BK574" s="75"/>
      <c r="BL574" s="75"/>
      <c r="BM574" s="75"/>
      <c r="BN574" s="75"/>
      <c r="BO574" s="75"/>
      <c r="BP574" s="75"/>
      <c r="BQ574" s="75"/>
      <c r="BR574" s="75"/>
      <c r="BS574" s="75"/>
      <c r="BT574" s="75"/>
      <c r="BU574" s="75"/>
      <c r="BV574" s="75"/>
      <c r="BW574" s="75"/>
      <c r="BX574" s="75"/>
      <c r="BY574" s="75"/>
      <c r="BZ574" s="75"/>
      <c r="CA574" s="75"/>
      <c r="CB574" s="75"/>
      <c r="CC574" s="75"/>
      <c r="CD574" s="75"/>
      <c r="CE574" s="75"/>
      <c r="CF574" s="75"/>
      <c r="CG574" s="75"/>
      <c r="CH574" s="75"/>
      <c r="CI574" s="75"/>
      <c r="CJ574" s="75"/>
      <c r="CK574" s="75"/>
    </row>
    <row r="575" spans="17:89" x14ac:dyDescent="0.15">
      <c r="Q575"/>
      <c r="R575"/>
      <c r="S575"/>
      <c r="T575" s="131" t="s">
        <v>161</v>
      </c>
      <c r="U575" s="132">
        <v>16</v>
      </c>
      <c r="V575" s="75"/>
      <c r="W575" s="75"/>
      <c r="X575" s="75"/>
      <c r="Y575" s="75"/>
      <c r="Z575" s="75"/>
      <c r="AA575" s="75"/>
      <c r="AB575" s="75"/>
      <c r="AC575" s="75"/>
      <c r="AD575" s="75"/>
      <c r="AE575" s="75"/>
      <c r="AF575" s="75"/>
      <c r="AG575" s="75"/>
      <c r="AH575" s="75"/>
      <c r="AI575" s="75"/>
      <c r="AJ575" s="75"/>
      <c r="AK575" s="75"/>
      <c r="AL575" s="75"/>
      <c r="AM575" s="75"/>
      <c r="AN575" s="75"/>
      <c r="AO575" s="75"/>
      <c r="AP575" s="75"/>
      <c r="AQ575" s="75"/>
      <c r="AR575" s="75"/>
      <c r="AS575" s="75"/>
      <c r="AT575" s="75"/>
      <c r="AU575" s="75"/>
      <c r="AV575" s="75"/>
      <c r="AW575" s="75"/>
      <c r="AX575" s="75"/>
      <c r="AY575" s="75"/>
      <c r="AZ575" s="75"/>
      <c r="BA575" s="75"/>
      <c r="BB575" s="75"/>
      <c r="BC575" s="75"/>
      <c r="BD575" s="75"/>
      <c r="BE575" s="75"/>
      <c r="BF575" s="75"/>
      <c r="BG575" s="75"/>
      <c r="BH575" s="75"/>
      <c r="BI575" s="75"/>
      <c r="BJ575" s="75"/>
      <c r="BK575" s="75"/>
      <c r="BL575" s="75"/>
      <c r="BM575" s="75"/>
      <c r="BN575" s="75"/>
      <c r="BO575" s="75"/>
      <c r="BP575" s="75"/>
      <c r="BQ575" s="75"/>
      <c r="BR575" s="75"/>
      <c r="BS575" s="75"/>
      <c r="BT575" s="75"/>
      <c r="BU575" s="75"/>
      <c r="BV575" s="75"/>
      <c r="BW575" s="75"/>
      <c r="BX575" s="75"/>
      <c r="BY575" s="75"/>
      <c r="BZ575" s="75"/>
      <c r="CA575" s="75"/>
      <c r="CB575" s="75"/>
      <c r="CC575" s="75"/>
      <c r="CD575" s="75"/>
      <c r="CE575" s="75"/>
      <c r="CF575" s="75"/>
      <c r="CG575" s="75"/>
      <c r="CH575" s="75"/>
      <c r="CI575" s="75"/>
      <c r="CJ575" s="75"/>
      <c r="CK575" s="75"/>
    </row>
    <row r="576" spans="17:89" x14ac:dyDescent="0.15">
      <c r="Q576"/>
      <c r="R576"/>
      <c r="S576"/>
      <c r="T576" s="131" t="s">
        <v>161</v>
      </c>
      <c r="U576" s="132">
        <v>16</v>
      </c>
      <c r="V576" s="75"/>
      <c r="W576" s="75"/>
      <c r="X576" s="75"/>
      <c r="Y576" s="75"/>
      <c r="Z576" s="75"/>
      <c r="AA576" s="75"/>
      <c r="AB576" s="75"/>
      <c r="AC576" s="75"/>
      <c r="AD576" s="75"/>
      <c r="AE576" s="75"/>
      <c r="AF576" s="75"/>
      <c r="AG576" s="75"/>
      <c r="AH576" s="75"/>
      <c r="AI576" s="75"/>
      <c r="AJ576" s="75"/>
      <c r="AK576" s="75"/>
      <c r="AL576" s="75"/>
      <c r="AM576" s="75"/>
      <c r="AN576" s="75"/>
      <c r="AO576" s="75"/>
      <c r="AP576" s="75"/>
      <c r="AQ576" s="75"/>
      <c r="AR576" s="75"/>
      <c r="AS576" s="75"/>
      <c r="AT576" s="75"/>
      <c r="AU576" s="75"/>
      <c r="AV576" s="75"/>
      <c r="AW576" s="75"/>
      <c r="AX576" s="75"/>
      <c r="AY576" s="75"/>
      <c r="AZ576" s="75"/>
      <c r="BA576" s="75"/>
      <c r="BB576" s="75"/>
      <c r="BC576" s="75"/>
      <c r="BD576" s="75"/>
      <c r="BE576" s="75"/>
      <c r="BF576" s="75"/>
      <c r="BG576" s="75"/>
      <c r="BH576" s="75"/>
      <c r="BI576" s="75"/>
      <c r="BJ576" s="75"/>
      <c r="BK576" s="75"/>
      <c r="BL576" s="75"/>
      <c r="BM576" s="75"/>
      <c r="BN576" s="75"/>
      <c r="BO576" s="75"/>
      <c r="BP576" s="75"/>
      <c r="BQ576" s="75"/>
      <c r="BR576" s="75"/>
      <c r="BS576" s="75"/>
      <c r="BT576" s="75"/>
      <c r="BU576" s="75"/>
      <c r="BV576" s="75"/>
      <c r="BW576" s="75"/>
      <c r="BX576" s="75"/>
      <c r="BY576" s="75"/>
      <c r="BZ576" s="75"/>
      <c r="CA576" s="75"/>
      <c r="CB576" s="75"/>
      <c r="CC576" s="75"/>
      <c r="CD576" s="75"/>
      <c r="CE576" s="75"/>
      <c r="CF576" s="75"/>
      <c r="CG576" s="75"/>
      <c r="CH576" s="75"/>
      <c r="CI576" s="75"/>
      <c r="CJ576" s="75"/>
      <c r="CK576" s="75"/>
    </row>
    <row r="577" spans="17:89" x14ac:dyDescent="0.15">
      <c r="Q577"/>
      <c r="R577"/>
      <c r="S577"/>
      <c r="T577" s="131" t="s">
        <v>166</v>
      </c>
      <c r="U577" s="132">
        <v>14</v>
      </c>
      <c r="V577" s="75"/>
      <c r="W577" s="75"/>
      <c r="X577" s="75"/>
      <c r="Y577" s="75"/>
      <c r="Z577" s="75"/>
      <c r="AA577" s="75"/>
      <c r="AB577" s="75"/>
      <c r="AC577" s="75"/>
      <c r="AD577" s="75"/>
      <c r="AE577" s="75"/>
      <c r="AF577" s="75"/>
      <c r="AG577" s="75"/>
      <c r="AH577" s="75"/>
      <c r="AI577" s="75"/>
      <c r="AJ577" s="75"/>
      <c r="AK577" s="75"/>
      <c r="AL577" s="75"/>
      <c r="AM577" s="75"/>
      <c r="AN577" s="75"/>
      <c r="AO577" s="75"/>
      <c r="AP577" s="75"/>
      <c r="AQ577" s="75"/>
      <c r="AR577" s="75"/>
      <c r="AS577" s="75"/>
      <c r="AT577" s="75"/>
      <c r="AU577" s="75"/>
      <c r="AV577" s="75"/>
      <c r="AW577" s="75"/>
      <c r="AX577" s="75"/>
      <c r="AY577" s="75"/>
      <c r="AZ577" s="75"/>
      <c r="BA577" s="75"/>
      <c r="BB577" s="75"/>
      <c r="BC577" s="75"/>
      <c r="BD577" s="75"/>
      <c r="BE577" s="75"/>
      <c r="BF577" s="75"/>
      <c r="BG577" s="75"/>
      <c r="BH577" s="75"/>
      <c r="BI577" s="75"/>
      <c r="BJ577" s="75"/>
      <c r="BK577" s="75"/>
      <c r="BL577" s="75"/>
      <c r="BM577" s="75"/>
      <c r="BN577" s="75"/>
      <c r="BO577" s="75"/>
      <c r="BP577" s="75"/>
      <c r="BQ577" s="75"/>
      <c r="BR577" s="75"/>
      <c r="BS577" s="75"/>
      <c r="BT577" s="75"/>
      <c r="BU577" s="75"/>
      <c r="BV577" s="75"/>
      <c r="BW577" s="75"/>
      <c r="BX577" s="75"/>
      <c r="BY577" s="75"/>
      <c r="BZ577" s="75"/>
      <c r="CA577" s="75"/>
      <c r="CB577" s="75"/>
      <c r="CC577" s="75"/>
      <c r="CD577" s="75"/>
      <c r="CE577" s="75"/>
      <c r="CF577" s="75"/>
      <c r="CG577" s="75"/>
      <c r="CH577" s="75"/>
      <c r="CI577" s="75"/>
      <c r="CJ577" s="75"/>
      <c r="CK577" s="75"/>
    </row>
    <row r="578" spans="17:89" x14ac:dyDescent="0.15">
      <c r="Q578"/>
      <c r="R578"/>
      <c r="S578"/>
      <c r="T578" s="131" t="s">
        <v>166</v>
      </c>
      <c r="U578" s="132">
        <v>14</v>
      </c>
      <c r="V578" s="75"/>
      <c r="W578" s="75"/>
      <c r="X578" s="75"/>
      <c r="Y578" s="75"/>
      <c r="Z578" s="75"/>
      <c r="AA578" s="75"/>
      <c r="AB578" s="75"/>
      <c r="AC578" s="75"/>
      <c r="AD578" s="75"/>
      <c r="AE578" s="75"/>
      <c r="AF578" s="75"/>
      <c r="AG578" s="75"/>
      <c r="AH578" s="75"/>
      <c r="AI578" s="75"/>
      <c r="AJ578" s="75"/>
      <c r="AK578" s="75"/>
      <c r="AL578" s="75"/>
      <c r="AM578" s="75"/>
      <c r="AN578" s="75"/>
      <c r="AO578" s="75"/>
      <c r="AP578" s="75"/>
      <c r="AQ578" s="75"/>
      <c r="AR578" s="75"/>
      <c r="AS578" s="75"/>
      <c r="AT578" s="75"/>
      <c r="AU578" s="75"/>
      <c r="AV578" s="75"/>
      <c r="AW578" s="75"/>
      <c r="AX578" s="75"/>
      <c r="AY578" s="75"/>
      <c r="AZ578" s="75"/>
      <c r="BA578" s="75"/>
      <c r="BB578" s="75"/>
      <c r="BC578" s="75"/>
      <c r="BD578" s="75"/>
      <c r="BE578" s="75"/>
      <c r="BF578" s="75"/>
      <c r="BG578" s="75"/>
      <c r="BH578" s="75"/>
      <c r="BI578" s="75"/>
      <c r="BJ578" s="75"/>
      <c r="BK578" s="75"/>
      <c r="BL578" s="75"/>
      <c r="BM578" s="75"/>
      <c r="BN578" s="75"/>
      <c r="BO578" s="75"/>
      <c r="BP578" s="75"/>
      <c r="BQ578" s="75"/>
      <c r="BR578" s="75"/>
      <c r="BS578" s="75"/>
      <c r="BT578" s="75"/>
      <c r="BU578" s="75"/>
      <c r="BV578" s="75"/>
      <c r="BW578" s="75"/>
      <c r="BX578" s="75"/>
      <c r="BY578" s="75"/>
      <c r="BZ578" s="75"/>
      <c r="CA578" s="75"/>
      <c r="CB578" s="75"/>
      <c r="CC578" s="75"/>
      <c r="CD578" s="75"/>
      <c r="CE578" s="75"/>
      <c r="CF578" s="75"/>
      <c r="CG578" s="75"/>
      <c r="CH578" s="75"/>
      <c r="CI578" s="75"/>
      <c r="CJ578" s="75"/>
      <c r="CK578" s="75"/>
    </row>
    <row r="579" spans="17:89" x14ac:dyDescent="0.15">
      <c r="Q579"/>
      <c r="R579"/>
      <c r="S579"/>
      <c r="T579" s="131" t="s">
        <v>166</v>
      </c>
      <c r="U579" s="132">
        <v>14</v>
      </c>
      <c r="V579" s="75"/>
      <c r="W579" s="75"/>
      <c r="X579" s="75"/>
      <c r="Y579" s="75"/>
      <c r="Z579" s="75"/>
      <c r="AA579" s="75"/>
      <c r="AB579" s="75"/>
      <c r="AC579" s="75"/>
      <c r="AD579" s="75"/>
      <c r="AE579" s="75"/>
      <c r="AF579" s="75"/>
      <c r="AG579" s="75"/>
      <c r="AH579" s="75"/>
      <c r="AI579" s="75"/>
      <c r="AJ579" s="75"/>
      <c r="AK579" s="75"/>
      <c r="AL579" s="75"/>
      <c r="AM579" s="75"/>
      <c r="AN579" s="75"/>
      <c r="AO579" s="75"/>
      <c r="AP579" s="75"/>
      <c r="AQ579" s="75"/>
      <c r="AR579" s="75"/>
      <c r="AS579" s="75"/>
      <c r="AT579" s="75"/>
      <c r="AU579" s="75"/>
      <c r="AV579" s="75"/>
      <c r="AW579" s="75"/>
      <c r="AX579" s="75"/>
      <c r="AY579" s="75"/>
      <c r="AZ579" s="75"/>
      <c r="BA579" s="75"/>
      <c r="BB579" s="75"/>
      <c r="BC579" s="75"/>
      <c r="BD579" s="75"/>
      <c r="BE579" s="75"/>
      <c r="BF579" s="75"/>
      <c r="BG579" s="75"/>
      <c r="BH579" s="75"/>
      <c r="BI579" s="75"/>
      <c r="BJ579" s="75"/>
      <c r="BK579" s="75"/>
      <c r="BL579" s="75"/>
      <c r="BM579" s="75"/>
      <c r="BN579" s="75"/>
      <c r="BO579" s="75"/>
      <c r="BP579" s="75"/>
      <c r="BQ579" s="75"/>
      <c r="BR579" s="75"/>
      <c r="BS579" s="75"/>
      <c r="BT579" s="75"/>
      <c r="BU579" s="75"/>
      <c r="BV579" s="75"/>
      <c r="BW579" s="75"/>
      <c r="BX579" s="75"/>
      <c r="BY579" s="75"/>
      <c r="BZ579" s="75"/>
      <c r="CA579" s="75"/>
      <c r="CB579" s="75"/>
      <c r="CC579" s="75"/>
      <c r="CD579" s="75"/>
      <c r="CE579" s="75"/>
      <c r="CF579" s="75"/>
      <c r="CG579" s="75"/>
      <c r="CH579" s="75"/>
      <c r="CI579" s="75"/>
      <c r="CJ579" s="75"/>
      <c r="CK579" s="75"/>
    </row>
    <row r="580" spans="17:89" x14ac:dyDescent="0.15">
      <c r="Q580"/>
      <c r="R580"/>
      <c r="S580"/>
      <c r="T580" s="131" t="s">
        <v>166</v>
      </c>
      <c r="U580" s="132">
        <v>14</v>
      </c>
      <c r="V580" s="75"/>
      <c r="W580" s="75"/>
      <c r="X580" s="75"/>
      <c r="Y580" s="75"/>
      <c r="Z580" s="75"/>
      <c r="AA580" s="75"/>
      <c r="AB580" s="75"/>
      <c r="AC580" s="75"/>
      <c r="AD580" s="75"/>
      <c r="AE580" s="75"/>
      <c r="AF580" s="75"/>
      <c r="AG580" s="75"/>
      <c r="AH580" s="75"/>
      <c r="AI580" s="75"/>
      <c r="AJ580" s="75"/>
      <c r="AK580" s="75"/>
      <c r="AL580" s="75"/>
      <c r="AM580" s="75"/>
      <c r="AN580" s="75"/>
      <c r="AO580" s="75"/>
      <c r="AP580" s="75"/>
      <c r="AQ580" s="75"/>
      <c r="AR580" s="75"/>
      <c r="AS580" s="75"/>
      <c r="AT580" s="75"/>
      <c r="AU580" s="75"/>
      <c r="AV580" s="75"/>
      <c r="AW580" s="75"/>
      <c r="AX580" s="75"/>
      <c r="AY580" s="75"/>
      <c r="AZ580" s="75"/>
      <c r="BA580" s="75"/>
      <c r="BB580" s="75"/>
      <c r="BC580" s="75"/>
      <c r="BD580" s="75"/>
      <c r="BE580" s="75"/>
      <c r="BF580" s="75"/>
      <c r="BG580" s="75"/>
      <c r="BH580" s="75"/>
      <c r="BI580" s="75"/>
      <c r="BJ580" s="75"/>
      <c r="BK580" s="75"/>
      <c r="BL580" s="75"/>
      <c r="BM580" s="75"/>
      <c r="BN580" s="75"/>
      <c r="BO580" s="75"/>
      <c r="BP580" s="75"/>
      <c r="BQ580" s="75"/>
      <c r="BR580" s="75"/>
      <c r="BS580" s="75"/>
      <c r="BT580" s="75"/>
      <c r="BU580" s="75"/>
      <c r="BV580" s="75"/>
      <c r="BW580" s="75"/>
      <c r="BX580" s="75"/>
      <c r="BY580" s="75"/>
      <c r="BZ580" s="75"/>
      <c r="CA580" s="75"/>
      <c r="CB580" s="75"/>
      <c r="CC580" s="75"/>
      <c r="CD580" s="75"/>
      <c r="CE580" s="75"/>
      <c r="CF580" s="75"/>
      <c r="CG580" s="75"/>
      <c r="CH580" s="75"/>
      <c r="CI580" s="75"/>
      <c r="CJ580" s="75"/>
      <c r="CK580" s="75"/>
    </row>
    <row r="581" spans="17:89" x14ac:dyDescent="0.15">
      <c r="Q581"/>
      <c r="R581"/>
      <c r="S581"/>
      <c r="T581" s="131" t="s">
        <v>166</v>
      </c>
      <c r="U581" s="132">
        <v>14</v>
      </c>
      <c r="V581" s="75"/>
      <c r="W581" s="75"/>
      <c r="X581" s="75"/>
      <c r="Y581" s="75"/>
      <c r="Z581" s="75"/>
      <c r="AA581" s="75"/>
      <c r="AB581" s="75"/>
      <c r="AC581" s="75"/>
      <c r="AD581" s="75"/>
      <c r="AE581" s="75"/>
      <c r="AF581" s="75"/>
      <c r="AG581" s="75"/>
      <c r="AH581" s="75"/>
      <c r="AI581" s="75"/>
      <c r="AJ581" s="75"/>
      <c r="AK581" s="75"/>
      <c r="AL581" s="75"/>
      <c r="AM581" s="75"/>
      <c r="AN581" s="75"/>
      <c r="AO581" s="75"/>
      <c r="AP581" s="75"/>
      <c r="AQ581" s="75"/>
      <c r="AR581" s="75"/>
      <c r="AS581" s="75"/>
      <c r="AT581" s="75"/>
      <c r="AU581" s="75"/>
      <c r="AV581" s="75"/>
      <c r="AW581" s="75"/>
      <c r="AX581" s="75"/>
      <c r="AY581" s="75"/>
      <c r="AZ581" s="75"/>
      <c r="BA581" s="75"/>
      <c r="BB581" s="75"/>
      <c r="BC581" s="75"/>
      <c r="BD581" s="75"/>
      <c r="BE581" s="75"/>
      <c r="BF581" s="75"/>
      <c r="BG581" s="75"/>
      <c r="BH581" s="75"/>
      <c r="BI581" s="75"/>
      <c r="BJ581" s="75"/>
      <c r="BK581" s="75"/>
      <c r="BL581" s="75"/>
      <c r="BM581" s="75"/>
      <c r="BN581" s="75"/>
      <c r="BO581" s="75"/>
      <c r="BP581" s="75"/>
      <c r="BQ581" s="75"/>
      <c r="BR581" s="75"/>
      <c r="BS581" s="75"/>
      <c r="BT581" s="75"/>
      <c r="BU581" s="75"/>
      <c r="BV581" s="75"/>
      <c r="BW581" s="75"/>
      <c r="BX581" s="75"/>
      <c r="BY581" s="75"/>
      <c r="BZ581" s="75"/>
      <c r="CA581" s="75"/>
      <c r="CB581" s="75"/>
      <c r="CC581" s="75"/>
      <c r="CD581" s="75"/>
      <c r="CE581" s="75"/>
      <c r="CF581" s="75"/>
      <c r="CG581" s="75"/>
      <c r="CH581" s="75"/>
      <c r="CI581" s="75"/>
      <c r="CJ581" s="75"/>
      <c r="CK581" s="75"/>
    </row>
    <row r="582" spans="17:89" x14ac:dyDescent="0.15">
      <c r="Q582"/>
      <c r="R582"/>
      <c r="S582"/>
      <c r="T582" s="131" t="s">
        <v>166</v>
      </c>
      <c r="U582" s="132">
        <v>14</v>
      </c>
      <c r="V582" s="75"/>
      <c r="W582" s="75"/>
      <c r="X582" s="75"/>
      <c r="Y582" s="75"/>
      <c r="Z582" s="75"/>
      <c r="AA582" s="75"/>
      <c r="AB582" s="75"/>
      <c r="AC582" s="75"/>
      <c r="AD582" s="75"/>
      <c r="AE582" s="75"/>
      <c r="AF582" s="75"/>
      <c r="AG582" s="75"/>
      <c r="AH582" s="75"/>
      <c r="AI582" s="75"/>
      <c r="AJ582" s="75"/>
      <c r="AK582" s="75"/>
      <c r="AL582" s="75"/>
      <c r="AM582" s="75"/>
      <c r="AN582" s="75"/>
      <c r="AO582" s="75"/>
      <c r="AP582" s="75"/>
      <c r="AQ582" s="75"/>
      <c r="AR582" s="75"/>
      <c r="AS582" s="75"/>
      <c r="AT582" s="75"/>
      <c r="AU582" s="75"/>
      <c r="AV582" s="75"/>
      <c r="AW582" s="75"/>
      <c r="AX582" s="75"/>
      <c r="AY582" s="75"/>
      <c r="AZ582" s="75"/>
      <c r="BA582" s="75"/>
      <c r="BB582" s="75"/>
      <c r="BC582" s="75"/>
      <c r="BD582" s="75"/>
      <c r="BE582" s="75"/>
      <c r="BF582" s="75"/>
      <c r="BG582" s="75"/>
      <c r="BH582" s="75"/>
      <c r="BI582" s="75"/>
      <c r="BJ582" s="75"/>
      <c r="BK582" s="75"/>
      <c r="BL582" s="75"/>
      <c r="BM582" s="75"/>
      <c r="BN582" s="75"/>
      <c r="BO582" s="75"/>
      <c r="BP582" s="75"/>
      <c r="BQ582" s="75"/>
      <c r="BR582" s="75"/>
      <c r="BS582" s="75"/>
      <c r="BT582" s="75"/>
      <c r="BU582" s="75"/>
      <c r="BV582" s="75"/>
      <c r="BW582" s="75"/>
      <c r="BX582" s="75"/>
      <c r="BY582" s="75"/>
      <c r="BZ582" s="75"/>
      <c r="CA582" s="75"/>
      <c r="CB582" s="75"/>
      <c r="CC582" s="75"/>
      <c r="CD582" s="75"/>
      <c r="CE582" s="75"/>
      <c r="CF582" s="75"/>
      <c r="CG582" s="75"/>
      <c r="CH582" s="75"/>
      <c r="CI582" s="75"/>
      <c r="CJ582" s="75"/>
      <c r="CK582" s="75"/>
    </row>
    <row r="583" spans="17:89" x14ac:dyDescent="0.15">
      <c r="Q583"/>
      <c r="R583"/>
      <c r="S583"/>
      <c r="T583" s="131" t="s">
        <v>162</v>
      </c>
      <c r="U583" s="132">
        <v>16</v>
      </c>
      <c r="V583" s="75"/>
      <c r="W583" s="75"/>
      <c r="X583" s="75"/>
      <c r="Y583" s="75"/>
      <c r="Z583" s="75"/>
      <c r="AA583" s="75"/>
      <c r="AB583" s="75"/>
      <c r="AC583" s="75"/>
      <c r="AD583" s="75"/>
      <c r="AE583" s="75"/>
      <c r="AF583" s="75"/>
      <c r="AG583" s="75"/>
      <c r="AH583" s="75"/>
      <c r="AI583" s="75"/>
      <c r="AJ583" s="75"/>
      <c r="AK583" s="75"/>
      <c r="AL583" s="75"/>
      <c r="AM583" s="75"/>
      <c r="AN583" s="75"/>
      <c r="AO583" s="75"/>
      <c r="AP583" s="75"/>
      <c r="AQ583" s="75"/>
      <c r="AR583" s="75"/>
      <c r="AS583" s="75"/>
      <c r="AT583" s="75"/>
      <c r="AU583" s="75"/>
      <c r="AV583" s="75"/>
      <c r="AW583" s="75"/>
      <c r="AX583" s="75"/>
      <c r="AY583" s="75"/>
      <c r="AZ583" s="75"/>
      <c r="BA583" s="75"/>
      <c r="BB583" s="75"/>
      <c r="BC583" s="75"/>
      <c r="BD583" s="75"/>
      <c r="BE583" s="75"/>
      <c r="BF583" s="75"/>
      <c r="BG583" s="75"/>
      <c r="BH583" s="75"/>
      <c r="BI583" s="75"/>
      <c r="BJ583" s="75"/>
      <c r="BK583" s="75"/>
      <c r="BL583" s="75"/>
      <c r="BM583" s="75"/>
      <c r="BN583" s="75"/>
      <c r="BO583" s="75"/>
      <c r="BP583" s="75"/>
      <c r="BQ583" s="75"/>
      <c r="BR583" s="75"/>
      <c r="BS583" s="75"/>
      <c r="BT583" s="75"/>
      <c r="BU583" s="75"/>
      <c r="BV583" s="75"/>
      <c r="BW583" s="75"/>
      <c r="BX583" s="75"/>
      <c r="BY583" s="75"/>
      <c r="BZ583" s="75"/>
      <c r="CA583" s="75"/>
      <c r="CB583" s="75"/>
      <c r="CC583" s="75"/>
      <c r="CD583" s="75"/>
      <c r="CE583" s="75"/>
      <c r="CF583" s="75"/>
      <c r="CG583" s="75"/>
      <c r="CH583" s="75"/>
      <c r="CI583" s="75"/>
      <c r="CJ583" s="75"/>
      <c r="CK583" s="75"/>
    </row>
    <row r="584" spans="17:89" x14ac:dyDescent="0.15">
      <c r="Q584"/>
      <c r="R584"/>
      <c r="S584"/>
      <c r="T584" s="131" t="s">
        <v>162</v>
      </c>
      <c r="U584" s="132">
        <v>16</v>
      </c>
      <c r="V584" s="75"/>
      <c r="W584" s="75"/>
      <c r="X584" s="75"/>
      <c r="Y584" s="75"/>
      <c r="Z584" s="75"/>
      <c r="AA584" s="75"/>
      <c r="AB584" s="75"/>
      <c r="AC584" s="75"/>
      <c r="AD584" s="75"/>
      <c r="AE584" s="75"/>
      <c r="AF584" s="75"/>
      <c r="AG584" s="75"/>
      <c r="AH584" s="75"/>
      <c r="AI584" s="75"/>
      <c r="AJ584" s="75"/>
      <c r="AK584" s="75"/>
      <c r="AL584" s="75"/>
      <c r="AM584" s="75"/>
      <c r="AN584" s="75"/>
      <c r="AO584" s="75"/>
      <c r="AP584" s="75"/>
      <c r="AQ584" s="75"/>
      <c r="AR584" s="75"/>
      <c r="AS584" s="75"/>
      <c r="AT584" s="75"/>
      <c r="AU584" s="75"/>
      <c r="AV584" s="75"/>
      <c r="AW584" s="75"/>
      <c r="AX584" s="75"/>
      <c r="AY584" s="75"/>
      <c r="AZ584" s="75"/>
      <c r="BA584" s="75"/>
      <c r="BB584" s="75"/>
      <c r="BC584" s="75"/>
      <c r="BD584" s="75"/>
      <c r="BE584" s="75"/>
      <c r="BF584" s="75"/>
      <c r="BG584" s="75"/>
      <c r="BH584" s="75"/>
      <c r="BI584" s="75"/>
      <c r="BJ584" s="75"/>
      <c r="BK584" s="75"/>
      <c r="BL584" s="75"/>
      <c r="BM584" s="75"/>
      <c r="BN584" s="75"/>
      <c r="BO584" s="75"/>
      <c r="BP584" s="75"/>
      <c r="BQ584" s="75"/>
      <c r="BR584" s="75"/>
      <c r="BS584" s="75"/>
      <c r="BT584" s="75"/>
      <c r="BU584" s="75"/>
      <c r="BV584" s="75"/>
      <c r="BW584" s="75"/>
      <c r="BX584" s="75"/>
      <c r="BY584" s="75"/>
      <c r="BZ584" s="75"/>
      <c r="CA584" s="75"/>
      <c r="CB584" s="75"/>
      <c r="CC584" s="75"/>
      <c r="CD584" s="75"/>
      <c r="CE584" s="75"/>
      <c r="CF584" s="75"/>
      <c r="CG584" s="75"/>
      <c r="CH584" s="75"/>
      <c r="CI584" s="75"/>
      <c r="CJ584" s="75"/>
      <c r="CK584" s="75"/>
    </row>
    <row r="585" spans="17:89" x14ac:dyDescent="0.15">
      <c r="Q585"/>
      <c r="R585"/>
      <c r="S585"/>
      <c r="T585" s="131" t="s">
        <v>162</v>
      </c>
      <c r="U585" s="132">
        <v>16</v>
      </c>
      <c r="V585" s="75"/>
      <c r="W585" s="75"/>
      <c r="X585" s="75"/>
      <c r="Y585" s="75"/>
      <c r="Z585" s="75"/>
      <c r="AA585" s="75"/>
      <c r="AB585" s="75"/>
      <c r="AC585" s="75"/>
      <c r="AD585" s="75"/>
      <c r="AE585" s="75"/>
      <c r="AF585" s="75"/>
      <c r="AG585" s="75"/>
      <c r="AH585" s="75"/>
      <c r="AI585" s="75"/>
      <c r="AJ585" s="75"/>
      <c r="AK585" s="75"/>
      <c r="AL585" s="75"/>
      <c r="AM585" s="75"/>
      <c r="AN585" s="75"/>
      <c r="AO585" s="75"/>
      <c r="AP585" s="75"/>
      <c r="AQ585" s="75"/>
      <c r="AR585" s="75"/>
      <c r="AS585" s="75"/>
      <c r="AT585" s="75"/>
      <c r="AU585" s="75"/>
      <c r="AV585" s="75"/>
      <c r="AW585" s="75"/>
      <c r="AX585" s="75"/>
      <c r="AY585" s="75"/>
      <c r="AZ585" s="75"/>
      <c r="BA585" s="75"/>
      <c r="BB585" s="75"/>
      <c r="BC585" s="75"/>
      <c r="BD585" s="75"/>
      <c r="BE585" s="75"/>
      <c r="BF585" s="75"/>
      <c r="BG585" s="75"/>
      <c r="BH585" s="75"/>
      <c r="BI585" s="75"/>
      <c r="BJ585" s="75"/>
      <c r="BK585" s="75"/>
      <c r="BL585" s="75"/>
      <c r="BM585" s="75"/>
      <c r="BN585" s="75"/>
      <c r="BO585" s="75"/>
      <c r="BP585" s="75"/>
      <c r="BQ585" s="75"/>
      <c r="BR585" s="75"/>
      <c r="BS585" s="75"/>
      <c r="BT585" s="75"/>
      <c r="BU585" s="75"/>
      <c r="BV585" s="75"/>
      <c r="BW585" s="75"/>
      <c r="BX585" s="75"/>
      <c r="BY585" s="75"/>
      <c r="BZ585" s="75"/>
      <c r="CA585" s="75"/>
      <c r="CB585" s="75"/>
      <c r="CC585" s="75"/>
      <c r="CD585" s="75"/>
      <c r="CE585" s="75"/>
      <c r="CF585" s="75"/>
      <c r="CG585" s="75"/>
      <c r="CH585" s="75"/>
      <c r="CI585" s="75"/>
      <c r="CJ585" s="75"/>
      <c r="CK585" s="75"/>
    </row>
    <row r="586" spans="17:89" x14ac:dyDescent="0.15">
      <c r="Q586"/>
      <c r="R586"/>
      <c r="S586"/>
      <c r="T586" s="131" t="s">
        <v>162</v>
      </c>
      <c r="U586" s="132">
        <v>16</v>
      </c>
      <c r="V586" s="75"/>
      <c r="W586" s="75"/>
      <c r="X586" s="75"/>
      <c r="Y586" s="75"/>
      <c r="Z586" s="75"/>
      <c r="AA586" s="75"/>
      <c r="AB586" s="75"/>
      <c r="AC586" s="75"/>
      <c r="AD586" s="75"/>
      <c r="AE586" s="75"/>
      <c r="AF586" s="75"/>
      <c r="AG586" s="75"/>
      <c r="AH586" s="75"/>
      <c r="AI586" s="75"/>
      <c r="AJ586" s="75"/>
      <c r="AK586" s="75"/>
      <c r="AL586" s="75"/>
      <c r="AM586" s="75"/>
      <c r="AN586" s="75"/>
      <c r="AO586" s="75"/>
      <c r="AP586" s="75"/>
      <c r="AQ586" s="75"/>
      <c r="AR586" s="75"/>
      <c r="AS586" s="75"/>
      <c r="AT586" s="75"/>
      <c r="AU586" s="75"/>
      <c r="AV586" s="75"/>
      <c r="AW586" s="75"/>
      <c r="AX586" s="75"/>
      <c r="AY586" s="75"/>
      <c r="AZ586" s="75"/>
      <c r="BA586" s="75"/>
      <c r="BB586" s="75"/>
      <c r="BC586" s="75"/>
      <c r="BD586" s="75"/>
      <c r="BE586" s="75"/>
      <c r="BF586" s="75"/>
      <c r="BG586" s="75"/>
      <c r="BH586" s="75"/>
      <c r="BI586" s="75"/>
      <c r="BJ586" s="75"/>
      <c r="BK586" s="75"/>
      <c r="BL586" s="75"/>
      <c r="BM586" s="75"/>
      <c r="BN586" s="75"/>
      <c r="BO586" s="75"/>
      <c r="BP586" s="75"/>
      <c r="BQ586" s="75"/>
      <c r="BR586" s="75"/>
      <c r="BS586" s="75"/>
      <c r="BT586" s="75"/>
      <c r="BU586" s="75"/>
      <c r="BV586" s="75"/>
      <c r="BW586" s="75"/>
      <c r="BX586" s="75"/>
      <c r="BY586" s="75"/>
      <c r="BZ586" s="75"/>
      <c r="CA586" s="75"/>
      <c r="CB586" s="75"/>
      <c r="CC586" s="75"/>
      <c r="CD586" s="75"/>
      <c r="CE586" s="75"/>
      <c r="CF586" s="75"/>
      <c r="CG586" s="75"/>
      <c r="CH586" s="75"/>
      <c r="CI586" s="75"/>
      <c r="CJ586" s="75"/>
      <c r="CK586" s="75"/>
    </row>
    <row r="587" spans="17:89" x14ac:dyDescent="0.15">
      <c r="Q587"/>
      <c r="R587"/>
      <c r="S587"/>
      <c r="T587" s="131" t="s">
        <v>162</v>
      </c>
      <c r="U587" s="132">
        <v>16</v>
      </c>
      <c r="V587" s="75"/>
      <c r="W587" s="75"/>
      <c r="X587" s="75"/>
      <c r="Y587" s="75"/>
      <c r="Z587" s="75"/>
      <c r="AA587" s="75"/>
      <c r="AB587" s="75"/>
      <c r="AC587" s="75"/>
      <c r="AD587" s="75"/>
      <c r="AE587" s="75"/>
      <c r="AF587" s="75"/>
      <c r="AG587" s="75"/>
      <c r="AH587" s="75"/>
      <c r="AI587" s="75"/>
      <c r="AJ587" s="75"/>
      <c r="AK587" s="75"/>
      <c r="AL587" s="75"/>
      <c r="AM587" s="75"/>
      <c r="AN587" s="75"/>
      <c r="AO587" s="75"/>
      <c r="AP587" s="75"/>
      <c r="AQ587" s="75"/>
      <c r="AR587" s="75"/>
      <c r="AS587" s="75"/>
      <c r="AT587" s="75"/>
      <c r="AU587" s="75"/>
      <c r="AV587" s="75"/>
      <c r="AW587" s="75"/>
      <c r="AX587" s="75"/>
      <c r="AY587" s="75"/>
      <c r="AZ587" s="75"/>
      <c r="BA587" s="75"/>
      <c r="BB587" s="75"/>
      <c r="BC587" s="75"/>
      <c r="BD587" s="75"/>
      <c r="BE587" s="75"/>
      <c r="BF587" s="75"/>
      <c r="BG587" s="75"/>
      <c r="BH587" s="75"/>
      <c r="BI587" s="75"/>
      <c r="BJ587" s="75"/>
      <c r="BK587" s="75"/>
      <c r="BL587" s="75"/>
      <c r="BM587" s="75"/>
      <c r="BN587" s="75"/>
      <c r="BO587" s="75"/>
      <c r="BP587" s="75"/>
      <c r="BQ587" s="75"/>
      <c r="BR587" s="75"/>
      <c r="BS587" s="75"/>
      <c r="BT587" s="75"/>
      <c r="BU587" s="75"/>
      <c r="BV587" s="75"/>
      <c r="BW587" s="75"/>
      <c r="BX587" s="75"/>
      <c r="BY587" s="75"/>
      <c r="BZ587" s="75"/>
      <c r="CA587" s="75"/>
      <c r="CB587" s="75"/>
      <c r="CC587" s="75"/>
      <c r="CD587" s="75"/>
      <c r="CE587" s="75"/>
      <c r="CF587" s="75"/>
      <c r="CG587" s="75"/>
      <c r="CH587" s="75"/>
      <c r="CI587" s="75"/>
      <c r="CJ587" s="75"/>
      <c r="CK587" s="75"/>
    </row>
    <row r="588" spans="17:89" x14ac:dyDescent="0.15">
      <c r="Q588"/>
      <c r="R588"/>
      <c r="S588"/>
      <c r="T588" s="131" t="s">
        <v>162</v>
      </c>
      <c r="U588" s="132">
        <v>16</v>
      </c>
      <c r="V588" s="75"/>
      <c r="W588" s="75"/>
      <c r="X588" s="75"/>
      <c r="Y588" s="75"/>
      <c r="Z588" s="75"/>
      <c r="AA588" s="75"/>
      <c r="AB588" s="75"/>
      <c r="AC588" s="75"/>
      <c r="AD588" s="75"/>
      <c r="AE588" s="75"/>
      <c r="AF588" s="75"/>
      <c r="AG588" s="75"/>
      <c r="AH588" s="75"/>
      <c r="AI588" s="75"/>
      <c r="AJ588" s="75"/>
      <c r="AK588" s="75"/>
      <c r="AL588" s="75"/>
      <c r="AM588" s="75"/>
      <c r="AN588" s="75"/>
      <c r="AO588" s="75"/>
      <c r="AP588" s="75"/>
      <c r="AQ588" s="75"/>
      <c r="AR588" s="75"/>
      <c r="AS588" s="75"/>
      <c r="AT588" s="75"/>
      <c r="AU588" s="75"/>
      <c r="AV588" s="75"/>
      <c r="AW588" s="75"/>
      <c r="AX588" s="75"/>
      <c r="AY588" s="75"/>
      <c r="AZ588" s="75"/>
      <c r="BA588" s="75"/>
      <c r="BB588" s="75"/>
      <c r="BC588" s="75"/>
      <c r="BD588" s="75"/>
      <c r="BE588" s="75"/>
      <c r="BF588" s="75"/>
      <c r="BG588" s="75"/>
      <c r="BH588" s="75"/>
      <c r="BI588" s="75"/>
      <c r="BJ588" s="75"/>
      <c r="BK588" s="75"/>
      <c r="BL588" s="75"/>
      <c r="BM588" s="75"/>
      <c r="BN588" s="75"/>
      <c r="BO588" s="75"/>
      <c r="BP588" s="75"/>
      <c r="BQ588" s="75"/>
      <c r="BR588" s="75"/>
      <c r="BS588" s="75"/>
      <c r="BT588" s="75"/>
      <c r="BU588" s="75"/>
      <c r="BV588" s="75"/>
      <c r="BW588" s="75"/>
      <c r="BX588" s="75"/>
      <c r="BY588" s="75"/>
      <c r="BZ588" s="75"/>
      <c r="CA588" s="75"/>
      <c r="CB588" s="75"/>
      <c r="CC588" s="75"/>
      <c r="CD588" s="75"/>
      <c r="CE588" s="75"/>
      <c r="CF588" s="75"/>
      <c r="CG588" s="75"/>
      <c r="CH588" s="75"/>
      <c r="CI588" s="75"/>
      <c r="CJ588" s="75"/>
      <c r="CK588" s="75"/>
    </row>
    <row r="589" spans="17:89" x14ac:dyDescent="0.15">
      <c r="Q589"/>
      <c r="R589"/>
      <c r="S589"/>
      <c r="T589" s="131" t="s">
        <v>163</v>
      </c>
      <c r="U589" s="132">
        <v>16</v>
      </c>
      <c r="V589" s="75"/>
      <c r="W589" s="75"/>
      <c r="X589" s="75"/>
      <c r="Y589" s="75"/>
      <c r="Z589" s="75"/>
      <c r="AA589" s="75"/>
      <c r="AB589" s="75"/>
      <c r="AC589" s="75"/>
      <c r="AD589" s="75"/>
      <c r="AE589" s="75"/>
      <c r="AF589" s="75"/>
      <c r="AG589" s="75"/>
      <c r="AH589" s="75"/>
      <c r="AI589" s="75"/>
      <c r="AJ589" s="75"/>
      <c r="AK589" s="75"/>
      <c r="AL589" s="75"/>
      <c r="AM589" s="75"/>
      <c r="AN589" s="75"/>
      <c r="AO589" s="75"/>
      <c r="AP589" s="75"/>
      <c r="AQ589" s="75"/>
      <c r="AR589" s="75"/>
      <c r="AS589" s="75"/>
      <c r="AT589" s="75"/>
      <c r="AU589" s="75"/>
      <c r="AV589" s="75"/>
      <c r="AW589" s="75"/>
      <c r="AX589" s="75"/>
      <c r="AY589" s="75"/>
      <c r="AZ589" s="75"/>
      <c r="BA589" s="75"/>
      <c r="BB589" s="75"/>
      <c r="BC589" s="75"/>
      <c r="BD589" s="75"/>
      <c r="BE589" s="75"/>
      <c r="BF589" s="75"/>
      <c r="BG589" s="75"/>
      <c r="BH589" s="75"/>
      <c r="BI589" s="75"/>
      <c r="BJ589" s="75"/>
      <c r="BK589" s="75"/>
      <c r="BL589" s="75"/>
      <c r="BM589" s="75"/>
      <c r="BN589" s="75"/>
      <c r="BO589" s="75"/>
      <c r="BP589" s="75"/>
      <c r="BQ589" s="75"/>
      <c r="BR589" s="75"/>
      <c r="BS589" s="75"/>
      <c r="BT589" s="75"/>
      <c r="BU589" s="75"/>
      <c r="BV589" s="75"/>
      <c r="BW589" s="75"/>
      <c r="BX589" s="75"/>
      <c r="BY589" s="75"/>
      <c r="BZ589" s="75"/>
      <c r="CA589" s="75"/>
      <c r="CB589" s="75"/>
      <c r="CC589" s="75"/>
      <c r="CD589" s="75"/>
      <c r="CE589" s="75"/>
      <c r="CF589" s="75"/>
      <c r="CG589" s="75"/>
      <c r="CH589" s="75"/>
      <c r="CI589" s="75"/>
      <c r="CJ589" s="75"/>
      <c r="CK589" s="75"/>
    </row>
    <row r="590" spans="17:89" x14ac:dyDescent="0.15">
      <c r="Q590"/>
      <c r="R590"/>
      <c r="S590"/>
      <c r="T590" s="131" t="s">
        <v>163</v>
      </c>
      <c r="U590" s="132">
        <v>16</v>
      </c>
      <c r="V590" s="75"/>
      <c r="W590" s="75"/>
      <c r="X590" s="75"/>
      <c r="Y590" s="75"/>
      <c r="Z590" s="75"/>
      <c r="AA590" s="75"/>
      <c r="AB590" s="75"/>
      <c r="AC590" s="75"/>
      <c r="AD590" s="75"/>
      <c r="AE590" s="75"/>
      <c r="AF590" s="75"/>
      <c r="AG590" s="75"/>
      <c r="AH590" s="75"/>
      <c r="AI590" s="75"/>
      <c r="AJ590" s="75"/>
      <c r="AK590" s="75"/>
      <c r="AL590" s="75"/>
      <c r="AM590" s="75"/>
      <c r="AN590" s="75"/>
      <c r="AO590" s="75"/>
      <c r="AP590" s="75"/>
      <c r="AQ590" s="75"/>
      <c r="AR590" s="75"/>
      <c r="AS590" s="75"/>
      <c r="AT590" s="75"/>
      <c r="AU590" s="75"/>
      <c r="AV590" s="75"/>
      <c r="AW590" s="75"/>
      <c r="AX590" s="75"/>
      <c r="AY590" s="75"/>
      <c r="AZ590" s="75"/>
      <c r="BA590" s="75"/>
      <c r="BB590" s="75"/>
      <c r="BC590" s="75"/>
      <c r="BD590" s="75"/>
      <c r="BE590" s="75"/>
      <c r="BF590" s="75"/>
      <c r="BG590" s="75"/>
      <c r="BH590" s="75"/>
      <c r="BI590" s="75"/>
      <c r="BJ590" s="75"/>
      <c r="BK590" s="75"/>
      <c r="BL590" s="75"/>
      <c r="BM590" s="75"/>
      <c r="BN590" s="75"/>
      <c r="BO590" s="75"/>
      <c r="BP590" s="75"/>
      <c r="BQ590" s="75"/>
      <c r="BR590" s="75"/>
      <c r="BS590" s="75"/>
      <c r="BT590" s="75"/>
      <c r="BU590" s="75"/>
      <c r="BV590" s="75"/>
      <c r="BW590" s="75"/>
      <c r="BX590" s="75"/>
      <c r="BY590" s="75"/>
      <c r="BZ590" s="75"/>
      <c r="CA590" s="75"/>
      <c r="CB590" s="75"/>
      <c r="CC590" s="75"/>
      <c r="CD590" s="75"/>
      <c r="CE590" s="75"/>
      <c r="CF590" s="75"/>
      <c r="CG590" s="75"/>
      <c r="CH590" s="75"/>
      <c r="CI590" s="75"/>
      <c r="CJ590" s="75"/>
      <c r="CK590" s="75"/>
    </row>
    <row r="591" spans="17:89" x14ac:dyDescent="0.15">
      <c r="Q591"/>
      <c r="R591"/>
      <c r="S591"/>
      <c r="T591" s="131" t="s">
        <v>163</v>
      </c>
      <c r="U591" s="132">
        <v>16</v>
      </c>
      <c r="V591" s="75"/>
      <c r="W591" s="75"/>
      <c r="X591" s="75"/>
      <c r="Y591" s="75"/>
      <c r="Z591" s="75"/>
      <c r="AA591" s="75"/>
      <c r="AB591" s="75"/>
      <c r="AC591" s="75"/>
      <c r="AD591" s="75"/>
      <c r="AE591" s="75"/>
      <c r="AF591" s="75"/>
      <c r="AG591" s="75"/>
      <c r="AH591" s="75"/>
      <c r="AI591" s="75"/>
      <c r="AJ591" s="75"/>
      <c r="AK591" s="75"/>
      <c r="AL591" s="75"/>
      <c r="AM591" s="75"/>
      <c r="AN591" s="75"/>
      <c r="AO591" s="75"/>
      <c r="AP591" s="75"/>
      <c r="AQ591" s="75"/>
      <c r="AR591" s="75"/>
      <c r="AS591" s="75"/>
      <c r="AT591" s="75"/>
      <c r="AU591" s="75"/>
      <c r="AV591" s="75"/>
      <c r="AW591" s="75"/>
      <c r="AX591" s="75"/>
      <c r="AY591" s="75"/>
      <c r="AZ591" s="75"/>
      <c r="BA591" s="75"/>
      <c r="BB591" s="75"/>
      <c r="BC591" s="75"/>
      <c r="BD591" s="75"/>
      <c r="BE591" s="75"/>
      <c r="BF591" s="75"/>
      <c r="BG591" s="75"/>
      <c r="BH591" s="75"/>
      <c r="BI591" s="75"/>
      <c r="BJ591" s="75"/>
      <c r="BK591" s="75"/>
      <c r="BL591" s="75"/>
      <c r="BM591" s="75"/>
      <c r="BN591" s="75"/>
      <c r="BO591" s="75"/>
      <c r="BP591" s="75"/>
      <c r="BQ591" s="75"/>
      <c r="BR591" s="75"/>
      <c r="BS591" s="75"/>
      <c r="BT591" s="75"/>
      <c r="BU591" s="75"/>
      <c r="BV591" s="75"/>
      <c r="BW591" s="75"/>
      <c r="BX591" s="75"/>
      <c r="BY591" s="75"/>
      <c r="BZ591" s="75"/>
      <c r="CA591" s="75"/>
      <c r="CB591" s="75"/>
      <c r="CC591" s="75"/>
      <c r="CD591" s="75"/>
      <c r="CE591" s="75"/>
      <c r="CF591" s="75"/>
      <c r="CG591" s="75"/>
      <c r="CH591" s="75"/>
      <c r="CI591" s="75"/>
      <c r="CJ591" s="75"/>
      <c r="CK591" s="75"/>
    </row>
    <row r="592" spans="17:89" x14ac:dyDescent="0.15">
      <c r="Q592"/>
      <c r="R592"/>
      <c r="S592"/>
      <c r="T592" s="131" t="s">
        <v>163</v>
      </c>
      <c r="U592" s="132">
        <v>16</v>
      </c>
      <c r="V592" s="75"/>
      <c r="W592" s="75"/>
      <c r="X592" s="75"/>
      <c r="Y592" s="75"/>
      <c r="Z592" s="75"/>
      <c r="AA592" s="75"/>
      <c r="AB592" s="75"/>
      <c r="AC592" s="75"/>
      <c r="AD592" s="75"/>
      <c r="AE592" s="75"/>
      <c r="AF592" s="75"/>
      <c r="AG592" s="75"/>
      <c r="AH592" s="75"/>
      <c r="AI592" s="75"/>
      <c r="AJ592" s="75"/>
      <c r="AK592" s="75"/>
      <c r="AL592" s="75"/>
      <c r="AM592" s="75"/>
      <c r="AN592" s="75"/>
      <c r="AO592" s="75"/>
      <c r="AP592" s="75"/>
      <c r="AQ592" s="75"/>
      <c r="AR592" s="75"/>
      <c r="AS592" s="75"/>
      <c r="AT592" s="75"/>
      <c r="AU592" s="75"/>
      <c r="AV592" s="75"/>
      <c r="AW592" s="75"/>
      <c r="AX592" s="75"/>
      <c r="AY592" s="75"/>
      <c r="AZ592" s="75"/>
      <c r="BA592" s="75"/>
      <c r="BB592" s="75"/>
      <c r="BC592" s="75"/>
      <c r="BD592" s="75"/>
      <c r="BE592" s="75"/>
      <c r="BF592" s="75"/>
      <c r="BG592" s="75"/>
      <c r="BH592" s="75"/>
      <c r="BI592" s="75"/>
      <c r="BJ592" s="75"/>
      <c r="BK592" s="75"/>
      <c r="BL592" s="75"/>
      <c r="BM592" s="75"/>
      <c r="BN592" s="75"/>
      <c r="BO592" s="75"/>
      <c r="BP592" s="75"/>
      <c r="BQ592" s="75"/>
      <c r="BR592" s="75"/>
      <c r="BS592" s="75"/>
      <c r="BT592" s="75"/>
      <c r="BU592" s="75"/>
      <c r="BV592" s="75"/>
      <c r="BW592" s="75"/>
      <c r="BX592" s="75"/>
      <c r="BY592" s="75"/>
      <c r="BZ592" s="75"/>
      <c r="CA592" s="75"/>
      <c r="CB592" s="75"/>
      <c r="CC592" s="75"/>
      <c r="CD592" s="75"/>
      <c r="CE592" s="75"/>
      <c r="CF592" s="75"/>
      <c r="CG592" s="75"/>
      <c r="CH592" s="75"/>
      <c r="CI592" s="75"/>
      <c r="CJ592" s="75"/>
      <c r="CK592" s="75"/>
    </row>
    <row r="593" spans="17:89" x14ac:dyDescent="0.15">
      <c r="Q593"/>
      <c r="R593"/>
      <c r="S593"/>
      <c r="T593" s="131" t="s">
        <v>163</v>
      </c>
      <c r="U593" s="132">
        <v>16</v>
      </c>
      <c r="V593" s="75"/>
      <c r="W593" s="75"/>
      <c r="X593" s="75"/>
      <c r="Y593" s="75"/>
      <c r="Z593" s="75"/>
      <c r="AA593" s="75"/>
      <c r="AB593" s="75"/>
      <c r="AC593" s="75"/>
      <c r="AD593" s="75"/>
      <c r="AE593" s="75"/>
      <c r="AF593" s="75"/>
      <c r="AG593" s="75"/>
      <c r="AH593" s="75"/>
      <c r="AI593" s="75"/>
      <c r="AJ593" s="75"/>
      <c r="AK593" s="75"/>
      <c r="AL593" s="75"/>
      <c r="AM593" s="75"/>
      <c r="AN593" s="75"/>
      <c r="AO593" s="75"/>
      <c r="AP593" s="75"/>
      <c r="AQ593" s="75"/>
      <c r="AR593" s="75"/>
      <c r="AS593" s="75"/>
      <c r="AT593" s="75"/>
      <c r="AU593" s="75"/>
      <c r="AV593" s="75"/>
      <c r="AW593" s="75"/>
      <c r="AX593" s="75"/>
      <c r="AY593" s="75"/>
      <c r="AZ593" s="75"/>
      <c r="BA593" s="75"/>
      <c r="BB593" s="75"/>
      <c r="BC593" s="75"/>
      <c r="BD593" s="75"/>
      <c r="BE593" s="75"/>
      <c r="BF593" s="75"/>
      <c r="BG593" s="75"/>
      <c r="BH593" s="75"/>
      <c r="BI593" s="75"/>
      <c r="BJ593" s="75"/>
      <c r="BK593" s="75"/>
      <c r="BL593" s="75"/>
      <c r="BM593" s="75"/>
      <c r="BN593" s="75"/>
      <c r="BO593" s="75"/>
      <c r="BP593" s="75"/>
      <c r="BQ593" s="75"/>
      <c r="BR593" s="75"/>
      <c r="BS593" s="75"/>
      <c r="BT593" s="75"/>
      <c r="BU593" s="75"/>
      <c r="BV593" s="75"/>
      <c r="BW593" s="75"/>
      <c r="BX593" s="75"/>
      <c r="BY593" s="75"/>
      <c r="BZ593" s="75"/>
      <c r="CA593" s="75"/>
      <c r="CB593" s="75"/>
      <c r="CC593" s="75"/>
      <c r="CD593" s="75"/>
      <c r="CE593" s="75"/>
      <c r="CF593" s="75"/>
      <c r="CG593" s="75"/>
      <c r="CH593" s="75"/>
      <c r="CI593" s="75"/>
      <c r="CJ593" s="75"/>
      <c r="CK593" s="75"/>
    </row>
    <row r="594" spans="17:89" x14ac:dyDescent="0.15">
      <c r="Q594"/>
      <c r="R594"/>
      <c r="S594"/>
      <c r="T594" s="131" t="s">
        <v>163</v>
      </c>
      <c r="U594" s="132">
        <v>16</v>
      </c>
      <c r="V594" s="75"/>
      <c r="W594" s="75"/>
      <c r="X594" s="75"/>
      <c r="Y594" s="75"/>
      <c r="Z594" s="75"/>
      <c r="AA594" s="75"/>
      <c r="AB594" s="75"/>
      <c r="AC594" s="75"/>
      <c r="AD594" s="75"/>
      <c r="AE594" s="75"/>
      <c r="AF594" s="75"/>
      <c r="AG594" s="75"/>
      <c r="AH594" s="75"/>
      <c r="AI594" s="75"/>
      <c r="AJ594" s="75"/>
      <c r="AK594" s="75"/>
      <c r="AL594" s="75"/>
      <c r="AM594" s="75"/>
      <c r="AN594" s="75"/>
      <c r="AO594" s="75"/>
      <c r="AP594" s="75"/>
      <c r="AQ594" s="75"/>
      <c r="AR594" s="75"/>
      <c r="AS594" s="75"/>
      <c r="AT594" s="75"/>
      <c r="AU594" s="75"/>
      <c r="AV594" s="75"/>
      <c r="AW594" s="75"/>
      <c r="AX594" s="75"/>
      <c r="AY594" s="75"/>
      <c r="AZ594" s="75"/>
      <c r="BA594" s="75"/>
      <c r="BB594" s="75"/>
      <c r="BC594" s="75"/>
      <c r="BD594" s="75"/>
      <c r="BE594" s="75"/>
      <c r="BF594" s="75"/>
      <c r="BG594" s="75"/>
      <c r="BH594" s="75"/>
      <c r="BI594" s="75"/>
      <c r="BJ594" s="75"/>
      <c r="BK594" s="75"/>
      <c r="BL594" s="75"/>
      <c r="BM594" s="75"/>
      <c r="BN594" s="75"/>
      <c r="BO594" s="75"/>
      <c r="BP594" s="75"/>
      <c r="BQ594" s="75"/>
      <c r="BR594" s="75"/>
      <c r="BS594" s="75"/>
      <c r="BT594" s="75"/>
      <c r="BU594" s="75"/>
      <c r="BV594" s="75"/>
      <c r="BW594" s="75"/>
      <c r="BX594" s="75"/>
      <c r="BY594" s="75"/>
      <c r="BZ594" s="75"/>
      <c r="CA594" s="75"/>
      <c r="CB594" s="75"/>
      <c r="CC594" s="75"/>
      <c r="CD594" s="75"/>
      <c r="CE594" s="75"/>
      <c r="CF594" s="75"/>
      <c r="CG594" s="75"/>
      <c r="CH594" s="75"/>
      <c r="CI594" s="75"/>
      <c r="CJ594" s="75"/>
      <c r="CK594" s="75"/>
    </row>
    <row r="595" spans="17:89" x14ac:dyDescent="0.15">
      <c r="Q595"/>
      <c r="R595"/>
      <c r="S595"/>
      <c r="T595" s="131" t="s">
        <v>164</v>
      </c>
      <c r="U595" s="132">
        <v>14</v>
      </c>
      <c r="V595" s="75"/>
      <c r="W595" s="75"/>
      <c r="X595" s="75"/>
      <c r="Y595" s="75"/>
      <c r="Z595" s="75"/>
      <c r="AA595" s="75"/>
      <c r="AB595" s="75"/>
      <c r="AC595" s="75"/>
      <c r="AD595" s="75"/>
      <c r="AE595" s="75"/>
      <c r="AF595" s="75"/>
      <c r="AG595" s="75"/>
      <c r="AH595" s="75"/>
      <c r="AI595" s="75"/>
      <c r="AJ595" s="75"/>
      <c r="AK595" s="75"/>
      <c r="AL595" s="75"/>
      <c r="AM595" s="75"/>
      <c r="AN595" s="75"/>
      <c r="AO595" s="75"/>
      <c r="AP595" s="75"/>
      <c r="AQ595" s="75"/>
      <c r="AR595" s="75"/>
      <c r="AS595" s="75"/>
      <c r="AT595" s="75"/>
      <c r="AU595" s="75"/>
      <c r="AV595" s="75"/>
      <c r="AW595" s="75"/>
      <c r="AX595" s="75"/>
      <c r="AY595" s="75"/>
      <c r="AZ595" s="75"/>
      <c r="BA595" s="75"/>
      <c r="BB595" s="75"/>
      <c r="BC595" s="75"/>
      <c r="BD595" s="75"/>
      <c r="BE595" s="75"/>
      <c r="BF595" s="75"/>
      <c r="BG595" s="75"/>
      <c r="BH595" s="75"/>
      <c r="BI595" s="75"/>
      <c r="BJ595" s="75"/>
      <c r="BK595" s="75"/>
      <c r="BL595" s="75"/>
      <c r="BM595" s="75"/>
      <c r="BN595" s="75"/>
      <c r="BO595" s="75"/>
      <c r="BP595" s="75"/>
      <c r="BQ595" s="75"/>
      <c r="BR595" s="75"/>
      <c r="BS595" s="75"/>
      <c r="BT595" s="75"/>
      <c r="BU595" s="75"/>
      <c r="BV595" s="75"/>
      <c r="BW595" s="75"/>
      <c r="BX595" s="75"/>
      <c r="BY595" s="75"/>
      <c r="BZ595" s="75"/>
      <c r="CA595" s="75"/>
      <c r="CB595" s="75"/>
      <c r="CC595" s="75"/>
      <c r="CD595" s="75"/>
      <c r="CE595" s="75"/>
      <c r="CF595" s="75"/>
      <c r="CG595" s="75"/>
      <c r="CH595" s="75"/>
      <c r="CI595" s="75"/>
      <c r="CJ595" s="75"/>
      <c r="CK595" s="75"/>
    </row>
    <row r="596" spans="17:89" x14ac:dyDescent="0.15">
      <c r="Q596"/>
      <c r="R596"/>
      <c r="S596"/>
      <c r="T596" s="131" t="s">
        <v>164</v>
      </c>
      <c r="U596" s="132">
        <v>14</v>
      </c>
      <c r="V596" s="75"/>
      <c r="W596" s="75"/>
      <c r="X596" s="75"/>
      <c r="Y596" s="75"/>
      <c r="Z596" s="75"/>
      <c r="AA596" s="75"/>
      <c r="AB596" s="75"/>
      <c r="AC596" s="75"/>
      <c r="AD596" s="75"/>
      <c r="AE596" s="75"/>
      <c r="AF596" s="75"/>
      <c r="AG596" s="75"/>
      <c r="AH596" s="75"/>
      <c r="AI596" s="75"/>
      <c r="AJ596" s="75"/>
      <c r="AK596" s="75"/>
      <c r="AL596" s="75"/>
      <c r="AM596" s="75"/>
      <c r="AN596" s="75"/>
      <c r="AO596" s="75"/>
      <c r="AP596" s="75"/>
      <c r="AQ596" s="75"/>
      <c r="AR596" s="75"/>
      <c r="AS596" s="75"/>
      <c r="AT596" s="75"/>
      <c r="AU596" s="75"/>
      <c r="AV596" s="75"/>
      <c r="AW596" s="75"/>
      <c r="AX596" s="75"/>
      <c r="AY596" s="75"/>
      <c r="AZ596" s="75"/>
      <c r="BA596" s="75"/>
      <c r="BB596" s="75"/>
      <c r="BC596" s="75"/>
      <c r="BD596" s="75"/>
      <c r="BE596" s="75"/>
      <c r="BF596" s="75"/>
      <c r="BG596" s="75"/>
      <c r="BH596" s="75"/>
      <c r="BI596" s="75"/>
      <c r="BJ596" s="75"/>
      <c r="BK596" s="75"/>
      <c r="BL596" s="75"/>
      <c r="BM596" s="75"/>
      <c r="BN596" s="75"/>
      <c r="BO596" s="75"/>
      <c r="BP596" s="75"/>
      <c r="BQ596" s="75"/>
      <c r="BR596" s="75"/>
      <c r="BS596" s="75"/>
      <c r="BT596" s="75"/>
      <c r="BU596" s="75"/>
      <c r="BV596" s="75"/>
      <c r="BW596" s="75"/>
      <c r="BX596" s="75"/>
      <c r="BY596" s="75"/>
      <c r="BZ596" s="75"/>
      <c r="CA596" s="75"/>
      <c r="CB596" s="75"/>
      <c r="CC596" s="75"/>
      <c r="CD596" s="75"/>
      <c r="CE596" s="75"/>
      <c r="CF596" s="75"/>
      <c r="CG596" s="75"/>
      <c r="CH596" s="75"/>
      <c r="CI596" s="75"/>
      <c r="CJ596" s="75"/>
      <c r="CK596" s="75"/>
    </row>
    <row r="597" spans="17:89" x14ac:dyDescent="0.15">
      <c r="Q597"/>
      <c r="R597"/>
      <c r="S597"/>
      <c r="T597" s="131" t="s">
        <v>164</v>
      </c>
      <c r="U597" s="132">
        <v>14</v>
      </c>
      <c r="V597" s="75"/>
      <c r="W597" s="75"/>
      <c r="X597" s="75"/>
      <c r="Y597" s="75"/>
      <c r="Z597" s="75"/>
      <c r="AA597" s="75"/>
      <c r="AB597" s="75"/>
      <c r="AC597" s="75"/>
      <c r="AD597" s="75"/>
      <c r="AE597" s="75"/>
      <c r="AF597" s="75"/>
      <c r="AG597" s="75"/>
      <c r="AH597" s="75"/>
      <c r="AI597" s="75"/>
      <c r="AJ597" s="75"/>
      <c r="AK597" s="75"/>
      <c r="AL597" s="75"/>
      <c r="AM597" s="75"/>
      <c r="AN597" s="75"/>
      <c r="AO597" s="75"/>
      <c r="AP597" s="75"/>
      <c r="AQ597" s="75"/>
      <c r="AR597" s="75"/>
      <c r="AS597" s="75"/>
      <c r="AT597" s="75"/>
      <c r="AU597" s="75"/>
      <c r="AV597" s="75"/>
      <c r="AW597" s="75"/>
      <c r="AX597" s="75"/>
      <c r="AY597" s="75"/>
      <c r="AZ597" s="75"/>
      <c r="BA597" s="75"/>
      <c r="BB597" s="75"/>
      <c r="BC597" s="75"/>
      <c r="BD597" s="75"/>
      <c r="BE597" s="75"/>
      <c r="BF597" s="75"/>
      <c r="BG597" s="75"/>
      <c r="BH597" s="75"/>
      <c r="BI597" s="75"/>
      <c r="BJ597" s="75"/>
      <c r="BK597" s="75"/>
      <c r="BL597" s="75"/>
      <c r="BM597" s="75"/>
      <c r="BN597" s="75"/>
      <c r="BO597" s="75"/>
      <c r="BP597" s="75"/>
      <c r="BQ597" s="75"/>
      <c r="BR597" s="75"/>
      <c r="BS597" s="75"/>
      <c r="BT597" s="75"/>
      <c r="BU597" s="75"/>
      <c r="BV597" s="75"/>
      <c r="BW597" s="75"/>
      <c r="BX597" s="75"/>
      <c r="BY597" s="75"/>
      <c r="BZ597" s="75"/>
      <c r="CA597" s="75"/>
      <c r="CB597" s="75"/>
      <c r="CC597" s="75"/>
      <c r="CD597" s="75"/>
      <c r="CE597" s="75"/>
      <c r="CF597" s="75"/>
      <c r="CG597" s="75"/>
      <c r="CH597" s="75"/>
      <c r="CI597" s="75"/>
      <c r="CJ597" s="75"/>
      <c r="CK597" s="75"/>
    </row>
    <row r="598" spans="17:89" x14ac:dyDescent="0.15">
      <c r="Q598"/>
      <c r="R598"/>
      <c r="S598"/>
      <c r="T598" s="131" t="s">
        <v>164</v>
      </c>
      <c r="U598" s="132">
        <v>14</v>
      </c>
      <c r="V598" s="75"/>
      <c r="W598" s="75"/>
      <c r="X598" s="75"/>
      <c r="Y598" s="75"/>
      <c r="Z598" s="75"/>
      <c r="AA598" s="75"/>
      <c r="AB598" s="75"/>
      <c r="AC598" s="75"/>
      <c r="AD598" s="75"/>
      <c r="AE598" s="75"/>
      <c r="AF598" s="75"/>
      <c r="AG598" s="75"/>
      <c r="AH598" s="75"/>
      <c r="AI598" s="75"/>
      <c r="AJ598" s="75"/>
      <c r="AK598" s="75"/>
      <c r="AL598" s="75"/>
      <c r="AM598" s="75"/>
      <c r="AN598" s="75"/>
      <c r="AO598" s="75"/>
      <c r="AP598" s="75"/>
      <c r="AQ598" s="75"/>
      <c r="AR598" s="75"/>
      <c r="AS598" s="75"/>
      <c r="AT598" s="75"/>
      <c r="AU598" s="75"/>
      <c r="AV598" s="75"/>
      <c r="AW598" s="75"/>
      <c r="AX598" s="75"/>
      <c r="AY598" s="75"/>
      <c r="AZ598" s="75"/>
      <c r="BA598" s="75"/>
      <c r="BB598" s="75"/>
      <c r="BC598" s="75"/>
      <c r="BD598" s="75"/>
      <c r="BE598" s="75"/>
      <c r="BF598" s="75"/>
      <c r="BG598" s="75"/>
      <c r="BH598" s="75"/>
      <c r="BI598" s="75"/>
      <c r="BJ598" s="75"/>
      <c r="BK598" s="75"/>
      <c r="BL598" s="75"/>
      <c r="BM598" s="75"/>
      <c r="BN598" s="75"/>
      <c r="BO598" s="75"/>
      <c r="BP598" s="75"/>
      <c r="BQ598" s="75"/>
      <c r="BR598" s="75"/>
      <c r="BS598" s="75"/>
      <c r="BT598" s="75"/>
      <c r="BU598" s="75"/>
      <c r="BV598" s="75"/>
      <c r="BW598" s="75"/>
      <c r="BX598" s="75"/>
      <c r="BY598" s="75"/>
      <c r="BZ598" s="75"/>
      <c r="CA598" s="75"/>
      <c r="CB598" s="75"/>
      <c r="CC598" s="75"/>
      <c r="CD598" s="75"/>
      <c r="CE598" s="75"/>
      <c r="CF598" s="75"/>
      <c r="CG598" s="75"/>
      <c r="CH598" s="75"/>
      <c r="CI598" s="75"/>
      <c r="CJ598" s="75"/>
      <c r="CK598" s="75"/>
    </row>
    <row r="599" spans="17:89" x14ac:dyDescent="0.15">
      <c r="Q599"/>
      <c r="R599"/>
      <c r="S599"/>
      <c r="T599" s="131" t="s">
        <v>164</v>
      </c>
      <c r="U599" s="132">
        <v>14</v>
      </c>
      <c r="V599" s="75"/>
      <c r="W599" s="75"/>
      <c r="X599" s="75"/>
      <c r="Y599" s="75"/>
      <c r="Z599" s="75"/>
      <c r="AA599" s="75"/>
      <c r="AB599" s="75"/>
      <c r="AC599" s="75"/>
      <c r="AD599" s="75"/>
      <c r="AE599" s="75"/>
      <c r="AF599" s="75"/>
      <c r="AG599" s="75"/>
      <c r="AH599" s="75"/>
      <c r="AI599" s="75"/>
      <c r="AJ599" s="75"/>
      <c r="AK599" s="75"/>
      <c r="AL599" s="75"/>
      <c r="AM599" s="75"/>
      <c r="AN599" s="75"/>
      <c r="AO599" s="75"/>
      <c r="AP599" s="75"/>
      <c r="AQ599" s="75"/>
      <c r="AR599" s="75"/>
      <c r="AS599" s="75"/>
      <c r="AT599" s="75"/>
      <c r="AU599" s="75"/>
      <c r="AV599" s="75"/>
      <c r="AW599" s="75"/>
      <c r="AX599" s="75"/>
      <c r="AY599" s="75"/>
      <c r="AZ599" s="75"/>
      <c r="BA599" s="75"/>
      <c r="BB599" s="75"/>
      <c r="BC599" s="75"/>
      <c r="BD599" s="75"/>
      <c r="BE599" s="75"/>
      <c r="BF599" s="75"/>
      <c r="BG599" s="75"/>
      <c r="BH599" s="75"/>
      <c r="BI599" s="75"/>
      <c r="BJ599" s="75"/>
      <c r="BK599" s="75"/>
      <c r="BL599" s="75"/>
      <c r="BM599" s="75"/>
      <c r="BN599" s="75"/>
      <c r="BO599" s="75"/>
      <c r="BP599" s="75"/>
      <c r="BQ599" s="75"/>
      <c r="BR599" s="75"/>
      <c r="BS599" s="75"/>
      <c r="BT599" s="75"/>
      <c r="BU599" s="75"/>
      <c r="BV599" s="75"/>
      <c r="BW599" s="75"/>
      <c r="BX599" s="75"/>
      <c r="BY599" s="75"/>
      <c r="BZ599" s="75"/>
      <c r="CA599" s="75"/>
      <c r="CB599" s="75"/>
      <c r="CC599" s="75"/>
      <c r="CD599" s="75"/>
      <c r="CE599" s="75"/>
      <c r="CF599" s="75"/>
      <c r="CG599" s="75"/>
      <c r="CH599" s="75"/>
      <c r="CI599" s="75"/>
      <c r="CJ599" s="75"/>
      <c r="CK599" s="75"/>
    </row>
    <row r="600" spans="17:89" x14ac:dyDescent="0.15">
      <c r="Q600"/>
      <c r="R600"/>
      <c r="S600"/>
      <c r="T600" s="131" t="s">
        <v>164</v>
      </c>
      <c r="U600" s="132">
        <v>14</v>
      </c>
      <c r="V600" s="75"/>
      <c r="W600" s="75"/>
      <c r="X600" s="75"/>
      <c r="Y600" s="75"/>
      <c r="Z600" s="75"/>
      <c r="AA600" s="75"/>
      <c r="AB600" s="75"/>
      <c r="AC600" s="75"/>
      <c r="AD600" s="75"/>
      <c r="AE600" s="75"/>
      <c r="AF600" s="75"/>
      <c r="AG600" s="75"/>
      <c r="AH600" s="75"/>
      <c r="AI600" s="75"/>
      <c r="AJ600" s="75"/>
      <c r="AK600" s="75"/>
      <c r="AL600" s="75"/>
      <c r="AM600" s="75"/>
      <c r="AN600" s="75"/>
      <c r="AO600" s="75"/>
      <c r="AP600" s="75"/>
      <c r="AQ600" s="75"/>
      <c r="AR600" s="75"/>
      <c r="AS600" s="75"/>
      <c r="AT600" s="75"/>
      <c r="AU600" s="75"/>
      <c r="AV600" s="75"/>
      <c r="AW600" s="75"/>
      <c r="AX600" s="75"/>
      <c r="AY600" s="75"/>
      <c r="AZ600" s="75"/>
      <c r="BA600" s="75"/>
      <c r="BB600" s="75"/>
      <c r="BC600" s="75"/>
      <c r="BD600" s="75"/>
      <c r="BE600" s="75"/>
      <c r="BF600" s="75"/>
      <c r="BG600" s="75"/>
      <c r="BH600" s="75"/>
      <c r="BI600" s="75"/>
      <c r="BJ600" s="75"/>
      <c r="BK600" s="75"/>
      <c r="BL600" s="75"/>
      <c r="BM600" s="75"/>
      <c r="BN600" s="75"/>
      <c r="BO600" s="75"/>
      <c r="BP600" s="75"/>
      <c r="BQ600" s="75"/>
      <c r="BR600" s="75"/>
      <c r="BS600" s="75"/>
      <c r="BT600" s="75"/>
      <c r="BU600" s="75"/>
      <c r="BV600" s="75"/>
      <c r="BW600" s="75"/>
      <c r="BX600" s="75"/>
      <c r="BY600" s="75"/>
      <c r="BZ600" s="75"/>
      <c r="CA600" s="75"/>
      <c r="CB600" s="75"/>
      <c r="CC600" s="75"/>
      <c r="CD600" s="75"/>
      <c r="CE600" s="75"/>
      <c r="CF600" s="75"/>
      <c r="CG600" s="75"/>
      <c r="CH600" s="75"/>
      <c r="CI600" s="75"/>
      <c r="CJ600" s="75"/>
      <c r="CK600" s="75"/>
    </row>
    <row r="601" spans="17:89" x14ac:dyDescent="0.15">
      <c r="Q601"/>
      <c r="R601"/>
      <c r="S601"/>
      <c r="T601" s="131" t="s">
        <v>167</v>
      </c>
      <c r="U601" s="132">
        <v>16</v>
      </c>
      <c r="V601" s="75"/>
      <c r="W601" s="75"/>
      <c r="X601" s="75"/>
      <c r="Y601" s="75"/>
      <c r="Z601" s="75"/>
      <c r="AA601" s="75"/>
      <c r="AB601" s="75"/>
      <c r="AC601" s="75"/>
      <c r="AD601" s="75"/>
      <c r="AE601" s="75"/>
      <c r="AF601" s="75"/>
      <c r="AG601" s="75"/>
      <c r="AH601" s="75"/>
      <c r="AI601" s="75"/>
      <c r="AJ601" s="75"/>
      <c r="AK601" s="75"/>
      <c r="AL601" s="75"/>
      <c r="AM601" s="75"/>
      <c r="AN601" s="75"/>
      <c r="AO601" s="75"/>
      <c r="AP601" s="75"/>
      <c r="AQ601" s="75"/>
      <c r="AR601" s="75"/>
      <c r="AS601" s="75"/>
      <c r="AT601" s="75"/>
      <c r="AU601" s="75"/>
      <c r="AV601" s="75"/>
      <c r="AW601" s="75"/>
      <c r="AX601" s="75"/>
      <c r="AY601" s="75"/>
      <c r="AZ601" s="75"/>
      <c r="BA601" s="75"/>
      <c r="BB601" s="75"/>
      <c r="BC601" s="75"/>
      <c r="BD601" s="75"/>
      <c r="BE601" s="75"/>
      <c r="BF601" s="75"/>
      <c r="BG601" s="75"/>
      <c r="BH601" s="75"/>
      <c r="BI601" s="75"/>
      <c r="BJ601" s="75"/>
      <c r="BK601" s="75"/>
      <c r="BL601" s="75"/>
      <c r="BM601" s="75"/>
      <c r="BN601" s="75"/>
      <c r="BO601" s="75"/>
      <c r="BP601" s="75"/>
      <c r="BQ601" s="75"/>
      <c r="BR601" s="75"/>
      <c r="BS601" s="75"/>
      <c r="BT601" s="75"/>
      <c r="BU601" s="75"/>
      <c r="BV601" s="75"/>
      <c r="BW601" s="75"/>
      <c r="BX601" s="75"/>
      <c r="BY601" s="75"/>
      <c r="BZ601" s="75"/>
      <c r="CA601" s="75"/>
      <c r="CB601" s="75"/>
      <c r="CC601" s="75"/>
      <c r="CD601" s="75"/>
      <c r="CE601" s="75"/>
      <c r="CF601" s="75"/>
      <c r="CG601" s="75"/>
      <c r="CH601" s="75"/>
      <c r="CI601" s="75"/>
      <c r="CJ601" s="75"/>
      <c r="CK601" s="75"/>
    </row>
    <row r="602" spans="17:89" x14ac:dyDescent="0.15">
      <c r="Q602"/>
      <c r="R602"/>
      <c r="S602"/>
      <c r="T602" s="131" t="s">
        <v>167</v>
      </c>
      <c r="U602" s="132">
        <v>16</v>
      </c>
      <c r="V602" s="75"/>
      <c r="W602" s="75"/>
      <c r="X602" s="75"/>
      <c r="Y602" s="75"/>
      <c r="Z602" s="75"/>
      <c r="AA602" s="75"/>
      <c r="AB602" s="75"/>
      <c r="AC602" s="75"/>
      <c r="AD602" s="75"/>
      <c r="AE602" s="75"/>
      <c r="AF602" s="75"/>
      <c r="AG602" s="75"/>
      <c r="AH602" s="75"/>
      <c r="AI602" s="75"/>
      <c r="AJ602" s="75"/>
      <c r="AK602" s="75"/>
      <c r="AL602" s="75"/>
      <c r="AM602" s="75"/>
      <c r="AN602" s="75"/>
      <c r="AO602" s="75"/>
      <c r="AP602" s="75"/>
      <c r="AQ602" s="75"/>
      <c r="AR602" s="75"/>
      <c r="AS602" s="75"/>
      <c r="AT602" s="75"/>
      <c r="AU602" s="75"/>
      <c r="AV602" s="75"/>
      <c r="AW602" s="75"/>
      <c r="AX602" s="75"/>
      <c r="AY602" s="75"/>
      <c r="AZ602" s="75"/>
      <c r="BA602" s="75"/>
      <c r="BB602" s="75"/>
      <c r="BC602" s="75"/>
      <c r="BD602" s="75"/>
      <c r="BE602" s="75"/>
      <c r="BF602" s="75"/>
      <c r="BG602" s="75"/>
      <c r="BH602" s="75"/>
      <c r="BI602" s="75"/>
      <c r="BJ602" s="75"/>
      <c r="BK602" s="75"/>
      <c r="BL602" s="75"/>
      <c r="BM602" s="75"/>
      <c r="BN602" s="75"/>
      <c r="BO602" s="75"/>
      <c r="BP602" s="75"/>
      <c r="BQ602" s="75"/>
      <c r="BR602" s="75"/>
      <c r="BS602" s="75"/>
      <c r="BT602" s="75"/>
      <c r="BU602" s="75"/>
      <c r="BV602" s="75"/>
      <c r="BW602" s="75"/>
      <c r="BX602" s="75"/>
      <c r="BY602" s="75"/>
      <c r="BZ602" s="75"/>
      <c r="CA602" s="75"/>
      <c r="CB602" s="75"/>
      <c r="CC602" s="75"/>
      <c r="CD602" s="75"/>
      <c r="CE602" s="75"/>
      <c r="CF602" s="75"/>
      <c r="CG602" s="75"/>
      <c r="CH602" s="75"/>
      <c r="CI602" s="75"/>
      <c r="CJ602" s="75"/>
      <c r="CK602" s="75"/>
    </row>
    <row r="603" spans="17:89" x14ac:dyDescent="0.15">
      <c r="Q603"/>
      <c r="R603"/>
      <c r="S603"/>
      <c r="T603" s="131" t="s">
        <v>167</v>
      </c>
      <c r="U603" s="132">
        <v>16</v>
      </c>
      <c r="V603" s="75"/>
      <c r="W603" s="75"/>
      <c r="X603" s="75"/>
      <c r="Y603" s="75"/>
      <c r="Z603" s="75"/>
      <c r="AA603" s="75"/>
      <c r="AB603" s="75"/>
      <c r="AC603" s="75"/>
      <c r="AD603" s="75"/>
      <c r="AE603" s="75"/>
      <c r="AF603" s="75"/>
      <c r="AG603" s="75"/>
      <c r="AH603" s="75"/>
      <c r="AI603" s="75"/>
      <c r="AJ603" s="75"/>
      <c r="AK603" s="75"/>
      <c r="AL603" s="75"/>
      <c r="AM603" s="75"/>
      <c r="AN603" s="75"/>
      <c r="AO603" s="75"/>
      <c r="AP603" s="75"/>
      <c r="AQ603" s="75"/>
      <c r="AR603" s="75"/>
      <c r="AS603" s="75"/>
      <c r="AT603" s="75"/>
      <c r="AU603" s="75"/>
      <c r="AV603" s="75"/>
      <c r="AW603" s="75"/>
      <c r="AX603" s="75"/>
      <c r="AY603" s="75"/>
      <c r="AZ603" s="75"/>
      <c r="BA603" s="75"/>
      <c r="BB603" s="75"/>
      <c r="BC603" s="75"/>
      <c r="BD603" s="75"/>
      <c r="BE603" s="75"/>
      <c r="BF603" s="75"/>
      <c r="BG603" s="75"/>
      <c r="BH603" s="75"/>
      <c r="BI603" s="75"/>
      <c r="BJ603" s="75"/>
      <c r="BK603" s="75"/>
      <c r="BL603" s="75"/>
      <c r="BM603" s="75"/>
      <c r="BN603" s="75"/>
      <c r="BO603" s="75"/>
      <c r="BP603" s="75"/>
      <c r="BQ603" s="75"/>
      <c r="BR603" s="75"/>
      <c r="BS603" s="75"/>
      <c r="BT603" s="75"/>
      <c r="BU603" s="75"/>
      <c r="BV603" s="75"/>
      <c r="BW603" s="75"/>
      <c r="BX603" s="75"/>
      <c r="BY603" s="75"/>
      <c r="BZ603" s="75"/>
      <c r="CA603" s="75"/>
      <c r="CB603" s="75"/>
      <c r="CC603" s="75"/>
      <c r="CD603" s="75"/>
      <c r="CE603" s="75"/>
      <c r="CF603" s="75"/>
      <c r="CG603" s="75"/>
      <c r="CH603" s="75"/>
      <c r="CI603" s="75"/>
      <c r="CJ603" s="75"/>
      <c r="CK603" s="75"/>
    </row>
    <row r="604" spans="17:89" x14ac:dyDescent="0.15">
      <c r="Q604"/>
      <c r="R604"/>
      <c r="S604"/>
      <c r="T604" s="131" t="s">
        <v>167</v>
      </c>
      <c r="U604" s="132">
        <v>16</v>
      </c>
      <c r="V604" s="75"/>
      <c r="W604" s="75"/>
      <c r="X604" s="75"/>
      <c r="Y604" s="75"/>
      <c r="Z604" s="75"/>
      <c r="AA604" s="75"/>
      <c r="AB604" s="75"/>
      <c r="AC604" s="75"/>
      <c r="AD604" s="75"/>
      <c r="AE604" s="75"/>
      <c r="AF604" s="75"/>
      <c r="AG604" s="75"/>
      <c r="AH604" s="75"/>
      <c r="AI604" s="75"/>
      <c r="AJ604" s="75"/>
      <c r="AK604" s="75"/>
      <c r="AL604" s="75"/>
      <c r="AM604" s="75"/>
      <c r="AN604" s="75"/>
      <c r="AO604" s="75"/>
      <c r="AP604" s="75"/>
      <c r="AQ604" s="75"/>
      <c r="AR604" s="75"/>
      <c r="AS604" s="75"/>
      <c r="AT604" s="75"/>
      <c r="AU604" s="75"/>
      <c r="AV604" s="75"/>
      <c r="AW604" s="75"/>
      <c r="AX604" s="75"/>
      <c r="AY604" s="75"/>
      <c r="AZ604" s="75"/>
      <c r="BA604" s="75"/>
      <c r="BB604" s="75"/>
      <c r="BC604" s="75"/>
      <c r="BD604" s="75"/>
      <c r="BE604" s="75"/>
      <c r="BF604" s="75"/>
      <c r="BG604" s="75"/>
      <c r="BH604" s="75"/>
      <c r="BI604" s="75"/>
      <c r="BJ604" s="75"/>
      <c r="BK604" s="75"/>
      <c r="BL604" s="75"/>
      <c r="BM604" s="75"/>
      <c r="BN604" s="75"/>
      <c r="BO604" s="75"/>
      <c r="BP604" s="75"/>
      <c r="BQ604" s="75"/>
      <c r="BR604" s="75"/>
      <c r="BS604" s="75"/>
      <c r="BT604" s="75"/>
      <c r="BU604" s="75"/>
      <c r="BV604" s="75"/>
      <c r="BW604" s="75"/>
      <c r="BX604" s="75"/>
      <c r="BY604" s="75"/>
      <c r="BZ604" s="75"/>
      <c r="CA604" s="75"/>
      <c r="CB604" s="75"/>
      <c r="CC604" s="75"/>
      <c r="CD604" s="75"/>
      <c r="CE604" s="75"/>
      <c r="CF604" s="75"/>
      <c r="CG604" s="75"/>
      <c r="CH604" s="75"/>
      <c r="CI604" s="75"/>
      <c r="CJ604" s="75"/>
      <c r="CK604" s="75"/>
    </row>
    <row r="605" spans="17:89" x14ac:dyDescent="0.15">
      <c r="Q605"/>
      <c r="R605"/>
      <c r="S605"/>
      <c r="T605" s="131" t="s">
        <v>167</v>
      </c>
      <c r="U605" s="132">
        <v>16</v>
      </c>
      <c r="V605" s="75"/>
      <c r="W605" s="75"/>
      <c r="X605" s="75"/>
      <c r="Y605" s="75"/>
      <c r="Z605" s="75"/>
      <c r="AA605" s="75"/>
      <c r="AB605" s="75"/>
      <c r="AC605" s="75"/>
      <c r="AD605" s="75"/>
      <c r="AE605" s="75"/>
      <c r="AF605" s="75"/>
      <c r="AG605" s="75"/>
      <c r="AH605" s="75"/>
      <c r="AI605" s="75"/>
      <c r="AJ605" s="75"/>
      <c r="AK605" s="75"/>
      <c r="AL605" s="75"/>
      <c r="AM605" s="75"/>
      <c r="AN605" s="75"/>
      <c r="AO605" s="75"/>
      <c r="AP605" s="75"/>
      <c r="AQ605" s="75"/>
      <c r="AR605" s="75"/>
      <c r="AS605" s="75"/>
      <c r="AT605" s="75"/>
      <c r="AU605" s="75"/>
      <c r="AV605" s="75"/>
      <c r="AW605" s="75"/>
      <c r="AX605" s="75"/>
      <c r="AY605" s="75"/>
      <c r="AZ605" s="75"/>
      <c r="BA605" s="75"/>
      <c r="BB605" s="75"/>
      <c r="BC605" s="75"/>
      <c r="BD605" s="75"/>
      <c r="BE605" s="75"/>
      <c r="BF605" s="75"/>
      <c r="BG605" s="75"/>
      <c r="BH605" s="75"/>
      <c r="BI605" s="75"/>
      <c r="BJ605" s="75"/>
      <c r="BK605" s="75"/>
      <c r="BL605" s="75"/>
      <c r="BM605" s="75"/>
      <c r="BN605" s="75"/>
      <c r="BO605" s="75"/>
      <c r="BP605" s="75"/>
      <c r="BQ605" s="75"/>
      <c r="BR605" s="75"/>
      <c r="BS605" s="75"/>
      <c r="BT605" s="75"/>
      <c r="BU605" s="75"/>
      <c r="BV605" s="75"/>
      <c r="BW605" s="75"/>
      <c r="BX605" s="75"/>
      <c r="BY605" s="75"/>
      <c r="BZ605" s="75"/>
      <c r="CA605" s="75"/>
      <c r="CB605" s="75"/>
      <c r="CC605" s="75"/>
      <c r="CD605" s="75"/>
      <c r="CE605" s="75"/>
      <c r="CF605" s="75"/>
      <c r="CG605" s="75"/>
      <c r="CH605" s="75"/>
      <c r="CI605" s="75"/>
      <c r="CJ605" s="75"/>
      <c r="CK605" s="75"/>
    </row>
    <row r="606" spans="17:89" x14ac:dyDescent="0.15">
      <c r="Q606"/>
      <c r="R606"/>
      <c r="S606"/>
      <c r="T606" s="131" t="s">
        <v>167</v>
      </c>
      <c r="U606" s="132">
        <v>16</v>
      </c>
      <c r="V606" s="75"/>
      <c r="W606" s="75"/>
      <c r="X606" s="75"/>
      <c r="Y606" s="75"/>
      <c r="Z606" s="75"/>
      <c r="AA606" s="75"/>
      <c r="AB606" s="75"/>
      <c r="AC606" s="75"/>
      <c r="AD606" s="75"/>
      <c r="AE606" s="75"/>
      <c r="AF606" s="75"/>
      <c r="AG606" s="75"/>
      <c r="AH606" s="75"/>
      <c r="AI606" s="75"/>
      <c r="AJ606" s="75"/>
      <c r="AK606" s="75"/>
      <c r="AL606" s="75"/>
      <c r="AM606" s="75"/>
      <c r="AN606" s="75"/>
      <c r="AO606" s="75"/>
      <c r="AP606" s="75"/>
      <c r="AQ606" s="75"/>
      <c r="AR606" s="75"/>
      <c r="AS606" s="75"/>
      <c r="AT606" s="75"/>
      <c r="AU606" s="75"/>
      <c r="AV606" s="75"/>
      <c r="AW606" s="75"/>
      <c r="AX606" s="75"/>
      <c r="AY606" s="75"/>
      <c r="AZ606" s="75"/>
      <c r="BA606" s="75"/>
      <c r="BB606" s="75"/>
      <c r="BC606" s="75"/>
      <c r="BD606" s="75"/>
      <c r="BE606" s="75"/>
      <c r="BF606" s="75"/>
      <c r="BG606" s="75"/>
      <c r="BH606" s="75"/>
      <c r="BI606" s="75"/>
      <c r="BJ606" s="75"/>
      <c r="BK606" s="75"/>
      <c r="BL606" s="75"/>
      <c r="BM606" s="75"/>
      <c r="BN606" s="75"/>
      <c r="BO606" s="75"/>
      <c r="BP606" s="75"/>
      <c r="BQ606" s="75"/>
      <c r="BR606" s="75"/>
      <c r="BS606" s="75"/>
      <c r="BT606" s="75"/>
      <c r="BU606" s="75"/>
      <c r="BV606" s="75"/>
      <c r="BW606" s="75"/>
      <c r="BX606" s="75"/>
      <c r="BY606" s="75"/>
      <c r="BZ606" s="75"/>
      <c r="CA606" s="75"/>
      <c r="CB606" s="75"/>
      <c r="CC606" s="75"/>
      <c r="CD606" s="75"/>
      <c r="CE606" s="75"/>
      <c r="CF606" s="75"/>
      <c r="CG606" s="75"/>
      <c r="CH606" s="75"/>
      <c r="CI606" s="75"/>
      <c r="CJ606" s="75"/>
      <c r="CK606" s="75"/>
    </row>
    <row r="607" spans="17:89" x14ac:dyDescent="0.15">
      <c r="Q607"/>
      <c r="R607"/>
      <c r="S607"/>
      <c r="T607"/>
      <c r="U607" s="75"/>
      <c r="V607" s="75"/>
      <c r="W607" s="75"/>
      <c r="X607" s="75"/>
      <c r="Y607" s="75"/>
      <c r="Z607" s="75"/>
      <c r="AA607" s="75"/>
      <c r="AB607" s="75"/>
      <c r="AC607" s="75"/>
      <c r="AD607" s="75"/>
      <c r="AE607" s="75"/>
      <c r="AF607" s="75"/>
      <c r="AG607" s="75"/>
      <c r="AH607" s="75"/>
      <c r="AI607" s="75"/>
      <c r="AJ607" s="75"/>
      <c r="AK607" s="75"/>
      <c r="AL607" s="75"/>
      <c r="AM607" s="75"/>
      <c r="AN607" s="75"/>
      <c r="AO607" s="75"/>
      <c r="AP607" s="75"/>
      <c r="AQ607" s="75"/>
      <c r="AR607" s="75"/>
      <c r="AS607" s="75"/>
      <c r="AT607" s="75"/>
      <c r="AU607" s="75"/>
      <c r="AV607" s="75"/>
      <c r="AW607" s="75"/>
      <c r="AX607" s="75"/>
      <c r="AY607" s="75"/>
      <c r="AZ607" s="75"/>
      <c r="BA607" s="75"/>
      <c r="BB607" s="75"/>
      <c r="BC607" s="75"/>
      <c r="BD607" s="75"/>
      <c r="BE607" s="75"/>
      <c r="BF607" s="75"/>
      <c r="BG607" s="75"/>
      <c r="BH607" s="75"/>
      <c r="BI607" s="75"/>
      <c r="BJ607" s="75"/>
      <c r="BK607" s="75"/>
      <c r="BL607" s="75"/>
      <c r="BM607" s="75"/>
      <c r="BN607" s="75"/>
      <c r="BO607" s="75"/>
      <c r="BP607" s="75"/>
      <c r="BQ607" s="75"/>
      <c r="BR607" s="75"/>
      <c r="BS607" s="75"/>
      <c r="BT607" s="75"/>
      <c r="BU607" s="75"/>
      <c r="BV607" s="75"/>
      <c r="BW607" s="75"/>
      <c r="BX607" s="75"/>
      <c r="BY607" s="75"/>
      <c r="BZ607" s="75"/>
      <c r="CA607" s="75"/>
      <c r="CB607" s="75"/>
      <c r="CC607" s="75"/>
      <c r="CD607" s="75"/>
      <c r="CE607" s="75"/>
      <c r="CF607" s="75"/>
      <c r="CG607" s="75"/>
      <c r="CH607" s="75"/>
      <c r="CI607" s="75"/>
      <c r="CJ607" s="75"/>
      <c r="CK607" s="75"/>
    </row>
    <row r="608" spans="17:89" x14ac:dyDescent="0.15">
      <c r="Q608"/>
      <c r="R608"/>
      <c r="S608"/>
      <c r="T608"/>
      <c r="U608" s="75"/>
      <c r="V608" s="75"/>
      <c r="W608" s="75"/>
      <c r="X608" s="75"/>
      <c r="Y608" s="75"/>
      <c r="Z608" s="75"/>
      <c r="AA608" s="75"/>
      <c r="AB608" s="75"/>
      <c r="AC608" s="75"/>
      <c r="AD608" s="75"/>
      <c r="AE608" s="75"/>
      <c r="AF608" s="75"/>
      <c r="AG608" s="75"/>
      <c r="AH608" s="75"/>
      <c r="AI608" s="75"/>
      <c r="AJ608" s="75"/>
      <c r="AK608" s="75"/>
      <c r="AL608" s="75"/>
      <c r="AM608" s="75"/>
      <c r="AN608" s="75"/>
      <c r="AO608" s="75"/>
      <c r="AP608" s="75"/>
      <c r="AQ608" s="75"/>
      <c r="AR608" s="75"/>
      <c r="AS608" s="75"/>
      <c r="AT608" s="75"/>
      <c r="AU608" s="75"/>
      <c r="AV608" s="75"/>
      <c r="AW608" s="75"/>
      <c r="AX608" s="75"/>
      <c r="AY608" s="75"/>
      <c r="AZ608" s="75"/>
      <c r="BA608" s="75"/>
      <c r="BB608" s="75"/>
      <c r="BC608" s="75"/>
      <c r="BD608" s="75"/>
      <c r="BE608" s="75"/>
      <c r="BF608" s="75"/>
      <c r="BG608" s="75"/>
      <c r="BH608" s="75"/>
      <c r="BI608" s="75"/>
      <c r="BJ608" s="75"/>
      <c r="BK608" s="75"/>
      <c r="BL608" s="75"/>
      <c r="BM608" s="75"/>
      <c r="BN608" s="75"/>
      <c r="BO608" s="75"/>
      <c r="BP608" s="75"/>
      <c r="BQ608" s="75"/>
      <c r="BR608" s="75"/>
      <c r="BS608" s="75"/>
      <c r="BT608" s="75"/>
      <c r="BU608" s="75"/>
      <c r="BV608" s="75"/>
      <c r="BW608" s="75"/>
      <c r="BX608" s="75"/>
      <c r="BY608" s="75"/>
      <c r="BZ608" s="75"/>
      <c r="CA608" s="75"/>
      <c r="CB608" s="75"/>
      <c r="CC608" s="75"/>
      <c r="CD608" s="75"/>
      <c r="CE608" s="75"/>
      <c r="CF608" s="75"/>
      <c r="CG608" s="75"/>
      <c r="CH608" s="75"/>
      <c r="CI608" s="75"/>
      <c r="CJ608" s="75"/>
      <c r="CK608" s="75"/>
    </row>
    <row r="609" spans="17:89" x14ac:dyDescent="0.15">
      <c r="Q609"/>
      <c r="R609"/>
      <c r="S609"/>
      <c r="T609"/>
      <c r="U609" s="75"/>
      <c r="V609" s="75"/>
      <c r="W609" s="75"/>
      <c r="X609" s="75"/>
      <c r="Y609" s="75"/>
      <c r="Z609" s="75"/>
      <c r="AA609" s="75"/>
      <c r="AB609" s="75"/>
      <c r="AC609" s="75"/>
      <c r="AD609" s="75"/>
      <c r="AE609" s="75"/>
      <c r="AF609" s="75"/>
      <c r="AG609" s="75"/>
      <c r="AH609" s="75"/>
      <c r="AI609" s="75"/>
      <c r="AJ609" s="75"/>
      <c r="AK609" s="75"/>
      <c r="AL609" s="75"/>
      <c r="AM609" s="75"/>
      <c r="AN609" s="75"/>
      <c r="AO609" s="75"/>
      <c r="AP609" s="75"/>
      <c r="AQ609" s="75"/>
      <c r="AR609" s="75"/>
      <c r="AS609" s="75"/>
      <c r="AT609" s="75"/>
      <c r="AU609" s="75"/>
      <c r="AV609" s="75"/>
      <c r="AW609" s="75"/>
      <c r="AX609" s="75"/>
      <c r="AY609" s="75"/>
      <c r="AZ609" s="75"/>
      <c r="BA609" s="75"/>
      <c r="BB609" s="75"/>
      <c r="BC609" s="75"/>
      <c r="BD609" s="75"/>
      <c r="BE609" s="75"/>
      <c r="BF609" s="75"/>
      <c r="BG609" s="75"/>
      <c r="BH609" s="75"/>
      <c r="BI609" s="75"/>
      <c r="BJ609" s="75"/>
      <c r="BK609" s="75"/>
      <c r="BL609" s="75"/>
      <c r="BM609" s="75"/>
      <c r="BN609" s="75"/>
      <c r="BO609" s="75"/>
      <c r="BP609" s="75"/>
      <c r="BQ609" s="75"/>
      <c r="BR609" s="75"/>
      <c r="BS609" s="75"/>
      <c r="BT609" s="75"/>
      <c r="BU609" s="75"/>
      <c r="BV609" s="75"/>
      <c r="BW609" s="75"/>
      <c r="BX609" s="75"/>
      <c r="BY609" s="75"/>
      <c r="BZ609" s="75"/>
      <c r="CA609" s="75"/>
      <c r="CB609" s="75"/>
      <c r="CC609" s="75"/>
      <c r="CD609" s="75"/>
      <c r="CE609" s="75"/>
      <c r="CF609" s="75"/>
      <c r="CG609" s="75"/>
      <c r="CH609" s="75"/>
      <c r="CI609" s="75"/>
      <c r="CJ609" s="75"/>
      <c r="CK609" s="75"/>
    </row>
    <row r="610" spans="17:89" x14ac:dyDescent="0.15">
      <c r="Q610"/>
      <c r="R610"/>
      <c r="S610"/>
      <c r="T610"/>
      <c r="U610" s="75"/>
      <c r="V610" s="75"/>
      <c r="W610" s="75"/>
      <c r="X610" s="75"/>
      <c r="Y610" s="75"/>
      <c r="Z610" s="75"/>
      <c r="AA610" s="75"/>
      <c r="AB610" s="75"/>
      <c r="AC610" s="75"/>
      <c r="AD610" s="75"/>
      <c r="AE610" s="75"/>
      <c r="AF610" s="75"/>
      <c r="AG610" s="75"/>
      <c r="AH610" s="75"/>
      <c r="AI610" s="75"/>
      <c r="AJ610" s="75"/>
      <c r="AK610" s="75"/>
      <c r="AL610" s="75"/>
      <c r="AM610" s="75"/>
      <c r="AN610" s="75"/>
      <c r="AO610" s="75"/>
      <c r="AP610" s="75"/>
      <c r="AQ610" s="75"/>
      <c r="AR610" s="75"/>
      <c r="AS610" s="75"/>
      <c r="AT610" s="75"/>
      <c r="AU610" s="75"/>
      <c r="AV610" s="75"/>
      <c r="AW610" s="75"/>
      <c r="AX610" s="75"/>
      <c r="AY610" s="75"/>
      <c r="AZ610" s="75"/>
      <c r="BA610" s="75"/>
      <c r="BB610" s="75"/>
      <c r="BC610" s="75"/>
      <c r="BD610" s="75"/>
      <c r="BE610" s="75"/>
      <c r="BF610" s="75"/>
      <c r="BG610" s="75"/>
      <c r="BH610" s="75"/>
      <c r="BI610" s="75"/>
      <c r="BJ610" s="75"/>
      <c r="BK610" s="75"/>
      <c r="BL610" s="75"/>
      <c r="BM610" s="75"/>
      <c r="BN610" s="75"/>
      <c r="BO610" s="75"/>
      <c r="BP610" s="75"/>
      <c r="BQ610" s="75"/>
      <c r="BR610" s="75"/>
      <c r="BS610" s="75"/>
      <c r="BT610" s="75"/>
      <c r="BU610" s="75"/>
      <c r="BV610" s="75"/>
      <c r="BW610" s="75"/>
      <c r="BX610" s="75"/>
      <c r="BY610" s="75"/>
      <c r="BZ610" s="75"/>
      <c r="CA610" s="75"/>
      <c r="CB610" s="75"/>
      <c r="CC610" s="75"/>
      <c r="CD610" s="75"/>
      <c r="CE610" s="75"/>
      <c r="CF610" s="75"/>
      <c r="CG610" s="75"/>
      <c r="CH610" s="75"/>
      <c r="CI610" s="75"/>
      <c r="CJ610" s="75"/>
      <c r="CK610" s="75"/>
    </row>
    <row r="611" spans="17:89" x14ac:dyDescent="0.15">
      <c r="Q611"/>
      <c r="R611"/>
      <c r="S611"/>
      <c r="T611"/>
      <c r="U611" s="75"/>
      <c r="V611" s="75"/>
      <c r="W611" s="75"/>
      <c r="X611" s="75"/>
      <c r="Y611" s="75"/>
      <c r="Z611" s="75"/>
      <c r="AA611" s="75"/>
      <c r="AB611" s="75"/>
      <c r="AC611" s="75"/>
      <c r="AD611" s="75"/>
      <c r="AE611" s="75"/>
      <c r="AF611" s="75"/>
      <c r="AG611" s="75"/>
      <c r="AH611" s="75"/>
      <c r="AI611" s="75"/>
      <c r="AJ611" s="75"/>
      <c r="AK611" s="75"/>
      <c r="AL611" s="75"/>
      <c r="AM611" s="75"/>
      <c r="AN611" s="75"/>
      <c r="AO611" s="75"/>
      <c r="AP611" s="75"/>
      <c r="AQ611" s="75"/>
      <c r="AR611" s="75"/>
      <c r="AS611" s="75"/>
      <c r="AT611" s="75"/>
      <c r="AU611" s="75"/>
      <c r="AV611" s="75"/>
      <c r="AW611" s="75"/>
      <c r="AX611" s="75"/>
      <c r="AY611" s="75"/>
      <c r="AZ611" s="75"/>
      <c r="BA611" s="75"/>
      <c r="BB611" s="75"/>
      <c r="BC611" s="75"/>
      <c r="BD611" s="75"/>
      <c r="BE611" s="75"/>
      <c r="BF611" s="75"/>
      <c r="BG611" s="75"/>
      <c r="BH611" s="75"/>
      <c r="BI611" s="75"/>
      <c r="BJ611" s="75"/>
      <c r="BK611" s="75"/>
      <c r="BL611" s="75"/>
      <c r="BM611" s="75"/>
      <c r="BN611" s="75"/>
      <c r="BO611" s="75"/>
      <c r="BP611" s="75"/>
      <c r="BQ611" s="75"/>
      <c r="BR611" s="75"/>
      <c r="BS611" s="75"/>
      <c r="BT611" s="75"/>
      <c r="BU611" s="75"/>
      <c r="BV611" s="75"/>
      <c r="BW611" s="75"/>
      <c r="BX611" s="75"/>
      <c r="BY611" s="75"/>
      <c r="BZ611" s="75"/>
      <c r="CA611" s="75"/>
      <c r="CB611" s="75"/>
      <c r="CC611" s="75"/>
      <c r="CD611" s="75"/>
      <c r="CE611" s="75"/>
      <c r="CF611" s="75"/>
      <c r="CG611" s="75"/>
      <c r="CH611" s="75"/>
      <c r="CI611" s="75"/>
      <c r="CJ611" s="75"/>
      <c r="CK611" s="75"/>
    </row>
    <row r="612" spans="17:89" x14ac:dyDescent="0.15">
      <c r="Q612"/>
      <c r="R612"/>
      <c r="S612"/>
      <c r="T612"/>
      <c r="U612" s="75"/>
      <c r="V612" s="75"/>
      <c r="W612" s="75"/>
      <c r="X612" s="75"/>
      <c r="Y612" s="75"/>
      <c r="Z612" s="75"/>
      <c r="AA612" s="75"/>
      <c r="AB612" s="75"/>
      <c r="AC612" s="75"/>
      <c r="AD612" s="75"/>
      <c r="AE612" s="75"/>
      <c r="AF612" s="75"/>
      <c r="AG612" s="75"/>
      <c r="AH612" s="75"/>
      <c r="AI612" s="75"/>
      <c r="AJ612" s="75"/>
      <c r="AK612" s="75"/>
      <c r="AL612" s="75"/>
      <c r="AM612" s="75"/>
      <c r="AN612" s="75"/>
      <c r="AO612" s="75"/>
      <c r="AP612" s="75"/>
      <c r="AQ612" s="75"/>
      <c r="AR612" s="75"/>
      <c r="AS612" s="75"/>
      <c r="AT612" s="75"/>
      <c r="AU612" s="75"/>
      <c r="AV612" s="75"/>
      <c r="AW612" s="75"/>
      <c r="AX612" s="75"/>
      <c r="AY612" s="75"/>
      <c r="AZ612" s="75"/>
      <c r="BA612" s="75"/>
      <c r="BB612" s="75"/>
      <c r="BC612" s="75"/>
      <c r="BD612" s="75"/>
      <c r="BE612" s="75"/>
      <c r="BF612" s="75"/>
      <c r="BG612" s="75"/>
      <c r="BH612" s="75"/>
      <c r="BI612" s="75"/>
      <c r="BJ612" s="75"/>
      <c r="BK612" s="75"/>
      <c r="BL612" s="75"/>
      <c r="BM612" s="75"/>
      <c r="BN612" s="75"/>
      <c r="BO612" s="75"/>
      <c r="BP612" s="75"/>
      <c r="BQ612" s="75"/>
      <c r="BR612" s="75"/>
      <c r="BS612" s="75"/>
      <c r="BT612" s="75"/>
      <c r="BU612" s="75"/>
      <c r="BV612" s="75"/>
      <c r="BW612" s="75"/>
      <c r="BX612" s="75"/>
      <c r="BY612" s="75"/>
      <c r="BZ612" s="75"/>
      <c r="CA612" s="75"/>
      <c r="CB612" s="75"/>
      <c r="CC612" s="75"/>
      <c r="CD612" s="75"/>
      <c r="CE612" s="75"/>
      <c r="CF612" s="75"/>
      <c r="CG612" s="75"/>
      <c r="CH612" s="75"/>
      <c r="CI612" s="75"/>
      <c r="CJ612" s="75"/>
      <c r="CK612" s="75"/>
    </row>
    <row r="613" spans="17:89" x14ac:dyDescent="0.15">
      <c r="Q613"/>
      <c r="R613"/>
      <c r="S613"/>
      <c r="T613"/>
      <c r="U613" s="75"/>
      <c r="V613" s="75"/>
      <c r="W613" s="75"/>
      <c r="X613" s="75"/>
      <c r="Y613" s="75"/>
      <c r="Z613" s="75"/>
      <c r="AA613" s="75"/>
      <c r="AB613" s="75"/>
      <c r="AC613" s="75"/>
      <c r="AD613" s="75"/>
      <c r="AE613" s="75"/>
      <c r="AF613" s="75"/>
      <c r="AG613" s="75"/>
      <c r="AH613" s="75"/>
      <c r="AI613" s="75"/>
      <c r="AJ613" s="75"/>
      <c r="AK613" s="75"/>
      <c r="AL613" s="75"/>
      <c r="AM613" s="75"/>
      <c r="AN613" s="75"/>
      <c r="AO613" s="75"/>
      <c r="AP613" s="75"/>
      <c r="AQ613" s="75"/>
      <c r="AR613" s="75"/>
      <c r="AS613" s="75"/>
      <c r="AT613" s="75"/>
      <c r="AU613" s="75"/>
      <c r="AV613" s="75"/>
      <c r="AW613" s="75"/>
      <c r="AX613" s="75"/>
      <c r="AY613" s="75"/>
      <c r="AZ613" s="75"/>
      <c r="BA613" s="75"/>
      <c r="BB613" s="75"/>
      <c r="BC613" s="75"/>
      <c r="BD613" s="75"/>
      <c r="BE613" s="75"/>
      <c r="BF613" s="75"/>
      <c r="BG613" s="75"/>
      <c r="BH613" s="75"/>
      <c r="BI613" s="75"/>
      <c r="BJ613" s="75"/>
      <c r="BK613" s="75"/>
      <c r="BL613" s="75"/>
      <c r="BM613" s="75"/>
      <c r="BN613" s="75"/>
      <c r="BO613" s="75"/>
      <c r="BP613" s="75"/>
      <c r="BQ613" s="75"/>
      <c r="BR613" s="75"/>
      <c r="BS613" s="75"/>
      <c r="BT613" s="75"/>
      <c r="BU613" s="75"/>
      <c r="BV613" s="75"/>
      <c r="BW613" s="75"/>
      <c r="BX613" s="75"/>
      <c r="BY613" s="75"/>
      <c r="BZ613" s="75"/>
      <c r="CA613" s="75"/>
      <c r="CB613" s="75"/>
      <c r="CC613" s="75"/>
      <c r="CD613" s="75"/>
      <c r="CE613" s="75"/>
      <c r="CF613" s="75"/>
      <c r="CG613" s="75"/>
      <c r="CH613" s="75"/>
      <c r="CI613" s="75"/>
      <c r="CJ613" s="75"/>
      <c r="CK613" s="75"/>
    </row>
    <row r="614" spans="17:89" x14ac:dyDescent="0.15">
      <c r="Q614"/>
      <c r="R614"/>
      <c r="S614"/>
      <c r="T614"/>
      <c r="U614" s="75"/>
      <c r="V614" s="75"/>
      <c r="W614" s="75"/>
      <c r="X614" s="75"/>
      <c r="Y614" s="75"/>
      <c r="Z614" s="75"/>
      <c r="AA614" s="75"/>
      <c r="AB614" s="75"/>
      <c r="AC614" s="75"/>
      <c r="AD614" s="75"/>
      <c r="AE614" s="75"/>
      <c r="AF614" s="75"/>
      <c r="AG614" s="75"/>
      <c r="AH614" s="75"/>
      <c r="AI614" s="75"/>
      <c r="AJ614" s="75"/>
      <c r="AK614" s="75"/>
      <c r="AL614" s="75"/>
      <c r="AM614" s="75"/>
      <c r="AN614" s="75"/>
      <c r="AO614" s="75"/>
      <c r="AP614" s="75"/>
      <c r="AQ614" s="75"/>
      <c r="AR614" s="75"/>
      <c r="AS614" s="75"/>
      <c r="AT614" s="75"/>
      <c r="AU614" s="75"/>
      <c r="AV614" s="75"/>
      <c r="AW614" s="75"/>
      <c r="AX614" s="75"/>
      <c r="AY614" s="75"/>
      <c r="AZ614" s="75"/>
      <c r="BA614" s="75"/>
      <c r="BB614" s="75"/>
      <c r="BC614" s="75"/>
      <c r="BD614" s="75"/>
      <c r="BE614" s="75"/>
      <c r="BF614" s="75"/>
      <c r="BG614" s="75"/>
      <c r="BH614" s="75"/>
      <c r="BI614" s="75"/>
      <c r="BJ614" s="75"/>
      <c r="BK614" s="75"/>
      <c r="BL614" s="75"/>
      <c r="BM614" s="75"/>
      <c r="BN614" s="75"/>
      <c r="BO614" s="75"/>
      <c r="BP614" s="75"/>
      <c r="BQ614" s="75"/>
      <c r="BR614" s="75"/>
      <c r="BS614" s="75"/>
      <c r="BT614" s="75"/>
      <c r="BU614" s="75"/>
      <c r="BV614" s="75"/>
      <c r="BW614" s="75"/>
      <c r="BX614" s="75"/>
      <c r="BY614" s="75"/>
      <c r="BZ614" s="75"/>
      <c r="CA614" s="75"/>
      <c r="CB614" s="75"/>
      <c r="CC614" s="75"/>
      <c r="CD614" s="75"/>
      <c r="CE614" s="75"/>
      <c r="CF614" s="75"/>
      <c r="CG614" s="75"/>
      <c r="CH614" s="75"/>
      <c r="CI614" s="75"/>
      <c r="CJ614" s="75"/>
      <c r="CK614" s="75"/>
    </row>
    <row r="615" spans="17:89" x14ac:dyDescent="0.15">
      <c r="Q615"/>
      <c r="R615"/>
      <c r="S615"/>
      <c r="T615"/>
      <c r="U615" s="75"/>
      <c r="V615" s="75"/>
      <c r="W615" s="75"/>
      <c r="X615" s="75"/>
      <c r="Y615" s="75"/>
      <c r="Z615" s="75"/>
      <c r="AA615" s="75"/>
      <c r="AB615" s="75"/>
      <c r="AC615" s="75"/>
      <c r="AD615" s="75"/>
      <c r="AE615" s="75"/>
      <c r="AF615" s="75"/>
      <c r="AG615" s="75"/>
      <c r="AH615" s="75"/>
      <c r="AI615" s="75"/>
      <c r="AJ615" s="75"/>
      <c r="AK615" s="75"/>
      <c r="AL615" s="75"/>
      <c r="AM615" s="75"/>
      <c r="AN615" s="75"/>
      <c r="AO615" s="75"/>
      <c r="AP615" s="75"/>
      <c r="AQ615" s="75"/>
      <c r="AR615" s="75"/>
      <c r="AS615" s="75"/>
      <c r="AT615" s="75"/>
      <c r="AU615" s="75"/>
      <c r="AV615" s="75"/>
      <c r="AW615" s="75"/>
      <c r="AX615" s="75"/>
      <c r="AY615" s="75"/>
      <c r="AZ615" s="75"/>
      <c r="BA615" s="75"/>
      <c r="BB615" s="75"/>
      <c r="BC615" s="75"/>
      <c r="BD615" s="75"/>
      <c r="BE615" s="75"/>
      <c r="BF615" s="75"/>
      <c r="BG615" s="75"/>
      <c r="BH615" s="75"/>
      <c r="BI615" s="75"/>
      <c r="BJ615" s="75"/>
      <c r="BK615" s="75"/>
      <c r="BL615" s="75"/>
      <c r="BM615" s="75"/>
      <c r="BN615" s="75"/>
      <c r="BO615" s="75"/>
      <c r="BP615" s="75"/>
      <c r="BQ615" s="75"/>
      <c r="BR615" s="75"/>
      <c r="BS615" s="75"/>
      <c r="BT615" s="75"/>
      <c r="BU615" s="75"/>
      <c r="BV615" s="75"/>
      <c r="BW615" s="75"/>
      <c r="BX615" s="75"/>
      <c r="BY615" s="75"/>
      <c r="BZ615" s="75"/>
      <c r="CA615" s="75"/>
      <c r="CB615" s="75"/>
      <c r="CC615" s="75"/>
      <c r="CD615" s="75"/>
      <c r="CE615" s="75"/>
      <c r="CF615" s="75"/>
      <c r="CG615" s="75"/>
      <c r="CH615" s="75"/>
      <c r="CI615" s="75"/>
      <c r="CJ615" s="75"/>
      <c r="CK615" s="75"/>
    </row>
    <row r="616" spans="17:89" x14ac:dyDescent="0.15">
      <c r="Q616"/>
      <c r="R616"/>
      <c r="S616"/>
      <c r="T616"/>
      <c r="U616" s="75"/>
      <c r="V616" s="75"/>
      <c r="W616" s="75"/>
      <c r="X616" s="75"/>
      <c r="Y616" s="75"/>
      <c r="Z616" s="75"/>
      <c r="AA616" s="75"/>
      <c r="AB616" s="75"/>
      <c r="AC616" s="75"/>
      <c r="AD616" s="75"/>
      <c r="AE616" s="75"/>
      <c r="AF616" s="75"/>
      <c r="AG616" s="75"/>
      <c r="AH616" s="75"/>
      <c r="AI616" s="75"/>
      <c r="AJ616" s="75"/>
      <c r="AK616" s="75"/>
      <c r="AL616" s="75"/>
      <c r="AM616" s="75"/>
      <c r="AN616" s="75"/>
      <c r="AO616" s="75"/>
      <c r="AP616" s="75"/>
      <c r="AQ616" s="75"/>
      <c r="AR616" s="75"/>
      <c r="AS616" s="75"/>
      <c r="AT616" s="75"/>
      <c r="AU616" s="75"/>
      <c r="AV616" s="75"/>
      <c r="AW616" s="75"/>
      <c r="AX616" s="75"/>
      <c r="AY616" s="75"/>
      <c r="AZ616" s="75"/>
      <c r="BA616" s="75"/>
      <c r="BB616" s="75"/>
      <c r="BC616" s="75"/>
      <c r="BD616" s="75"/>
      <c r="BE616" s="75"/>
      <c r="BF616" s="75"/>
      <c r="BG616" s="75"/>
      <c r="BH616" s="75"/>
      <c r="BI616" s="75"/>
      <c r="BJ616" s="75"/>
      <c r="BK616" s="75"/>
      <c r="BL616" s="75"/>
      <c r="BM616" s="75"/>
      <c r="BN616" s="75"/>
      <c r="BO616" s="75"/>
      <c r="BP616" s="75"/>
      <c r="BQ616" s="75"/>
      <c r="BR616" s="75"/>
      <c r="BS616" s="75"/>
      <c r="BT616" s="75"/>
      <c r="BU616" s="75"/>
      <c r="BV616" s="75"/>
      <c r="BW616" s="75"/>
      <c r="BX616" s="75"/>
      <c r="BY616" s="75"/>
      <c r="BZ616" s="75"/>
      <c r="CA616" s="75"/>
      <c r="CB616" s="75"/>
      <c r="CC616" s="75"/>
      <c r="CD616" s="75"/>
      <c r="CE616" s="75"/>
      <c r="CF616" s="75"/>
      <c r="CG616" s="75"/>
      <c r="CH616" s="75"/>
      <c r="CI616" s="75"/>
      <c r="CJ616" s="75"/>
      <c r="CK616" s="75"/>
    </row>
    <row r="617" spans="17:89" x14ac:dyDescent="0.15">
      <c r="Q617"/>
      <c r="R617"/>
      <c r="S617"/>
      <c r="T617"/>
      <c r="U617" s="75"/>
      <c r="V617" s="75"/>
      <c r="W617" s="75"/>
      <c r="X617" s="75"/>
      <c r="Y617" s="75"/>
      <c r="Z617" s="75"/>
      <c r="AA617" s="75"/>
      <c r="AB617" s="75"/>
      <c r="AC617" s="75"/>
      <c r="AD617" s="75"/>
      <c r="AE617" s="75"/>
      <c r="AF617" s="75"/>
      <c r="AG617" s="75"/>
      <c r="AH617" s="75"/>
      <c r="AI617" s="75"/>
      <c r="AJ617" s="75"/>
      <c r="AK617" s="75"/>
      <c r="AL617" s="75"/>
      <c r="AM617" s="75"/>
      <c r="AN617" s="75"/>
      <c r="AO617" s="75"/>
      <c r="AP617" s="75"/>
      <c r="AQ617" s="75"/>
      <c r="AR617" s="75"/>
      <c r="AS617" s="75"/>
      <c r="AT617" s="75"/>
      <c r="AU617" s="75"/>
      <c r="AV617" s="75"/>
      <c r="AW617" s="75"/>
      <c r="AX617" s="75"/>
      <c r="AY617" s="75"/>
      <c r="AZ617" s="75"/>
      <c r="BA617" s="75"/>
      <c r="BB617" s="75"/>
      <c r="BC617" s="75"/>
      <c r="BD617" s="75"/>
      <c r="BE617" s="75"/>
      <c r="BF617" s="75"/>
      <c r="BG617" s="75"/>
      <c r="BH617" s="75"/>
      <c r="BI617" s="75"/>
      <c r="BJ617" s="75"/>
      <c r="BK617" s="75"/>
      <c r="BL617" s="75"/>
      <c r="BM617" s="75"/>
      <c r="BN617" s="75"/>
      <c r="BO617" s="75"/>
      <c r="BP617" s="75"/>
      <c r="BQ617" s="75"/>
      <c r="BR617" s="75"/>
      <c r="BS617" s="75"/>
      <c r="BT617" s="75"/>
      <c r="BU617" s="75"/>
      <c r="BV617" s="75"/>
      <c r="BW617" s="75"/>
      <c r="BX617" s="75"/>
      <c r="BY617" s="75"/>
      <c r="BZ617" s="75"/>
      <c r="CA617" s="75"/>
      <c r="CB617" s="75"/>
      <c r="CC617" s="75"/>
      <c r="CD617" s="75"/>
      <c r="CE617" s="75"/>
      <c r="CF617" s="75"/>
      <c r="CG617" s="75"/>
      <c r="CH617" s="75"/>
      <c r="CI617" s="75"/>
      <c r="CJ617" s="75"/>
      <c r="CK617" s="75"/>
    </row>
    <row r="618" spans="17:89" x14ac:dyDescent="0.15">
      <c r="Q618"/>
      <c r="R618"/>
      <c r="S618"/>
      <c r="T618"/>
      <c r="U618" s="75"/>
      <c r="V618" s="75"/>
      <c r="W618" s="75"/>
      <c r="X618" s="75"/>
      <c r="Y618" s="75"/>
      <c r="Z618" s="75"/>
      <c r="AA618" s="75"/>
      <c r="AB618" s="75"/>
      <c r="AC618" s="75"/>
      <c r="AD618" s="75"/>
      <c r="AE618" s="75"/>
      <c r="AF618" s="75"/>
      <c r="AG618" s="75"/>
      <c r="AH618" s="75"/>
      <c r="AI618" s="75"/>
      <c r="AJ618" s="75"/>
      <c r="AK618" s="75"/>
      <c r="AL618" s="75"/>
      <c r="AM618" s="75"/>
      <c r="AN618" s="75"/>
      <c r="AO618" s="75"/>
      <c r="AP618" s="75"/>
      <c r="AQ618" s="75"/>
      <c r="AR618" s="75"/>
      <c r="AS618" s="75"/>
      <c r="AT618" s="75"/>
      <c r="AU618" s="75"/>
      <c r="AV618" s="75"/>
      <c r="AW618" s="75"/>
      <c r="AX618" s="75"/>
      <c r="AY618" s="75"/>
      <c r="AZ618" s="75"/>
      <c r="BA618" s="75"/>
      <c r="BB618" s="75"/>
      <c r="BC618" s="75"/>
      <c r="BD618" s="75"/>
      <c r="BE618" s="75"/>
      <c r="BF618" s="75"/>
      <c r="BG618" s="75"/>
      <c r="BH618" s="75"/>
      <c r="BI618" s="75"/>
      <c r="BJ618" s="75"/>
      <c r="BK618" s="75"/>
      <c r="BL618" s="75"/>
      <c r="BM618" s="75"/>
      <c r="BN618" s="75"/>
      <c r="BO618" s="75"/>
      <c r="BP618" s="75"/>
      <c r="BQ618" s="75"/>
      <c r="BR618" s="75"/>
      <c r="BS618" s="75"/>
      <c r="BT618" s="75"/>
      <c r="BU618" s="75"/>
      <c r="BV618" s="75"/>
      <c r="BW618" s="75"/>
      <c r="BX618" s="75"/>
      <c r="BY618" s="75"/>
      <c r="BZ618" s="75"/>
      <c r="CA618" s="75"/>
      <c r="CB618" s="75"/>
      <c r="CC618" s="75"/>
      <c r="CD618" s="75"/>
      <c r="CE618" s="75"/>
      <c r="CF618" s="75"/>
      <c r="CG618" s="75"/>
      <c r="CH618" s="75"/>
      <c r="CI618" s="75"/>
      <c r="CJ618" s="75"/>
      <c r="CK618" s="75"/>
    </row>
    <row r="619" spans="17:89" x14ac:dyDescent="0.15">
      <c r="Q619"/>
      <c r="R619"/>
      <c r="S619"/>
      <c r="T619"/>
      <c r="U619" s="75"/>
      <c r="V619" s="75"/>
      <c r="W619" s="75"/>
      <c r="X619" s="75"/>
      <c r="Y619" s="75"/>
      <c r="Z619" s="75"/>
      <c r="AA619" s="75"/>
      <c r="AB619" s="75"/>
      <c r="AC619" s="75"/>
      <c r="AD619" s="75"/>
      <c r="AE619" s="75"/>
      <c r="AF619" s="75"/>
      <c r="AG619" s="75"/>
      <c r="AH619" s="75"/>
      <c r="AI619" s="75"/>
      <c r="AJ619" s="75"/>
      <c r="AK619" s="75"/>
      <c r="AL619" s="75"/>
      <c r="AM619" s="75"/>
      <c r="AN619" s="75"/>
      <c r="AO619" s="75"/>
      <c r="AP619" s="75"/>
      <c r="AQ619" s="75"/>
      <c r="AR619" s="75"/>
      <c r="AS619" s="75"/>
      <c r="AT619" s="75"/>
      <c r="AU619" s="75"/>
      <c r="AV619" s="75"/>
      <c r="AW619" s="75"/>
      <c r="AX619" s="75"/>
      <c r="AY619" s="75"/>
      <c r="AZ619" s="75"/>
      <c r="BA619" s="75"/>
      <c r="BB619" s="75"/>
      <c r="BC619" s="75"/>
      <c r="BD619" s="75"/>
      <c r="BE619" s="75"/>
      <c r="BF619" s="75"/>
      <c r="BG619" s="75"/>
      <c r="BH619" s="75"/>
      <c r="BI619" s="75"/>
      <c r="BJ619" s="75"/>
      <c r="BK619" s="75"/>
      <c r="BL619" s="75"/>
      <c r="BM619" s="75"/>
      <c r="BN619" s="75"/>
      <c r="BO619" s="75"/>
      <c r="BP619" s="75"/>
      <c r="BQ619" s="75"/>
      <c r="BR619" s="75"/>
      <c r="BS619" s="75"/>
      <c r="BT619" s="75"/>
      <c r="BU619" s="75"/>
      <c r="BV619" s="75"/>
      <c r="BW619" s="75"/>
      <c r="BX619" s="75"/>
      <c r="BY619" s="75"/>
      <c r="BZ619" s="75"/>
      <c r="CA619" s="75"/>
      <c r="CB619" s="75"/>
      <c r="CC619" s="75"/>
      <c r="CD619" s="75"/>
      <c r="CE619" s="75"/>
      <c r="CF619" s="75"/>
      <c r="CG619" s="75"/>
      <c r="CH619" s="75"/>
      <c r="CI619" s="75"/>
      <c r="CJ619" s="75"/>
      <c r="CK619" s="75"/>
    </row>
    <row r="620" spans="17:89" x14ac:dyDescent="0.15">
      <c r="Q620"/>
      <c r="R620"/>
      <c r="S620"/>
      <c r="T620"/>
      <c r="U620" s="75"/>
      <c r="V620" s="75"/>
      <c r="W620" s="75"/>
      <c r="X620" s="75"/>
      <c r="Y620" s="75"/>
      <c r="Z620" s="75"/>
      <c r="AA620" s="75"/>
      <c r="AB620" s="75"/>
      <c r="AC620" s="75"/>
      <c r="AD620" s="75"/>
      <c r="AE620" s="75"/>
      <c r="AF620" s="75"/>
      <c r="AG620" s="75"/>
      <c r="AH620" s="75"/>
      <c r="AI620" s="75"/>
      <c r="AJ620" s="75"/>
      <c r="AK620" s="75"/>
      <c r="AL620" s="75"/>
      <c r="AM620" s="75"/>
      <c r="AN620" s="75"/>
      <c r="AO620" s="75"/>
      <c r="AP620" s="75"/>
      <c r="AQ620" s="75"/>
      <c r="AR620" s="75"/>
      <c r="AS620" s="75"/>
      <c r="AT620" s="75"/>
      <c r="AU620" s="75"/>
      <c r="AV620" s="75"/>
      <c r="AW620" s="75"/>
      <c r="AX620" s="75"/>
      <c r="AY620" s="75"/>
      <c r="AZ620" s="75"/>
      <c r="BA620" s="75"/>
      <c r="BB620" s="75"/>
      <c r="BC620" s="75"/>
      <c r="BD620" s="75"/>
      <c r="BE620" s="75"/>
      <c r="BF620" s="75"/>
      <c r="BG620" s="75"/>
      <c r="BH620" s="75"/>
      <c r="BI620" s="75"/>
      <c r="BJ620" s="75"/>
      <c r="BK620" s="75"/>
      <c r="BL620" s="75"/>
      <c r="BM620" s="75"/>
      <c r="BN620" s="75"/>
      <c r="BO620" s="75"/>
      <c r="BP620" s="75"/>
      <c r="BQ620" s="75"/>
      <c r="BR620" s="75"/>
      <c r="BS620" s="75"/>
      <c r="BT620" s="75"/>
      <c r="BU620" s="75"/>
      <c r="BV620" s="75"/>
      <c r="BW620" s="75"/>
      <c r="BX620" s="75"/>
      <c r="BY620" s="75"/>
      <c r="BZ620" s="75"/>
      <c r="CA620" s="75"/>
      <c r="CB620" s="75"/>
      <c r="CC620" s="75"/>
      <c r="CD620" s="75"/>
      <c r="CE620" s="75"/>
      <c r="CF620" s="75"/>
      <c r="CG620" s="75"/>
      <c r="CH620" s="75"/>
      <c r="CI620" s="75"/>
      <c r="CJ620" s="75"/>
      <c r="CK620" s="75"/>
    </row>
    <row r="621" spans="17:89" x14ac:dyDescent="0.15">
      <c r="Q621"/>
      <c r="R621"/>
      <c r="S621"/>
      <c r="T621"/>
      <c r="U621" s="75"/>
      <c r="V621" s="75"/>
      <c r="W621" s="75"/>
      <c r="X621" s="75"/>
      <c r="Y621" s="75"/>
      <c r="Z621" s="75"/>
      <c r="AA621" s="75"/>
      <c r="AB621" s="75"/>
      <c r="AC621" s="75"/>
      <c r="AD621" s="75"/>
      <c r="AE621" s="75"/>
      <c r="AF621" s="75"/>
      <c r="AG621" s="75"/>
      <c r="AH621" s="75"/>
      <c r="AI621" s="75"/>
      <c r="AJ621" s="75"/>
      <c r="AK621" s="75"/>
      <c r="AL621" s="75"/>
      <c r="AM621" s="75"/>
      <c r="AN621" s="75"/>
      <c r="AO621" s="75"/>
      <c r="AP621" s="75"/>
      <c r="AQ621" s="75"/>
      <c r="AR621" s="75"/>
      <c r="AS621" s="75"/>
      <c r="AT621" s="75"/>
      <c r="AU621" s="75"/>
      <c r="AV621" s="75"/>
      <c r="AW621" s="75"/>
      <c r="AX621" s="75"/>
      <c r="AY621" s="75"/>
      <c r="AZ621" s="75"/>
      <c r="BA621" s="75"/>
      <c r="BB621" s="75"/>
      <c r="BC621" s="75"/>
      <c r="BD621" s="75"/>
      <c r="BE621" s="75"/>
      <c r="BF621" s="75"/>
      <c r="BG621" s="75"/>
      <c r="BH621" s="75"/>
      <c r="BI621" s="75"/>
      <c r="BJ621" s="75"/>
      <c r="BK621" s="75"/>
      <c r="BL621" s="75"/>
      <c r="BM621" s="75"/>
      <c r="BN621" s="75"/>
      <c r="BO621" s="75"/>
      <c r="BP621" s="75"/>
      <c r="BQ621" s="75"/>
      <c r="BR621" s="75"/>
      <c r="BS621" s="75"/>
      <c r="BT621" s="75"/>
      <c r="BU621" s="75"/>
      <c r="BV621" s="75"/>
      <c r="BW621" s="75"/>
      <c r="BX621" s="75"/>
      <c r="BY621" s="75"/>
      <c r="BZ621" s="75"/>
      <c r="CA621" s="75"/>
      <c r="CB621" s="75"/>
      <c r="CC621" s="75"/>
      <c r="CD621" s="75"/>
      <c r="CE621" s="75"/>
      <c r="CF621" s="75"/>
      <c r="CG621" s="75"/>
      <c r="CH621" s="75"/>
      <c r="CI621" s="75"/>
      <c r="CJ621" s="75"/>
      <c r="CK621" s="75"/>
    </row>
    <row r="622" spans="17:89" x14ac:dyDescent="0.15">
      <c r="Q622"/>
      <c r="R622"/>
      <c r="S622"/>
      <c r="T622"/>
      <c r="U622" s="75"/>
      <c r="V622" s="75"/>
      <c r="W622" s="75"/>
      <c r="X622" s="75"/>
      <c r="Y622" s="75"/>
      <c r="Z622" s="75"/>
      <c r="AA622" s="75"/>
      <c r="AB622" s="75"/>
      <c r="AC622" s="75"/>
      <c r="AD622" s="75"/>
      <c r="AE622" s="75"/>
      <c r="AF622" s="75"/>
      <c r="AG622" s="75"/>
      <c r="AH622" s="75"/>
      <c r="AI622" s="75"/>
      <c r="AJ622" s="75"/>
      <c r="AK622" s="75"/>
      <c r="AL622" s="75"/>
      <c r="AM622" s="75"/>
      <c r="AN622" s="75"/>
      <c r="AO622" s="75"/>
      <c r="AP622" s="75"/>
      <c r="AQ622" s="75"/>
      <c r="AR622" s="75"/>
      <c r="AS622" s="75"/>
      <c r="AT622" s="75"/>
      <c r="AU622" s="75"/>
      <c r="AV622" s="75"/>
      <c r="AW622" s="75"/>
      <c r="AX622" s="75"/>
      <c r="AY622" s="75"/>
      <c r="AZ622" s="75"/>
      <c r="BA622" s="75"/>
      <c r="BB622" s="75"/>
      <c r="BC622" s="75"/>
      <c r="BD622" s="75"/>
      <c r="BE622" s="75"/>
      <c r="BF622" s="75"/>
      <c r="BG622" s="75"/>
      <c r="BH622" s="75"/>
      <c r="BI622" s="75"/>
      <c r="BJ622" s="75"/>
      <c r="BK622" s="75"/>
      <c r="BL622" s="75"/>
      <c r="BM622" s="75"/>
      <c r="BN622" s="75"/>
      <c r="BO622" s="75"/>
      <c r="BP622" s="75"/>
      <c r="BQ622" s="75"/>
      <c r="BR622" s="75"/>
      <c r="BS622" s="75"/>
      <c r="BT622" s="75"/>
      <c r="BU622" s="75"/>
      <c r="BV622" s="75"/>
      <c r="BW622" s="75"/>
      <c r="BX622" s="75"/>
      <c r="BY622" s="75"/>
      <c r="BZ622" s="75"/>
      <c r="CA622" s="75"/>
      <c r="CB622" s="75"/>
      <c r="CC622" s="75"/>
      <c r="CD622" s="75"/>
      <c r="CE622" s="75"/>
      <c r="CF622" s="75"/>
      <c r="CG622" s="75"/>
      <c r="CH622" s="75"/>
      <c r="CI622" s="75"/>
      <c r="CJ622" s="75"/>
      <c r="CK622" s="75"/>
    </row>
    <row r="623" spans="17:89" x14ac:dyDescent="0.15">
      <c r="Q623"/>
      <c r="R623"/>
      <c r="S623"/>
      <c r="T623"/>
      <c r="U623" s="75"/>
      <c r="V623" s="75"/>
      <c r="W623" s="75"/>
      <c r="X623" s="75"/>
      <c r="Y623" s="75"/>
      <c r="Z623" s="75"/>
      <c r="AA623" s="75"/>
      <c r="AB623" s="75"/>
      <c r="AC623" s="75"/>
      <c r="AD623" s="75"/>
      <c r="AE623" s="75"/>
      <c r="AF623" s="75"/>
      <c r="AG623" s="75"/>
      <c r="AH623" s="75"/>
      <c r="AI623" s="75"/>
      <c r="AJ623" s="75"/>
      <c r="AK623" s="75"/>
      <c r="AL623" s="75"/>
      <c r="AM623" s="75"/>
      <c r="AN623" s="75"/>
      <c r="AO623" s="75"/>
      <c r="AP623" s="75"/>
      <c r="AQ623" s="75"/>
      <c r="AR623" s="75"/>
      <c r="AS623" s="75"/>
      <c r="AT623" s="75"/>
      <c r="AU623" s="75"/>
      <c r="AV623" s="75"/>
      <c r="AW623" s="75"/>
      <c r="AX623" s="75"/>
      <c r="AY623" s="75"/>
      <c r="AZ623" s="75"/>
      <c r="BA623" s="75"/>
      <c r="BB623" s="75"/>
      <c r="BC623" s="75"/>
      <c r="BD623" s="75"/>
      <c r="BE623" s="75"/>
      <c r="BF623" s="75"/>
      <c r="BG623" s="75"/>
      <c r="BH623" s="75"/>
      <c r="BI623" s="75"/>
      <c r="BJ623" s="75"/>
      <c r="BK623" s="75"/>
      <c r="BL623" s="75"/>
      <c r="BM623" s="75"/>
      <c r="BN623" s="75"/>
      <c r="BO623" s="75"/>
      <c r="BP623" s="75"/>
      <c r="BQ623" s="75"/>
      <c r="BR623" s="75"/>
      <c r="BS623" s="75"/>
      <c r="BT623" s="75"/>
      <c r="BU623" s="75"/>
      <c r="BV623" s="75"/>
      <c r="BW623" s="75"/>
      <c r="BX623" s="75"/>
      <c r="BY623" s="75"/>
      <c r="BZ623" s="75"/>
      <c r="CA623" s="75"/>
      <c r="CB623" s="75"/>
      <c r="CC623" s="75"/>
      <c r="CD623" s="75"/>
      <c r="CE623" s="75"/>
      <c r="CF623" s="75"/>
      <c r="CG623" s="75"/>
      <c r="CH623" s="75"/>
      <c r="CI623" s="75"/>
      <c r="CJ623" s="75"/>
      <c r="CK623" s="75"/>
    </row>
    <row r="624" spans="17:89" x14ac:dyDescent="0.15">
      <c r="Q624"/>
      <c r="R624"/>
      <c r="S624"/>
      <c r="T624"/>
      <c r="U624" s="75"/>
      <c r="V624" s="75"/>
      <c r="W624" s="75"/>
      <c r="X624" s="75"/>
      <c r="Y624" s="75"/>
      <c r="Z624" s="75"/>
      <c r="AA624" s="75"/>
      <c r="AB624" s="75"/>
      <c r="AC624" s="75"/>
      <c r="AD624" s="75"/>
      <c r="AE624" s="75"/>
      <c r="AF624" s="75"/>
      <c r="AG624" s="75"/>
      <c r="AH624" s="75"/>
      <c r="AI624" s="75"/>
      <c r="AJ624" s="75"/>
      <c r="AK624" s="75"/>
      <c r="AL624" s="75"/>
      <c r="AM624" s="75"/>
      <c r="AN624" s="75"/>
      <c r="AO624" s="75"/>
      <c r="AP624" s="75"/>
      <c r="AQ624" s="75"/>
      <c r="AR624" s="75"/>
      <c r="AS624" s="75"/>
      <c r="AT624" s="75"/>
      <c r="AU624" s="75"/>
      <c r="AV624" s="75"/>
      <c r="AW624" s="75"/>
      <c r="AX624" s="75"/>
      <c r="AY624" s="75"/>
      <c r="AZ624" s="75"/>
      <c r="BA624" s="75"/>
      <c r="BB624" s="75"/>
      <c r="BC624" s="75"/>
      <c r="BD624" s="75"/>
      <c r="BE624" s="75"/>
      <c r="BF624" s="75"/>
      <c r="BG624" s="75"/>
      <c r="BH624" s="75"/>
      <c r="BI624" s="75"/>
      <c r="BJ624" s="75"/>
      <c r="BK624" s="75"/>
      <c r="BL624" s="75"/>
      <c r="BM624" s="75"/>
      <c r="BN624" s="75"/>
      <c r="BO624" s="75"/>
      <c r="BP624" s="75"/>
      <c r="BQ624" s="75"/>
      <c r="BR624" s="75"/>
      <c r="BS624" s="75"/>
      <c r="BT624" s="75"/>
      <c r="BU624" s="75"/>
      <c r="BV624" s="75"/>
      <c r="BW624" s="75"/>
      <c r="BX624" s="75"/>
      <c r="BY624" s="75"/>
      <c r="BZ624" s="75"/>
      <c r="CA624" s="75"/>
      <c r="CB624" s="75"/>
      <c r="CC624" s="75"/>
      <c r="CD624" s="75"/>
      <c r="CE624" s="75"/>
      <c r="CF624" s="75"/>
      <c r="CG624" s="75"/>
      <c r="CH624" s="75"/>
      <c r="CI624" s="75"/>
      <c r="CJ624" s="75"/>
      <c r="CK624" s="75"/>
    </row>
    <row r="625" spans="17:89" x14ac:dyDescent="0.15">
      <c r="Q625"/>
      <c r="R625"/>
      <c r="S625"/>
      <c r="T625"/>
      <c r="U625" s="75"/>
      <c r="V625" s="75"/>
      <c r="W625" s="75"/>
      <c r="X625" s="75"/>
      <c r="Y625" s="75"/>
      <c r="Z625" s="75"/>
      <c r="AA625" s="75"/>
      <c r="AB625" s="75"/>
      <c r="AC625" s="75"/>
      <c r="AD625" s="75"/>
      <c r="AE625" s="75"/>
      <c r="AF625" s="75"/>
      <c r="AG625" s="75"/>
      <c r="AH625" s="75"/>
      <c r="AI625" s="75"/>
      <c r="AJ625" s="75"/>
      <c r="AK625" s="75"/>
      <c r="AL625" s="75"/>
      <c r="AM625" s="75"/>
      <c r="AN625" s="75"/>
      <c r="AO625" s="75"/>
      <c r="AP625" s="75"/>
      <c r="AQ625" s="75"/>
      <c r="AR625" s="75"/>
      <c r="AS625" s="75"/>
      <c r="AT625" s="75"/>
      <c r="AU625" s="75"/>
      <c r="AV625" s="75"/>
      <c r="AW625" s="75"/>
      <c r="AX625" s="75"/>
      <c r="AY625" s="75"/>
      <c r="AZ625" s="75"/>
      <c r="BA625" s="75"/>
      <c r="BB625" s="75"/>
      <c r="BC625" s="75"/>
      <c r="BD625" s="75"/>
      <c r="BE625" s="75"/>
      <c r="BF625" s="75"/>
      <c r="BG625" s="75"/>
      <c r="BH625" s="75"/>
      <c r="BI625" s="75"/>
      <c r="BJ625" s="75"/>
      <c r="BK625" s="75"/>
      <c r="BL625" s="75"/>
      <c r="BM625" s="75"/>
      <c r="BN625" s="75"/>
      <c r="BO625" s="75"/>
      <c r="BP625" s="75"/>
      <c r="BQ625" s="75"/>
      <c r="BR625" s="75"/>
      <c r="BS625" s="75"/>
      <c r="BT625" s="75"/>
      <c r="BU625" s="75"/>
      <c r="BV625" s="75"/>
      <c r="BW625" s="75"/>
      <c r="BX625" s="75"/>
      <c r="BY625" s="75"/>
      <c r="BZ625" s="75"/>
      <c r="CA625" s="75"/>
      <c r="CB625" s="75"/>
      <c r="CC625" s="75"/>
      <c r="CD625" s="75"/>
      <c r="CE625" s="75"/>
      <c r="CF625" s="75"/>
      <c r="CG625" s="75"/>
      <c r="CH625" s="75"/>
      <c r="CI625" s="75"/>
      <c r="CJ625" s="75"/>
      <c r="CK625" s="75"/>
    </row>
    <row r="626" spans="17:89" x14ac:dyDescent="0.15">
      <c r="Q626"/>
      <c r="R626"/>
      <c r="S626"/>
      <c r="T626"/>
      <c r="U626" s="75"/>
      <c r="V626" s="75"/>
      <c r="W626" s="75"/>
      <c r="X626" s="75"/>
      <c r="Y626" s="75"/>
      <c r="Z626" s="75"/>
      <c r="AA626" s="75"/>
      <c r="AB626" s="75"/>
      <c r="AC626" s="75"/>
      <c r="AD626" s="75"/>
      <c r="AE626" s="75"/>
      <c r="AF626" s="75"/>
      <c r="AG626" s="75"/>
      <c r="AH626" s="75"/>
      <c r="AI626" s="75"/>
      <c r="AJ626" s="75"/>
      <c r="AK626" s="75"/>
      <c r="AL626" s="75"/>
      <c r="AM626" s="75"/>
      <c r="AN626" s="75"/>
      <c r="AO626" s="75"/>
      <c r="AP626" s="75"/>
      <c r="AQ626" s="75"/>
      <c r="AR626" s="75"/>
      <c r="AS626" s="75"/>
      <c r="AT626" s="75"/>
      <c r="AU626" s="75"/>
      <c r="AV626" s="75"/>
      <c r="AW626" s="75"/>
      <c r="AX626" s="75"/>
      <c r="AY626" s="75"/>
      <c r="AZ626" s="75"/>
      <c r="BA626" s="75"/>
      <c r="BB626" s="75"/>
      <c r="BC626" s="75"/>
      <c r="BD626" s="75"/>
      <c r="BE626" s="75"/>
      <c r="BF626" s="75"/>
      <c r="BG626" s="75"/>
      <c r="BH626" s="75"/>
      <c r="BI626" s="75"/>
      <c r="BJ626" s="75"/>
      <c r="BK626" s="75"/>
      <c r="BL626" s="75"/>
      <c r="BM626" s="75"/>
      <c r="BN626" s="75"/>
      <c r="BO626" s="75"/>
      <c r="BP626" s="75"/>
      <c r="BQ626" s="75"/>
      <c r="BR626" s="75"/>
      <c r="BS626" s="75"/>
      <c r="BT626" s="75"/>
      <c r="BU626" s="75"/>
      <c r="BV626" s="75"/>
      <c r="BW626" s="75"/>
      <c r="BX626" s="75"/>
      <c r="BY626" s="75"/>
      <c r="BZ626" s="75"/>
      <c r="CA626" s="75"/>
      <c r="CB626" s="75"/>
      <c r="CC626" s="75"/>
      <c r="CD626" s="75"/>
      <c r="CE626" s="75"/>
      <c r="CF626" s="75"/>
      <c r="CG626" s="75"/>
      <c r="CH626" s="75"/>
      <c r="CI626" s="75"/>
      <c r="CJ626" s="75"/>
      <c r="CK626" s="75"/>
    </row>
    <row r="627" spans="17:89" x14ac:dyDescent="0.15">
      <c r="Q627"/>
      <c r="R627"/>
      <c r="S627"/>
      <c r="T627"/>
      <c r="U627" s="75"/>
      <c r="V627" s="75"/>
      <c r="W627" s="75"/>
      <c r="X627" s="75"/>
      <c r="Y627" s="75"/>
      <c r="Z627" s="75"/>
      <c r="AA627" s="75"/>
      <c r="AB627" s="75"/>
      <c r="AC627" s="75"/>
      <c r="AD627" s="75"/>
      <c r="AE627" s="75"/>
      <c r="AF627" s="75"/>
      <c r="AG627" s="75"/>
      <c r="AH627" s="75"/>
      <c r="AI627" s="75"/>
      <c r="AJ627" s="75"/>
      <c r="AK627" s="75"/>
      <c r="AL627" s="75"/>
      <c r="AM627" s="75"/>
      <c r="AN627" s="75"/>
      <c r="AO627" s="75"/>
      <c r="AP627" s="75"/>
      <c r="AQ627" s="75"/>
      <c r="AR627" s="75"/>
      <c r="AS627" s="75"/>
      <c r="AT627" s="75"/>
      <c r="AU627" s="75"/>
      <c r="AV627" s="75"/>
      <c r="AW627" s="75"/>
      <c r="AX627" s="75"/>
      <c r="AY627" s="75"/>
      <c r="AZ627" s="75"/>
      <c r="BA627" s="75"/>
      <c r="BB627" s="75"/>
      <c r="BC627" s="75"/>
      <c r="BD627" s="75"/>
      <c r="BE627" s="75"/>
      <c r="BF627" s="75"/>
      <c r="BG627" s="75"/>
      <c r="BH627" s="75"/>
      <c r="BI627" s="75"/>
      <c r="BJ627" s="75"/>
      <c r="BK627" s="75"/>
      <c r="BL627" s="75"/>
      <c r="BM627" s="75"/>
      <c r="BN627" s="75"/>
      <c r="BO627" s="75"/>
      <c r="BP627" s="75"/>
      <c r="BQ627" s="75"/>
      <c r="BR627" s="75"/>
      <c r="BS627" s="75"/>
      <c r="BT627" s="75"/>
      <c r="BU627" s="75"/>
      <c r="BV627" s="75"/>
      <c r="BW627" s="75"/>
      <c r="BX627" s="75"/>
      <c r="BY627" s="75"/>
      <c r="BZ627" s="75"/>
      <c r="CA627" s="75"/>
      <c r="CB627" s="75"/>
      <c r="CC627" s="75"/>
      <c r="CD627" s="75"/>
      <c r="CE627" s="75"/>
      <c r="CF627" s="75"/>
      <c r="CG627" s="75"/>
      <c r="CH627" s="75"/>
      <c r="CI627" s="75"/>
      <c r="CJ627" s="75"/>
      <c r="CK627" s="75"/>
    </row>
    <row r="628" spans="17:89" x14ac:dyDescent="0.15">
      <c r="Q628"/>
      <c r="R628"/>
      <c r="S628"/>
      <c r="T628"/>
      <c r="U628" s="75"/>
      <c r="V628" s="75"/>
      <c r="W628" s="75"/>
      <c r="X628" s="75"/>
      <c r="Y628" s="75"/>
      <c r="Z628" s="75"/>
      <c r="AA628" s="75"/>
      <c r="AB628" s="75"/>
      <c r="AC628" s="75"/>
      <c r="AD628" s="75"/>
      <c r="AE628" s="75"/>
      <c r="AF628" s="75"/>
      <c r="AG628" s="75"/>
      <c r="AH628" s="75"/>
      <c r="AI628" s="75"/>
      <c r="AJ628" s="75"/>
      <c r="AK628" s="75"/>
      <c r="AL628" s="75"/>
      <c r="AM628" s="75"/>
      <c r="AN628" s="75"/>
      <c r="AO628" s="75"/>
      <c r="AP628" s="75"/>
      <c r="AQ628" s="75"/>
      <c r="AR628" s="75"/>
      <c r="AS628" s="75"/>
      <c r="AT628" s="75"/>
      <c r="AU628" s="75"/>
      <c r="AV628" s="75"/>
      <c r="AW628" s="75"/>
      <c r="AX628" s="75"/>
      <c r="AY628" s="75"/>
      <c r="AZ628" s="75"/>
      <c r="BA628" s="75"/>
      <c r="BB628" s="75"/>
      <c r="BC628" s="75"/>
      <c r="BD628" s="75"/>
      <c r="BE628" s="75"/>
      <c r="BF628" s="75"/>
      <c r="BG628" s="75"/>
      <c r="BH628" s="75"/>
      <c r="BI628" s="75"/>
      <c r="BJ628" s="75"/>
      <c r="BK628" s="75"/>
      <c r="BL628" s="75"/>
      <c r="BM628" s="75"/>
      <c r="BN628" s="75"/>
      <c r="BO628" s="75"/>
      <c r="BP628" s="75"/>
      <c r="BQ628" s="75"/>
      <c r="BR628" s="75"/>
      <c r="BS628" s="75"/>
      <c r="BT628" s="75"/>
      <c r="BU628" s="75"/>
      <c r="BV628" s="75"/>
      <c r="BW628" s="75"/>
      <c r="BX628" s="75"/>
      <c r="BY628" s="75"/>
      <c r="BZ628" s="75"/>
      <c r="CA628" s="75"/>
      <c r="CB628" s="75"/>
      <c r="CC628" s="75"/>
      <c r="CD628" s="75"/>
      <c r="CE628" s="75"/>
      <c r="CF628" s="75"/>
      <c r="CG628" s="75"/>
      <c r="CH628" s="75"/>
      <c r="CI628" s="75"/>
      <c r="CJ628" s="75"/>
      <c r="CK628" s="75"/>
    </row>
    <row r="629" spans="17:89" x14ac:dyDescent="0.15">
      <c r="Q629"/>
      <c r="R629"/>
      <c r="S629"/>
      <c r="T629"/>
      <c r="U629" s="75"/>
      <c r="V629" s="75"/>
      <c r="W629" s="75"/>
      <c r="X629" s="75"/>
      <c r="Y629" s="75"/>
      <c r="Z629" s="75"/>
      <c r="AA629" s="75"/>
      <c r="AB629" s="75"/>
      <c r="AC629" s="75"/>
      <c r="AD629" s="75"/>
      <c r="AE629" s="75"/>
      <c r="AF629" s="75"/>
      <c r="AG629" s="75"/>
      <c r="AH629" s="75"/>
      <c r="AI629" s="75"/>
      <c r="AJ629" s="75"/>
      <c r="AK629" s="75"/>
      <c r="AL629" s="75"/>
      <c r="AM629" s="75"/>
      <c r="AN629" s="75"/>
      <c r="AO629" s="75"/>
      <c r="AP629" s="75"/>
      <c r="AQ629" s="75"/>
      <c r="AR629" s="75"/>
      <c r="AS629" s="75"/>
      <c r="AT629" s="75"/>
      <c r="AU629" s="75"/>
      <c r="AV629" s="75"/>
      <c r="AW629" s="75"/>
      <c r="AX629" s="75"/>
      <c r="AY629" s="75"/>
      <c r="AZ629" s="75"/>
      <c r="BA629" s="75"/>
      <c r="BB629" s="75"/>
      <c r="BC629" s="75"/>
      <c r="BD629" s="75"/>
      <c r="BE629" s="75"/>
      <c r="BF629" s="75"/>
      <c r="BG629" s="75"/>
      <c r="BH629" s="75"/>
      <c r="BI629" s="75"/>
      <c r="BJ629" s="75"/>
      <c r="BK629" s="75"/>
      <c r="BL629" s="75"/>
      <c r="BM629" s="75"/>
      <c r="BN629" s="75"/>
      <c r="BO629" s="75"/>
      <c r="BP629" s="75"/>
      <c r="BQ629" s="75"/>
      <c r="BR629" s="75"/>
      <c r="BS629" s="75"/>
      <c r="BT629" s="75"/>
      <c r="BU629" s="75"/>
      <c r="BV629" s="75"/>
      <c r="BW629" s="75"/>
      <c r="BX629" s="75"/>
      <c r="BY629" s="75"/>
      <c r="BZ629" s="75"/>
      <c r="CA629" s="75"/>
      <c r="CB629" s="75"/>
      <c r="CC629" s="75"/>
      <c r="CD629" s="75"/>
      <c r="CE629" s="75"/>
      <c r="CF629" s="75"/>
      <c r="CG629" s="75"/>
      <c r="CH629" s="75"/>
      <c r="CI629" s="75"/>
      <c r="CJ629" s="75"/>
      <c r="CK629" s="75"/>
    </row>
    <row r="630" spans="17:89" x14ac:dyDescent="0.15">
      <c r="Q630"/>
      <c r="R630"/>
      <c r="S630"/>
      <c r="T630"/>
      <c r="U630" s="75"/>
      <c r="V630" s="75"/>
      <c r="W630" s="75"/>
      <c r="X630" s="75"/>
      <c r="Y630" s="75"/>
      <c r="Z630" s="75"/>
      <c r="AA630" s="75"/>
      <c r="AB630" s="75"/>
      <c r="AC630" s="75"/>
      <c r="AD630" s="75"/>
      <c r="AE630" s="75"/>
      <c r="AF630" s="75"/>
      <c r="AG630" s="75"/>
      <c r="AH630" s="75"/>
      <c r="AI630" s="75"/>
      <c r="AJ630" s="75"/>
      <c r="AK630" s="75"/>
      <c r="AL630" s="75"/>
      <c r="AM630" s="75"/>
      <c r="AN630" s="75"/>
      <c r="AO630" s="75"/>
      <c r="AP630" s="75"/>
      <c r="AQ630" s="75"/>
      <c r="AR630" s="75"/>
      <c r="AS630" s="75"/>
      <c r="AT630" s="75"/>
      <c r="AU630" s="75"/>
      <c r="AV630" s="75"/>
      <c r="AW630" s="75"/>
      <c r="AX630" s="75"/>
      <c r="AY630" s="75"/>
      <c r="AZ630" s="75"/>
      <c r="BA630" s="75"/>
      <c r="BB630" s="75"/>
      <c r="BC630" s="75"/>
      <c r="BD630" s="75"/>
      <c r="BE630" s="75"/>
      <c r="BF630" s="75"/>
      <c r="BG630" s="75"/>
      <c r="BH630" s="75"/>
      <c r="BI630" s="75"/>
      <c r="BJ630" s="75"/>
      <c r="BK630" s="75"/>
      <c r="BL630" s="75"/>
      <c r="BM630" s="75"/>
      <c r="BN630" s="75"/>
      <c r="BO630" s="75"/>
      <c r="BP630" s="75"/>
      <c r="BQ630" s="75"/>
      <c r="BR630" s="75"/>
      <c r="BS630" s="75"/>
      <c r="BT630" s="75"/>
      <c r="BU630" s="75"/>
      <c r="BV630" s="75"/>
      <c r="BW630" s="75"/>
      <c r="BX630" s="75"/>
      <c r="BY630" s="75"/>
      <c r="BZ630" s="75"/>
      <c r="CA630" s="75"/>
      <c r="CB630" s="75"/>
      <c r="CC630" s="75"/>
      <c r="CD630" s="75"/>
      <c r="CE630" s="75"/>
      <c r="CF630" s="75"/>
      <c r="CG630" s="75"/>
      <c r="CH630" s="75"/>
      <c r="CI630" s="75"/>
      <c r="CJ630" s="75"/>
      <c r="CK630" s="75"/>
    </row>
    <row r="631" spans="17:89" x14ac:dyDescent="0.15">
      <c r="Q631"/>
      <c r="R631"/>
      <c r="S631"/>
      <c r="T631"/>
      <c r="U631" s="75"/>
      <c r="V631" s="75"/>
      <c r="W631" s="75"/>
      <c r="X631" s="75"/>
      <c r="Y631" s="75"/>
      <c r="Z631" s="75"/>
      <c r="AA631" s="75"/>
      <c r="AB631" s="75"/>
      <c r="AC631" s="75"/>
      <c r="AD631" s="75"/>
      <c r="AE631" s="75"/>
      <c r="AF631" s="75"/>
      <c r="AG631" s="75"/>
      <c r="AH631" s="75"/>
      <c r="AI631" s="75"/>
      <c r="AJ631" s="75"/>
      <c r="AK631" s="75"/>
      <c r="AL631" s="75"/>
      <c r="AM631" s="75"/>
      <c r="AN631" s="75"/>
      <c r="AO631" s="75"/>
      <c r="AP631" s="75"/>
      <c r="AQ631" s="75"/>
      <c r="AR631" s="75"/>
      <c r="AS631" s="75"/>
      <c r="AT631" s="75"/>
      <c r="AU631" s="75"/>
      <c r="AV631" s="75"/>
      <c r="AW631" s="75"/>
      <c r="AX631" s="75"/>
      <c r="AY631" s="75"/>
      <c r="AZ631" s="75"/>
      <c r="BA631" s="75"/>
      <c r="BB631" s="75"/>
      <c r="BC631" s="75"/>
      <c r="BD631" s="75"/>
      <c r="BE631" s="75"/>
      <c r="BF631" s="75"/>
      <c r="BG631" s="75"/>
      <c r="BH631" s="75"/>
      <c r="BI631" s="75"/>
      <c r="BJ631" s="75"/>
      <c r="BK631" s="75"/>
      <c r="BL631" s="75"/>
      <c r="BM631" s="75"/>
      <c r="BN631" s="75"/>
      <c r="BO631" s="75"/>
      <c r="BP631" s="75"/>
      <c r="BQ631" s="75"/>
      <c r="BR631" s="75"/>
      <c r="BS631" s="75"/>
      <c r="BT631" s="75"/>
      <c r="BU631" s="75"/>
      <c r="BV631" s="75"/>
      <c r="BW631" s="75"/>
      <c r="BX631" s="75"/>
      <c r="BY631" s="75"/>
      <c r="BZ631" s="75"/>
      <c r="CA631" s="75"/>
      <c r="CB631" s="75"/>
      <c r="CC631" s="75"/>
      <c r="CD631" s="75"/>
      <c r="CE631" s="75"/>
      <c r="CF631" s="75"/>
      <c r="CG631" s="75"/>
      <c r="CH631" s="75"/>
      <c r="CI631" s="75"/>
      <c r="CJ631" s="75"/>
      <c r="CK631" s="75"/>
    </row>
    <row r="632" spans="17:89" x14ac:dyDescent="0.15">
      <c r="Q632"/>
      <c r="R632"/>
      <c r="S632"/>
      <c r="T632"/>
      <c r="U632" s="75"/>
      <c r="V632" s="75"/>
      <c r="W632" s="75"/>
      <c r="X632" s="75"/>
      <c r="Y632" s="75"/>
      <c r="Z632" s="75"/>
      <c r="AA632" s="75"/>
      <c r="AB632" s="75"/>
      <c r="AC632" s="75"/>
      <c r="AD632" s="75"/>
      <c r="AE632" s="75"/>
      <c r="AF632" s="75"/>
      <c r="AG632" s="75"/>
      <c r="AH632" s="75"/>
      <c r="AI632" s="75"/>
      <c r="AJ632" s="75"/>
      <c r="AK632" s="75"/>
      <c r="AL632" s="75"/>
      <c r="AM632" s="75"/>
      <c r="AN632" s="75"/>
      <c r="AO632" s="75"/>
      <c r="AP632" s="75"/>
      <c r="AQ632" s="75"/>
      <c r="AR632" s="75"/>
      <c r="AS632" s="75"/>
      <c r="AT632" s="75"/>
      <c r="AU632" s="75"/>
      <c r="AV632" s="75"/>
      <c r="AW632" s="75"/>
      <c r="AX632" s="75"/>
      <c r="AY632" s="75"/>
      <c r="AZ632" s="75"/>
      <c r="BA632" s="75"/>
      <c r="BB632" s="75"/>
      <c r="BC632" s="75"/>
      <c r="BD632" s="75"/>
      <c r="BE632" s="75"/>
      <c r="BF632" s="75"/>
      <c r="BG632" s="75"/>
      <c r="BH632" s="75"/>
      <c r="BI632" s="75"/>
      <c r="BJ632" s="75"/>
      <c r="BK632" s="75"/>
      <c r="BL632" s="75"/>
      <c r="BM632" s="75"/>
      <c r="BN632" s="75"/>
      <c r="BO632" s="75"/>
      <c r="BP632" s="75"/>
      <c r="BQ632" s="75"/>
      <c r="BR632" s="75"/>
      <c r="BS632" s="75"/>
      <c r="BT632" s="75"/>
      <c r="BU632" s="75"/>
      <c r="BV632" s="75"/>
      <c r="BW632" s="75"/>
      <c r="BX632" s="75"/>
      <c r="BY632" s="75"/>
      <c r="BZ632" s="75"/>
      <c r="CA632" s="75"/>
      <c r="CB632" s="75"/>
      <c r="CC632" s="75"/>
      <c r="CD632" s="75"/>
      <c r="CE632" s="75"/>
      <c r="CF632" s="75"/>
      <c r="CG632" s="75"/>
      <c r="CH632" s="75"/>
      <c r="CI632" s="75"/>
      <c r="CJ632" s="75"/>
      <c r="CK632" s="75"/>
    </row>
    <row r="633" spans="17:89" x14ac:dyDescent="0.15">
      <c r="Q633"/>
      <c r="R633"/>
      <c r="S633"/>
      <c r="T633"/>
      <c r="U633" s="75"/>
      <c r="V633" s="75"/>
      <c r="W633" s="75"/>
      <c r="X633" s="75"/>
      <c r="Y633" s="75"/>
      <c r="Z633" s="75"/>
      <c r="AA633" s="75"/>
      <c r="AB633" s="75"/>
      <c r="AC633" s="75"/>
      <c r="AD633" s="75"/>
      <c r="AE633" s="75"/>
      <c r="AF633" s="75"/>
      <c r="AG633" s="75"/>
      <c r="AH633" s="75"/>
      <c r="AI633" s="75"/>
      <c r="AJ633" s="75"/>
      <c r="AK633" s="75"/>
      <c r="AL633" s="75"/>
      <c r="AM633" s="75"/>
      <c r="AN633" s="75"/>
      <c r="AO633" s="75"/>
      <c r="AP633" s="75"/>
      <c r="AQ633" s="75"/>
      <c r="AR633" s="75"/>
      <c r="AS633" s="75"/>
      <c r="AT633" s="75"/>
      <c r="AU633" s="75"/>
      <c r="AV633" s="75"/>
      <c r="AW633" s="75"/>
      <c r="AX633" s="75"/>
      <c r="AY633" s="75"/>
      <c r="AZ633" s="75"/>
      <c r="BA633" s="75"/>
      <c r="BB633" s="75"/>
      <c r="BC633" s="75"/>
      <c r="BD633" s="75"/>
      <c r="BE633" s="75"/>
      <c r="BF633" s="75"/>
      <c r="BG633" s="75"/>
      <c r="BH633" s="75"/>
      <c r="BI633" s="75"/>
      <c r="BJ633" s="75"/>
      <c r="BK633" s="75"/>
      <c r="BL633" s="75"/>
      <c r="BM633" s="75"/>
      <c r="BN633" s="75"/>
      <c r="BO633" s="75"/>
      <c r="BP633" s="75"/>
      <c r="BQ633" s="75"/>
      <c r="BR633" s="75"/>
      <c r="BS633" s="75"/>
      <c r="BT633" s="75"/>
      <c r="BU633" s="75"/>
      <c r="BV633" s="75"/>
      <c r="BW633" s="75"/>
      <c r="BX633" s="75"/>
      <c r="BY633" s="75"/>
      <c r="BZ633" s="75"/>
      <c r="CA633" s="75"/>
      <c r="CB633" s="75"/>
      <c r="CC633" s="75"/>
      <c r="CD633" s="75"/>
      <c r="CE633" s="75"/>
      <c r="CF633" s="75"/>
      <c r="CG633" s="75"/>
      <c r="CH633" s="75"/>
      <c r="CI633" s="75"/>
      <c r="CJ633" s="75"/>
      <c r="CK633" s="75"/>
    </row>
    <row r="634" spans="17:89" x14ac:dyDescent="0.15">
      <c r="Q634"/>
      <c r="R634"/>
      <c r="S634"/>
      <c r="T634"/>
      <c r="U634" s="75"/>
      <c r="V634" s="75"/>
      <c r="W634" s="75"/>
      <c r="X634" s="75"/>
      <c r="Y634" s="75"/>
      <c r="Z634" s="75"/>
      <c r="AA634" s="75"/>
      <c r="AB634" s="75"/>
      <c r="AC634" s="75"/>
      <c r="AD634" s="75"/>
      <c r="AE634" s="75"/>
      <c r="AF634" s="75"/>
      <c r="AG634" s="75"/>
      <c r="AH634" s="75"/>
      <c r="AI634" s="75"/>
      <c r="AJ634" s="75"/>
      <c r="AK634" s="75"/>
      <c r="AL634" s="75"/>
      <c r="AM634" s="75"/>
      <c r="AN634" s="75"/>
      <c r="AO634" s="75"/>
      <c r="AP634" s="75"/>
      <c r="AQ634" s="75"/>
      <c r="AR634" s="75"/>
      <c r="AS634" s="75"/>
      <c r="AT634" s="75"/>
      <c r="AU634" s="75"/>
      <c r="AV634" s="75"/>
      <c r="AW634" s="75"/>
      <c r="AX634" s="75"/>
      <c r="AY634" s="75"/>
      <c r="AZ634" s="75"/>
      <c r="BA634" s="75"/>
      <c r="BB634" s="75"/>
      <c r="BC634" s="75"/>
      <c r="BD634" s="75"/>
      <c r="BE634" s="75"/>
      <c r="BF634" s="75"/>
      <c r="BG634" s="75"/>
      <c r="BH634" s="75"/>
      <c r="BI634" s="75"/>
      <c r="BJ634" s="75"/>
      <c r="BK634" s="75"/>
      <c r="BL634" s="75"/>
      <c r="BM634" s="75"/>
      <c r="BN634" s="75"/>
      <c r="BO634" s="75"/>
      <c r="BP634" s="75"/>
      <c r="BQ634" s="75"/>
      <c r="BR634" s="75"/>
      <c r="BS634" s="75"/>
      <c r="BT634" s="75"/>
      <c r="BU634" s="75"/>
      <c r="BV634" s="75"/>
      <c r="BW634" s="75"/>
      <c r="BX634" s="75"/>
      <c r="BY634" s="75"/>
      <c r="BZ634" s="75"/>
      <c r="CA634" s="75"/>
      <c r="CB634" s="75"/>
      <c r="CC634" s="75"/>
      <c r="CD634" s="75"/>
      <c r="CE634" s="75"/>
      <c r="CF634" s="75"/>
      <c r="CG634" s="75"/>
      <c r="CH634" s="75"/>
      <c r="CI634" s="75"/>
      <c r="CJ634" s="75"/>
      <c r="CK634" s="75"/>
    </row>
    <row r="635" spans="17:89" x14ac:dyDescent="0.15">
      <c r="Q635"/>
      <c r="R635"/>
      <c r="S635"/>
      <c r="T635"/>
      <c r="U635" s="75"/>
      <c r="V635" s="75"/>
      <c r="W635" s="75"/>
      <c r="X635" s="75"/>
      <c r="Y635" s="75"/>
      <c r="Z635" s="75"/>
      <c r="AA635" s="75"/>
      <c r="AB635" s="75"/>
      <c r="AC635" s="75"/>
      <c r="AD635" s="75"/>
      <c r="AE635" s="75"/>
      <c r="AF635" s="75"/>
      <c r="AG635" s="75"/>
      <c r="AH635" s="75"/>
      <c r="AI635" s="75"/>
      <c r="AJ635" s="75"/>
      <c r="AK635" s="75"/>
      <c r="AL635" s="75"/>
      <c r="AM635" s="75"/>
      <c r="AN635" s="75"/>
      <c r="AO635" s="75"/>
      <c r="AP635" s="75"/>
      <c r="AQ635" s="75"/>
      <c r="AR635" s="75"/>
      <c r="AS635" s="75"/>
      <c r="AT635" s="75"/>
      <c r="AU635" s="75"/>
      <c r="AV635" s="75"/>
      <c r="AW635" s="75"/>
      <c r="AX635" s="75"/>
      <c r="AY635" s="75"/>
      <c r="AZ635" s="75"/>
      <c r="BA635" s="75"/>
      <c r="BB635" s="75"/>
      <c r="BC635" s="75"/>
      <c r="BD635" s="75"/>
      <c r="BE635" s="75"/>
      <c r="BF635" s="75"/>
      <c r="BG635" s="75"/>
      <c r="BH635" s="75"/>
      <c r="BI635" s="75"/>
      <c r="BJ635" s="75"/>
      <c r="BK635" s="75"/>
      <c r="BL635" s="75"/>
      <c r="BM635" s="75"/>
      <c r="BN635" s="75"/>
      <c r="BO635" s="75"/>
      <c r="BP635" s="75"/>
      <c r="BQ635" s="75"/>
      <c r="BR635" s="75"/>
      <c r="BS635" s="75"/>
      <c r="BT635" s="75"/>
      <c r="BU635" s="75"/>
      <c r="BV635" s="75"/>
      <c r="BW635" s="75"/>
      <c r="BX635" s="75"/>
      <c r="BY635" s="75"/>
      <c r="BZ635" s="75"/>
      <c r="CA635" s="75"/>
      <c r="CB635" s="75"/>
      <c r="CC635" s="75"/>
      <c r="CD635" s="75"/>
      <c r="CE635" s="75"/>
      <c r="CF635" s="75"/>
      <c r="CG635" s="75"/>
      <c r="CH635" s="75"/>
      <c r="CI635" s="75"/>
      <c r="CJ635" s="75"/>
      <c r="CK635" s="75"/>
    </row>
    <row r="636" spans="17:89" x14ac:dyDescent="0.15">
      <c r="Q636"/>
      <c r="R636"/>
      <c r="S636"/>
      <c r="T636"/>
      <c r="U636" s="75"/>
      <c r="V636" s="75"/>
      <c r="W636" s="75"/>
      <c r="X636" s="75"/>
      <c r="Y636" s="75"/>
      <c r="Z636" s="75"/>
      <c r="AA636" s="75"/>
      <c r="AB636" s="75"/>
      <c r="AC636" s="75"/>
      <c r="AD636" s="75"/>
      <c r="AE636" s="75"/>
      <c r="AF636" s="75"/>
      <c r="AG636" s="75"/>
      <c r="AH636" s="75"/>
      <c r="AI636" s="75"/>
      <c r="AJ636" s="75"/>
      <c r="AK636" s="75"/>
      <c r="AL636" s="75"/>
      <c r="AM636" s="75"/>
      <c r="AN636" s="75"/>
      <c r="AO636" s="75"/>
      <c r="AP636" s="75"/>
      <c r="AQ636" s="75"/>
      <c r="AR636" s="75"/>
      <c r="AS636" s="75"/>
      <c r="AT636" s="75"/>
      <c r="AU636" s="75"/>
      <c r="AV636" s="75"/>
      <c r="AW636" s="75"/>
      <c r="AX636" s="75"/>
      <c r="AY636" s="75"/>
      <c r="AZ636" s="75"/>
      <c r="BA636" s="75"/>
      <c r="BB636" s="75"/>
      <c r="BC636" s="75"/>
      <c r="BD636" s="75"/>
      <c r="BE636" s="75"/>
      <c r="BF636" s="75"/>
      <c r="BG636" s="75"/>
      <c r="BH636" s="75"/>
      <c r="BI636" s="75"/>
      <c r="BJ636" s="75"/>
      <c r="BK636" s="75"/>
      <c r="BL636" s="75"/>
      <c r="BM636" s="75"/>
      <c r="BN636" s="75"/>
      <c r="BO636" s="75"/>
      <c r="BP636" s="75"/>
      <c r="BQ636" s="75"/>
      <c r="BR636" s="75"/>
      <c r="BS636" s="75"/>
      <c r="BT636" s="75"/>
      <c r="BU636" s="75"/>
      <c r="BV636" s="75"/>
      <c r="BW636" s="75"/>
      <c r="BX636" s="75"/>
      <c r="BY636" s="75"/>
      <c r="BZ636" s="75"/>
      <c r="CA636" s="75"/>
      <c r="CB636" s="75"/>
      <c r="CC636" s="75"/>
      <c r="CD636" s="75"/>
      <c r="CE636" s="75"/>
      <c r="CF636" s="75"/>
      <c r="CG636" s="75"/>
      <c r="CH636" s="75"/>
      <c r="CI636" s="75"/>
      <c r="CJ636" s="75"/>
      <c r="CK636" s="75"/>
    </row>
    <row r="637" spans="17:89" x14ac:dyDescent="0.15">
      <c r="Q637"/>
      <c r="R637"/>
      <c r="S637"/>
      <c r="T637"/>
      <c r="U637" s="75"/>
      <c r="V637" s="75"/>
      <c r="W637" s="75"/>
      <c r="X637" s="75"/>
      <c r="Y637" s="75"/>
      <c r="Z637" s="75"/>
      <c r="AA637" s="75"/>
      <c r="AB637" s="75"/>
      <c r="AC637" s="75"/>
      <c r="AD637" s="75"/>
      <c r="AE637" s="75"/>
      <c r="AF637" s="75"/>
      <c r="AG637" s="75"/>
      <c r="AH637" s="75"/>
      <c r="AI637" s="75"/>
      <c r="AJ637" s="75"/>
      <c r="AK637" s="75"/>
      <c r="AL637" s="75"/>
      <c r="AM637" s="75"/>
      <c r="AN637" s="75"/>
      <c r="AO637" s="75"/>
      <c r="AP637" s="75"/>
      <c r="AQ637" s="75"/>
      <c r="AR637" s="75"/>
      <c r="AS637" s="75"/>
      <c r="AT637" s="75"/>
      <c r="AU637" s="75"/>
      <c r="AV637" s="75"/>
      <c r="AW637" s="75"/>
      <c r="AX637" s="75"/>
      <c r="AY637" s="75"/>
      <c r="AZ637" s="75"/>
      <c r="BA637" s="75"/>
      <c r="BB637" s="75"/>
      <c r="BC637" s="75"/>
      <c r="BD637" s="75"/>
      <c r="BE637" s="75"/>
      <c r="BF637" s="75"/>
      <c r="BG637" s="75"/>
      <c r="BH637" s="75"/>
      <c r="BI637" s="75"/>
      <c r="BJ637" s="75"/>
      <c r="BK637" s="75"/>
      <c r="BL637" s="75"/>
      <c r="BM637" s="75"/>
      <c r="BN637" s="75"/>
      <c r="BO637" s="75"/>
      <c r="BP637" s="75"/>
      <c r="BQ637" s="75"/>
      <c r="BR637" s="75"/>
      <c r="BS637" s="75"/>
      <c r="BT637" s="75"/>
      <c r="BU637" s="75"/>
      <c r="BV637" s="75"/>
      <c r="BW637" s="75"/>
      <c r="BX637" s="75"/>
      <c r="BY637" s="75"/>
      <c r="BZ637" s="75"/>
      <c r="CA637" s="75"/>
      <c r="CB637" s="75"/>
      <c r="CC637" s="75"/>
      <c r="CD637" s="75"/>
      <c r="CE637" s="75"/>
      <c r="CF637" s="75"/>
      <c r="CG637" s="75"/>
      <c r="CH637" s="75"/>
      <c r="CI637" s="75"/>
      <c r="CJ637" s="75"/>
      <c r="CK637" s="75"/>
    </row>
    <row r="638" spans="17:89" x14ac:dyDescent="0.15">
      <c r="Q638"/>
      <c r="R638"/>
      <c r="S638"/>
      <c r="T638"/>
      <c r="U638" s="75"/>
      <c r="V638" s="75"/>
      <c r="W638" s="75"/>
      <c r="X638" s="75"/>
      <c r="Y638" s="75"/>
      <c r="Z638" s="75"/>
      <c r="AA638" s="75"/>
      <c r="AB638" s="75"/>
      <c r="AC638" s="75"/>
      <c r="AD638" s="75"/>
      <c r="AE638" s="75"/>
      <c r="AF638" s="75"/>
      <c r="AG638" s="75"/>
      <c r="AH638" s="75"/>
      <c r="AI638" s="75"/>
      <c r="AJ638" s="75"/>
      <c r="AK638" s="75"/>
      <c r="AL638" s="75"/>
      <c r="AM638" s="75"/>
      <c r="AN638" s="75"/>
      <c r="AO638" s="75"/>
      <c r="AP638" s="75"/>
      <c r="AQ638" s="75"/>
      <c r="AR638" s="75"/>
      <c r="AS638" s="75"/>
      <c r="AT638" s="75"/>
      <c r="AU638" s="75"/>
      <c r="AV638" s="75"/>
      <c r="AW638" s="75"/>
      <c r="AX638" s="75"/>
      <c r="AY638" s="75"/>
      <c r="AZ638" s="75"/>
      <c r="BA638" s="75"/>
      <c r="BB638" s="75"/>
      <c r="BC638" s="75"/>
      <c r="BD638" s="75"/>
      <c r="BE638" s="75"/>
      <c r="BF638" s="75"/>
      <c r="BG638" s="75"/>
      <c r="BH638" s="75"/>
      <c r="BI638" s="75"/>
      <c r="BJ638" s="75"/>
      <c r="BK638" s="75"/>
      <c r="BL638" s="75"/>
      <c r="BM638" s="75"/>
      <c r="BN638" s="75"/>
      <c r="BO638" s="75"/>
      <c r="BP638" s="75"/>
      <c r="BQ638" s="75"/>
      <c r="BR638" s="75"/>
      <c r="BS638" s="75"/>
      <c r="BT638" s="75"/>
      <c r="BU638" s="75"/>
      <c r="BV638" s="75"/>
      <c r="BW638" s="75"/>
      <c r="BX638" s="75"/>
      <c r="BY638" s="75"/>
      <c r="BZ638" s="75"/>
      <c r="CA638" s="75"/>
      <c r="CB638" s="75"/>
      <c r="CC638" s="75"/>
      <c r="CD638" s="75"/>
      <c r="CE638" s="75"/>
      <c r="CF638" s="75"/>
      <c r="CG638" s="75"/>
      <c r="CH638" s="75"/>
      <c r="CI638" s="75"/>
      <c r="CJ638" s="75"/>
      <c r="CK638" s="75"/>
    </row>
    <row r="639" spans="17:89" x14ac:dyDescent="0.15">
      <c r="Q639"/>
      <c r="R639"/>
      <c r="S639"/>
      <c r="T639"/>
      <c r="U639" s="75"/>
      <c r="V639" s="75"/>
      <c r="W639" s="75"/>
      <c r="X639" s="75"/>
      <c r="Y639" s="75"/>
      <c r="Z639" s="75"/>
      <c r="AA639" s="75"/>
      <c r="AB639" s="75"/>
      <c r="AC639" s="75"/>
      <c r="AD639" s="75"/>
      <c r="AE639" s="75"/>
      <c r="AF639" s="75"/>
      <c r="AG639" s="75"/>
      <c r="AH639" s="75"/>
      <c r="AI639" s="75"/>
      <c r="AJ639" s="75"/>
      <c r="AK639" s="75"/>
      <c r="AL639" s="75"/>
      <c r="AM639" s="75"/>
      <c r="AN639" s="75"/>
      <c r="AO639" s="75"/>
      <c r="AP639" s="75"/>
      <c r="AQ639" s="75"/>
      <c r="AR639" s="75"/>
      <c r="AS639" s="75"/>
      <c r="AT639" s="75"/>
      <c r="AU639" s="75"/>
      <c r="AV639" s="75"/>
      <c r="AW639" s="75"/>
      <c r="AX639" s="75"/>
      <c r="AY639" s="75"/>
      <c r="AZ639" s="75"/>
      <c r="BA639" s="75"/>
      <c r="BB639" s="75"/>
      <c r="BC639" s="75"/>
      <c r="BD639" s="75"/>
      <c r="BE639" s="75"/>
      <c r="BF639" s="75"/>
      <c r="BG639" s="75"/>
      <c r="BH639" s="75"/>
      <c r="BI639" s="75"/>
      <c r="BJ639" s="75"/>
      <c r="BK639" s="75"/>
      <c r="BL639" s="75"/>
      <c r="BM639" s="75"/>
      <c r="BN639" s="75"/>
      <c r="BO639" s="75"/>
      <c r="BP639" s="75"/>
      <c r="BQ639" s="75"/>
      <c r="BR639" s="75"/>
      <c r="BS639" s="75"/>
      <c r="BT639" s="75"/>
      <c r="BU639" s="75"/>
      <c r="BV639" s="75"/>
      <c r="BW639" s="75"/>
      <c r="BX639" s="75"/>
      <c r="BY639" s="75"/>
      <c r="BZ639" s="75"/>
      <c r="CA639" s="75"/>
      <c r="CB639" s="75"/>
      <c r="CC639" s="75"/>
      <c r="CD639" s="75"/>
      <c r="CE639" s="75"/>
      <c r="CF639" s="75"/>
      <c r="CG639" s="75"/>
      <c r="CH639" s="75"/>
      <c r="CI639" s="75"/>
      <c r="CJ639" s="75"/>
      <c r="CK639" s="75"/>
    </row>
    <row r="640" spans="17:89" x14ac:dyDescent="0.15">
      <c r="Q640"/>
      <c r="R640"/>
      <c r="S640"/>
      <c r="T640"/>
      <c r="U640" s="75"/>
      <c r="V640" s="75"/>
      <c r="W640" s="75"/>
      <c r="X640" s="75"/>
      <c r="Y640" s="75"/>
      <c r="Z640" s="75"/>
      <c r="AA640" s="75"/>
      <c r="AB640" s="75"/>
      <c r="AC640" s="75"/>
      <c r="AD640" s="75"/>
      <c r="AE640" s="75"/>
      <c r="AF640" s="75"/>
      <c r="AG640" s="75"/>
      <c r="AH640" s="75"/>
      <c r="AI640" s="75"/>
      <c r="AJ640" s="75"/>
      <c r="AK640" s="75"/>
      <c r="AL640" s="75"/>
      <c r="AM640" s="75"/>
      <c r="AN640" s="75"/>
      <c r="AO640" s="75"/>
      <c r="AP640" s="75"/>
      <c r="AQ640" s="75"/>
      <c r="AR640" s="75"/>
      <c r="AS640" s="75"/>
      <c r="AT640" s="75"/>
      <c r="AU640" s="75"/>
      <c r="AV640" s="75"/>
      <c r="AW640" s="75"/>
      <c r="AX640" s="75"/>
      <c r="AY640" s="75"/>
      <c r="AZ640" s="75"/>
      <c r="BA640" s="75"/>
      <c r="BB640" s="75"/>
      <c r="BC640" s="75"/>
      <c r="BD640" s="75"/>
      <c r="BE640" s="75"/>
      <c r="BF640" s="75"/>
      <c r="BG640" s="75"/>
      <c r="BH640" s="75"/>
      <c r="BI640" s="75"/>
      <c r="BJ640" s="75"/>
      <c r="BK640" s="75"/>
      <c r="BL640" s="75"/>
      <c r="BM640" s="75"/>
      <c r="BN640" s="75"/>
      <c r="BO640" s="75"/>
      <c r="BP640" s="75"/>
      <c r="BQ640" s="75"/>
      <c r="BR640" s="75"/>
      <c r="BS640" s="75"/>
      <c r="BT640" s="75"/>
      <c r="BU640" s="75"/>
      <c r="BV640" s="75"/>
      <c r="BW640" s="75"/>
      <c r="BX640" s="75"/>
      <c r="BY640" s="75"/>
      <c r="BZ640" s="75"/>
      <c r="CA640" s="75"/>
      <c r="CB640" s="75"/>
      <c r="CC640" s="75"/>
      <c r="CD640" s="75"/>
      <c r="CE640" s="75"/>
      <c r="CF640" s="75"/>
      <c r="CG640" s="75"/>
      <c r="CH640" s="75"/>
      <c r="CI640" s="75"/>
      <c r="CJ640" s="75"/>
      <c r="CK640" s="75"/>
    </row>
    <row r="641" spans="17:89" x14ac:dyDescent="0.15">
      <c r="Q641"/>
      <c r="R641"/>
      <c r="S641"/>
      <c r="T641"/>
      <c r="U641" s="75"/>
      <c r="V641" s="75"/>
      <c r="W641" s="75"/>
      <c r="X641" s="75"/>
      <c r="Y641" s="75"/>
      <c r="Z641" s="75"/>
      <c r="AA641" s="75"/>
      <c r="AB641" s="75"/>
      <c r="AC641" s="75"/>
      <c r="AD641" s="75"/>
      <c r="AE641" s="75"/>
      <c r="AF641" s="75"/>
      <c r="AG641" s="75"/>
      <c r="AH641" s="75"/>
      <c r="AI641" s="75"/>
      <c r="AJ641" s="75"/>
      <c r="AK641" s="75"/>
      <c r="AL641" s="75"/>
      <c r="AM641" s="75"/>
      <c r="AN641" s="75"/>
      <c r="AO641" s="75"/>
      <c r="AP641" s="75"/>
      <c r="AQ641" s="75"/>
      <c r="AR641" s="75"/>
      <c r="AS641" s="75"/>
      <c r="AT641" s="75"/>
      <c r="AU641" s="75"/>
      <c r="AV641" s="75"/>
      <c r="AW641" s="75"/>
      <c r="AX641" s="75"/>
      <c r="AY641" s="75"/>
      <c r="AZ641" s="75"/>
      <c r="BA641" s="75"/>
      <c r="BB641" s="75"/>
      <c r="BC641" s="75"/>
      <c r="BD641" s="75"/>
      <c r="BE641" s="75"/>
      <c r="BF641" s="75"/>
      <c r="BG641" s="75"/>
      <c r="BH641" s="75"/>
      <c r="BI641" s="75"/>
      <c r="BJ641" s="75"/>
      <c r="BK641" s="75"/>
      <c r="BL641" s="75"/>
      <c r="BM641" s="75"/>
      <c r="BN641" s="75"/>
      <c r="BO641" s="75"/>
      <c r="BP641" s="75"/>
      <c r="BQ641" s="75"/>
      <c r="BR641" s="75"/>
      <c r="BS641" s="75"/>
      <c r="BT641" s="75"/>
      <c r="BU641" s="75"/>
      <c r="BV641" s="75"/>
      <c r="BW641" s="75"/>
      <c r="BX641" s="75"/>
      <c r="BY641" s="75"/>
      <c r="BZ641" s="75"/>
      <c r="CA641" s="75"/>
      <c r="CB641" s="75"/>
      <c r="CC641" s="75"/>
      <c r="CD641" s="75"/>
      <c r="CE641" s="75"/>
      <c r="CF641" s="75"/>
      <c r="CG641" s="75"/>
      <c r="CH641" s="75"/>
      <c r="CI641" s="75"/>
      <c r="CJ641" s="75"/>
      <c r="CK641" s="75"/>
    </row>
    <row r="642" spans="17:89" x14ac:dyDescent="0.15">
      <c r="Q642"/>
      <c r="R642"/>
      <c r="S642"/>
      <c r="T642"/>
      <c r="U642" s="75"/>
      <c r="V642" s="75"/>
      <c r="W642" s="75"/>
      <c r="X642" s="75"/>
      <c r="Y642" s="75"/>
      <c r="Z642" s="75"/>
      <c r="AA642" s="75"/>
      <c r="AB642" s="75"/>
      <c r="AC642" s="75"/>
      <c r="AD642" s="75"/>
      <c r="AE642" s="75"/>
      <c r="AF642" s="75"/>
      <c r="AG642" s="75"/>
      <c r="AH642" s="75"/>
      <c r="AI642" s="75"/>
      <c r="AJ642" s="75"/>
      <c r="AK642" s="75"/>
      <c r="AL642" s="75"/>
      <c r="AM642" s="75"/>
      <c r="AN642" s="75"/>
      <c r="AO642" s="75"/>
      <c r="AP642" s="75"/>
      <c r="AQ642" s="75"/>
      <c r="AR642" s="75"/>
      <c r="AS642" s="75"/>
      <c r="AT642" s="75"/>
      <c r="AU642" s="75"/>
      <c r="AV642" s="75"/>
      <c r="AW642" s="75"/>
      <c r="AX642" s="75"/>
      <c r="AY642" s="75"/>
      <c r="AZ642" s="75"/>
      <c r="BA642" s="75"/>
      <c r="BB642" s="75"/>
      <c r="BC642" s="75"/>
      <c r="BD642" s="75"/>
      <c r="BE642" s="75"/>
      <c r="BF642" s="75"/>
      <c r="BG642" s="75"/>
      <c r="BH642" s="75"/>
      <c r="BI642" s="75"/>
      <c r="BJ642" s="75"/>
      <c r="BK642" s="75"/>
      <c r="BL642" s="75"/>
      <c r="BM642" s="75"/>
      <c r="BN642" s="75"/>
      <c r="BO642" s="75"/>
      <c r="BP642" s="75"/>
      <c r="BQ642" s="75"/>
      <c r="BR642" s="75"/>
      <c r="BS642" s="75"/>
      <c r="BT642" s="75"/>
      <c r="BU642" s="75"/>
      <c r="BV642" s="75"/>
      <c r="BW642" s="75"/>
      <c r="BX642" s="75"/>
      <c r="BY642" s="75"/>
      <c r="BZ642" s="75"/>
      <c r="CA642" s="75"/>
      <c r="CB642" s="75"/>
      <c r="CC642" s="75"/>
      <c r="CD642" s="75"/>
      <c r="CE642" s="75"/>
      <c r="CF642" s="75"/>
      <c r="CG642" s="75"/>
      <c r="CH642" s="75"/>
      <c r="CI642" s="75"/>
      <c r="CJ642" s="75"/>
      <c r="CK642" s="75"/>
    </row>
    <row r="643" spans="17:89" x14ac:dyDescent="0.15">
      <c r="Q643"/>
      <c r="R643"/>
      <c r="S643"/>
      <c r="T643"/>
      <c r="U643" s="75"/>
      <c r="V643" s="75"/>
      <c r="W643" s="75"/>
      <c r="X643" s="75"/>
      <c r="Y643" s="75"/>
      <c r="Z643" s="75"/>
      <c r="AA643" s="75"/>
      <c r="AB643" s="75"/>
      <c r="AC643" s="75"/>
      <c r="AD643" s="75"/>
      <c r="AE643" s="75"/>
      <c r="AF643" s="75"/>
      <c r="AG643" s="75"/>
      <c r="AH643" s="75"/>
      <c r="AI643" s="75"/>
      <c r="AJ643" s="75"/>
      <c r="AK643" s="75"/>
      <c r="AL643" s="75"/>
      <c r="AM643" s="75"/>
      <c r="AN643" s="75"/>
      <c r="AO643" s="75"/>
      <c r="AP643" s="75"/>
      <c r="AQ643" s="75"/>
      <c r="AR643" s="75"/>
      <c r="AS643" s="75"/>
      <c r="AT643" s="75"/>
      <c r="AU643" s="75"/>
      <c r="AV643" s="75"/>
      <c r="AW643" s="75"/>
      <c r="AX643" s="75"/>
      <c r="AY643" s="75"/>
      <c r="AZ643" s="75"/>
      <c r="BA643" s="75"/>
      <c r="BB643" s="75"/>
      <c r="BC643" s="75"/>
      <c r="BD643" s="75"/>
      <c r="BE643" s="75"/>
      <c r="BF643" s="75"/>
      <c r="BG643" s="75"/>
      <c r="BH643" s="75"/>
      <c r="BI643" s="75"/>
      <c r="BJ643" s="75"/>
      <c r="BK643" s="75"/>
      <c r="BL643" s="75"/>
      <c r="BM643" s="75"/>
      <c r="BN643" s="75"/>
      <c r="BO643" s="75"/>
      <c r="BP643" s="75"/>
      <c r="BQ643" s="75"/>
      <c r="BR643" s="75"/>
      <c r="BS643" s="75"/>
      <c r="BT643" s="75"/>
      <c r="BU643" s="75"/>
      <c r="BV643" s="75"/>
      <c r="BW643" s="75"/>
      <c r="BX643" s="75"/>
      <c r="BY643" s="75"/>
      <c r="BZ643" s="75"/>
      <c r="CA643" s="75"/>
      <c r="CB643" s="75"/>
      <c r="CC643" s="75"/>
      <c r="CD643" s="75"/>
      <c r="CE643" s="75"/>
      <c r="CF643" s="75"/>
      <c r="CG643" s="75"/>
      <c r="CH643" s="75"/>
      <c r="CI643" s="75"/>
      <c r="CJ643" s="75"/>
      <c r="CK643" s="75"/>
    </row>
    <row r="644" spans="17:89" x14ac:dyDescent="0.15">
      <c r="Q644"/>
      <c r="R644"/>
      <c r="S644"/>
      <c r="T644"/>
      <c r="U644" s="75"/>
      <c r="V644" s="75"/>
      <c r="W644" s="75"/>
      <c r="X644" s="75"/>
      <c r="Y644" s="75"/>
      <c r="Z644" s="75"/>
      <c r="AA644" s="75"/>
      <c r="AB644" s="75"/>
      <c r="AC644" s="75"/>
      <c r="AD644" s="75"/>
      <c r="AE644" s="75"/>
      <c r="AF644" s="75"/>
      <c r="AG644" s="75"/>
      <c r="AH644" s="75"/>
      <c r="AI644" s="75"/>
      <c r="AJ644" s="75"/>
      <c r="AK644" s="75"/>
      <c r="AL644" s="75"/>
      <c r="AM644" s="75"/>
      <c r="AN644" s="75"/>
      <c r="AO644" s="75"/>
      <c r="AP644" s="75"/>
      <c r="AQ644" s="75"/>
      <c r="AR644" s="75"/>
      <c r="AS644" s="75"/>
      <c r="AT644" s="75"/>
      <c r="AU644" s="75"/>
      <c r="AV644" s="75"/>
      <c r="AW644" s="75"/>
      <c r="AX644" s="75"/>
      <c r="AY644" s="75"/>
      <c r="AZ644" s="75"/>
      <c r="BA644" s="75"/>
      <c r="BB644" s="75"/>
      <c r="BC644" s="75"/>
      <c r="BD644" s="75"/>
      <c r="BE644" s="75"/>
      <c r="BF644" s="75"/>
      <c r="BG644" s="75"/>
      <c r="BH644" s="75"/>
      <c r="BI644" s="75"/>
      <c r="BJ644" s="75"/>
      <c r="BK644" s="75"/>
      <c r="BL644" s="75"/>
      <c r="BM644" s="75"/>
      <c r="BN644" s="75"/>
      <c r="BO644" s="75"/>
      <c r="BP644" s="75"/>
      <c r="BQ644" s="75"/>
      <c r="BR644" s="75"/>
      <c r="BS644" s="75"/>
      <c r="BT644" s="75"/>
      <c r="BU644" s="75"/>
      <c r="BV644" s="75"/>
      <c r="BW644" s="75"/>
      <c r="BX644" s="75"/>
      <c r="BY644" s="75"/>
      <c r="BZ644" s="75"/>
      <c r="CA644" s="75"/>
      <c r="CB644" s="75"/>
      <c r="CC644" s="75"/>
      <c r="CD644" s="75"/>
      <c r="CE644" s="75"/>
      <c r="CF644" s="75"/>
      <c r="CG644" s="75"/>
      <c r="CH644" s="75"/>
      <c r="CI644" s="75"/>
      <c r="CJ644" s="75"/>
      <c r="CK644" s="75"/>
    </row>
    <row r="645" spans="17:89" x14ac:dyDescent="0.15">
      <c r="Q645"/>
      <c r="R645"/>
      <c r="S645"/>
      <c r="T645"/>
      <c r="U645" s="75"/>
      <c r="V645" s="75"/>
      <c r="W645" s="75"/>
      <c r="X645" s="75"/>
      <c r="Y645" s="75"/>
      <c r="Z645" s="75"/>
      <c r="AA645" s="75"/>
      <c r="AB645" s="75"/>
      <c r="AC645" s="75"/>
      <c r="AD645" s="75"/>
      <c r="AE645" s="75"/>
      <c r="AF645" s="75"/>
      <c r="AG645" s="75"/>
      <c r="AH645" s="75"/>
      <c r="AI645" s="75"/>
      <c r="AJ645" s="75"/>
      <c r="AK645" s="75"/>
      <c r="AL645" s="75"/>
      <c r="AM645" s="75"/>
      <c r="AN645" s="75"/>
      <c r="AO645" s="75"/>
      <c r="AP645" s="75"/>
      <c r="AQ645" s="75"/>
      <c r="AR645" s="75"/>
      <c r="AS645" s="75"/>
      <c r="AT645" s="75"/>
      <c r="AU645" s="75"/>
      <c r="AV645" s="75"/>
      <c r="AW645" s="75"/>
      <c r="AX645" s="75"/>
      <c r="AY645" s="75"/>
      <c r="AZ645" s="75"/>
      <c r="BA645" s="75"/>
      <c r="BB645" s="75"/>
      <c r="BC645" s="75"/>
      <c r="BD645" s="75"/>
      <c r="BE645" s="75"/>
      <c r="BF645" s="75"/>
      <c r="BG645" s="75"/>
      <c r="BH645" s="75"/>
      <c r="BI645" s="75"/>
      <c r="BJ645" s="75"/>
      <c r="BK645" s="75"/>
      <c r="BL645" s="75"/>
      <c r="BM645" s="75"/>
      <c r="BN645" s="75"/>
      <c r="BO645" s="75"/>
      <c r="BP645" s="75"/>
      <c r="BQ645" s="75"/>
      <c r="BR645" s="75"/>
      <c r="BS645" s="75"/>
      <c r="BT645" s="75"/>
      <c r="BU645" s="75"/>
      <c r="BV645" s="75"/>
      <c r="BW645" s="75"/>
      <c r="BX645" s="75"/>
      <c r="BY645" s="75"/>
      <c r="BZ645" s="75"/>
      <c r="CA645" s="75"/>
      <c r="CB645" s="75"/>
      <c r="CC645" s="75"/>
      <c r="CD645" s="75"/>
      <c r="CE645" s="75"/>
      <c r="CF645" s="75"/>
      <c r="CG645" s="75"/>
      <c r="CH645" s="75"/>
      <c r="CI645" s="75"/>
      <c r="CJ645" s="75"/>
      <c r="CK645" s="75"/>
    </row>
    <row r="646" spans="17:89" x14ac:dyDescent="0.15">
      <c r="Q646"/>
      <c r="R646"/>
      <c r="S646"/>
      <c r="T646"/>
      <c r="U646" s="75"/>
      <c r="V646" s="75"/>
      <c r="W646" s="75"/>
      <c r="X646" s="75"/>
      <c r="Y646" s="75"/>
      <c r="Z646" s="75"/>
      <c r="AA646" s="75"/>
      <c r="AB646" s="75"/>
      <c r="AC646" s="75"/>
      <c r="AD646" s="75"/>
      <c r="AE646" s="75"/>
      <c r="AF646" s="75"/>
      <c r="AG646" s="75"/>
      <c r="AH646" s="75"/>
      <c r="AI646" s="75"/>
      <c r="AJ646" s="75"/>
      <c r="AK646" s="75"/>
      <c r="AL646" s="75"/>
      <c r="AM646" s="75"/>
      <c r="AN646" s="75"/>
      <c r="AO646" s="75"/>
      <c r="AP646" s="75"/>
      <c r="AQ646" s="75"/>
      <c r="AR646" s="75"/>
      <c r="AS646" s="75"/>
      <c r="AT646" s="75"/>
      <c r="AU646" s="75"/>
      <c r="AV646" s="75"/>
      <c r="AW646" s="75"/>
      <c r="AX646" s="75"/>
      <c r="AY646" s="75"/>
      <c r="AZ646" s="75"/>
      <c r="BA646" s="75"/>
      <c r="BB646" s="75"/>
      <c r="BC646" s="75"/>
      <c r="BD646" s="75"/>
      <c r="BE646" s="75"/>
      <c r="BF646" s="75"/>
      <c r="BG646" s="75"/>
      <c r="BH646" s="75"/>
      <c r="BI646" s="75"/>
      <c r="BJ646" s="75"/>
      <c r="BK646" s="75"/>
      <c r="BL646" s="75"/>
      <c r="BM646" s="75"/>
      <c r="BN646" s="75"/>
      <c r="BO646" s="75"/>
      <c r="BP646" s="75"/>
      <c r="BQ646" s="75"/>
      <c r="BR646" s="75"/>
      <c r="BS646" s="75"/>
      <c r="BT646" s="75"/>
      <c r="BU646" s="75"/>
      <c r="BV646" s="75"/>
      <c r="BW646" s="75"/>
      <c r="BX646" s="75"/>
      <c r="BY646" s="75"/>
      <c r="BZ646" s="75"/>
      <c r="CA646" s="75"/>
      <c r="CB646" s="75"/>
      <c r="CC646" s="75"/>
      <c r="CD646" s="75"/>
      <c r="CE646" s="75"/>
      <c r="CF646" s="75"/>
      <c r="CG646" s="75"/>
      <c r="CH646" s="75"/>
      <c r="CI646" s="75"/>
      <c r="CJ646" s="75"/>
      <c r="CK646" s="75"/>
    </row>
    <row r="647" spans="17:89" x14ac:dyDescent="0.15">
      <c r="Q647"/>
      <c r="R647"/>
      <c r="S647"/>
      <c r="T647"/>
      <c r="U647" s="75"/>
      <c r="V647" s="75"/>
      <c r="W647" s="75"/>
      <c r="X647" s="75"/>
      <c r="Y647" s="75"/>
      <c r="Z647" s="75"/>
      <c r="AA647" s="75"/>
      <c r="AB647" s="75"/>
      <c r="AC647" s="75"/>
      <c r="AD647" s="75"/>
      <c r="AE647" s="75"/>
      <c r="AF647" s="75"/>
      <c r="AG647" s="75"/>
      <c r="AH647" s="75"/>
      <c r="AI647" s="75"/>
      <c r="AJ647" s="75"/>
      <c r="AK647" s="75"/>
      <c r="AL647" s="75"/>
      <c r="AM647" s="75"/>
      <c r="AN647" s="75"/>
      <c r="AO647" s="75"/>
      <c r="AP647" s="75"/>
      <c r="AQ647" s="75"/>
      <c r="AR647" s="75"/>
      <c r="AS647" s="75"/>
      <c r="AT647" s="75"/>
      <c r="AU647" s="75"/>
      <c r="AV647" s="75"/>
      <c r="AW647" s="75"/>
      <c r="AX647" s="75"/>
      <c r="AY647" s="75"/>
      <c r="AZ647" s="75"/>
      <c r="BA647" s="75"/>
      <c r="BB647" s="75"/>
      <c r="BC647" s="75"/>
      <c r="BD647" s="75"/>
      <c r="BE647" s="75"/>
      <c r="BF647" s="75"/>
      <c r="BG647" s="75"/>
      <c r="BH647" s="75"/>
      <c r="BI647" s="75"/>
      <c r="BJ647" s="75"/>
      <c r="BK647" s="75"/>
      <c r="BL647" s="75"/>
      <c r="BM647" s="75"/>
      <c r="BN647" s="75"/>
      <c r="BO647" s="75"/>
      <c r="BP647" s="75"/>
      <c r="BQ647" s="75"/>
      <c r="BR647" s="75"/>
      <c r="BS647" s="75"/>
      <c r="BT647" s="75"/>
      <c r="BU647" s="75"/>
      <c r="BV647" s="75"/>
      <c r="BW647" s="75"/>
      <c r="BX647" s="75"/>
      <c r="BY647" s="75"/>
      <c r="BZ647" s="75"/>
      <c r="CA647" s="75"/>
      <c r="CB647" s="75"/>
      <c r="CC647" s="75"/>
      <c r="CD647" s="75"/>
      <c r="CE647" s="75"/>
      <c r="CF647" s="75"/>
      <c r="CG647" s="75"/>
      <c r="CH647" s="75"/>
      <c r="CI647" s="75"/>
      <c r="CJ647" s="75"/>
      <c r="CK647" s="75"/>
    </row>
    <row r="648" spans="17:89" x14ac:dyDescent="0.15">
      <c r="Q648"/>
      <c r="R648"/>
      <c r="S648"/>
      <c r="T648"/>
      <c r="U648" s="75"/>
      <c r="V648" s="75"/>
      <c r="W648" s="75"/>
      <c r="X648" s="75"/>
      <c r="Y648" s="75"/>
      <c r="Z648" s="75"/>
      <c r="AA648" s="75"/>
      <c r="AB648" s="75"/>
      <c r="AC648" s="75"/>
      <c r="AD648" s="75"/>
      <c r="AE648" s="75"/>
      <c r="AF648" s="75"/>
      <c r="AG648" s="75"/>
      <c r="AH648" s="75"/>
      <c r="AI648" s="75"/>
      <c r="AJ648" s="75"/>
      <c r="AK648" s="75"/>
      <c r="AL648" s="75"/>
      <c r="AM648" s="75"/>
      <c r="AN648" s="75"/>
      <c r="AO648" s="75"/>
      <c r="AP648" s="75"/>
      <c r="AQ648" s="75"/>
      <c r="AR648" s="75"/>
      <c r="AS648" s="75"/>
      <c r="AT648" s="75"/>
      <c r="AU648" s="75"/>
      <c r="AV648" s="75"/>
      <c r="AW648" s="75"/>
      <c r="AX648" s="75"/>
      <c r="AY648" s="75"/>
      <c r="AZ648" s="75"/>
      <c r="BA648" s="75"/>
      <c r="BB648" s="75"/>
      <c r="BC648" s="75"/>
      <c r="BD648" s="75"/>
      <c r="BE648" s="75"/>
      <c r="BF648" s="75"/>
      <c r="BG648" s="75"/>
      <c r="BH648" s="75"/>
      <c r="BI648" s="75"/>
      <c r="BJ648" s="75"/>
      <c r="BK648" s="75"/>
      <c r="BL648" s="75"/>
      <c r="BM648" s="75"/>
      <c r="BN648" s="75"/>
      <c r="BO648" s="75"/>
      <c r="BP648" s="75"/>
      <c r="BQ648" s="75"/>
      <c r="BR648" s="75"/>
      <c r="BS648" s="75"/>
      <c r="BT648" s="75"/>
      <c r="BU648" s="75"/>
      <c r="BV648" s="75"/>
      <c r="BW648" s="75"/>
      <c r="BX648" s="75"/>
      <c r="BY648" s="75"/>
      <c r="BZ648" s="75"/>
      <c r="CA648" s="75"/>
      <c r="CB648" s="75"/>
      <c r="CC648" s="75"/>
      <c r="CD648" s="75"/>
      <c r="CE648" s="75"/>
      <c r="CF648" s="75"/>
      <c r="CG648" s="75"/>
      <c r="CH648" s="75"/>
      <c r="CI648" s="75"/>
      <c r="CJ648" s="75"/>
      <c r="CK648" s="75"/>
    </row>
    <row r="649" spans="17:89" x14ac:dyDescent="0.15">
      <c r="Q649"/>
      <c r="R649"/>
      <c r="S649"/>
      <c r="T649"/>
      <c r="U649" s="75"/>
      <c r="V649" s="75"/>
      <c r="W649" s="75"/>
      <c r="X649" s="75"/>
      <c r="Y649" s="75"/>
      <c r="Z649" s="75"/>
      <c r="AA649" s="75"/>
      <c r="AB649" s="75"/>
      <c r="AC649" s="75"/>
      <c r="AD649" s="75"/>
      <c r="AE649" s="75"/>
      <c r="AF649" s="75"/>
      <c r="AG649" s="75"/>
      <c r="AH649" s="75"/>
      <c r="AI649" s="75"/>
      <c r="AJ649" s="75"/>
      <c r="AK649" s="75"/>
      <c r="AL649" s="75"/>
      <c r="AM649" s="75"/>
      <c r="AN649" s="75"/>
      <c r="AO649" s="75"/>
      <c r="AP649" s="75"/>
      <c r="AQ649" s="75"/>
      <c r="AR649" s="75"/>
      <c r="AS649" s="75"/>
      <c r="AT649" s="75"/>
      <c r="AU649" s="75"/>
      <c r="AV649" s="75"/>
      <c r="AW649" s="75"/>
      <c r="AX649" s="75"/>
      <c r="AY649" s="75"/>
      <c r="AZ649" s="75"/>
      <c r="BA649" s="75"/>
      <c r="BB649" s="75"/>
      <c r="BC649" s="75"/>
      <c r="BD649" s="75"/>
      <c r="BE649" s="75"/>
      <c r="BF649" s="75"/>
      <c r="BG649" s="75"/>
      <c r="BH649" s="75"/>
      <c r="BI649" s="75"/>
      <c r="BJ649" s="75"/>
      <c r="BK649" s="75"/>
      <c r="BL649" s="75"/>
      <c r="BM649" s="75"/>
      <c r="BN649" s="75"/>
      <c r="BO649" s="75"/>
      <c r="BP649" s="75"/>
      <c r="BQ649" s="75"/>
      <c r="BR649" s="75"/>
      <c r="BS649" s="75"/>
      <c r="BT649" s="75"/>
      <c r="BU649" s="75"/>
      <c r="BV649" s="75"/>
      <c r="BW649" s="75"/>
      <c r="BX649" s="75"/>
      <c r="BY649" s="75"/>
      <c r="BZ649" s="75"/>
      <c r="CA649" s="75"/>
      <c r="CB649" s="75"/>
      <c r="CC649" s="75"/>
      <c r="CD649" s="75"/>
      <c r="CE649" s="75"/>
      <c r="CF649" s="75"/>
      <c r="CG649" s="75"/>
      <c r="CH649" s="75"/>
      <c r="CI649" s="75"/>
      <c r="CJ649" s="75"/>
      <c r="CK649" s="75"/>
    </row>
    <row r="650" spans="17:89" x14ac:dyDescent="0.15">
      <c r="Q650"/>
      <c r="R650"/>
      <c r="S650"/>
      <c r="T650"/>
      <c r="U650" s="75"/>
      <c r="V650" s="75"/>
      <c r="W650" s="75"/>
      <c r="X650" s="75"/>
      <c r="Y650" s="75"/>
      <c r="Z650" s="75"/>
      <c r="AA650" s="75"/>
      <c r="AB650" s="75"/>
      <c r="AC650" s="75"/>
      <c r="AD650" s="75"/>
      <c r="AE650" s="75"/>
      <c r="AF650" s="75"/>
      <c r="AG650" s="75"/>
      <c r="AH650" s="75"/>
      <c r="AI650" s="75"/>
      <c r="AJ650" s="75"/>
      <c r="AK650" s="75"/>
      <c r="AL650" s="75"/>
      <c r="AM650" s="75"/>
      <c r="AN650" s="75"/>
      <c r="AO650" s="75"/>
      <c r="AP650" s="75"/>
      <c r="AQ650" s="75"/>
      <c r="AR650" s="75"/>
      <c r="AS650" s="75"/>
      <c r="AT650" s="75"/>
      <c r="AU650" s="75"/>
      <c r="AV650" s="75"/>
      <c r="AW650" s="75"/>
      <c r="AX650" s="75"/>
      <c r="AY650" s="75"/>
      <c r="AZ650" s="75"/>
      <c r="BA650" s="75"/>
      <c r="BB650" s="75"/>
      <c r="BC650" s="75"/>
      <c r="BD650" s="75"/>
      <c r="BE650" s="75"/>
      <c r="BF650" s="75"/>
      <c r="BG650" s="75"/>
      <c r="BH650" s="75"/>
      <c r="BI650" s="75"/>
      <c r="BJ650" s="75"/>
      <c r="BK650" s="75"/>
      <c r="BL650" s="75"/>
      <c r="BM650" s="75"/>
      <c r="BN650" s="75"/>
      <c r="BO650" s="75"/>
      <c r="BP650" s="75"/>
      <c r="BQ650" s="75"/>
      <c r="BR650" s="75"/>
      <c r="BS650" s="75"/>
      <c r="BT650" s="75"/>
      <c r="BU650" s="75"/>
      <c r="BV650" s="75"/>
      <c r="BW650" s="75"/>
      <c r="BX650" s="75"/>
      <c r="BY650" s="75"/>
      <c r="BZ650" s="75"/>
      <c r="CA650" s="75"/>
      <c r="CB650" s="75"/>
      <c r="CC650" s="75"/>
      <c r="CD650" s="75"/>
      <c r="CE650" s="75"/>
      <c r="CF650" s="75"/>
      <c r="CG650" s="75"/>
      <c r="CH650" s="75"/>
      <c r="CI650" s="75"/>
      <c r="CJ650" s="75"/>
      <c r="CK650" s="75"/>
    </row>
    <row r="651" spans="17:89" x14ac:dyDescent="0.15">
      <c r="Q651"/>
      <c r="R651"/>
      <c r="S651"/>
      <c r="T651"/>
      <c r="U651" s="75"/>
      <c r="V651" s="75"/>
      <c r="W651" s="75"/>
      <c r="X651" s="75"/>
      <c r="Y651" s="75"/>
      <c r="Z651" s="75"/>
      <c r="AA651" s="75"/>
      <c r="AB651" s="75"/>
      <c r="AC651" s="75"/>
      <c r="AD651" s="75"/>
      <c r="AE651" s="75"/>
      <c r="AF651" s="75"/>
      <c r="AG651" s="75"/>
      <c r="AH651" s="75"/>
      <c r="AI651" s="75"/>
      <c r="AJ651" s="75"/>
      <c r="AK651" s="75"/>
      <c r="AL651" s="75"/>
      <c r="AM651" s="75"/>
      <c r="AN651" s="75"/>
      <c r="AO651" s="75"/>
      <c r="AP651" s="75"/>
      <c r="AQ651" s="75"/>
      <c r="AR651" s="75"/>
      <c r="AS651" s="75"/>
      <c r="AT651" s="75"/>
      <c r="AU651" s="75"/>
      <c r="AV651" s="75"/>
      <c r="AW651" s="75"/>
      <c r="AX651" s="75"/>
      <c r="AY651" s="75"/>
      <c r="AZ651" s="75"/>
      <c r="BA651" s="75"/>
      <c r="BB651" s="75"/>
      <c r="BC651" s="75"/>
      <c r="BD651" s="75"/>
      <c r="BE651" s="75"/>
      <c r="BF651" s="75"/>
      <c r="BG651" s="75"/>
      <c r="BH651" s="75"/>
      <c r="BI651" s="75"/>
      <c r="BJ651" s="75"/>
      <c r="BK651" s="75"/>
      <c r="BL651" s="75"/>
      <c r="BM651" s="75"/>
      <c r="BN651" s="75"/>
      <c r="BO651" s="75"/>
      <c r="BP651" s="75"/>
      <c r="BQ651" s="75"/>
      <c r="BR651" s="75"/>
      <c r="BS651" s="75"/>
      <c r="BT651" s="75"/>
      <c r="BU651" s="75"/>
      <c r="BV651" s="75"/>
      <c r="BW651" s="75"/>
      <c r="BX651" s="75"/>
      <c r="BY651" s="75"/>
      <c r="BZ651" s="75"/>
      <c r="CA651" s="75"/>
      <c r="CB651" s="75"/>
      <c r="CC651" s="75"/>
      <c r="CD651" s="75"/>
      <c r="CE651" s="75"/>
      <c r="CF651" s="75"/>
      <c r="CG651" s="75"/>
      <c r="CH651" s="75"/>
      <c r="CI651" s="75"/>
      <c r="CJ651" s="75"/>
      <c r="CK651" s="75"/>
    </row>
    <row r="652" spans="17:89" x14ac:dyDescent="0.15">
      <c r="Q652"/>
      <c r="R652"/>
      <c r="S652"/>
      <c r="T652"/>
      <c r="U652" s="75"/>
      <c r="V652" s="75"/>
      <c r="W652" s="75"/>
      <c r="X652" s="75"/>
      <c r="Y652" s="75"/>
      <c r="Z652" s="75"/>
      <c r="AA652" s="75"/>
      <c r="AB652" s="75"/>
      <c r="AC652" s="75"/>
      <c r="AD652" s="75"/>
      <c r="AE652" s="75"/>
      <c r="AF652" s="75"/>
      <c r="AG652" s="75"/>
      <c r="AH652" s="75"/>
      <c r="AI652" s="75"/>
      <c r="AJ652" s="75"/>
      <c r="AK652" s="75"/>
      <c r="AL652" s="75"/>
      <c r="AM652" s="75"/>
      <c r="AN652" s="75"/>
      <c r="AO652" s="75"/>
      <c r="AP652" s="75"/>
      <c r="AQ652" s="75"/>
      <c r="AR652" s="75"/>
      <c r="AS652" s="75"/>
      <c r="AT652" s="75"/>
      <c r="AU652" s="75"/>
      <c r="AV652" s="75"/>
      <c r="AW652" s="75"/>
      <c r="AX652" s="75"/>
      <c r="AY652" s="75"/>
      <c r="AZ652" s="75"/>
      <c r="BA652" s="75"/>
      <c r="BB652" s="75"/>
      <c r="BC652" s="75"/>
      <c r="BD652" s="75"/>
      <c r="BE652" s="75"/>
      <c r="BF652" s="75"/>
      <c r="BG652" s="75"/>
      <c r="BH652" s="75"/>
      <c r="BI652" s="75"/>
      <c r="BJ652" s="75"/>
      <c r="BK652" s="75"/>
      <c r="BL652" s="75"/>
      <c r="BM652" s="75"/>
      <c r="BN652" s="75"/>
      <c r="BO652" s="75"/>
      <c r="BP652" s="75"/>
      <c r="BQ652" s="75"/>
      <c r="BR652" s="75"/>
      <c r="BS652" s="75"/>
      <c r="BT652" s="75"/>
      <c r="BU652" s="75"/>
      <c r="BV652" s="75"/>
      <c r="BW652" s="75"/>
      <c r="BX652" s="75"/>
      <c r="BY652" s="75"/>
      <c r="BZ652" s="75"/>
      <c r="CA652" s="75"/>
      <c r="CB652" s="75"/>
      <c r="CC652" s="75"/>
      <c r="CD652" s="75"/>
      <c r="CE652" s="75"/>
      <c r="CF652" s="75"/>
      <c r="CG652" s="75"/>
      <c r="CH652" s="75"/>
      <c r="CI652" s="75"/>
      <c r="CJ652" s="75"/>
      <c r="CK652" s="75"/>
    </row>
    <row r="653" spans="17:89" x14ac:dyDescent="0.15">
      <c r="Q653"/>
      <c r="R653"/>
      <c r="S653"/>
      <c r="T653"/>
      <c r="U653" s="75"/>
      <c r="V653" s="75"/>
      <c r="W653" s="75"/>
      <c r="X653" s="75"/>
      <c r="Y653" s="75"/>
      <c r="Z653" s="75"/>
      <c r="AA653" s="75"/>
      <c r="AB653" s="75"/>
      <c r="AC653" s="75"/>
      <c r="AD653" s="75"/>
      <c r="AE653" s="75"/>
      <c r="AF653" s="75"/>
      <c r="AG653" s="75"/>
      <c r="AH653" s="75"/>
      <c r="AI653" s="75"/>
      <c r="AJ653" s="75"/>
      <c r="AK653" s="75"/>
      <c r="AL653" s="75"/>
      <c r="AM653" s="75"/>
      <c r="AN653" s="75"/>
      <c r="AO653" s="75"/>
      <c r="AP653" s="75"/>
      <c r="AQ653" s="75"/>
      <c r="AR653" s="75"/>
      <c r="AS653" s="75"/>
      <c r="AT653" s="75"/>
      <c r="AU653" s="75"/>
      <c r="AV653" s="75"/>
      <c r="AW653" s="75"/>
      <c r="AX653" s="75"/>
      <c r="AY653" s="75"/>
      <c r="AZ653" s="75"/>
      <c r="BA653" s="75"/>
      <c r="BB653" s="75"/>
      <c r="BC653" s="75"/>
      <c r="BD653" s="75"/>
      <c r="BE653" s="75"/>
      <c r="BF653" s="75"/>
      <c r="BG653" s="75"/>
      <c r="BH653" s="75"/>
      <c r="BI653" s="75"/>
      <c r="BJ653" s="75"/>
      <c r="BK653" s="75"/>
      <c r="BL653" s="75"/>
      <c r="BM653" s="75"/>
      <c r="BN653" s="75"/>
      <c r="BO653" s="75"/>
      <c r="BP653" s="75"/>
      <c r="BQ653" s="75"/>
      <c r="BR653" s="75"/>
      <c r="BS653" s="75"/>
      <c r="BT653" s="75"/>
      <c r="BU653" s="75"/>
      <c r="BV653" s="75"/>
      <c r="BW653" s="75"/>
      <c r="BX653" s="75"/>
      <c r="BY653" s="75"/>
      <c r="BZ653" s="75"/>
      <c r="CA653" s="75"/>
      <c r="CB653" s="75"/>
      <c r="CC653" s="75"/>
      <c r="CD653" s="75"/>
      <c r="CE653" s="75"/>
      <c r="CF653" s="75"/>
      <c r="CG653" s="75"/>
      <c r="CH653" s="75"/>
      <c r="CI653" s="75"/>
      <c r="CJ653" s="75"/>
      <c r="CK653" s="75"/>
    </row>
    <row r="654" spans="17:89" x14ac:dyDescent="0.15">
      <c r="Q654"/>
      <c r="R654"/>
      <c r="S654"/>
      <c r="T654"/>
      <c r="U654" s="75"/>
      <c r="V654" s="75"/>
      <c r="W654" s="75"/>
      <c r="X654" s="75"/>
      <c r="Y654" s="75"/>
      <c r="Z654" s="75"/>
      <c r="AA654" s="75"/>
      <c r="AB654" s="75"/>
      <c r="AC654" s="75"/>
      <c r="AD654" s="75"/>
      <c r="AE654" s="75"/>
      <c r="AF654" s="75"/>
      <c r="AG654" s="75"/>
      <c r="AH654" s="75"/>
      <c r="AI654" s="75"/>
      <c r="AJ654" s="75"/>
      <c r="AK654" s="75"/>
      <c r="AL654" s="75"/>
      <c r="AM654" s="75"/>
      <c r="AN654" s="75"/>
      <c r="AO654" s="75"/>
      <c r="AP654" s="75"/>
      <c r="AQ654" s="75"/>
      <c r="AR654" s="75"/>
      <c r="AS654" s="75"/>
      <c r="AT654" s="75"/>
      <c r="AU654" s="75"/>
      <c r="AV654" s="75"/>
      <c r="AW654" s="75"/>
      <c r="AX654" s="75"/>
      <c r="AY654" s="75"/>
      <c r="AZ654" s="75"/>
      <c r="BA654" s="75"/>
      <c r="BB654" s="75"/>
      <c r="BC654" s="75"/>
      <c r="BD654" s="75"/>
      <c r="BE654" s="75"/>
      <c r="BF654" s="75"/>
      <c r="BG654" s="75"/>
      <c r="BH654" s="75"/>
      <c r="BI654" s="75"/>
      <c r="BJ654" s="75"/>
      <c r="BK654" s="75"/>
      <c r="BL654" s="75"/>
      <c r="BM654" s="75"/>
      <c r="BN654" s="75"/>
      <c r="BO654" s="75"/>
      <c r="BP654" s="75"/>
      <c r="BQ654" s="75"/>
      <c r="BR654" s="75"/>
      <c r="BS654" s="75"/>
      <c r="BT654" s="75"/>
      <c r="BU654" s="75"/>
      <c r="BV654" s="75"/>
      <c r="BW654" s="75"/>
      <c r="BX654" s="75"/>
      <c r="BY654" s="75"/>
      <c r="BZ654" s="75"/>
      <c r="CA654" s="75"/>
      <c r="CB654" s="75"/>
      <c r="CC654" s="75"/>
      <c r="CD654" s="75"/>
      <c r="CE654" s="75"/>
      <c r="CF654" s="75"/>
      <c r="CG654" s="75"/>
      <c r="CH654" s="75"/>
      <c r="CI654" s="75"/>
      <c r="CJ654" s="75"/>
      <c r="CK654" s="75"/>
    </row>
    <row r="655" spans="17:89" x14ac:dyDescent="0.15">
      <c r="Q655"/>
      <c r="R655"/>
      <c r="S655"/>
      <c r="T655"/>
      <c r="U655" s="75"/>
      <c r="V655" s="75"/>
      <c r="W655" s="75"/>
      <c r="X655" s="75"/>
      <c r="Y655" s="75"/>
      <c r="Z655" s="75"/>
      <c r="AA655" s="75"/>
      <c r="AB655" s="75"/>
      <c r="AC655" s="75"/>
      <c r="AD655" s="75"/>
      <c r="AE655" s="75"/>
      <c r="AF655" s="75"/>
      <c r="AG655" s="75"/>
      <c r="AH655" s="75"/>
      <c r="AI655" s="75"/>
      <c r="AJ655" s="75"/>
      <c r="AK655" s="75"/>
      <c r="AL655" s="75"/>
      <c r="AM655" s="75"/>
      <c r="AN655" s="75"/>
      <c r="AO655" s="75"/>
      <c r="AP655" s="75"/>
      <c r="AQ655" s="75"/>
      <c r="AR655" s="75"/>
      <c r="AS655" s="75"/>
      <c r="AT655" s="75"/>
      <c r="AU655" s="75"/>
      <c r="AV655" s="75"/>
      <c r="AW655" s="75"/>
      <c r="AX655" s="75"/>
      <c r="AY655" s="75"/>
      <c r="AZ655" s="75"/>
      <c r="BA655" s="75"/>
      <c r="BB655" s="75"/>
      <c r="BC655" s="75"/>
      <c r="BD655" s="75"/>
      <c r="BE655" s="75"/>
      <c r="BF655" s="75"/>
      <c r="BG655" s="75"/>
      <c r="BH655" s="75"/>
      <c r="BI655" s="75"/>
      <c r="BJ655" s="75"/>
      <c r="BK655" s="75"/>
      <c r="BL655" s="75"/>
      <c r="BM655" s="75"/>
      <c r="BN655" s="75"/>
      <c r="BO655" s="75"/>
      <c r="BP655" s="75"/>
      <c r="BQ655" s="75"/>
      <c r="BR655" s="75"/>
      <c r="BS655" s="75"/>
      <c r="BT655" s="75"/>
      <c r="BU655" s="75"/>
      <c r="BV655" s="75"/>
      <c r="BW655" s="75"/>
      <c r="BX655" s="75"/>
      <c r="BY655" s="75"/>
      <c r="BZ655" s="75"/>
      <c r="CA655" s="75"/>
      <c r="CB655" s="75"/>
      <c r="CC655" s="75"/>
      <c r="CD655" s="75"/>
      <c r="CE655" s="75"/>
      <c r="CF655" s="75"/>
      <c r="CG655" s="75"/>
      <c r="CH655" s="75"/>
      <c r="CI655" s="75"/>
      <c r="CJ655" s="75"/>
      <c r="CK655" s="75"/>
    </row>
    <row r="656" spans="17:89" x14ac:dyDescent="0.15">
      <c r="Q656"/>
      <c r="R656"/>
      <c r="S656"/>
      <c r="T656"/>
      <c r="U656" s="75"/>
      <c r="V656" s="75"/>
      <c r="W656" s="75"/>
      <c r="X656" s="75"/>
      <c r="Y656" s="75"/>
      <c r="Z656" s="75"/>
      <c r="AA656" s="75"/>
      <c r="AB656" s="75"/>
      <c r="AC656" s="75"/>
      <c r="AD656" s="75"/>
      <c r="AE656" s="75"/>
      <c r="AF656" s="75"/>
      <c r="AG656" s="75"/>
      <c r="AH656" s="75"/>
      <c r="AI656" s="75"/>
      <c r="AJ656" s="75"/>
      <c r="AK656" s="75"/>
      <c r="AL656" s="75"/>
      <c r="AM656" s="75"/>
      <c r="AN656" s="75"/>
      <c r="AO656" s="75"/>
      <c r="AP656" s="75"/>
      <c r="AQ656" s="75"/>
      <c r="AR656" s="75"/>
      <c r="AS656" s="75"/>
      <c r="AT656" s="75"/>
      <c r="AU656" s="75"/>
      <c r="AV656" s="75"/>
      <c r="AW656" s="75"/>
      <c r="AX656" s="75"/>
      <c r="AY656" s="75"/>
      <c r="AZ656" s="75"/>
      <c r="BA656" s="75"/>
      <c r="BB656" s="75"/>
      <c r="BC656" s="75"/>
      <c r="BD656" s="75"/>
      <c r="BE656" s="75"/>
      <c r="BF656" s="75"/>
      <c r="BG656" s="75"/>
      <c r="BH656" s="75"/>
      <c r="BI656" s="75"/>
      <c r="BJ656" s="75"/>
      <c r="BK656" s="75"/>
      <c r="BL656" s="75"/>
      <c r="BM656" s="75"/>
      <c r="BN656" s="75"/>
      <c r="BO656" s="75"/>
      <c r="BP656" s="75"/>
      <c r="BQ656" s="75"/>
      <c r="BR656" s="75"/>
      <c r="BS656" s="75"/>
      <c r="BT656" s="75"/>
      <c r="BU656" s="75"/>
      <c r="BV656" s="75"/>
      <c r="BW656" s="75"/>
      <c r="BX656" s="75"/>
      <c r="BY656" s="75"/>
      <c r="BZ656" s="75"/>
      <c r="CA656" s="75"/>
      <c r="CB656" s="75"/>
      <c r="CC656" s="75"/>
      <c r="CD656" s="75"/>
      <c r="CE656" s="75"/>
      <c r="CF656" s="75"/>
      <c r="CG656" s="75"/>
      <c r="CH656" s="75"/>
      <c r="CI656" s="75"/>
      <c r="CJ656" s="75"/>
      <c r="CK656" s="75"/>
    </row>
    <row r="657" spans="17:89" x14ac:dyDescent="0.15">
      <c r="Q657"/>
      <c r="R657"/>
      <c r="S657"/>
      <c r="T657"/>
      <c r="U657" s="75"/>
      <c r="V657" s="75"/>
      <c r="W657" s="75"/>
      <c r="X657" s="75"/>
      <c r="Y657" s="75"/>
      <c r="Z657" s="75"/>
      <c r="AA657" s="75"/>
      <c r="AB657" s="75"/>
      <c r="AC657" s="75"/>
      <c r="AD657" s="75"/>
      <c r="AE657" s="75"/>
      <c r="AF657" s="75"/>
      <c r="AG657" s="75"/>
      <c r="AH657" s="75"/>
      <c r="AI657" s="75"/>
      <c r="AJ657" s="75"/>
      <c r="AK657" s="75"/>
      <c r="AL657" s="75"/>
      <c r="AM657" s="75"/>
      <c r="AN657" s="75"/>
      <c r="AO657" s="75"/>
      <c r="AP657" s="75"/>
      <c r="AQ657" s="75"/>
      <c r="AR657" s="75"/>
      <c r="AS657" s="75"/>
      <c r="AT657" s="75"/>
      <c r="AU657" s="75"/>
      <c r="AV657" s="75"/>
      <c r="AW657" s="75"/>
      <c r="AX657" s="75"/>
      <c r="AY657" s="75"/>
      <c r="AZ657" s="75"/>
      <c r="BA657" s="75"/>
      <c r="BB657" s="75"/>
      <c r="BC657" s="75"/>
      <c r="BD657" s="75"/>
      <c r="BE657" s="75"/>
      <c r="BF657" s="75"/>
      <c r="BG657" s="75"/>
      <c r="BH657" s="75"/>
      <c r="BI657" s="75"/>
      <c r="BJ657" s="75"/>
      <c r="BK657" s="75"/>
      <c r="BL657" s="75"/>
      <c r="BM657" s="75"/>
      <c r="BN657" s="75"/>
      <c r="BO657" s="75"/>
      <c r="BP657" s="75"/>
      <c r="BQ657" s="75"/>
      <c r="BR657" s="75"/>
      <c r="BS657" s="75"/>
      <c r="BT657" s="75"/>
      <c r="BU657" s="75"/>
      <c r="BV657" s="75"/>
      <c r="BW657" s="75"/>
      <c r="BX657" s="75"/>
      <c r="BY657" s="75"/>
      <c r="BZ657" s="75"/>
      <c r="CA657" s="75"/>
      <c r="CB657" s="75"/>
      <c r="CC657" s="75"/>
      <c r="CD657" s="75"/>
      <c r="CE657" s="75"/>
      <c r="CF657" s="75"/>
      <c r="CG657" s="75"/>
      <c r="CH657" s="75"/>
      <c r="CI657" s="75"/>
      <c r="CJ657" s="75"/>
      <c r="CK657" s="75"/>
    </row>
    <row r="658" spans="17:89" x14ac:dyDescent="0.15">
      <c r="Q658"/>
      <c r="R658"/>
      <c r="S658"/>
      <c r="T658"/>
      <c r="U658" s="75"/>
      <c r="V658" s="75"/>
      <c r="W658" s="75"/>
      <c r="X658" s="75"/>
      <c r="Y658" s="75"/>
      <c r="Z658" s="75"/>
      <c r="AA658" s="75"/>
      <c r="AB658" s="75"/>
      <c r="AC658" s="75"/>
      <c r="AD658" s="75"/>
      <c r="AE658" s="75"/>
      <c r="AF658" s="75"/>
      <c r="AG658" s="75"/>
      <c r="AH658" s="75"/>
      <c r="AI658" s="75"/>
      <c r="AJ658" s="75"/>
      <c r="AK658" s="75"/>
      <c r="AL658" s="75"/>
      <c r="AM658" s="75"/>
      <c r="AN658" s="75"/>
      <c r="AO658" s="75"/>
      <c r="AP658" s="75"/>
      <c r="AQ658" s="75"/>
      <c r="AR658" s="75"/>
      <c r="AS658" s="75"/>
      <c r="AT658" s="75"/>
      <c r="AU658" s="75"/>
      <c r="AV658" s="75"/>
      <c r="AW658" s="75"/>
      <c r="AX658" s="75"/>
      <c r="AY658" s="75"/>
      <c r="AZ658" s="75"/>
      <c r="BA658" s="75"/>
      <c r="BB658" s="75"/>
      <c r="BC658" s="75"/>
      <c r="BD658" s="75"/>
      <c r="BE658" s="75"/>
      <c r="BF658" s="75"/>
      <c r="BG658" s="75"/>
      <c r="BH658" s="75"/>
      <c r="BI658" s="75"/>
      <c r="BJ658" s="75"/>
      <c r="BK658" s="75"/>
      <c r="BL658" s="75"/>
      <c r="BM658" s="75"/>
      <c r="BN658" s="75"/>
      <c r="BO658" s="75"/>
      <c r="BP658" s="75"/>
      <c r="BQ658" s="75"/>
      <c r="BR658" s="75"/>
      <c r="BS658" s="75"/>
      <c r="BT658" s="75"/>
      <c r="BU658" s="75"/>
      <c r="BV658" s="75"/>
      <c r="BW658" s="75"/>
      <c r="BX658" s="75"/>
      <c r="BY658" s="75"/>
      <c r="BZ658" s="75"/>
      <c r="CA658" s="75"/>
      <c r="CB658" s="75"/>
      <c r="CC658" s="75"/>
      <c r="CD658" s="75"/>
      <c r="CE658" s="75"/>
      <c r="CF658" s="75"/>
      <c r="CG658" s="75"/>
      <c r="CH658" s="75"/>
      <c r="CI658" s="75"/>
      <c r="CJ658" s="75"/>
      <c r="CK658" s="75"/>
    </row>
    <row r="659" spans="17:89" x14ac:dyDescent="0.15">
      <c r="Q659"/>
      <c r="R659"/>
      <c r="S659"/>
      <c r="T659"/>
      <c r="U659" s="75"/>
      <c r="V659" s="75"/>
      <c r="W659" s="75"/>
      <c r="X659" s="75"/>
      <c r="Y659" s="75"/>
      <c r="Z659" s="75"/>
      <c r="AA659" s="75"/>
      <c r="AB659" s="75"/>
      <c r="AC659" s="75"/>
      <c r="AD659" s="75"/>
      <c r="AE659" s="75"/>
      <c r="AF659" s="75"/>
      <c r="AG659" s="75"/>
      <c r="AH659" s="75"/>
      <c r="AI659" s="75"/>
      <c r="AJ659" s="75"/>
      <c r="AK659" s="75"/>
      <c r="AL659" s="75"/>
      <c r="AM659" s="75"/>
      <c r="AN659" s="75"/>
      <c r="AO659" s="75"/>
      <c r="AP659" s="75"/>
      <c r="AQ659" s="75"/>
      <c r="AR659" s="75"/>
      <c r="AS659" s="75"/>
      <c r="AT659" s="75"/>
      <c r="AU659" s="75"/>
      <c r="AV659" s="75"/>
      <c r="AW659" s="75"/>
      <c r="AX659" s="75"/>
      <c r="AY659" s="75"/>
      <c r="AZ659" s="75"/>
      <c r="BA659" s="75"/>
      <c r="BB659" s="75"/>
      <c r="BC659" s="75"/>
      <c r="BD659" s="75"/>
      <c r="BE659" s="75"/>
      <c r="BF659" s="75"/>
      <c r="BG659" s="75"/>
      <c r="BH659" s="75"/>
      <c r="BI659" s="75"/>
      <c r="BJ659" s="75"/>
      <c r="BK659" s="75"/>
      <c r="BL659" s="75"/>
      <c r="BM659" s="75"/>
      <c r="BN659" s="75"/>
      <c r="BO659" s="75"/>
      <c r="BP659" s="75"/>
      <c r="BQ659" s="75"/>
      <c r="BR659" s="75"/>
      <c r="BS659" s="75"/>
      <c r="BT659" s="75"/>
      <c r="BU659" s="75"/>
      <c r="BV659" s="75"/>
      <c r="BW659" s="75"/>
      <c r="BX659" s="75"/>
      <c r="BY659" s="75"/>
      <c r="BZ659" s="75"/>
      <c r="CA659" s="75"/>
      <c r="CB659" s="75"/>
      <c r="CC659" s="75"/>
      <c r="CD659" s="75"/>
      <c r="CE659" s="75"/>
      <c r="CF659" s="75"/>
      <c r="CG659" s="75"/>
      <c r="CH659" s="75"/>
      <c r="CI659" s="75"/>
      <c r="CJ659" s="75"/>
      <c r="CK659" s="75"/>
    </row>
    <row r="660" spans="17:89" x14ac:dyDescent="0.15">
      <c r="Q660"/>
      <c r="R660"/>
      <c r="S660"/>
      <c r="T660"/>
      <c r="U660" s="75"/>
      <c r="V660" s="75"/>
      <c r="W660" s="75"/>
      <c r="X660" s="75"/>
      <c r="Y660" s="75"/>
      <c r="Z660" s="75"/>
      <c r="AA660" s="75"/>
      <c r="AB660" s="75"/>
      <c r="AC660" s="75"/>
      <c r="AD660" s="75"/>
      <c r="AE660" s="75"/>
      <c r="AF660" s="75"/>
      <c r="AG660" s="75"/>
      <c r="AH660" s="75"/>
      <c r="AI660" s="75"/>
      <c r="AJ660" s="75"/>
      <c r="AK660" s="75"/>
      <c r="AL660" s="75"/>
      <c r="AM660" s="75"/>
      <c r="AN660" s="75"/>
      <c r="AO660" s="75"/>
      <c r="AP660" s="75"/>
      <c r="AQ660" s="75"/>
      <c r="AR660" s="75"/>
      <c r="AS660" s="75"/>
      <c r="AT660" s="75"/>
      <c r="AU660" s="75"/>
      <c r="AV660" s="75"/>
      <c r="AW660" s="75"/>
      <c r="AX660" s="75"/>
      <c r="AY660" s="75"/>
      <c r="AZ660" s="75"/>
      <c r="BA660" s="75"/>
      <c r="BB660" s="75"/>
      <c r="BC660" s="75"/>
      <c r="BD660" s="75"/>
      <c r="BE660" s="75"/>
      <c r="BF660" s="75"/>
      <c r="BG660" s="75"/>
      <c r="BH660" s="75"/>
      <c r="BI660" s="75"/>
      <c r="BJ660" s="75"/>
      <c r="BK660" s="75"/>
      <c r="BL660" s="75"/>
      <c r="BM660" s="75"/>
      <c r="BN660" s="75"/>
      <c r="BO660" s="75"/>
      <c r="BP660" s="75"/>
      <c r="BQ660" s="75"/>
      <c r="BR660" s="75"/>
      <c r="BS660" s="75"/>
      <c r="BT660" s="75"/>
      <c r="BU660" s="75"/>
      <c r="BV660" s="75"/>
      <c r="BW660" s="75"/>
      <c r="BX660" s="75"/>
      <c r="BY660" s="75"/>
      <c r="BZ660" s="75"/>
      <c r="CA660" s="75"/>
      <c r="CB660" s="75"/>
      <c r="CC660" s="75"/>
      <c r="CD660" s="75"/>
      <c r="CE660" s="75"/>
      <c r="CF660" s="75"/>
      <c r="CG660" s="75"/>
      <c r="CH660" s="75"/>
      <c r="CI660" s="75"/>
      <c r="CJ660" s="75"/>
      <c r="CK660" s="75"/>
    </row>
    <row r="661" spans="17:89" x14ac:dyDescent="0.15">
      <c r="Q661"/>
      <c r="R661"/>
      <c r="S661"/>
      <c r="T661"/>
      <c r="U661" s="75"/>
      <c r="V661" s="75"/>
      <c r="W661" s="75"/>
      <c r="X661" s="75"/>
      <c r="Y661" s="75"/>
      <c r="Z661" s="75"/>
      <c r="AA661" s="75"/>
      <c r="AB661" s="75"/>
      <c r="AC661" s="75"/>
      <c r="AD661" s="75"/>
      <c r="AE661" s="75"/>
      <c r="AF661" s="75"/>
      <c r="AG661" s="75"/>
      <c r="AH661" s="75"/>
      <c r="AI661" s="75"/>
      <c r="AJ661" s="75"/>
      <c r="AK661" s="75"/>
      <c r="AL661" s="75"/>
      <c r="AM661" s="75"/>
      <c r="AN661" s="75"/>
      <c r="AO661" s="75"/>
      <c r="AP661" s="75"/>
      <c r="AQ661" s="75"/>
      <c r="AR661" s="75"/>
      <c r="AS661" s="75"/>
      <c r="AT661" s="75"/>
      <c r="AU661" s="75"/>
      <c r="AV661" s="75"/>
      <c r="AW661" s="75"/>
      <c r="AX661" s="75"/>
      <c r="AY661" s="75"/>
      <c r="AZ661" s="75"/>
      <c r="BA661" s="75"/>
      <c r="BB661" s="75"/>
      <c r="BC661" s="75"/>
      <c r="BD661" s="75"/>
      <c r="BE661" s="75"/>
      <c r="BF661" s="75"/>
      <c r="BG661" s="75"/>
      <c r="BH661" s="75"/>
      <c r="BI661" s="75"/>
      <c r="BJ661" s="75"/>
      <c r="BK661" s="75"/>
      <c r="BL661" s="75"/>
      <c r="BM661" s="75"/>
      <c r="BN661" s="75"/>
      <c r="BO661" s="75"/>
      <c r="BP661" s="75"/>
      <c r="BQ661" s="75"/>
      <c r="BR661" s="75"/>
      <c r="BS661" s="75"/>
      <c r="BT661" s="75"/>
      <c r="BU661" s="75"/>
      <c r="BV661" s="75"/>
      <c r="BW661" s="75"/>
      <c r="BX661" s="75"/>
      <c r="BY661" s="75"/>
      <c r="BZ661" s="75"/>
      <c r="CA661" s="75"/>
      <c r="CB661" s="75"/>
      <c r="CC661" s="75"/>
      <c r="CD661" s="75"/>
      <c r="CE661" s="75"/>
      <c r="CF661" s="75"/>
      <c r="CG661" s="75"/>
      <c r="CH661" s="75"/>
      <c r="CI661" s="75"/>
      <c r="CJ661" s="75"/>
      <c r="CK661" s="75"/>
    </row>
    <row r="662" spans="17:89" x14ac:dyDescent="0.15">
      <c r="Q662"/>
      <c r="R662"/>
      <c r="S662"/>
      <c r="T662"/>
      <c r="U662" s="75"/>
      <c r="V662" s="75"/>
      <c r="W662" s="75"/>
      <c r="X662" s="75"/>
      <c r="Y662" s="75"/>
      <c r="Z662" s="75"/>
      <c r="AA662" s="75"/>
      <c r="AB662" s="75"/>
      <c r="AC662" s="75"/>
      <c r="AD662" s="75"/>
      <c r="AE662" s="75"/>
      <c r="AF662" s="75"/>
      <c r="AG662" s="75"/>
      <c r="AH662" s="75"/>
      <c r="AI662" s="75"/>
      <c r="AJ662" s="75"/>
      <c r="AK662" s="75"/>
      <c r="AL662" s="75"/>
      <c r="AM662" s="75"/>
      <c r="AN662" s="75"/>
      <c r="AO662" s="75"/>
      <c r="AP662" s="75"/>
      <c r="AQ662" s="75"/>
      <c r="AR662" s="75"/>
      <c r="AS662" s="75"/>
      <c r="AT662" s="75"/>
      <c r="AU662" s="75"/>
      <c r="AV662" s="75"/>
      <c r="AW662" s="75"/>
      <c r="AX662" s="75"/>
      <c r="AY662" s="75"/>
      <c r="AZ662" s="75"/>
      <c r="BA662" s="75"/>
      <c r="BB662" s="75"/>
      <c r="BC662" s="75"/>
      <c r="BD662" s="75"/>
      <c r="BE662" s="75"/>
      <c r="BF662" s="75"/>
      <c r="BG662" s="75"/>
      <c r="BH662" s="75"/>
      <c r="BI662" s="75"/>
      <c r="BJ662" s="75"/>
      <c r="BK662" s="75"/>
      <c r="BL662" s="75"/>
      <c r="BM662" s="75"/>
      <c r="BN662" s="75"/>
      <c r="BO662" s="75"/>
      <c r="BP662" s="75"/>
      <c r="BQ662" s="75"/>
      <c r="BR662" s="75"/>
      <c r="BS662" s="75"/>
      <c r="BT662" s="75"/>
      <c r="BU662" s="75"/>
      <c r="BV662" s="75"/>
      <c r="BW662" s="75"/>
      <c r="BX662" s="75"/>
      <c r="BY662" s="75"/>
      <c r="BZ662" s="75"/>
      <c r="CA662" s="75"/>
      <c r="CB662" s="75"/>
      <c r="CC662" s="75"/>
      <c r="CD662" s="75"/>
      <c r="CE662" s="75"/>
      <c r="CF662" s="75"/>
      <c r="CG662" s="75"/>
      <c r="CH662" s="75"/>
      <c r="CI662" s="75"/>
      <c r="CJ662" s="75"/>
      <c r="CK662" s="75"/>
    </row>
    <row r="663" spans="17:89" x14ac:dyDescent="0.15">
      <c r="Q663"/>
      <c r="R663"/>
      <c r="S663"/>
      <c r="T663"/>
      <c r="U663" s="75"/>
      <c r="V663" s="75"/>
      <c r="W663" s="75"/>
      <c r="X663" s="75"/>
      <c r="Y663" s="75"/>
      <c r="Z663" s="75"/>
      <c r="AA663" s="75"/>
      <c r="AB663" s="75"/>
      <c r="AC663" s="75"/>
      <c r="AD663" s="75"/>
      <c r="AE663" s="75"/>
      <c r="AF663" s="75"/>
      <c r="AG663" s="75"/>
      <c r="AH663" s="75"/>
      <c r="AI663" s="75"/>
      <c r="AJ663" s="75"/>
      <c r="AK663" s="75"/>
      <c r="AL663" s="75"/>
      <c r="AM663" s="75"/>
      <c r="AN663" s="75"/>
      <c r="AO663" s="75"/>
      <c r="AP663" s="75"/>
      <c r="AQ663" s="75"/>
      <c r="AR663" s="75"/>
      <c r="AS663" s="75"/>
      <c r="AT663" s="75"/>
      <c r="AU663" s="75"/>
      <c r="AV663" s="75"/>
      <c r="AW663" s="75"/>
      <c r="AX663" s="75"/>
      <c r="AY663" s="75"/>
      <c r="AZ663" s="75"/>
      <c r="BA663" s="75"/>
      <c r="BB663" s="75"/>
      <c r="BC663" s="75"/>
      <c r="BD663" s="75"/>
      <c r="BE663" s="75"/>
      <c r="BF663" s="75"/>
      <c r="BG663" s="75"/>
      <c r="BH663" s="75"/>
      <c r="BI663" s="75"/>
      <c r="BJ663" s="75"/>
      <c r="BK663" s="75"/>
      <c r="BL663" s="75"/>
      <c r="BM663" s="75"/>
      <c r="BN663" s="75"/>
      <c r="BO663" s="75"/>
      <c r="BP663" s="75"/>
      <c r="BQ663" s="75"/>
      <c r="BR663" s="75"/>
      <c r="BS663" s="75"/>
      <c r="BT663" s="75"/>
      <c r="BU663" s="75"/>
      <c r="BV663" s="75"/>
      <c r="BW663" s="75"/>
      <c r="BX663" s="75"/>
      <c r="BY663" s="75"/>
      <c r="BZ663" s="75"/>
      <c r="CA663" s="75"/>
      <c r="CB663" s="75"/>
      <c r="CC663" s="75"/>
      <c r="CD663" s="75"/>
      <c r="CE663" s="75"/>
      <c r="CF663" s="75"/>
      <c r="CG663" s="75"/>
      <c r="CH663" s="75"/>
      <c r="CI663" s="75"/>
      <c r="CJ663" s="75"/>
      <c r="CK663" s="75"/>
    </row>
    <row r="664" spans="17:89" x14ac:dyDescent="0.15">
      <c r="Q664"/>
      <c r="R664"/>
      <c r="S664"/>
      <c r="T664"/>
      <c r="U664" s="75"/>
      <c r="V664" s="75"/>
      <c r="W664" s="75"/>
      <c r="X664" s="75"/>
      <c r="Y664" s="75"/>
      <c r="Z664" s="75"/>
      <c r="AA664" s="75"/>
      <c r="AB664" s="75"/>
      <c r="AC664" s="75"/>
      <c r="AD664" s="75"/>
      <c r="AE664" s="75"/>
      <c r="AF664" s="75"/>
      <c r="AG664" s="75"/>
      <c r="AH664" s="75"/>
      <c r="AI664" s="75"/>
      <c r="AJ664" s="75"/>
      <c r="AK664" s="75"/>
      <c r="AL664" s="75"/>
      <c r="AM664" s="75"/>
      <c r="AN664" s="75"/>
      <c r="AO664" s="75"/>
      <c r="AP664" s="75"/>
      <c r="AQ664" s="75"/>
      <c r="AR664" s="75"/>
      <c r="AS664" s="75"/>
      <c r="AT664" s="75"/>
      <c r="AU664" s="75"/>
      <c r="AV664" s="75"/>
      <c r="AW664" s="75"/>
      <c r="AX664" s="75"/>
      <c r="AY664" s="75"/>
      <c r="AZ664" s="75"/>
      <c r="BA664" s="75"/>
      <c r="BB664" s="75"/>
      <c r="BC664" s="75"/>
      <c r="BD664" s="75"/>
      <c r="BE664" s="75"/>
      <c r="BF664" s="75"/>
      <c r="BG664" s="75"/>
      <c r="BH664" s="75"/>
      <c r="BI664" s="75"/>
      <c r="BJ664" s="75"/>
      <c r="BK664" s="75"/>
      <c r="BL664" s="75"/>
      <c r="BM664" s="75"/>
      <c r="BN664" s="75"/>
      <c r="BO664" s="75"/>
      <c r="BP664" s="75"/>
      <c r="BQ664" s="75"/>
      <c r="BR664" s="75"/>
      <c r="BS664" s="75"/>
      <c r="BT664" s="75"/>
      <c r="BU664" s="75"/>
      <c r="BV664" s="75"/>
      <c r="BW664" s="75"/>
      <c r="BX664" s="75"/>
      <c r="BY664" s="75"/>
      <c r="BZ664" s="75"/>
      <c r="CA664" s="75"/>
      <c r="CB664" s="75"/>
      <c r="CC664" s="75"/>
      <c r="CD664" s="75"/>
      <c r="CE664" s="75"/>
      <c r="CF664" s="75"/>
      <c r="CG664" s="75"/>
      <c r="CH664" s="75"/>
      <c r="CI664" s="75"/>
      <c r="CJ664" s="75"/>
      <c r="CK664" s="75"/>
    </row>
    <row r="665" spans="17:89" x14ac:dyDescent="0.15">
      <c r="Q665"/>
      <c r="R665"/>
      <c r="S665"/>
      <c r="T665"/>
      <c r="U665" s="75"/>
      <c r="V665" s="75"/>
      <c r="W665" s="75"/>
      <c r="X665" s="75"/>
      <c r="Y665" s="75"/>
      <c r="Z665" s="75"/>
      <c r="AA665" s="75"/>
      <c r="AB665" s="75"/>
      <c r="AC665" s="75"/>
      <c r="AD665" s="75"/>
      <c r="AE665" s="75"/>
      <c r="AF665" s="75"/>
      <c r="AG665" s="75"/>
      <c r="AH665" s="75"/>
      <c r="AI665" s="75"/>
      <c r="AJ665" s="75"/>
      <c r="AK665" s="75"/>
      <c r="AL665" s="75"/>
      <c r="AM665" s="75"/>
      <c r="AN665" s="75"/>
      <c r="AO665" s="75"/>
      <c r="AP665" s="75"/>
      <c r="AQ665" s="75"/>
      <c r="AR665" s="75"/>
      <c r="AS665" s="75"/>
      <c r="AT665" s="75"/>
      <c r="AU665" s="75"/>
      <c r="AV665" s="75"/>
      <c r="AW665" s="75"/>
      <c r="AX665" s="75"/>
      <c r="AY665" s="75"/>
      <c r="AZ665" s="75"/>
      <c r="BA665" s="75"/>
      <c r="BB665" s="75"/>
      <c r="BC665" s="75"/>
      <c r="BD665" s="75"/>
      <c r="BE665" s="75"/>
      <c r="BF665" s="75"/>
      <c r="BG665" s="75"/>
      <c r="BH665" s="75"/>
      <c r="BI665" s="75"/>
      <c r="BJ665" s="75"/>
      <c r="BK665" s="75"/>
      <c r="BL665" s="75"/>
      <c r="BM665" s="75"/>
      <c r="BN665" s="75"/>
      <c r="BO665" s="75"/>
      <c r="BP665" s="75"/>
      <c r="BQ665" s="75"/>
      <c r="BR665" s="75"/>
      <c r="BS665" s="75"/>
      <c r="BT665" s="75"/>
      <c r="BU665" s="75"/>
      <c r="BV665" s="75"/>
      <c r="BW665" s="75"/>
      <c r="BX665" s="75"/>
      <c r="BY665" s="75"/>
      <c r="BZ665" s="75"/>
      <c r="CA665" s="75"/>
      <c r="CB665" s="75"/>
      <c r="CC665" s="75"/>
      <c r="CD665" s="75"/>
      <c r="CE665" s="75"/>
      <c r="CF665" s="75"/>
      <c r="CG665" s="75"/>
      <c r="CH665" s="75"/>
      <c r="CI665" s="75"/>
      <c r="CJ665" s="75"/>
      <c r="CK665" s="75"/>
    </row>
    <row r="666" spans="17:89" x14ac:dyDescent="0.15">
      <c r="Q666"/>
      <c r="R666"/>
      <c r="S666"/>
      <c r="T666"/>
      <c r="U666" s="75"/>
      <c r="V666" s="75"/>
      <c r="W666" s="75"/>
      <c r="X666" s="75"/>
      <c r="Y666" s="75"/>
      <c r="Z666" s="75"/>
      <c r="AA666" s="75"/>
      <c r="AB666" s="75"/>
      <c r="AC666" s="75"/>
      <c r="AD666" s="75"/>
      <c r="AE666" s="75"/>
      <c r="AF666" s="75"/>
      <c r="AG666" s="75"/>
      <c r="AH666" s="75"/>
      <c r="AI666" s="75"/>
      <c r="AJ666" s="75"/>
      <c r="AK666" s="75"/>
      <c r="AL666" s="75"/>
      <c r="AM666" s="75"/>
      <c r="AN666" s="75"/>
      <c r="AO666" s="75"/>
      <c r="AP666" s="75"/>
      <c r="AQ666" s="75"/>
      <c r="AR666" s="75"/>
      <c r="AS666" s="75"/>
      <c r="AT666" s="75"/>
      <c r="AU666" s="75"/>
      <c r="AV666" s="75"/>
      <c r="AW666" s="75"/>
      <c r="AX666" s="75"/>
      <c r="AY666" s="75"/>
      <c r="AZ666" s="75"/>
      <c r="BA666" s="75"/>
      <c r="BB666" s="75"/>
      <c r="BC666" s="75"/>
      <c r="BD666" s="75"/>
      <c r="BE666" s="75"/>
      <c r="BF666" s="75"/>
      <c r="BG666" s="75"/>
      <c r="BH666" s="75"/>
      <c r="BI666" s="75"/>
      <c r="BJ666" s="75"/>
      <c r="BK666" s="75"/>
      <c r="BL666" s="75"/>
      <c r="BM666" s="75"/>
      <c r="BN666" s="75"/>
      <c r="BO666" s="75"/>
      <c r="BP666" s="75"/>
      <c r="BQ666" s="75"/>
      <c r="BR666" s="75"/>
      <c r="BS666" s="75"/>
      <c r="BT666" s="75"/>
      <c r="BU666" s="75"/>
      <c r="BV666" s="75"/>
      <c r="BW666" s="75"/>
      <c r="BX666" s="75"/>
      <c r="BY666" s="75"/>
      <c r="BZ666" s="75"/>
      <c r="CA666" s="75"/>
      <c r="CB666" s="75"/>
      <c r="CC666" s="75"/>
      <c r="CD666" s="75"/>
      <c r="CE666" s="75"/>
      <c r="CF666" s="75"/>
      <c r="CG666" s="75"/>
      <c r="CH666" s="75"/>
      <c r="CI666" s="75"/>
      <c r="CJ666" s="75"/>
      <c r="CK666" s="75"/>
    </row>
    <row r="667" spans="17:89" x14ac:dyDescent="0.15">
      <c r="Q667"/>
      <c r="R667"/>
      <c r="S667"/>
      <c r="T667"/>
      <c r="U667" s="75"/>
      <c r="V667" s="75"/>
      <c r="W667" s="75"/>
      <c r="X667" s="75"/>
      <c r="Y667" s="75"/>
      <c r="Z667" s="75"/>
      <c r="AA667" s="75"/>
      <c r="AB667" s="75"/>
      <c r="AC667" s="75"/>
      <c r="AD667" s="75"/>
      <c r="AE667" s="75"/>
      <c r="AF667" s="75"/>
      <c r="AG667" s="75"/>
      <c r="AH667" s="75"/>
      <c r="AI667" s="75"/>
      <c r="AJ667" s="75"/>
      <c r="AK667" s="75"/>
      <c r="AL667" s="75"/>
      <c r="AM667" s="75"/>
      <c r="AN667" s="75"/>
      <c r="AO667" s="75"/>
      <c r="AP667" s="75"/>
      <c r="AQ667" s="75"/>
      <c r="AR667" s="75"/>
      <c r="AS667" s="75"/>
      <c r="AT667" s="75"/>
      <c r="AU667" s="75"/>
      <c r="AV667" s="75"/>
      <c r="AW667" s="75"/>
      <c r="AX667" s="75"/>
      <c r="AY667" s="75"/>
      <c r="AZ667" s="75"/>
      <c r="BA667" s="75"/>
      <c r="BB667" s="75"/>
      <c r="BC667" s="75"/>
      <c r="BD667" s="75"/>
      <c r="BE667" s="75"/>
      <c r="BF667" s="75"/>
      <c r="BG667" s="75"/>
      <c r="BH667" s="75"/>
      <c r="BI667" s="75"/>
      <c r="BJ667" s="75"/>
      <c r="BK667" s="75"/>
      <c r="BL667" s="75"/>
      <c r="BM667" s="75"/>
      <c r="BN667" s="75"/>
      <c r="BO667" s="75"/>
      <c r="BP667" s="75"/>
      <c r="BQ667" s="75"/>
      <c r="BR667" s="75"/>
      <c r="BS667" s="75"/>
      <c r="BT667" s="75"/>
      <c r="BU667" s="75"/>
      <c r="BV667" s="75"/>
      <c r="BW667" s="75"/>
      <c r="BX667" s="75"/>
      <c r="BY667" s="75"/>
      <c r="BZ667" s="75"/>
      <c r="CA667" s="75"/>
      <c r="CB667" s="75"/>
      <c r="CC667" s="75"/>
      <c r="CD667" s="75"/>
      <c r="CE667" s="75"/>
      <c r="CF667" s="75"/>
      <c r="CG667" s="75"/>
      <c r="CH667" s="75"/>
      <c r="CI667" s="75"/>
      <c r="CJ667" s="75"/>
      <c r="CK667" s="75"/>
    </row>
    <row r="668" spans="17:89" x14ac:dyDescent="0.15">
      <c r="Q668"/>
      <c r="R668"/>
      <c r="S668"/>
      <c r="T668"/>
      <c r="U668" s="75"/>
      <c r="V668" s="75"/>
      <c r="W668" s="75"/>
      <c r="X668" s="75"/>
      <c r="Y668" s="75"/>
      <c r="Z668" s="75"/>
      <c r="AA668" s="75"/>
      <c r="AB668" s="75"/>
      <c r="AC668" s="75"/>
      <c r="AD668" s="75"/>
      <c r="AE668" s="75"/>
      <c r="AF668" s="75"/>
      <c r="AG668" s="75"/>
      <c r="AH668" s="75"/>
      <c r="AI668" s="75"/>
      <c r="AJ668" s="75"/>
      <c r="AK668" s="75"/>
      <c r="AL668" s="75"/>
      <c r="AM668" s="75"/>
      <c r="AN668" s="75"/>
      <c r="AO668" s="75"/>
      <c r="AP668" s="75"/>
      <c r="AQ668" s="75"/>
      <c r="AR668" s="75"/>
      <c r="AS668" s="75"/>
      <c r="AT668" s="75"/>
      <c r="AU668" s="75"/>
      <c r="AV668" s="75"/>
      <c r="AW668" s="75"/>
      <c r="AX668" s="75"/>
      <c r="AY668" s="75"/>
      <c r="AZ668" s="75"/>
      <c r="BA668" s="75"/>
      <c r="BB668" s="75"/>
      <c r="BC668" s="75"/>
      <c r="BD668" s="75"/>
      <c r="BE668" s="75"/>
      <c r="BF668" s="75"/>
      <c r="BG668" s="75"/>
      <c r="BH668" s="75"/>
      <c r="BI668" s="75"/>
      <c r="BJ668" s="75"/>
      <c r="BK668" s="75"/>
      <c r="BL668" s="75"/>
      <c r="BM668" s="75"/>
      <c r="BN668" s="75"/>
      <c r="BO668" s="75"/>
      <c r="BP668" s="75"/>
      <c r="BQ668" s="75"/>
      <c r="BR668" s="75"/>
      <c r="BS668" s="75"/>
      <c r="BT668" s="75"/>
      <c r="BU668" s="75"/>
      <c r="BV668" s="75"/>
      <c r="BW668" s="75"/>
      <c r="BX668" s="75"/>
      <c r="BY668" s="75"/>
      <c r="BZ668" s="75"/>
      <c r="CA668" s="75"/>
      <c r="CB668" s="75"/>
      <c r="CC668" s="75"/>
      <c r="CD668" s="75"/>
      <c r="CE668" s="75"/>
      <c r="CF668" s="75"/>
      <c r="CG668" s="75"/>
      <c r="CH668" s="75"/>
      <c r="CI668" s="75"/>
      <c r="CJ668" s="75"/>
      <c r="CK668" s="75"/>
    </row>
    <row r="669" spans="17:89" x14ac:dyDescent="0.15">
      <c r="Q669"/>
      <c r="R669"/>
      <c r="S669"/>
      <c r="T669"/>
      <c r="U669" s="75"/>
      <c r="V669" s="75"/>
      <c r="W669" s="75"/>
      <c r="X669" s="75"/>
      <c r="Y669" s="75"/>
      <c r="Z669" s="75"/>
      <c r="AA669" s="75"/>
      <c r="AB669" s="75"/>
      <c r="AC669" s="75"/>
      <c r="AD669" s="75"/>
      <c r="AE669" s="75"/>
      <c r="AF669" s="75"/>
      <c r="AG669" s="75"/>
      <c r="AH669" s="75"/>
      <c r="AI669" s="75"/>
      <c r="AJ669" s="75"/>
      <c r="AK669" s="75"/>
      <c r="AL669" s="75"/>
      <c r="AM669" s="75"/>
      <c r="AN669" s="75"/>
      <c r="AO669" s="75"/>
      <c r="AP669" s="75"/>
      <c r="AQ669" s="75"/>
      <c r="AR669" s="75"/>
      <c r="AS669" s="75"/>
      <c r="AT669" s="75"/>
      <c r="AU669" s="75"/>
      <c r="AV669" s="75"/>
      <c r="AW669" s="75"/>
      <c r="AX669" s="75"/>
      <c r="AY669" s="75"/>
      <c r="AZ669" s="75"/>
      <c r="BA669" s="75"/>
      <c r="BB669" s="75"/>
      <c r="BC669" s="75"/>
      <c r="BD669" s="75"/>
      <c r="BE669" s="75"/>
      <c r="BF669" s="75"/>
      <c r="BG669" s="75"/>
      <c r="BH669" s="75"/>
      <c r="BI669" s="75"/>
      <c r="BJ669" s="75"/>
      <c r="BK669" s="75"/>
      <c r="BL669" s="75"/>
      <c r="BM669" s="75"/>
      <c r="BN669" s="75"/>
      <c r="BO669" s="75"/>
      <c r="BP669" s="75"/>
      <c r="BQ669" s="75"/>
      <c r="BR669" s="75"/>
      <c r="BS669" s="75"/>
      <c r="BT669" s="75"/>
      <c r="BU669" s="75"/>
      <c r="BV669" s="75"/>
      <c r="BW669" s="75"/>
      <c r="BX669" s="75"/>
      <c r="BY669" s="75"/>
      <c r="BZ669" s="75"/>
      <c r="CA669" s="75"/>
      <c r="CB669" s="75"/>
      <c r="CC669" s="75"/>
      <c r="CD669" s="75"/>
      <c r="CE669" s="75"/>
      <c r="CF669" s="75"/>
      <c r="CG669" s="75"/>
      <c r="CH669" s="75"/>
      <c r="CI669" s="75"/>
      <c r="CJ669" s="75"/>
      <c r="CK669" s="75"/>
    </row>
    <row r="670" spans="17:89" x14ac:dyDescent="0.15">
      <c r="Q670"/>
      <c r="R670"/>
      <c r="S670"/>
      <c r="T670"/>
      <c r="U670" s="75"/>
      <c r="V670" s="75"/>
      <c r="W670" s="75"/>
      <c r="X670" s="75"/>
      <c r="Y670" s="75"/>
      <c r="Z670" s="75"/>
      <c r="AA670" s="75"/>
      <c r="AB670" s="75"/>
      <c r="AC670" s="75"/>
      <c r="AD670" s="75"/>
      <c r="AE670" s="75"/>
      <c r="AF670" s="75"/>
      <c r="AG670" s="75"/>
      <c r="AH670" s="75"/>
      <c r="AI670" s="75"/>
      <c r="AJ670" s="75"/>
      <c r="AK670" s="75"/>
      <c r="AL670" s="75"/>
      <c r="AM670" s="75"/>
      <c r="AN670" s="75"/>
      <c r="AO670" s="75"/>
      <c r="AP670" s="75"/>
      <c r="AQ670" s="75"/>
      <c r="AR670" s="75"/>
      <c r="AS670" s="75"/>
      <c r="AT670" s="75"/>
      <c r="AU670" s="75"/>
      <c r="AV670" s="75"/>
      <c r="AW670" s="75"/>
      <c r="AX670" s="75"/>
      <c r="AY670" s="75"/>
      <c r="AZ670" s="75"/>
      <c r="BA670" s="75"/>
      <c r="BB670" s="75"/>
      <c r="BC670" s="75"/>
      <c r="BD670" s="75"/>
      <c r="BE670" s="75"/>
      <c r="BF670" s="75"/>
      <c r="BG670" s="75"/>
      <c r="BH670" s="75"/>
      <c r="BI670" s="75"/>
      <c r="BJ670" s="75"/>
      <c r="BK670" s="75"/>
      <c r="BL670" s="75"/>
      <c r="BM670" s="75"/>
      <c r="BN670" s="75"/>
      <c r="BO670" s="75"/>
      <c r="BP670" s="75"/>
      <c r="BQ670" s="75"/>
      <c r="BR670" s="75"/>
      <c r="BS670" s="75"/>
      <c r="BT670" s="75"/>
      <c r="BU670" s="75"/>
      <c r="BV670" s="75"/>
      <c r="BW670" s="75"/>
      <c r="BX670" s="75"/>
      <c r="BY670" s="75"/>
      <c r="BZ670" s="75"/>
      <c r="CA670" s="75"/>
      <c r="CB670" s="75"/>
      <c r="CC670" s="75"/>
      <c r="CD670" s="75"/>
      <c r="CE670" s="75"/>
      <c r="CF670" s="75"/>
      <c r="CG670" s="75"/>
      <c r="CH670" s="75"/>
      <c r="CI670" s="75"/>
      <c r="CJ670" s="75"/>
      <c r="CK670" s="75"/>
    </row>
    <row r="671" spans="17:89" x14ac:dyDescent="0.15">
      <c r="Q671"/>
      <c r="R671"/>
      <c r="S671"/>
      <c r="T671"/>
      <c r="U671" s="75"/>
      <c r="V671" s="75"/>
      <c r="W671" s="75"/>
      <c r="X671" s="75"/>
      <c r="Y671" s="75"/>
      <c r="Z671" s="75"/>
      <c r="AA671" s="75"/>
      <c r="AB671" s="75"/>
      <c r="AC671" s="75"/>
      <c r="AD671" s="75"/>
      <c r="AE671" s="75"/>
      <c r="AF671" s="75"/>
      <c r="AG671" s="75"/>
      <c r="AH671" s="75"/>
      <c r="AI671" s="75"/>
      <c r="AJ671" s="75"/>
      <c r="AK671" s="75"/>
      <c r="AL671" s="75"/>
      <c r="AM671" s="75"/>
      <c r="AN671" s="75"/>
      <c r="AO671" s="75"/>
      <c r="AP671" s="75"/>
      <c r="AQ671" s="75"/>
      <c r="AR671" s="75"/>
      <c r="AS671" s="75"/>
      <c r="AT671" s="75"/>
      <c r="AU671" s="75"/>
      <c r="AV671" s="75"/>
      <c r="AW671" s="75"/>
      <c r="AX671" s="75"/>
      <c r="AY671" s="75"/>
      <c r="AZ671" s="75"/>
      <c r="BA671" s="75"/>
      <c r="BB671" s="75"/>
      <c r="BC671" s="75"/>
      <c r="BD671" s="75"/>
      <c r="BE671" s="75"/>
      <c r="BF671" s="75"/>
      <c r="BG671" s="75"/>
      <c r="BH671" s="75"/>
      <c r="BI671" s="75"/>
      <c r="BJ671" s="75"/>
      <c r="BK671" s="75"/>
      <c r="BL671" s="75"/>
      <c r="BM671" s="75"/>
      <c r="BN671" s="75"/>
      <c r="BO671" s="75"/>
      <c r="BP671" s="75"/>
      <c r="BQ671" s="75"/>
      <c r="BR671" s="75"/>
      <c r="BS671" s="75"/>
      <c r="BT671" s="75"/>
      <c r="BU671" s="75"/>
      <c r="BV671" s="75"/>
      <c r="BW671" s="75"/>
      <c r="BX671" s="75"/>
      <c r="BY671" s="75"/>
      <c r="BZ671" s="75"/>
      <c r="CA671" s="75"/>
      <c r="CB671" s="75"/>
      <c r="CC671" s="75"/>
      <c r="CD671" s="75"/>
      <c r="CE671" s="75"/>
      <c r="CF671" s="75"/>
      <c r="CG671" s="75"/>
      <c r="CH671" s="75"/>
      <c r="CI671" s="75"/>
      <c r="CJ671" s="75"/>
      <c r="CK671" s="75"/>
    </row>
    <row r="672" spans="17:89" x14ac:dyDescent="0.15">
      <c r="Q672"/>
      <c r="R672"/>
      <c r="S672"/>
      <c r="T672"/>
      <c r="U672" s="75"/>
      <c r="V672" s="75"/>
      <c r="W672" s="75"/>
      <c r="X672" s="75"/>
      <c r="Y672" s="75"/>
      <c r="Z672" s="75"/>
      <c r="AA672" s="75"/>
      <c r="AB672" s="75"/>
      <c r="AC672" s="75"/>
      <c r="AD672" s="75"/>
      <c r="AE672" s="75"/>
      <c r="AF672" s="75"/>
      <c r="AG672" s="75"/>
      <c r="AH672" s="75"/>
      <c r="AI672" s="75"/>
      <c r="AJ672" s="75"/>
      <c r="AK672" s="75"/>
      <c r="AL672" s="75"/>
      <c r="AM672" s="75"/>
      <c r="AN672" s="75"/>
      <c r="AO672" s="75"/>
      <c r="AP672" s="75"/>
      <c r="AQ672" s="75"/>
      <c r="AR672" s="75"/>
      <c r="AS672" s="75"/>
      <c r="AT672" s="75"/>
      <c r="AU672" s="75"/>
      <c r="AV672" s="75"/>
      <c r="AW672" s="75"/>
      <c r="AX672" s="75"/>
      <c r="AY672" s="75"/>
      <c r="AZ672" s="75"/>
      <c r="BA672" s="75"/>
      <c r="BB672" s="75"/>
      <c r="BC672" s="75"/>
      <c r="BD672" s="75"/>
      <c r="BE672" s="75"/>
      <c r="BF672" s="75"/>
      <c r="BG672" s="75"/>
      <c r="BH672" s="75"/>
      <c r="BI672" s="75"/>
      <c r="BJ672" s="75"/>
      <c r="BK672" s="75"/>
      <c r="BL672" s="75"/>
      <c r="BM672" s="75"/>
      <c r="BN672" s="75"/>
      <c r="BO672" s="75"/>
      <c r="BP672" s="75"/>
      <c r="BQ672" s="75"/>
      <c r="BR672" s="75"/>
      <c r="BS672" s="75"/>
      <c r="BT672" s="75"/>
      <c r="BU672" s="75"/>
      <c r="BV672" s="75"/>
      <c r="BW672" s="75"/>
      <c r="BX672" s="75"/>
      <c r="BY672" s="75"/>
      <c r="BZ672" s="75"/>
      <c r="CA672" s="75"/>
      <c r="CB672" s="75"/>
      <c r="CC672" s="75"/>
      <c r="CD672" s="75"/>
      <c r="CE672" s="75"/>
      <c r="CF672" s="75"/>
      <c r="CG672" s="75"/>
      <c r="CH672" s="75"/>
      <c r="CI672" s="75"/>
      <c r="CJ672" s="75"/>
      <c r="CK672" s="75"/>
    </row>
    <row r="673" spans="17:89" x14ac:dyDescent="0.15">
      <c r="Q673"/>
      <c r="R673"/>
      <c r="S673"/>
      <c r="T673"/>
      <c r="U673" s="75"/>
      <c r="V673" s="75"/>
      <c r="W673" s="75"/>
      <c r="X673" s="75"/>
      <c r="Y673" s="75"/>
      <c r="Z673" s="75"/>
      <c r="AA673" s="75"/>
      <c r="AB673" s="75"/>
      <c r="AC673" s="75"/>
      <c r="AD673" s="75"/>
      <c r="AE673" s="75"/>
      <c r="AF673" s="75"/>
      <c r="AG673" s="75"/>
      <c r="AH673" s="75"/>
      <c r="AI673" s="75"/>
      <c r="AJ673" s="75"/>
      <c r="AK673" s="75"/>
      <c r="AL673" s="75"/>
      <c r="AM673" s="75"/>
      <c r="AN673" s="75"/>
      <c r="AO673" s="75"/>
      <c r="AP673" s="75"/>
      <c r="AQ673" s="75"/>
      <c r="AR673" s="75"/>
      <c r="AS673" s="75"/>
      <c r="AT673" s="75"/>
      <c r="AU673" s="75"/>
      <c r="AV673" s="75"/>
      <c r="AW673" s="75"/>
      <c r="AX673" s="75"/>
      <c r="AY673" s="75"/>
      <c r="AZ673" s="75"/>
      <c r="BA673" s="75"/>
      <c r="BB673" s="75"/>
      <c r="BC673" s="75"/>
      <c r="BD673" s="75"/>
      <c r="BE673" s="75"/>
      <c r="BF673" s="75"/>
      <c r="BG673" s="75"/>
      <c r="BH673" s="75"/>
      <c r="BI673" s="75"/>
      <c r="BJ673" s="75"/>
      <c r="BK673" s="75"/>
      <c r="BL673" s="75"/>
      <c r="BM673" s="75"/>
      <c r="BN673" s="75"/>
      <c r="BO673" s="75"/>
      <c r="BP673" s="75"/>
      <c r="BQ673" s="75"/>
      <c r="BR673" s="75"/>
      <c r="BS673" s="75"/>
      <c r="BT673" s="75"/>
      <c r="BU673" s="75"/>
      <c r="BV673" s="75"/>
      <c r="BW673" s="75"/>
      <c r="BX673" s="75"/>
      <c r="BY673" s="75"/>
      <c r="BZ673" s="75"/>
      <c r="CA673" s="75"/>
      <c r="CB673" s="75"/>
      <c r="CC673" s="75"/>
      <c r="CD673" s="75"/>
      <c r="CE673" s="75"/>
      <c r="CF673" s="75"/>
      <c r="CG673" s="75"/>
      <c r="CH673" s="75"/>
      <c r="CI673" s="75"/>
      <c r="CJ673" s="75"/>
      <c r="CK673" s="75"/>
    </row>
    <row r="674" spans="17:89" x14ac:dyDescent="0.15">
      <c r="Q674"/>
      <c r="R674"/>
      <c r="S674"/>
      <c r="T674"/>
      <c r="U674" s="75"/>
      <c r="V674" s="75"/>
      <c r="W674" s="75"/>
      <c r="X674" s="75"/>
      <c r="Y674" s="75"/>
      <c r="Z674" s="75"/>
      <c r="AA674" s="75"/>
      <c r="AB674" s="75"/>
      <c r="AC674" s="75"/>
      <c r="AD674" s="75"/>
      <c r="AE674" s="75"/>
      <c r="AF674" s="75"/>
      <c r="AG674" s="75"/>
      <c r="AH674" s="75"/>
      <c r="AI674" s="75"/>
      <c r="AJ674" s="75"/>
      <c r="AK674" s="75"/>
      <c r="AL674" s="75"/>
      <c r="AM674" s="75"/>
      <c r="AN674" s="75"/>
      <c r="AO674" s="75"/>
      <c r="AP674" s="75"/>
      <c r="AQ674" s="75"/>
      <c r="AR674" s="75"/>
      <c r="AS674" s="75"/>
      <c r="AT674" s="75"/>
      <c r="AU674" s="75"/>
      <c r="AV674" s="75"/>
      <c r="AW674" s="75"/>
      <c r="AX674" s="75"/>
      <c r="AY674" s="75"/>
      <c r="AZ674" s="75"/>
      <c r="BA674" s="75"/>
      <c r="BB674" s="75"/>
      <c r="BC674" s="75"/>
      <c r="BD674" s="75"/>
      <c r="BE674" s="75"/>
      <c r="BF674" s="75"/>
      <c r="BG674" s="75"/>
      <c r="BH674" s="75"/>
      <c r="BI674" s="75"/>
      <c r="BJ674" s="75"/>
      <c r="BK674" s="75"/>
      <c r="BL674" s="75"/>
      <c r="BM674" s="75"/>
      <c r="BN674" s="75"/>
      <c r="BO674" s="75"/>
      <c r="BP674" s="75"/>
      <c r="BQ674" s="75"/>
      <c r="BR674" s="75"/>
      <c r="BS674" s="75"/>
      <c r="BT674" s="75"/>
      <c r="BU674" s="75"/>
      <c r="BV674" s="75"/>
      <c r="BW674" s="75"/>
      <c r="BX674" s="75"/>
      <c r="BY674" s="75"/>
      <c r="BZ674" s="75"/>
      <c r="CA674" s="75"/>
      <c r="CB674" s="75"/>
      <c r="CC674" s="75"/>
      <c r="CD674" s="75"/>
      <c r="CE674" s="75"/>
      <c r="CF674" s="75"/>
      <c r="CG674" s="75"/>
      <c r="CH674" s="75"/>
      <c r="CI674" s="75"/>
      <c r="CJ674" s="75"/>
      <c r="CK674" s="75"/>
    </row>
    <row r="675" spans="17:89" x14ac:dyDescent="0.15">
      <c r="Q675"/>
      <c r="R675"/>
      <c r="S675"/>
      <c r="T675"/>
      <c r="U675" s="75"/>
      <c r="V675" s="75"/>
      <c r="W675" s="75"/>
      <c r="X675" s="75"/>
      <c r="Y675" s="75"/>
      <c r="Z675" s="75"/>
      <c r="AA675" s="75"/>
      <c r="AB675" s="75"/>
      <c r="AC675" s="75"/>
      <c r="AD675" s="75"/>
      <c r="AE675" s="75"/>
      <c r="AF675" s="75"/>
      <c r="AG675" s="75"/>
      <c r="AH675" s="75"/>
      <c r="AI675" s="75"/>
      <c r="AJ675" s="75"/>
      <c r="AK675" s="75"/>
      <c r="AL675" s="75"/>
      <c r="AM675" s="75"/>
      <c r="AN675" s="75"/>
      <c r="AO675" s="75"/>
      <c r="AP675" s="75"/>
      <c r="AQ675" s="75"/>
      <c r="AR675" s="75"/>
      <c r="AS675" s="75"/>
      <c r="AT675" s="75"/>
      <c r="AU675" s="75"/>
      <c r="AV675" s="75"/>
      <c r="AW675" s="75"/>
      <c r="AX675" s="75"/>
      <c r="AY675" s="75"/>
      <c r="AZ675" s="75"/>
      <c r="BA675" s="75"/>
      <c r="BB675" s="75"/>
      <c r="BC675" s="75"/>
      <c r="BD675" s="75"/>
      <c r="BE675" s="75"/>
      <c r="BF675" s="75"/>
      <c r="BG675" s="75"/>
      <c r="BH675" s="75"/>
      <c r="BI675" s="75"/>
      <c r="BJ675" s="75"/>
      <c r="BK675" s="75"/>
      <c r="BL675" s="75"/>
      <c r="BM675" s="75"/>
      <c r="BN675" s="75"/>
      <c r="BO675" s="75"/>
      <c r="BP675" s="75"/>
      <c r="BQ675" s="75"/>
      <c r="BR675" s="75"/>
      <c r="BS675" s="75"/>
      <c r="BT675" s="75"/>
      <c r="BU675" s="75"/>
      <c r="BV675" s="75"/>
      <c r="BW675" s="75"/>
      <c r="BX675" s="75"/>
      <c r="BY675" s="75"/>
      <c r="BZ675" s="75"/>
      <c r="CA675" s="75"/>
      <c r="CB675" s="75"/>
      <c r="CC675" s="75"/>
      <c r="CD675" s="75"/>
      <c r="CE675" s="75"/>
      <c r="CF675" s="75"/>
      <c r="CG675" s="75"/>
      <c r="CH675" s="75"/>
      <c r="CI675" s="75"/>
      <c r="CJ675" s="75"/>
      <c r="CK675" s="75"/>
    </row>
    <row r="676" spans="17:89" x14ac:dyDescent="0.15">
      <c r="Q676"/>
      <c r="R676"/>
      <c r="S676"/>
      <c r="T676"/>
      <c r="U676" s="75"/>
      <c r="V676" s="75"/>
      <c r="W676" s="75"/>
      <c r="X676" s="75"/>
      <c r="Y676" s="75"/>
      <c r="Z676" s="75"/>
      <c r="AA676" s="75"/>
      <c r="AB676" s="75"/>
      <c r="AC676" s="75"/>
      <c r="AD676" s="75"/>
      <c r="AE676" s="75"/>
      <c r="AF676" s="75"/>
      <c r="AG676" s="75"/>
      <c r="AH676" s="75"/>
      <c r="AI676" s="75"/>
      <c r="AJ676" s="75"/>
      <c r="AK676" s="75"/>
      <c r="AL676" s="75"/>
      <c r="AM676" s="75"/>
      <c r="AN676" s="75"/>
      <c r="AO676" s="75"/>
      <c r="AP676" s="75"/>
      <c r="AQ676" s="75"/>
      <c r="AR676" s="75"/>
      <c r="AS676" s="75"/>
      <c r="AT676" s="75"/>
      <c r="AU676" s="75"/>
      <c r="AV676" s="75"/>
      <c r="AW676" s="75"/>
      <c r="AX676" s="75"/>
      <c r="AY676" s="75"/>
      <c r="AZ676" s="75"/>
      <c r="BA676" s="75"/>
      <c r="BB676" s="75"/>
      <c r="BC676" s="75"/>
      <c r="BD676" s="75"/>
      <c r="BE676" s="75"/>
      <c r="BF676" s="75"/>
      <c r="BG676" s="75"/>
      <c r="BH676" s="75"/>
      <c r="BI676" s="75"/>
      <c r="BJ676" s="75"/>
      <c r="BK676" s="75"/>
      <c r="BL676" s="75"/>
      <c r="BM676" s="75"/>
      <c r="BN676" s="75"/>
      <c r="BO676" s="75"/>
      <c r="BP676" s="75"/>
      <c r="BQ676" s="75"/>
      <c r="BR676" s="75"/>
      <c r="BS676" s="75"/>
      <c r="BT676" s="75"/>
      <c r="BU676" s="75"/>
      <c r="BV676" s="75"/>
      <c r="BW676" s="75"/>
      <c r="BX676" s="75"/>
      <c r="BY676" s="75"/>
      <c r="BZ676" s="75"/>
      <c r="CA676" s="75"/>
      <c r="CB676" s="75"/>
      <c r="CC676" s="75"/>
      <c r="CD676" s="75"/>
      <c r="CE676" s="75"/>
      <c r="CF676" s="75"/>
      <c r="CG676" s="75"/>
      <c r="CH676" s="75"/>
      <c r="CI676" s="75"/>
      <c r="CJ676" s="75"/>
      <c r="CK676" s="75"/>
    </row>
    <row r="677" spans="17:89" x14ac:dyDescent="0.15">
      <c r="Q677"/>
      <c r="R677"/>
      <c r="S677"/>
      <c r="T677"/>
      <c r="U677" s="75"/>
      <c r="V677" s="75"/>
      <c r="W677" s="75"/>
      <c r="X677" s="75"/>
      <c r="Y677" s="75"/>
      <c r="Z677" s="75"/>
      <c r="AA677" s="75"/>
      <c r="AB677" s="75"/>
      <c r="AC677" s="75"/>
      <c r="AD677" s="75"/>
      <c r="AE677" s="75"/>
      <c r="AF677" s="75"/>
      <c r="AG677" s="75"/>
      <c r="AH677" s="75"/>
      <c r="AI677" s="75"/>
      <c r="AJ677" s="75"/>
      <c r="AK677" s="75"/>
      <c r="AL677" s="75"/>
      <c r="AM677" s="75"/>
      <c r="AN677" s="75"/>
      <c r="AO677" s="75"/>
      <c r="AP677" s="75"/>
      <c r="AQ677" s="75"/>
      <c r="AR677" s="75"/>
      <c r="AS677" s="75"/>
      <c r="AT677" s="75"/>
      <c r="AU677" s="75"/>
      <c r="AV677" s="75"/>
      <c r="AW677" s="75"/>
      <c r="AX677" s="75"/>
      <c r="AY677" s="75"/>
      <c r="AZ677" s="75"/>
      <c r="BA677" s="75"/>
      <c r="BB677" s="75"/>
      <c r="BC677" s="75"/>
      <c r="BD677" s="75"/>
      <c r="BE677" s="75"/>
      <c r="BF677" s="75"/>
      <c r="BG677" s="75"/>
      <c r="BH677" s="75"/>
      <c r="BI677" s="75"/>
      <c r="BJ677" s="75"/>
      <c r="BK677" s="75"/>
      <c r="BL677" s="75"/>
      <c r="BM677" s="75"/>
      <c r="BN677" s="75"/>
      <c r="BO677" s="75"/>
      <c r="BP677" s="75"/>
      <c r="BQ677" s="75"/>
      <c r="BR677" s="75"/>
      <c r="BS677" s="75"/>
      <c r="BT677" s="75"/>
      <c r="BU677" s="75"/>
      <c r="BV677" s="75"/>
      <c r="BW677" s="75"/>
      <c r="BX677" s="75"/>
      <c r="BY677" s="75"/>
      <c r="BZ677" s="75"/>
      <c r="CA677" s="75"/>
      <c r="CB677" s="75"/>
      <c r="CC677" s="75"/>
      <c r="CD677" s="75"/>
      <c r="CE677" s="75"/>
      <c r="CF677" s="75"/>
      <c r="CG677" s="75"/>
      <c r="CH677" s="75"/>
      <c r="CI677" s="75"/>
      <c r="CJ677" s="75"/>
      <c r="CK677" s="75"/>
    </row>
    <row r="678" spans="17:89" x14ac:dyDescent="0.15">
      <c r="Q678"/>
      <c r="R678"/>
      <c r="S678"/>
      <c r="T678"/>
      <c r="U678" s="75"/>
      <c r="V678" s="75"/>
      <c r="W678" s="75"/>
      <c r="X678" s="75"/>
      <c r="Y678" s="75"/>
      <c r="Z678" s="75"/>
      <c r="AA678" s="75"/>
      <c r="AB678" s="75"/>
      <c r="AC678" s="75"/>
      <c r="AD678" s="75"/>
      <c r="AE678" s="75"/>
      <c r="AF678" s="75"/>
      <c r="AG678" s="75"/>
      <c r="AH678" s="75"/>
      <c r="AI678" s="75"/>
      <c r="AJ678" s="75"/>
      <c r="AK678" s="75"/>
      <c r="AL678" s="75"/>
      <c r="AM678" s="75"/>
      <c r="AN678" s="75"/>
      <c r="AO678" s="75"/>
      <c r="AP678" s="75"/>
      <c r="AQ678" s="75"/>
      <c r="AR678" s="75"/>
      <c r="AS678" s="75"/>
      <c r="AT678" s="75"/>
      <c r="AU678" s="75"/>
      <c r="AV678" s="75"/>
      <c r="AW678" s="75"/>
      <c r="AX678" s="75"/>
      <c r="AY678" s="75"/>
      <c r="AZ678" s="75"/>
      <c r="BA678" s="75"/>
      <c r="BB678" s="75"/>
      <c r="BC678" s="75"/>
      <c r="BD678" s="75"/>
      <c r="BE678" s="75"/>
      <c r="BF678" s="75"/>
      <c r="BG678" s="75"/>
      <c r="BH678" s="75"/>
      <c r="BI678" s="75"/>
      <c r="BJ678" s="75"/>
      <c r="BK678" s="75"/>
      <c r="BL678" s="75"/>
      <c r="BM678" s="75"/>
      <c r="BN678" s="75"/>
      <c r="BO678" s="75"/>
      <c r="BP678" s="75"/>
      <c r="BQ678" s="75"/>
      <c r="BR678" s="75"/>
      <c r="BS678" s="75"/>
      <c r="BT678" s="75"/>
      <c r="BU678" s="75"/>
      <c r="BV678" s="75"/>
      <c r="BW678" s="75"/>
      <c r="BX678" s="75"/>
      <c r="BY678" s="75"/>
      <c r="BZ678" s="75"/>
      <c r="CA678" s="75"/>
      <c r="CB678" s="75"/>
      <c r="CC678" s="75"/>
      <c r="CD678" s="75"/>
      <c r="CE678" s="75"/>
      <c r="CF678" s="75"/>
      <c r="CG678" s="75"/>
      <c r="CH678" s="75"/>
      <c r="CI678" s="75"/>
      <c r="CJ678" s="75"/>
      <c r="CK678" s="75"/>
    </row>
    <row r="679" spans="17:89" x14ac:dyDescent="0.15">
      <c r="Q679"/>
      <c r="R679"/>
      <c r="S679"/>
      <c r="T679"/>
      <c r="U679" s="75"/>
      <c r="V679" s="75"/>
      <c r="W679" s="75"/>
      <c r="X679" s="75"/>
      <c r="Y679" s="75"/>
      <c r="Z679" s="75"/>
      <c r="AA679" s="75"/>
      <c r="AB679" s="75"/>
      <c r="AC679" s="75"/>
      <c r="AD679" s="75"/>
      <c r="AE679" s="75"/>
      <c r="AF679" s="75"/>
      <c r="AG679" s="75"/>
      <c r="AH679" s="75"/>
      <c r="AI679" s="75"/>
      <c r="AJ679" s="75"/>
      <c r="AK679" s="75"/>
      <c r="AL679" s="75"/>
      <c r="AM679" s="75"/>
      <c r="AN679" s="75"/>
      <c r="AO679" s="75"/>
      <c r="AP679" s="75"/>
      <c r="AQ679" s="75"/>
      <c r="AR679" s="75"/>
      <c r="AS679" s="75"/>
      <c r="AT679" s="75"/>
      <c r="AU679" s="75"/>
      <c r="AV679" s="75"/>
      <c r="AW679" s="75"/>
      <c r="AX679" s="75"/>
      <c r="AY679" s="75"/>
      <c r="AZ679" s="75"/>
      <c r="BA679" s="75"/>
      <c r="BB679" s="75"/>
      <c r="BC679" s="75"/>
      <c r="BD679" s="75"/>
      <c r="BE679" s="75"/>
      <c r="BF679" s="75"/>
      <c r="BG679" s="75"/>
      <c r="BH679" s="75"/>
      <c r="BI679" s="75"/>
      <c r="BJ679" s="75"/>
      <c r="BK679" s="75"/>
      <c r="BL679" s="75"/>
      <c r="BM679" s="75"/>
      <c r="BN679" s="75"/>
      <c r="BO679" s="75"/>
      <c r="BP679" s="75"/>
      <c r="BQ679" s="75"/>
      <c r="BR679" s="75"/>
      <c r="BS679" s="75"/>
      <c r="BT679" s="75"/>
      <c r="BU679" s="75"/>
      <c r="BV679" s="75"/>
      <c r="BW679" s="75"/>
      <c r="BX679" s="75"/>
      <c r="BY679" s="75"/>
      <c r="BZ679" s="75"/>
      <c r="CA679" s="75"/>
      <c r="CB679" s="75"/>
      <c r="CC679" s="75"/>
      <c r="CD679" s="75"/>
      <c r="CE679" s="75"/>
      <c r="CF679" s="75"/>
      <c r="CG679" s="75"/>
      <c r="CH679" s="75"/>
      <c r="CI679" s="75"/>
      <c r="CJ679" s="75"/>
      <c r="CK679" s="75"/>
    </row>
    <row r="680" spans="17:89" x14ac:dyDescent="0.15">
      <c r="Q680"/>
      <c r="R680"/>
      <c r="S680"/>
      <c r="T680"/>
      <c r="U680" s="75"/>
      <c r="V680" s="75"/>
      <c r="W680" s="75"/>
      <c r="X680" s="75"/>
      <c r="Y680" s="75"/>
      <c r="Z680" s="75"/>
      <c r="AA680" s="75"/>
      <c r="AB680" s="75"/>
      <c r="AC680" s="75"/>
      <c r="AD680" s="75"/>
      <c r="AE680" s="75"/>
      <c r="AF680" s="75"/>
      <c r="AG680" s="75"/>
      <c r="AH680" s="75"/>
      <c r="AI680" s="75"/>
      <c r="AJ680" s="75"/>
      <c r="AK680" s="75"/>
      <c r="AL680" s="75"/>
      <c r="AM680" s="75"/>
      <c r="AN680" s="75"/>
      <c r="AO680" s="75"/>
      <c r="AP680" s="75"/>
      <c r="AQ680" s="75"/>
      <c r="AR680" s="75"/>
      <c r="AS680" s="75"/>
      <c r="AT680" s="75"/>
      <c r="AU680" s="75"/>
      <c r="AV680" s="75"/>
      <c r="AW680" s="75"/>
      <c r="AX680" s="75"/>
      <c r="AY680" s="75"/>
      <c r="AZ680" s="75"/>
      <c r="BA680" s="75"/>
      <c r="BB680" s="75"/>
      <c r="BC680" s="75"/>
      <c r="BD680" s="75"/>
      <c r="BE680" s="75"/>
      <c r="BF680" s="75"/>
      <c r="BG680" s="75"/>
      <c r="BH680" s="75"/>
      <c r="BI680" s="75"/>
      <c r="BJ680" s="75"/>
      <c r="BK680" s="75"/>
      <c r="BL680" s="75"/>
      <c r="BM680" s="75"/>
      <c r="BN680" s="75"/>
      <c r="BO680" s="75"/>
      <c r="BP680" s="75"/>
      <c r="BQ680" s="75"/>
      <c r="BR680" s="75"/>
      <c r="BS680" s="75"/>
      <c r="BT680" s="75"/>
      <c r="BU680" s="75"/>
      <c r="BV680" s="75"/>
      <c r="BW680" s="75"/>
      <c r="BX680" s="75"/>
      <c r="BY680" s="75"/>
      <c r="BZ680" s="75"/>
      <c r="CA680" s="75"/>
      <c r="CB680" s="75"/>
      <c r="CC680" s="75"/>
      <c r="CD680" s="75"/>
      <c r="CE680" s="75"/>
      <c r="CF680" s="75"/>
      <c r="CG680" s="75"/>
      <c r="CH680" s="75"/>
      <c r="CI680" s="75"/>
      <c r="CJ680" s="75"/>
      <c r="CK680" s="75"/>
    </row>
    <row r="681" spans="17:89" x14ac:dyDescent="0.15">
      <c r="Q681"/>
      <c r="R681"/>
      <c r="S681"/>
      <c r="T681"/>
      <c r="U681" s="75"/>
      <c r="V681" s="75"/>
      <c r="W681" s="75"/>
      <c r="X681" s="75"/>
      <c r="Y681" s="75"/>
      <c r="Z681" s="75"/>
      <c r="AA681" s="75"/>
      <c r="AB681" s="75"/>
      <c r="AC681" s="75"/>
      <c r="AD681" s="75"/>
      <c r="AE681" s="75"/>
      <c r="AF681" s="75"/>
      <c r="AG681" s="75"/>
      <c r="AH681" s="75"/>
      <c r="AI681" s="75"/>
      <c r="AJ681" s="75"/>
      <c r="AK681" s="75"/>
      <c r="AL681" s="75"/>
      <c r="AM681" s="75"/>
      <c r="AN681" s="75"/>
      <c r="AO681" s="75"/>
      <c r="AP681" s="75"/>
      <c r="AQ681" s="75"/>
      <c r="AR681" s="75"/>
      <c r="AS681" s="75"/>
      <c r="AT681" s="75"/>
      <c r="AU681" s="75"/>
      <c r="AV681" s="75"/>
      <c r="AW681" s="75"/>
      <c r="AX681" s="75"/>
      <c r="AY681" s="75"/>
      <c r="AZ681" s="75"/>
      <c r="BA681" s="75"/>
      <c r="BB681" s="75"/>
      <c r="BC681" s="75"/>
      <c r="BD681" s="75"/>
      <c r="BE681" s="75"/>
      <c r="BF681" s="75"/>
      <c r="BG681" s="75"/>
      <c r="BH681" s="75"/>
      <c r="BI681" s="75"/>
      <c r="BJ681" s="75"/>
      <c r="BK681" s="75"/>
      <c r="BL681" s="75"/>
      <c r="BM681" s="75"/>
      <c r="BN681" s="75"/>
      <c r="BO681" s="75"/>
      <c r="BP681" s="75"/>
      <c r="BQ681" s="75"/>
      <c r="BR681" s="75"/>
      <c r="BS681" s="75"/>
      <c r="BT681" s="75"/>
      <c r="BU681" s="75"/>
      <c r="BV681" s="75"/>
      <c r="BW681" s="75"/>
      <c r="BX681" s="75"/>
      <c r="BY681" s="75"/>
      <c r="BZ681" s="75"/>
      <c r="CA681" s="75"/>
      <c r="CB681" s="75"/>
      <c r="CC681" s="75"/>
      <c r="CD681" s="75"/>
      <c r="CE681" s="75"/>
      <c r="CF681" s="75"/>
      <c r="CG681" s="75"/>
      <c r="CH681" s="75"/>
      <c r="CI681" s="75"/>
      <c r="CJ681" s="75"/>
      <c r="CK681" s="75"/>
    </row>
    <row r="682" spans="17:89" x14ac:dyDescent="0.15">
      <c r="Q682"/>
      <c r="R682"/>
      <c r="S682"/>
      <c r="T682"/>
      <c r="U682" s="75"/>
      <c r="V682" s="75"/>
      <c r="W682" s="75"/>
      <c r="X682" s="75"/>
      <c r="Y682" s="75"/>
      <c r="Z682" s="75"/>
      <c r="AA682" s="75"/>
      <c r="AB682" s="75"/>
      <c r="AC682" s="75"/>
      <c r="AD682" s="75"/>
      <c r="AE682" s="75"/>
      <c r="AF682" s="75"/>
      <c r="AG682" s="75"/>
      <c r="AH682" s="75"/>
      <c r="AI682" s="75"/>
      <c r="AJ682" s="75"/>
      <c r="AK682" s="75"/>
      <c r="AL682" s="75"/>
      <c r="AM682" s="75"/>
      <c r="AN682" s="75"/>
      <c r="AO682" s="75"/>
      <c r="AP682" s="75"/>
      <c r="AQ682" s="75"/>
      <c r="AR682" s="75"/>
      <c r="AS682" s="75"/>
      <c r="AT682" s="75"/>
      <c r="AU682" s="75"/>
      <c r="AV682" s="75"/>
      <c r="AW682" s="75"/>
      <c r="AX682" s="75"/>
      <c r="AY682" s="75"/>
      <c r="AZ682" s="75"/>
      <c r="BA682" s="75"/>
      <c r="BB682" s="75"/>
      <c r="BC682" s="75"/>
      <c r="BD682" s="75"/>
      <c r="BE682" s="75"/>
      <c r="BF682" s="75"/>
      <c r="BG682" s="75"/>
      <c r="BH682" s="75"/>
      <c r="BI682" s="75"/>
      <c r="BJ682" s="75"/>
      <c r="BK682" s="75"/>
      <c r="BL682" s="75"/>
      <c r="BM682" s="75"/>
      <c r="BN682" s="75"/>
      <c r="BO682" s="75"/>
      <c r="BP682" s="75"/>
      <c r="BQ682" s="75"/>
      <c r="BR682" s="75"/>
      <c r="BS682" s="75"/>
      <c r="BT682" s="75"/>
      <c r="BU682" s="75"/>
      <c r="BV682" s="75"/>
      <c r="BW682" s="75"/>
      <c r="BX682" s="75"/>
      <c r="BY682" s="75"/>
      <c r="BZ682" s="75"/>
      <c r="CA682" s="75"/>
      <c r="CB682" s="75"/>
      <c r="CC682" s="75"/>
      <c r="CD682" s="75"/>
      <c r="CE682" s="75"/>
      <c r="CF682" s="75"/>
      <c r="CG682" s="75"/>
      <c r="CH682" s="75"/>
      <c r="CI682" s="75"/>
      <c r="CJ682" s="75"/>
      <c r="CK682" s="75"/>
    </row>
    <row r="683" spans="17:89" x14ac:dyDescent="0.15">
      <c r="Q683"/>
      <c r="R683"/>
      <c r="S683"/>
      <c r="T683"/>
      <c r="U683" s="75"/>
      <c r="V683" s="75"/>
      <c r="W683" s="75"/>
      <c r="X683" s="75"/>
      <c r="Y683" s="75"/>
      <c r="Z683" s="75"/>
      <c r="AA683" s="75"/>
      <c r="AB683" s="75"/>
      <c r="AC683" s="75"/>
      <c r="AD683" s="75"/>
      <c r="AE683" s="75"/>
      <c r="AF683" s="75"/>
      <c r="AG683" s="75"/>
      <c r="AH683" s="75"/>
      <c r="AI683" s="75"/>
      <c r="AJ683" s="75"/>
      <c r="AK683" s="75"/>
      <c r="AL683" s="75"/>
      <c r="AM683" s="75"/>
      <c r="AN683" s="75"/>
      <c r="AO683" s="75"/>
      <c r="AP683" s="75"/>
      <c r="AQ683" s="75"/>
      <c r="AR683" s="75"/>
      <c r="AS683" s="75"/>
      <c r="AT683" s="75"/>
      <c r="AU683" s="75"/>
      <c r="AV683" s="75"/>
      <c r="AW683" s="75"/>
      <c r="AX683" s="75"/>
      <c r="AY683" s="75"/>
      <c r="AZ683" s="75"/>
      <c r="BA683" s="75"/>
      <c r="BB683" s="75"/>
      <c r="BC683" s="75"/>
      <c r="BD683" s="75"/>
      <c r="BE683" s="75"/>
      <c r="BF683" s="75"/>
      <c r="BG683" s="75"/>
      <c r="BH683" s="75"/>
      <c r="BI683" s="75"/>
      <c r="BJ683" s="75"/>
      <c r="BK683" s="75"/>
      <c r="BL683" s="75"/>
      <c r="BM683" s="75"/>
      <c r="BN683" s="75"/>
      <c r="BO683" s="75"/>
      <c r="BP683" s="75"/>
      <c r="BQ683" s="75"/>
      <c r="BR683" s="75"/>
      <c r="BS683" s="75"/>
      <c r="BT683" s="75"/>
      <c r="BU683" s="75"/>
      <c r="BV683" s="75"/>
      <c r="BW683" s="75"/>
      <c r="BX683" s="75"/>
      <c r="BY683" s="75"/>
      <c r="BZ683" s="75"/>
      <c r="CA683" s="75"/>
      <c r="CB683" s="75"/>
      <c r="CC683" s="75"/>
      <c r="CD683" s="75"/>
      <c r="CE683" s="75"/>
      <c r="CF683" s="75"/>
      <c r="CG683" s="75"/>
      <c r="CH683" s="75"/>
      <c r="CI683" s="75"/>
      <c r="CJ683" s="75"/>
      <c r="CK683" s="75"/>
    </row>
    <row r="684" spans="17:89" x14ac:dyDescent="0.15">
      <c r="Q684"/>
      <c r="R684"/>
      <c r="S684"/>
      <c r="T684"/>
      <c r="U684" s="75"/>
      <c r="V684" s="75"/>
      <c r="W684" s="75"/>
      <c r="X684" s="75"/>
      <c r="Y684" s="75"/>
      <c r="Z684" s="75"/>
      <c r="AA684" s="75"/>
      <c r="AB684" s="75"/>
      <c r="AC684" s="75"/>
      <c r="AD684" s="75"/>
      <c r="AE684" s="75"/>
      <c r="AF684" s="75"/>
      <c r="AG684" s="75"/>
      <c r="AH684" s="75"/>
      <c r="AI684" s="75"/>
      <c r="AJ684" s="75"/>
      <c r="AK684" s="75"/>
      <c r="AL684" s="75"/>
      <c r="AM684" s="75"/>
      <c r="AN684" s="75"/>
      <c r="AO684" s="75"/>
      <c r="AP684" s="75"/>
      <c r="AQ684" s="75"/>
      <c r="AR684" s="75"/>
      <c r="AS684" s="75"/>
      <c r="AT684" s="75"/>
      <c r="AU684" s="75"/>
      <c r="AV684" s="75"/>
      <c r="AW684" s="75"/>
      <c r="AX684" s="75"/>
      <c r="AY684" s="75"/>
      <c r="AZ684" s="75"/>
      <c r="BA684" s="75"/>
      <c r="BB684" s="75"/>
      <c r="BC684" s="75"/>
      <c r="BD684" s="75"/>
      <c r="BE684" s="75"/>
      <c r="BF684" s="75"/>
      <c r="BG684" s="75"/>
      <c r="BH684" s="75"/>
      <c r="BI684" s="75"/>
      <c r="BJ684" s="75"/>
      <c r="BK684" s="75"/>
      <c r="BL684" s="75"/>
      <c r="BM684" s="75"/>
      <c r="BN684" s="75"/>
      <c r="BO684" s="75"/>
      <c r="BP684" s="75"/>
      <c r="BQ684" s="75"/>
      <c r="BR684" s="75"/>
      <c r="BS684" s="75"/>
      <c r="BT684" s="75"/>
      <c r="BU684" s="75"/>
      <c r="BV684" s="75"/>
      <c r="BW684" s="75"/>
      <c r="BX684" s="75"/>
      <c r="BY684" s="75"/>
      <c r="BZ684" s="75"/>
      <c r="CA684" s="75"/>
      <c r="CB684" s="75"/>
      <c r="CC684" s="75"/>
      <c r="CD684" s="75"/>
      <c r="CE684" s="75"/>
      <c r="CF684" s="75"/>
      <c r="CG684" s="75"/>
      <c r="CH684" s="75"/>
      <c r="CI684" s="75"/>
      <c r="CJ684" s="75"/>
      <c r="CK684" s="75"/>
    </row>
    <row r="685" spans="17:89" x14ac:dyDescent="0.15">
      <c r="Q685"/>
      <c r="R685"/>
      <c r="S685"/>
      <c r="T685"/>
      <c r="U685" s="75"/>
      <c r="V685" s="75"/>
      <c r="W685" s="75"/>
      <c r="X685" s="75"/>
      <c r="Y685" s="75"/>
      <c r="Z685" s="75"/>
      <c r="AA685" s="75"/>
      <c r="AB685" s="75"/>
      <c r="AC685" s="75"/>
      <c r="AD685" s="75"/>
      <c r="AE685" s="75"/>
      <c r="AF685" s="75"/>
      <c r="AG685" s="75"/>
      <c r="AH685" s="75"/>
      <c r="AI685" s="75"/>
      <c r="AJ685" s="75"/>
      <c r="AK685" s="75"/>
      <c r="AL685" s="75"/>
      <c r="AM685" s="75"/>
      <c r="AN685" s="75"/>
      <c r="AO685" s="75"/>
      <c r="AP685" s="75"/>
      <c r="AQ685" s="75"/>
      <c r="AR685" s="75"/>
      <c r="AS685" s="75"/>
      <c r="AT685" s="75"/>
      <c r="AU685" s="75"/>
      <c r="AV685" s="75"/>
      <c r="AW685" s="75"/>
      <c r="AX685" s="75"/>
      <c r="AY685" s="75"/>
      <c r="AZ685" s="75"/>
      <c r="BA685" s="75"/>
      <c r="BB685" s="75"/>
      <c r="BC685" s="75"/>
      <c r="BD685" s="75"/>
      <c r="BE685" s="75"/>
      <c r="BF685" s="75"/>
      <c r="BG685" s="75"/>
      <c r="BH685" s="75"/>
      <c r="BI685" s="75"/>
      <c r="BJ685" s="75"/>
      <c r="BK685" s="75"/>
      <c r="BL685" s="75"/>
      <c r="BM685" s="75"/>
      <c r="BN685" s="75"/>
      <c r="BO685" s="75"/>
      <c r="BP685" s="75"/>
      <c r="BQ685" s="75"/>
      <c r="BR685" s="75"/>
      <c r="BS685" s="75"/>
      <c r="BT685" s="75"/>
      <c r="BU685" s="75"/>
      <c r="BV685" s="75"/>
      <c r="BW685" s="75"/>
      <c r="BX685" s="75"/>
      <c r="BY685" s="75"/>
      <c r="BZ685" s="75"/>
      <c r="CA685" s="75"/>
      <c r="CB685" s="75"/>
      <c r="CC685" s="75"/>
      <c r="CD685" s="75"/>
      <c r="CE685" s="75"/>
      <c r="CF685" s="75"/>
      <c r="CG685" s="75"/>
      <c r="CH685" s="75"/>
      <c r="CI685" s="75"/>
      <c r="CJ685" s="75"/>
      <c r="CK685" s="75"/>
    </row>
    <row r="686" spans="17:89" x14ac:dyDescent="0.15">
      <c r="Q686"/>
      <c r="R686"/>
      <c r="S686"/>
      <c r="T686"/>
      <c r="U686" s="75"/>
      <c r="V686" s="75"/>
      <c r="W686" s="75"/>
      <c r="X686" s="75"/>
      <c r="Y686" s="75"/>
      <c r="Z686" s="75"/>
      <c r="AA686" s="75"/>
      <c r="AB686" s="75"/>
      <c r="AC686" s="75"/>
      <c r="AD686" s="75"/>
      <c r="AE686" s="75"/>
      <c r="AF686" s="75"/>
      <c r="AG686" s="75"/>
      <c r="AH686" s="75"/>
      <c r="AI686" s="75"/>
      <c r="AJ686" s="75"/>
      <c r="AK686" s="75"/>
      <c r="AL686" s="75"/>
      <c r="AM686" s="75"/>
      <c r="AN686" s="75"/>
      <c r="AO686" s="75"/>
      <c r="AP686" s="75"/>
      <c r="AQ686" s="75"/>
      <c r="AR686" s="75"/>
      <c r="AS686" s="75"/>
      <c r="AT686" s="75"/>
      <c r="AU686" s="75"/>
      <c r="AV686" s="75"/>
      <c r="AW686" s="75"/>
      <c r="AX686" s="75"/>
      <c r="AY686" s="75"/>
      <c r="AZ686" s="75"/>
      <c r="BA686" s="75"/>
      <c r="BB686" s="75"/>
      <c r="BC686" s="75"/>
      <c r="BD686" s="75"/>
      <c r="BE686" s="75"/>
      <c r="BF686" s="75"/>
      <c r="BG686" s="75"/>
      <c r="BH686" s="75"/>
      <c r="BI686" s="75"/>
      <c r="BJ686" s="75"/>
      <c r="BK686" s="75"/>
      <c r="BL686" s="75"/>
      <c r="BM686" s="75"/>
      <c r="BN686" s="75"/>
      <c r="BO686" s="75"/>
      <c r="BP686" s="75"/>
      <c r="BQ686" s="75"/>
      <c r="BR686" s="75"/>
      <c r="BS686" s="75"/>
      <c r="BT686" s="75"/>
      <c r="BU686" s="75"/>
      <c r="BV686" s="75"/>
      <c r="BW686" s="75"/>
      <c r="BX686" s="75"/>
      <c r="BY686" s="75"/>
      <c r="BZ686" s="75"/>
      <c r="CA686" s="75"/>
      <c r="CB686" s="75"/>
      <c r="CC686" s="75"/>
      <c r="CD686" s="75"/>
      <c r="CE686" s="75"/>
      <c r="CF686" s="75"/>
      <c r="CG686" s="75"/>
      <c r="CH686" s="75"/>
      <c r="CI686" s="75"/>
      <c r="CJ686" s="75"/>
      <c r="CK686" s="75"/>
    </row>
    <row r="687" spans="17:89" x14ac:dyDescent="0.15">
      <c r="Q687"/>
      <c r="R687"/>
      <c r="S687"/>
      <c r="T687"/>
      <c r="U687" s="75"/>
      <c r="V687" s="75"/>
      <c r="W687" s="75"/>
      <c r="X687" s="75"/>
      <c r="Y687" s="75"/>
      <c r="Z687" s="75"/>
      <c r="AA687" s="75"/>
      <c r="AB687" s="75"/>
      <c r="AC687" s="75"/>
      <c r="AD687" s="75"/>
      <c r="AE687" s="75"/>
      <c r="AF687" s="75"/>
      <c r="AG687" s="75"/>
      <c r="AH687" s="75"/>
      <c r="AI687" s="75"/>
      <c r="AJ687" s="75"/>
      <c r="AK687" s="75"/>
      <c r="AL687" s="75"/>
      <c r="AM687" s="75"/>
      <c r="AN687" s="75"/>
      <c r="AO687" s="75"/>
      <c r="AP687" s="75"/>
      <c r="AQ687" s="75"/>
      <c r="AR687" s="75"/>
      <c r="AS687" s="75"/>
      <c r="AT687" s="75"/>
      <c r="AU687" s="75"/>
      <c r="AV687" s="75"/>
      <c r="AW687" s="75"/>
      <c r="AX687" s="75"/>
      <c r="AY687" s="75"/>
      <c r="AZ687" s="75"/>
      <c r="BA687" s="75"/>
      <c r="BB687" s="75"/>
      <c r="BC687" s="75"/>
      <c r="BD687" s="75"/>
      <c r="BE687" s="75"/>
      <c r="BF687" s="75"/>
      <c r="BG687" s="75"/>
      <c r="BH687" s="75"/>
      <c r="BI687" s="75"/>
      <c r="BJ687" s="75"/>
      <c r="BK687" s="75"/>
      <c r="BL687" s="75"/>
      <c r="BM687" s="75"/>
      <c r="BN687" s="75"/>
      <c r="BO687" s="75"/>
      <c r="BP687" s="75"/>
      <c r="BQ687" s="75"/>
      <c r="BR687" s="75"/>
      <c r="BS687" s="75"/>
      <c r="BT687" s="75"/>
      <c r="BU687" s="75"/>
      <c r="BV687" s="75"/>
      <c r="BW687" s="75"/>
      <c r="BX687" s="75"/>
      <c r="BY687" s="75"/>
      <c r="BZ687" s="75"/>
      <c r="CA687" s="75"/>
      <c r="CB687" s="75"/>
      <c r="CC687" s="75"/>
      <c r="CD687" s="75"/>
      <c r="CE687" s="75"/>
      <c r="CF687" s="75"/>
      <c r="CG687" s="75"/>
      <c r="CH687" s="75"/>
      <c r="CI687" s="75"/>
      <c r="CJ687" s="75"/>
      <c r="CK687" s="75"/>
    </row>
    <row r="688" spans="17:89" x14ac:dyDescent="0.15">
      <c r="Q688"/>
      <c r="R688"/>
      <c r="S688"/>
      <c r="T688"/>
      <c r="U688" s="75"/>
      <c r="V688" s="75"/>
      <c r="W688" s="75"/>
      <c r="X688" s="75"/>
      <c r="Y688" s="75"/>
      <c r="Z688" s="75"/>
      <c r="AA688" s="75"/>
      <c r="AB688" s="75"/>
      <c r="AC688" s="75"/>
      <c r="AD688" s="75"/>
      <c r="AE688" s="75"/>
      <c r="AF688" s="75"/>
      <c r="AG688" s="75"/>
      <c r="AH688" s="75"/>
      <c r="AI688" s="75"/>
      <c r="AJ688" s="75"/>
      <c r="AK688" s="75"/>
      <c r="AL688" s="75"/>
      <c r="AM688" s="75"/>
      <c r="AN688" s="75"/>
      <c r="AO688" s="75"/>
      <c r="AP688" s="75"/>
      <c r="AQ688" s="75"/>
      <c r="AR688" s="75"/>
      <c r="AS688" s="75"/>
      <c r="AT688" s="75"/>
      <c r="AU688" s="75"/>
      <c r="AV688" s="75"/>
      <c r="AW688" s="75"/>
      <c r="AX688" s="75"/>
      <c r="AY688" s="75"/>
      <c r="AZ688" s="75"/>
      <c r="BA688" s="75"/>
      <c r="BB688" s="75"/>
      <c r="BC688" s="75"/>
      <c r="BD688" s="75"/>
      <c r="BE688" s="75"/>
      <c r="BF688" s="75"/>
      <c r="BG688" s="75"/>
      <c r="BH688" s="75"/>
      <c r="BI688" s="75"/>
      <c r="BJ688" s="75"/>
      <c r="BK688" s="75"/>
      <c r="BL688" s="75"/>
      <c r="BM688" s="75"/>
      <c r="BN688" s="75"/>
      <c r="BO688" s="75"/>
      <c r="BP688" s="75"/>
      <c r="BQ688" s="75"/>
      <c r="BR688" s="75"/>
      <c r="BS688" s="75"/>
      <c r="BT688" s="75"/>
      <c r="BU688" s="75"/>
      <c r="BV688" s="75"/>
      <c r="BW688" s="75"/>
      <c r="BX688" s="75"/>
      <c r="BY688" s="75"/>
      <c r="BZ688" s="75"/>
      <c r="CA688" s="75"/>
      <c r="CB688" s="75"/>
      <c r="CC688" s="75"/>
      <c r="CD688" s="75"/>
      <c r="CE688" s="75"/>
      <c r="CF688" s="75"/>
      <c r="CG688" s="75"/>
      <c r="CH688" s="75"/>
      <c r="CI688" s="75"/>
      <c r="CJ688" s="75"/>
      <c r="CK688" s="75"/>
    </row>
    <row r="689" spans="17:89" x14ac:dyDescent="0.15">
      <c r="Q689"/>
      <c r="R689"/>
      <c r="S689"/>
      <c r="T689"/>
      <c r="U689" s="75"/>
      <c r="V689" s="75"/>
      <c r="W689" s="75"/>
      <c r="X689" s="75"/>
      <c r="Y689" s="75"/>
      <c r="Z689" s="75"/>
      <c r="AA689" s="75"/>
      <c r="AB689" s="75"/>
      <c r="AC689" s="75"/>
      <c r="AD689" s="75"/>
      <c r="AE689" s="75"/>
      <c r="AF689" s="75"/>
      <c r="AG689" s="75"/>
      <c r="AH689" s="75"/>
      <c r="AI689" s="75"/>
      <c r="AJ689" s="75"/>
      <c r="AK689" s="75"/>
      <c r="AL689" s="75"/>
      <c r="AM689" s="75"/>
      <c r="AN689" s="75"/>
      <c r="AO689" s="75"/>
      <c r="AP689" s="75"/>
      <c r="AQ689" s="75"/>
      <c r="AR689" s="75"/>
      <c r="AS689" s="75"/>
      <c r="AT689" s="75"/>
      <c r="AU689" s="75"/>
      <c r="AV689" s="75"/>
      <c r="AW689" s="75"/>
      <c r="AX689" s="75"/>
      <c r="AY689" s="75"/>
      <c r="AZ689" s="75"/>
      <c r="BA689" s="75"/>
      <c r="BB689" s="75"/>
      <c r="BC689" s="75"/>
      <c r="BD689" s="75"/>
      <c r="BE689" s="75"/>
      <c r="BF689" s="75"/>
      <c r="BG689" s="75"/>
      <c r="BH689" s="75"/>
      <c r="BI689" s="75"/>
      <c r="BJ689" s="75"/>
      <c r="BK689" s="75"/>
      <c r="BL689" s="75"/>
      <c r="BM689" s="75"/>
      <c r="BN689" s="75"/>
      <c r="BO689" s="75"/>
      <c r="BP689" s="75"/>
      <c r="BQ689" s="75"/>
      <c r="BR689" s="75"/>
      <c r="BS689" s="75"/>
      <c r="BT689" s="75"/>
      <c r="BU689" s="75"/>
      <c r="BV689" s="75"/>
      <c r="BW689" s="75"/>
      <c r="BX689" s="75"/>
      <c r="BY689" s="75"/>
      <c r="BZ689" s="75"/>
      <c r="CA689" s="75"/>
      <c r="CB689" s="75"/>
      <c r="CC689" s="75"/>
      <c r="CD689" s="75"/>
      <c r="CE689" s="75"/>
      <c r="CF689" s="75"/>
      <c r="CG689" s="75"/>
      <c r="CH689" s="75"/>
      <c r="CI689" s="75"/>
      <c r="CJ689" s="75"/>
      <c r="CK689" s="75"/>
    </row>
    <row r="690" spans="17:89" x14ac:dyDescent="0.15">
      <c r="Q690"/>
      <c r="R690"/>
      <c r="S690"/>
      <c r="T690"/>
      <c r="U690" s="75"/>
      <c r="V690" s="75"/>
      <c r="W690" s="75"/>
      <c r="X690" s="75"/>
      <c r="Y690" s="75"/>
      <c r="Z690" s="75"/>
      <c r="AA690" s="75"/>
      <c r="AB690" s="75"/>
      <c r="AC690" s="75"/>
      <c r="AD690" s="75"/>
      <c r="AE690" s="75"/>
      <c r="AF690" s="75"/>
      <c r="AG690" s="75"/>
      <c r="AH690" s="75"/>
      <c r="AI690" s="75"/>
      <c r="AJ690" s="75"/>
      <c r="AK690" s="75"/>
      <c r="AL690" s="75"/>
      <c r="AM690" s="75"/>
      <c r="AN690" s="75"/>
      <c r="AO690" s="75"/>
      <c r="AP690" s="75"/>
      <c r="AQ690" s="75"/>
      <c r="AR690" s="75"/>
      <c r="AS690" s="75"/>
      <c r="AT690" s="75"/>
      <c r="AU690" s="75"/>
      <c r="AV690" s="75"/>
      <c r="AW690" s="75"/>
      <c r="AX690" s="75"/>
      <c r="AY690" s="75"/>
      <c r="AZ690" s="75"/>
      <c r="BA690" s="75"/>
      <c r="BB690" s="75"/>
      <c r="BC690" s="75"/>
      <c r="BD690" s="75"/>
      <c r="BE690" s="75"/>
      <c r="BF690" s="75"/>
      <c r="BG690" s="75"/>
      <c r="BH690" s="75"/>
      <c r="BI690" s="75"/>
      <c r="BJ690" s="75"/>
      <c r="BK690" s="75"/>
      <c r="BL690" s="75"/>
      <c r="BM690" s="75"/>
      <c r="BN690" s="75"/>
      <c r="BO690" s="75"/>
      <c r="BP690" s="75"/>
      <c r="BQ690" s="75"/>
      <c r="BR690" s="75"/>
      <c r="BS690" s="75"/>
      <c r="BT690" s="75"/>
      <c r="BU690" s="75"/>
      <c r="BV690" s="75"/>
      <c r="BW690" s="75"/>
      <c r="BX690" s="75"/>
      <c r="BY690" s="75"/>
      <c r="BZ690" s="75"/>
      <c r="CA690" s="75"/>
      <c r="CB690" s="75"/>
      <c r="CC690" s="75"/>
      <c r="CD690" s="75"/>
      <c r="CE690" s="75"/>
      <c r="CF690" s="75"/>
      <c r="CG690" s="75"/>
      <c r="CH690" s="75"/>
      <c r="CI690" s="75"/>
      <c r="CJ690" s="75"/>
      <c r="CK690" s="75"/>
    </row>
    <row r="691" spans="17:89" x14ac:dyDescent="0.15">
      <c r="Q691"/>
      <c r="R691"/>
      <c r="S691"/>
      <c r="T691"/>
      <c r="U691" s="75"/>
      <c r="V691" s="75"/>
      <c r="W691" s="75"/>
      <c r="X691" s="75"/>
      <c r="Y691" s="75"/>
      <c r="Z691" s="75"/>
      <c r="AA691" s="75"/>
      <c r="AB691" s="75"/>
      <c r="AC691" s="75"/>
      <c r="AD691" s="75"/>
      <c r="AE691" s="75"/>
      <c r="AF691" s="75"/>
      <c r="AG691" s="75"/>
      <c r="AH691" s="75"/>
      <c r="AI691" s="75"/>
      <c r="AJ691" s="75"/>
      <c r="AK691" s="75"/>
      <c r="AL691" s="75"/>
      <c r="AM691" s="75"/>
      <c r="AN691" s="75"/>
      <c r="AO691" s="75"/>
      <c r="AP691" s="75"/>
      <c r="AQ691" s="75"/>
      <c r="AR691" s="75"/>
      <c r="AS691" s="75"/>
      <c r="AT691" s="75"/>
      <c r="AU691" s="75"/>
      <c r="AV691" s="75"/>
      <c r="AW691" s="75"/>
      <c r="AX691" s="75"/>
      <c r="AY691" s="75"/>
      <c r="AZ691" s="75"/>
      <c r="BA691" s="75"/>
      <c r="BB691" s="75"/>
      <c r="BC691" s="75"/>
      <c r="BD691" s="75"/>
      <c r="BE691" s="75"/>
      <c r="BF691" s="75"/>
      <c r="BG691" s="75"/>
      <c r="BH691" s="75"/>
      <c r="BI691" s="75"/>
      <c r="BJ691" s="75"/>
      <c r="BK691" s="75"/>
      <c r="BL691" s="75"/>
      <c r="BM691" s="75"/>
      <c r="BN691" s="75"/>
      <c r="BO691" s="75"/>
      <c r="BP691" s="75"/>
      <c r="BQ691" s="75"/>
      <c r="BR691" s="75"/>
      <c r="BS691" s="75"/>
      <c r="BT691" s="75"/>
      <c r="BU691" s="75"/>
      <c r="BV691" s="75"/>
      <c r="BW691" s="75"/>
      <c r="BX691" s="75"/>
      <c r="BY691" s="75"/>
      <c r="BZ691" s="75"/>
      <c r="CA691" s="75"/>
      <c r="CB691" s="75"/>
      <c r="CC691" s="75"/>
      <c r="CD691" s="75"/>
      <c r="CE691" s="75"/>
      <c r="CF691" s="75"/>
      <c r="CG691" s="75"/>
      <c r="CH691" s="75"/>
      <c r="CI691" s="75"/>
      <c r="CJ691" s="75"/>
      <c r="CK691" s="75"/>
    </row>
    <row r="692" spans="17:89" x14ac:dyDescent="0.15">
      <c r="Q692"/>
      <c r="R692"/>
      <c r="S692"/>
      <c r="T692"/>
      <c r="U692" s="75"/>
      <c r="V692" s="75"/>
      <c r="W692" s="75"/>
      <c r="X692" s="75"/>
      <c r="Y692" s="75"/>
      <c r="Z692" s="75"/>
      <c r="AA692" s="75"/>
      <c r="AB692" s="75"/>
      <c r="AC692" s="75"/>
      <c r="AD692" s="75"/>
      <c r="AE692" s="75"/>
      <c r="AF692" s="75"/>
      <c r="AG692" s="75"/>
      <c r="AH692" s="75"/>
      <c r="AI692" s="75"/>
      <c r="AJ692" s="75"/>
      <c r="AK692" s="75"/>
      <c r="AL692" s="75"/>
      <c r="AM692" s="75"/>
      <c r="AN692" s="75"/>
      <c r="AO692" s="75"/>
      <c r="AP692" s="75"/>
      <c r="AQ692" s="75"/>
      <c r="AR692" s="75"/>
      <c r="AS692" s="75"/>
      <c r="AT692" s="75"/>
      <c r="AU692" s="75"/>
      <c r="AV692" s="75"/>
      <c r="AW692" s="75"/>
      <c r="AX692" s="75"/>
      <c r="AY692" s="75"/>
      <c r="AZ692" s="75"/>
      <c r="BA692" s="75"/>
      <c r="BB692" s="75"/>
      <c r="BC692" s="75"/>
      <c r="BD692" s="75"/>
      <c r="BE692" s="75"/>
      <c r="BF692" s="75"/>
      <c r="BG692" s="75"/>
      <c r="BH692" s="75"/>
      <c r="BI692" s="75"/>
      <c r="BJ692" s="75"/>
      <c r="BK692" s="75"/>
      <c r="BL692" s="75"/>
      <c r="BM692" s="75"/>
      <c r="BN692" s="75"/>
      <c r="BO692" s="75"/>
      <c r="BP692" s="75"/>
      <c r="BQ692" s="75"/>
      <c r="BR692" s="75"/>
      <c r="BS692" s="75"/>
      <c r="BT692" s="75"/>
      <c r="BU692" s="75"/>
      <c r="BV692" s="75"/>
      <c r="BW692" s="75"/>
      <c r="BX692" s="75"/>
      <c r="BY692" s="75"/>
      <c r="BZ692" s="75"/>
      <c r="CA692" s="75"/>
      <c r="CB692" s="75"/>
      <c r="CC692" s="75"/>
      <c r="CD692" s="75"/>
      <c r="CE692" s="75"/>
      <c r="CF692" s="75"/>
      <c r="CG692" s="75"/>
      <c r="CH692" s="75"/>
      <c r="CI692" s="75"/>
      <c r="CJ692" s="75"/>
      <c r="CK692" s="75"/>
    </row>
    <row r="693" spans="17:89" x14ac:dyDescent="0.15">
      <c r="Q693"/>
      <c r="R693"/>
      <c r="S693"/>
      <c r="T693"/>
      <c r="U693" s="75"/>
      <c r="V693" s="75"/>
      <c r="W693" s="75"/>
      <c r="X693" s="75"/>
      <c r="Y693" s="75"/>
      <c r="Z693" s="75"/>
      <c r="AA693" s="75"/>
      <c r="AB693" s="75"/>
      <c r="AC693" s="75"/>
      <c r="AD693" s="75"/>
      <c r="AE693" s="75"/>
      <c r="AF693" s="75"/>
      <c r="AG693" s="75"/>
      <c r="AH693" s="75"/>
      <c r="AI693" s="75"/>
      <c r="AJ693" s="75"/>
      <c r="AK693" s="75"/>
      <c r="AL693" s="75"/>
      <c r="AM693" s="75"/>
      <c r="AN693" s="75"/>
      <c r="AO693" s="75"/>
      <c r="AP693" s="75"/>
      <c r="AQ693" s="75"/>
      <c r="AR693" s="75"/>
      <c r="AS693" s="75"/>
      <c r="AT693" s="75"/>
      <c r="AU693" s="75"/>
      <c r="AV693" s="75"/>
      <c r="AW693" s="75"/>
      <c r="AX693" s="75"/>
      <c r="AY693" s="75"/>
      <c r="AZ693" s="75"/>
      <c r="BA693" s="75"/>
      <c r="BB693" s="75"/>
      <c r="BC693" s="75"/>
      <c r="BD693" s="75"/>
      <c r="BE693" s="75"/>
      <c r="BF693" s="75"/>
      <c r="BG693" s="75"/>
      <c r="BH693" s="75"/>
      <c r="BI693" s="75"/>
      <c r="BJ693" s="75"/>
      <c r="BK693" s="75"/>
      <c r="BL693" s="75"/>
      <c r="BM693" s="75"/>
      <c r="BN693" s="75"/>
      <c r="BO693" s="75"/>
      <c r="BP693" s="75"/>
      <c r="BQ693" s="75"/>
      <c r="BR693" s="75"/>
      <c r="BS693" s="75"/>
      <c r="BT693" s="75"/>
      <c r="BU693" s="75"/>
      <c r="BV693" s="75"/>
      <c r="BW693" s="75"/>
      <c r="BX693" s="75"/>
      <c r="BY693" s="75"/>
      <c r="BZ693" s="75"/>
      <c r="CA693" s="75"/>
      <c r="CB693" s="75"/>
      <c r="CC693" s="75"/>
      <c r="CD693" s="75"/>
      <c r="CE693" s="75"/>
      <c r="CF693" s="75"/>
      <c r="CG693" s="75"/>
      <c r="CH693" s="75"/>
      <c r="CI693" s="75"/>
      <c r="CJ693" s="75"/>
      <c r="CK693" s="75"/>
    </row>
    <row r="694" spans="17:89" x14ac:dyDescent="0.15">
      <c r="Q694"/>
      <c r="R694"/>
      <c r="S694"/>
      <c r="T694"/>
      <c r="U694" s="75"/>
      <c r="V694" s="75"/>
      <c r="W694" s="75"/>
      <c r="X694" s="75"/>
      <c r="Y694" s="75"/>
      <c r="Z694" s="75"/>
      <c r="AA694" s="75"/>
      <c r="AB694" s="75"/>
      <c r="AC694" s="75"/>
      <c r="AD694" s="75"/>
      <c r="AE694" s="75"/>
      <c r="AF694" s="75"/>
      <c r="AG694" s="75"/>
      <c r="AH694" s="75"/>
      <c r="AI694" s="75"/>
      <c r="AJ694" s="75"/>
      <c r="AK694" s="75"/>
      <c r="AL694" s="75"/>
      <c r="AM694" s="75"/>
      <c r="AN694" s="75"/>
      <c r="AO694" s="75"/>
      <c r="AP694" s="75"/>
      <c r="AQ694" s="75"/>
      <c r="AR694" s="75"/>
      <c r="AS694" s="75"/>
      <c r="AT694" s="75"/>
      <c r="AU694" s="75"/>
      <c r="AV694" s="75"/>
      <c r="AW694" s="75"/>
      <c r="AX694" s="75"/>
      <c r="AY694" s="75"/>
      <c r="AZ694" s="75"/>
      <c r="BA694" s="75"/>
      <c r="BB694" s="75"/>
      <c r="BC694" s="75"/>
      <c r="BD694" s="75"/>
      <c r="BE694" s="75"/>
      <c r="BF694" s="75"/>
      <c r="BG694" s="75"/>
      <c r="BH694" s="75"/>
      <c r="BI694" s="75"/>
      <c r="BJ694" s="75"/>
      <c r="BK694" s="75"/>
      <c r="BL694" s="75"/>
      <c r="BM694" s="75"/>
      <c r="BN694" s="75"/>
      <c r="BO694" s="75"/>
      <c r="BP694" s="75"/>
      <c r="BQ694" s="75"/>
      <c r="BR694" s="75"/>
      <c r="BS694" s="75"/>
      <c r="BT694" s="75"/>
      <c r="BU694" s="75"/>
      <c r="BV694" s="75"/>
      <c r="BW694" s="75"/>
      <c r="BX694" s="75"/>
      <c r="BY694" s="75"/>
      <c r="BZ694" s="75"/>
      <c r="CA694" s="75"/>
      <c r="CB694" s="75"/>
      <c r="CC694" s="75"/>
      <c r="CD694" s="75"/>
      <c r="CE694" s="75"/>
      <c r="CF694" s="75"/>
      <c r="CG694" s="75"/>
      <c r="CH694" s="75"/>
      <c r="CI694" s="75"/>
      <c r="CJ694" s="75"/>
      <c r="CK694" s="75"/>
    </row>
    <row r="695" spans="17:89" x14ac:dyDescent="0.15">
      <c r="Q695"/>
      <c r="R695"/>
      <c r="S695"/>
      <c r="T695"/>
      <c r="U695" s="75"/>
      <c r="V695" s="75"/>
      <c r="W695" s="75"/>
      <c r="X695" s="75"/>
      <c r="Y695" s="75"/>
      <c r="Z695" s="75"/>
      <c r="AA695" s="75"/>
      <c r="AB695" s="75"/>
      <c r="AC695" s="75"/>
      <c r="AD695" s="75"/>
      <c r="AE695" s="75"/>
      <c r="AF695" s="75"/>
      <c r="AG695" s="75"/>
      <c r="AH695" s="75"/>
      <c r="AI695" s="75"/>
      <c r="AJ695" s="75"/>
      <c r="AK695" s="75"/>
      <c r="AL695" s="75"/>
      <c r="AM695" s="75"/>
      <c r="AN695" s="75"/>
      <c r="AO695" s="75"/>
      <c r="AP695" s="75"/>
      <c r="AQ695" s="75"/>
      <c r="AR695" s="75"/>
      <c r="AS695" s="75"/>
      <c r="AT695" s="75"/>
      <c r="AU695" s="75"/>
      <c r="AV695" s="75"/>
      <c r="AW695" s="75"/>
      <c r="AX695" s="75"/>
      <c r="AY695" s="75"/>
      <c r="AZ695" s="75"/>
      <c r="BA695" s="75"/>
      <c r="BB695" s="75"/>
      <c r="BC695" s="75"/>
      <c r="BD695" s="75"/>
      <c r="BE695" s="75"/>
      <c r="BF695" s="75"/>
      <c r="BG695" s="75"/>
      <c r="BH695" s="75"/>
      <c r="BI695" s="75"/>
      <c r="BJ695" s="75"/>
      <c r="BK695" s="75"/>
      <c r="BL695" s="75"/>
      <c r="BM695" s="75"/>
      <c r="BN695" s="75"/>
      <c r="BO695" s="75"/>
      <c r="BP695" s="75"/>
      <c r="BQ695" s="75"/>
      <c r="BR695" s="75"/>
      <c r="BS695" s="75"/>
      <c r="BT695" s="75"/>
      <c r="BU695" s="75"/>
      <c r="BV695" s="75"/>
      <c r="BW695" s="75"/>
      <c r="BX695" s="75"/>
      <c r="BY695" s="75"/>
      <c r="BZ695" s="75"/>
      <c r="CA695" s="75"/>
      <c r="CB695" s="75"/>
      <c r="CC695" s="75"/>
      <c r="CD695" s="75"/>
      <c r="CE695" s="75"/>
      <c r="CF695" s="75"/>
      <c r="CG695" s="75"/>
      <c r="CH695" s="75"/>
      <c r="CI695" s="75"/>
      <c r="CJ695" s="75"/>
      <c r="CK695" s="75"/>
    </row>
    <row r="696" spans="17:89" x14ac:dyDescent="0.15">
      <c r="Q696"/>
      <c r="R696"/>
      <c r="S696"/>
      <c r="T696"/>
      <c r="U696" s="75"/>
      <c r="V696" s="75"/>
      <c r="W696" s="75"/>
      <c r="X696" s="75"/>
      <c r="Y696" s="75"/>
      <c r="Z696" s="75"/>
      <c r="AA696" s="75"/>
      <c r="AB696" s="75"/>
      <c r="AC696" s="75"/>
      <c r="AD696" s="75"/>
      <c r="AE696" s="75"/>
      <c r="AF696" s="75"/>
      <c r="AG696" s="75"/>
      <c r="AH696" s="75"/>
      <c r="AI696" s="75"/>
      <c r="AJ696" s="75"/>
      <c r="AK696" s="75"/>
      <c r="AL696" s="75"/>
      <c r="AM696" s="75"/>
      <c r="AN696" s="75"/>
      <c r="AO696" s="75"/>
      <c r="AP696" s="75"/>
      <c r="AQ696" s="75"/>
      <c r="AR696" s="75"/>
      <c r="AS696" s="75"/>
      <c r="AT696" s="75"/>
      <c r="AU696" s="75"/>
      <c r="AV696" s="75"/>
      <c r="AW696" s="75"/>
      <c r="AX696" s="75"/>
      <c r="AY696" s="75"/>
      <c r="AZ696" s="75"/>
      <c r="BA696" s="75"/>
      <c r="BB696" s="75"/>
      <c r="BC696" s="75"/>
      <c r="BD696" s="75"/>
      <c r="BE696" s="75"/>
      <c r="BF696" s="75"/>
      <c r="BG696" s="75"/>
      <c r="BH696" s="75"/>
      <c r="BI696" s="75"/>
      <c r="BJ696" s="75"/>
      <c r="BK696" s="75"/>
      <c r="BL696" s="75"/>
      <c r="BM696" s="75"/>
      <c r="BN696" s="75"/>
      <c r="BO696" s="75"/>
      <c r="BP696" s="75"/>
      <c r="BQ696" s="75"/>
      <c r="BR696" s="75"/>
      <c r="BS696" s="75"/>
      <c r="BT696" s="75"/>
      <c r="BU696" s="75"/>
      <c r="BV696" s="75"/>
      <c r="BW696" s="75"/>
      <c r="BX696" s="75"/>
      <c r="BY696" s="75"/>
      <c r="BZ696" s="75"/>
      <c r="CA696" s="75"/>
      <c r="CB696" s="75"/>
      <c r="CC696" s="75"/>
      <c r="CD696" s="75"/>
      <c r="CE696" s="75"/>
      <c r="CF696" s="75"/>
      <c r="CG696" s="75"/>
      <c r="CH696" s="75"/>
      <c r="CI696" s="75"/>
      <c r="CJ696" s="75"/>
      <c r="CK696" s="75"/>
    </row>
    <row r="697" spans="17:89" x14ac:dyDescent="0.15">
      <c r="Q697"/>
      <c r="R697"/>
      <c r="S697"/>
      <c r="T697"/>
      <c r="U697" s="75"/>
      <c r="V697" s="75"/>
      <c r="W697" s="75"/>
      <c r="X697" s="75"/>
      <c r="Y697" s="75"/>
      <c r="Z697" s="75"/>
      <c r="AA697" s="75"/>
      <c r="AB697" s="75"/>
      <c r="AC697" s="75"/>
      <c r="AD697" s="75"/>
      <c r="AE697" s="75"/>
      <c r="AF697" s="75"/>
      <c r="AG697" s="75"/>
      <c r="AH697" s="75"/>
      <c r="AI697" s="75"/>
      <c r="AJ697" s="75"/>
      <c r="AK697" s="75"/>
      <c r="AL697" s="75"/>
      <c r="AM697" s="75"/>
      <c r="AN697" s="75"/>
      <c r="AO697" s="75"/>
      <c r="AP697" s="75"/>
      <c r="AQ697" s="75"/>
      <c r="AR697" s="75"/>
      <c r="AS697" s="75"/>
      <c r="AT697" s="75"/>
      <c r="AU697" s="75"/>
      <c r="AV697" s="75"/>
      <c r="AW697" s="75"/>
      <c r="AX697" s="75"/>
      <c r="AY697" s="75"/>
      <c r="AZ697" s="75"/>
      <c r="BA697" s="75"/>
      <c r="BB697" s="75"/>
      <c r="BC697" s="75"/>
      <c r="BD697" s="75"/>
      <c r="BE697" s="75"/>
      <c r="BF697" s="75"/>
      <c r="BG697" s="75"/>
      <c r="BH697" s="75"/>
      <c r="BI697" s="75"/>
      <c r="BJ697" s="75"/>
      <c r="BK697" s="75"/>
      <c r="BL697" s="75"/>
      <c r="BM697" s="75"/>
      <c r="BN697" s="75"/>
      <c r="BO697" s="75"/>
      <c r="BP697" s="75"/>
      <c r="BQ697" s="75"/>
      <c r="BR697" s="75"/>
      <c r="BS697" s="75"/>
      <c r="BT697" s="75"/>
      <c r="BU697" s="75"/>
      <c r="BV697" s="75"/>
      <c r="BW697" s="75"/>
      <c r="BX697" s="75"/>
      <c r="BY697" s="75"/>
      <c r="BZ697" s="75"/>
      <c r="CA697" s="75"/>
      <c r="CB697" s="75"/>
      <c r="CC697" s="75"/>
      <c r="CD697" s="75"/>
      <c r="CE697" s="75"/>
      <c r="CF697" s="75"/>
      <c r="CG697" s="75"/>
      <c r="CH697" s="75"/>
      <c r="CI697" s="75"/>
      <c r="CJ697" s="75"/>
      <c r="CK697" s="75"/>
    </row>
    <row r="698" spans="17:89" x14ac:dyDescent="0.15">
      <c r="Q698"/>
      <c r="R698"/>
      <c r="S698"/>
      <c r="T698"/>
      <c r="U698" s="75"/>
      <c r="V698" s="75"/>
      <c r="W698" s="75"/>
      <c r="X698" s="75"/>
      <c r="Y698" s="75"/>
      <c r="Z698" s="75"/>
      <c r="AA698" s="75"/>
      <c r="AB698" s="75"/>
      <c r="AC698" s="75"/>
      <c r="AD698" s="75"/>
      <c r="AE698" s="75"/>
      <c r="AF698" s="75"/>
      <c r="AG698" s="75"/>
      <c r="AH698" s="75"/>
      <c r="AI698" s="75"/>
      <c r="AJ698" s="75"/>
      <c r="AK698" s="75"/>
      <c r="AL698" s="75"/>
      <c r="AM698" s="75"/>
      <c r="AN698" s="75"/>
      <c r="AO698" s="75"/>
      <c r="AP698" s="75"/>
      <c r="AQ698" s="75"/>
      <c r="AR698" s="75"/>
      <c r="AS698" s="75"/>
      <c r="AT698" s="75"/>
      <c r="AU698" s="75"/>
      <c r="AV698" s="75"/>
      <c r="AW698" s="75"/>
      <c r="AX698" s="75"/>
      <c r="AY698" s="75"/>
      <c r="AZ698" s="75"/>
      <c r="BA698" s="75"/>
      <c r="BB698" s="75"/>
      <c r="BC698" s="75"/>
      <c r="BD698" s="75"/>
      <c r="BE698" s="75"/>
      <c r="BF698" s="75"/>
      <c r="BG698" s="75"/>
      <c r="BH698" s="75"/>
      <c r="BI698" s="75"/>
      <c r="BJ698" s="75"/>
      <c r="BK698" s="75"/>
      <c r="BL698" s="75"/>
      <c r="BM698" s="75"/>
      <c r="BN698" s="75"/>
      <c r="BO698" s="75"/>
      <c r="BP698" s="75"/>
      <c r="BQ698" s="75"/>
      <c r="BR698" s="75"/>
      <c r="BS698" s="75"/>
      <c r="BT698" s="75"/>
      <c r="BU698" s="75"/>
      <c r="BV698" s="75"/>
      <c r="BW698" s="75"/>
      <c r="BX698" s="75"/>
      <c r="BY698" s="75"/>
      <c r="BZ698" s="75"/>
      <c r="CA698" s="75"/>
      <c r="CB698" s="75"/>
      <c r="CC698" s="75"/>
      <c r="CD698" s="75"/>
      <c r="CE698" s="75"/>
      <c r="CF698" s="75"/>
      <c r="CG698" s="75"/>
      <c r="CH698" s="75"/>
      <c r="CI698" s="75"/>
      <c r="CJ698" s="75"/>
      <c r="CK698" s="75"/>
    </row>
    <row r="699" spans="17:89" x14ac:dyDescent="0.15">
      <c r="Q699"/>
      <c r="R699"/>
      <c r="S699"/>
      <c r="T699"/>
      <c r="U699" s="75"/>
      <c r="V699" s="75"/>
      <c r="W699" s="75"/>
      <c r="X699" s="75"/>
      <c r="Y699" s="75"/>
      <c r="Z699" s="75"/>
      <c r="AA699" s="75"/>
      <c r="AB699" s="75"/>
      <c r="AC699" s="75"/>
      <c r="AD699" s="75"/>
      <c r="AE699" s="75"/>
      <c r="AF699" s="75"/>
      <c r="AG699" s="75"/>
      <c r="AH699" s="75"/>
      <c r="AI699" s="75"/>
      <c r="AJ699" s="75"/>
      <c r="AK699" s="75"/>
      <c r="AL699" s="75"/>
      <c r="AM699" s="75"/>
      <c r="AN699" s="75"/>
      <c r="AO699" s="75"/>
      <c r="AP699" s="75"/>
      <c r="AQ699" s="75"/>
      <c r="AR699" s="75"/>
      <c r="AS699" s="75"/>
      <c r="AT699" s="75"/>
      <c r="AU699" s="75"/>
      <c r="AV699" s="75"/>
      <c r="AW699" s="75"/>
      <c r="AX699" s="75"/>
      <c r="AY699" s="75"/>
      <c r="AZ699" s="75"/>
      <c r="BA699" s="75"/>
      <c r="BB699" s="75"/>
      <c r="BC699" s="75"/>
      <c r="BD699" s="75"/>
      <c r="BE699" s="75"/>
      <c r="BF699" s="75"/>
      <c r="BG699" s="75"/>
      <c r="BH699" s="75"/>
      <c r="BI699" s="75"/>
      <c r="BJ699" s="75"/>
      <c r="BK699" s="75"/>
      <c r="BL699" s="75"/>
      <c r="BM699" s="75"/>
      <c r="BN699" s="75"/>
      <c r="BO699" s="75"/>
      <c r="BP699" s="75"/>
      <c r="BQ699" s="75"/>
      <c r="BR699" s="75"/>
      <c r="BS699" s="75"/>
      <c r="BT699" s="75"/>
      <c r="BU699" s="75"/>
      <c r="BV699" s="75"/>
      <c r="BW699" s="75"/>
      <c r="BX699" s="75"/>
      <c r="BY699" s="75"/>
      <c r="BZ699" s="75"/>
      <c r="CA699" s="75"/>
      <c r="CB699" s="75"/>
      <c r="CC699" s="75"/>
      <c r="CD699" s="75"/>
      <c r="CE699" s="75"/>
      <c r="CF699" s="75"/>
      <c r="CG699" s="75"/>
      <c r="CH699" s="75"/>
      <c r="CI699" s="75"/>
      <c r="CJ699" s="75"/>
      <c r="CK699" s="75"/>
    </row>
    <row r="700" spans="17:89" x14ac:dyDescent="0.15">
      <c r="Q700"/>
      <c r="R700"/>
      <c r="S700"/>
      <c r="T700"/>
      <c r="U700" s="75"/>
      <c r="V700" s="75"/>
      <c r="W700" s="75"/>
      <c r="X700" s="75"/>
      <c r="Y700" s="75"/>
      <c r="Z700" s="75"/>
      <c r="AA700" s="75"/>
      <c r="AB700" s="75"/>
      <c r="AC700" s="75"/>
      <c r="AD700" s="75"/>
      <c r="AE700" s="75"/>
      <c r="AF700" s="75"/>
      <c r="AG700" s="75"/>
      <c r="AH700" s="75"/>
      <c r="AI700" s="75"/>
      <c r="AJ700" s="75"/>
      <c r="AK700" s="75"/>
      <c r="AL700" s="75"/>
      <c r="AM700" s="75"/>
      <c r="AN700" s="75"/>
      <c r="AO700" s="75"/>
      <c r="AP700" s="75"/>
      <c r="AQ700" s="75"/>
      <c r="AR700" s="75"/>
      <c r="AS700" s="75"/>
      <c r="AT700" s="75"/>
      <c r="AU700" s="75"/>
      <c r="AV700" s="75"/>
      <c r="AW700" s="75"/>
      <c r="AX700" s="75"/>
      <c r="AY700" s="75"/>
      <c r="AZ700" s="75"/>
      <c r="BA700" s="75"/>
      <c r="BB700" s="75"/>
      <c r="BC700" s="75"/>
      <c r="BD700" s="75"/>
      <c r="BE700" s="75"/>
      <c r="BF700" s="75"/>
      <c r="BG700" s="75"/>
      <c r="BH700" s="75"/>
      <c r="BI700" s="75"/>
      <c r="BJ700" s="75"/>
      <c r="BK700" s="75"/>
      <c r="BL700" s="75"/>
      <c r="BM700" s="75"/>
      <c r="BN700" s="75"/>
      <c r="BO700" s="75"/>
      <c r="BP700" s="75"/>
      <c r="BQ700" s="75"/>
      <c r="BR700" s="75"/>
      <c r="BS700" s="75"/>
      <c r="BT700" s="75"/>
      <c r="BU700" s="75"/>
      <c r="BV700" s="75"/>
      <c r="BW700" s="75"/>
      <c r="BX700" s="75"/>
      <c r="BY700" s="75"/>
      <c r="BZ700" s="75"/>
      <c r="CA700" s="75"/>
      <c r="CB700" s="75"/>
      <c r="CC700" s="75"/>
      <c r="CD700" s="75"/>
      <c r="CE700" s="75"/>
      <c r="CF700" s="75"/>
      <c r="CG700" s="75"/>
      <c r="CH700" s="75"/>
      <c r="CI700" s="75"/>
      <c r="CJ700" s="75"/>
      <c r="CK700" s="75"/>
    </row>
    <row r="701" spans="17:89" x14ac:dyDescent="0.15">
      <c r="Q701"/>
      <c r="R701"/>
      <c r="S701"/>
      <c r="T701"/>
      <c r="U701" s="75"/>
      <c r="V701" s="75"/>
      <c r="W701" s="75"/>
      <c r="X701" s="75"/>
      <c r="Y701" s="75"/>
      <c r="Z701" s="75"/>
      <c r="AA701" s="75"/>
      <c r="AB701" s="75"/>
      <c r="AC701" s="75"/>
      <c r="AD701" s="75"/>
      <c r="AE701" s="75"/>
      <c r="AF701" s="75"/>
      <c r="AG701" s="75"/>
      <c r="AH701" s="75"/>
      <c r="AI701" s="75"/>
      <c r="AJ701" s="75"/>
      <c r="AK701" s="75"/>
      <c r="AL701" s="75"/>
      <c r="AM701" s="75"/>
      <c r="AN701" s="75"/>
      <c r="AO701" s="75"/>
      <c r="AP701" s="75"/>
      <c r="AQ701" s="75"/>
      <c r="AR701" s="75"/>
      <c r="AS701" s="75"/>
      <c r="AT701" s="75"/>
      <c r="AU701" s="75"/>
      <c r="AV701" s="75"/>
      <c r="AW701" s="75"/>
      <c r="AX701" s="75"/>
      <c r="AY701" s="75"/>
      <c r="AZ701" s="75"/>
      <c r="BA701" s="75"/>
      <c r="BB701" s="75"/>
      <c r="BC701" s="75"/>
      <c r="BD701" s="75"/>
      <c r="BE701" s="75"/>
      <c r="BF701" s="75"/>
      <c r="BG701" s="75"/>
      <c r="BH701" s="75"/>
      <c r="BI701" s="75"/>
      <c r="BJ701" s="75"/>
      <c r="BK701" s="75"/>
      <c r="BL701" s="75"/>
      <c r="BM701" s="75"/>
      <c r="BN701" s="75"/>
      <c r="BO701" s="75"/>
      <c r="BP701" s="75"/>
      <c r="BQ701" s="75"/>
      <c r="BR701" s="75"/>
      <c r="BS701" s="75"/>
      <c r="BT701" s="75"/>
      <c r="BU701" s="75"/>
      <c r="BV701" s="75"/>
      <c r="BW701" s="75"/>
      <c r="BX701" s="75"/>
      <c r="BY701" s="75"/>
      <c r="BZ701" s="75"/>
      <c r="CA701" s="75"/>
      <c r="CB701" s="75"/>
      <c r="CC701" s="75"/>
      <c r="CD701" s="75"/>
      <c r="CE701" s="75"/>
      <c r="CF701" s="75"/>
      <c r="CG701" s="75"/>
      <c r="CH701" s="75"/>
      <c r="CI701" s="75"/>
      <c r="CJ701" s="75"/>
      <c r="CK701" s="75"/>
    </row>
    <row r="702" spans="17:89" x14ac:dyDescent="0.15">
      <c r="Q702"/>
      <c r="R702"/>
      <c r="S702"/>
      <c r="T702"/>
      <c r="U702" s="75"/>
      <c r="V702" s="75"/>
      <c r="W702" s="75"/>
      <c r="X702" s="75"/>
      <c r="Y702" s="75"/>
      <c r="Z702" s="75"/>
      <c r="AA702" s="75"/>
      <c r="AB702" s="75"/>
      <c r="AC702" s="75"/>
      <c r="AD702" s="75"/>
      <c r="AE702" s="75"/>
      <c r="AF702" s="75"/>
      <c r="AG702" s="75"/>
      <c r="AH702" s="75"/>
      <c r="AI702" s="75"/>
      <c r="AJ702" s="75"/>
      <c r="AK702" s="75"/>
      <c r="AL702" s="75"/>
      <c r="AM702" s="75"/>
      <c r="AN702" s="75"/>
      <c r="AO702" s="75"/>
      <c r="AP702" s="75"/>
      <c r="AQ702" s="75"/>
      <c r="AR702" s="75"/>
      <c r="AS702" s="75"/>
      <c r="AT702" s="75"/>
      <c r="AU702" s="75"/>
      <c r="AV702" s="75"/>
      <c r="AW702" s="75"/>
      <c r="AX702" s="75"/>
      <c r="AY702" s="75"/>
      <c r="AZ702" s="75"/>
      <c r="BA702" s="75"/>
      <c r="BB702" s="75"/>
      <c r="BC702" s="75"/>
      <c r="BD702" s="75"/>
      <c r="BE702" s="75"/>
      <c r="BF702" s="75"/>
      <c r="BG702" s="75"/>
      <c r="BH702" s="75"/>
      <c r="BI702" s="75"/>
      <c r="BJ702" s="75"/>
      <c r="BK702" s="75"/>
      <c r="BL702" s="75"/>
      <c r="BM702" s="75"/>
      <c r="BN702" s="75"/>
      <c r="BO702" s="75"/>
      <c r="BP702" s="75"/>
      <c r="BQ702" s="75"/>
      <c r="BR702" s="75"/>
      <c r="BS702" s="75"/>
      <c r="BT702" s="75"/>
      <c r="BU702" s="75"/>
      <c r="BV702" s="75"/>
      <c r="BW702" s="75"/>
      <c r="BX702" s="75"/>
      <c r="BY702" s="75"/>
      <c r="BZ702" s="75"/>
      <c r="CA702" s="75"/>
      <c r="CB702" s="75"/>
      <c r="CC702" s="75"/>
      <c r="CD702" s="75"/>
      <c r="CE702" s="75"/>
      <c r="CF702" s="75"/>
      <c r="CG702" s="75"/>
      <c r="CH702" s="75"/>
      <c r="CI702" s="75"/>
      <c r="CJ702" s="75"/>
      <c r="CK702" s="75"/>
    </row>
    <row r="703" spans="17:89" x14ac:dyDescent="0.15">
      <c r="Q703"/>
      <c r="R703"/>
      <c r="S703"/>
      <c r="T703"/>
      <c r="U703" s="75"/>
      <c r="V703" s="75"/>
      <c r="W703" s="75"/>
      <c r="X703" s="75"/>
      <c r="Y703" s="75"/>
      <c r="Z703" s="75"/>
      <c r="AA703" s="75"/>
      <c r="AB703" s="75"/>
      <c r="AC703" s="75"/>
      <c r="AD703" s="75"/>
      <c r="AE703" s="75"/>
      <c r="AF703" s="75"/>
      <c r="AG703" s="75"/>
      <c r="AH703" s="75"/>
      <c r="AI703" s="75"/>
      <c r="AJ703" s="75"/>
      <c r="AK703" s="75"/>
      <c r="AL703" s="75"/>
      <c r="AM703" s="75"/>
      <c r="AN703" s="75"/>
      <c r="AO703" s="75"/>
      <c r="AP703" s="75"/>
      <c r="AQ703" s="75"/>
      <c r="AR703" s="75"/>
      <c r="AS703" s="75"/>
      <c r="AT703" s="75"/>
      <c r="AU703" s="75"/>
      <c r="AV703" s="75"/>
      <c r="AW703" s="75"/>
      <c r="AX703" s="75"/>
      <c r="AY703" s="75"/>
      <c r="AZ703" s="75"/>
      <c r="BA703" s="75"/>
      <c r="BB703" s="75"/>
      <c r="BC703" s="75"/>
      <c r="BD703" s="75"/>
      <c r="BE703" s="75"/>
      <c r="BF703" s="75"/>
      <c r="BG703" s="75"/>
      <c r="BH703" s="75"/>
      <c r="BI703" s="75"/>
      <c r="BJ703" s="75"/>
      <c r="BK703" s="75"/>
      <c r="BL703" s="75"/>
      <c r="BM703" s="75"/>
      <c r="BN703" s="75"/>
      <c r="BO703" s="75"/>
      <c r="BP703" s="75"/>
      <c r="BQ703" s="75"/>
      <c r="BR703" s="75"/>
      <c r="BS703" s="75"/>
      <c r="BT703" s="75"/>
      <c r="BU703" s="75"/>
      <c r="BV703" s="75"/>
      <c r="BW703" s="75"/>
      <c r="BX703" s="75"/>
      <c r="BY703" s="75"/>
      <c r="BZ703" s="75"/>
      <c r="CA703" s="75"/>
      <c r="CB703" s="75"/>
      <c r="CC703" s="75"/>
      <c r="CD703" s="75"/>
      <c r="CE703" s="75"/>
      <c r="CF703" s="75"/>
      <c r="CG703" s="75"/>
      <c r="CH703" s="75"/>
      <c r="CI703" s="75"/>
      <c r="CJ703" s="75"/>
      <c r="CK703" s="75"/>
    </row>
    <row r="704" spans="17:89" x14ac:dyDescent="0.15">
      <c r="Q704"/>
      <c r="R704"/>
      <c r="S704"/>
      <c r="T704"/>
      <c r="U704" s="75"/>
      <c r="V704" s="75"/>
      <c r="W704" s="75"/>
      <c r="X704" s="75"/>
      <c r="Y704" s="75"/>
      <c r="Z704" s="75"/>
      <c r="AA704" s="75"/>
      <c r="AB704" s="75"/>
      <c r="AC704" s="75"/>
      <c r="AD704" s="75"/>
      <c r="AE704" s="75"/>
      <c r="AF704" s="75"/>
      <c r="AG704" s="75"/>
      <c r="AH704" s="75"/>
      <c r="AI704" s="75"/>
      <c r="AJ704" s="75"/>
      <c r="AK704" s="75"/>
      <c r="AL704" s="75"/>
      <c r="AM704" s="75"/>
      <c r="AN704" s="75"/>
      <c r="AO704" s="75"/>
      <c r="AP704" s="75"/>
      <c r="AQ704" s="75"/>
      <c r="AR704" s="75"/>
      <c r="AS704" s="75"/>
      <c r="AT704" s="75"/>
      <c r="AU704" s="75"/>
      <c r="AV704" s="75"/>
      <c r="AW704" s="75"/>
      <c r="AX704" s="75"/>
      <c r="AY704" s="75"/>
      <c r="AZ704" s="75"/>
      <c r="BA704" s="75"/>
      <c r="BB704" s="75"/>
      <c r="BC704" s="75"/>
      <c r="BD704" s="75"/>
      <c r="BE704" s="75"/>
      <c r="BF704" s="75"/>
      <c r="BG704" s="75"/>
      <c r="BH704" s="75"/>
      <c r="BI704" s="75"/>
      <c r="BJ704" s="75"/>
      <c r="BK704" s="75"/>
      <c r="BL704" s="75"/>
      <c r="BM704" s="75"/>
      <c r="BN704" s="75"/>
      <c r="BO704" s="75"/>
      <c r="BP704" s="75"/>
      <c r="BQ704" s="75"/>
      <c r="BR704" s="75"/>
      <c r="BS704" s="75"/>
      <c r="BT704" s="75"/>
      <c r="BU704" s="75"/>
      <c r="BV704" s="75"/>
      <c r="BW704" s="75"/>
      <c r="BX704" s="75"/>
      <c r="BY704" s="75"/>
      <c r="BZ704" s="75"/>
      <c r="CA704" s="75"/>
      <c r="CB704" s="75"/>
      <c r="CC704" s="75"/>
      <c r="CD704" s="75"/>
      <c r="CE704" s="75"/>
      <c r="CF704" s="75"/>
      <c r="CG704" s="75"/>
      <c r="CH704" s="75"/>
      <c r="CI704" s="75"/>
      <c r="CJ704" s="75"/>
      <c r="CK704" s="75"/>
    </row>
    <row r="705" spans="17:89" x14ac:dyDescent="0.15">
      <c r="Q705"/>
      <c r="R705"/>
      <c r="S705"/>
      <c r="T705"/>
      <c r="U705" s="75"/>
      <c r="V705" s="75"/>
      <c r="W705" s="75"/>
      <c r="X705" s="75"/>
      <c r="Y705" s="75"/>
      <c r="Z705" s="75"/>
      <c r="AA705" s="75"/>
      <c r="AB705" s="75"/>
      <c r="AC705" s="75"/>
      <c r="AD705" s="75"/>
      <c r="AE705" s="75"/>
      <c r="AF705" s="75"/>
      <c r="AG705" s="75"/>
      <c r="AH705" s="75"/>
      <c r="AI705" s="75"/>
      <c r="AJ705" s="75"/>
      <c r="AK705" s="75"/>
      <c r="AL705" s="75"/>
      <c r="AM705" s="75"/>
      <c r="AN705" s="75"/>
      <c r="AO705" s="75"/>
      <c r="AP705" s="75"/>
      <c r="AQ705" s="75"/>
      <c r="AR705" s="75"/>
      <c r="AS705" s="75"/>
      <c r="AT705" s="75"/>
      <c r="AU705" s="75"/>
      <c r="AV705" s="75"/>
      <c r="AW705" s="75"/>
      <c r="AX705" s="75"/>
      <c r="AY705" s="75"/>
      <c r="AZ705" s="75"/>
      <c r="BA705" s="75"/>
      <c r="BB705" s="75"/>
      <c r="BC705" s="75"/>
      <c r="BD705" s="75"/>
      <c r="BE705" s="75"/>
      <c r="BF705" s="75"/>
      <c r="BG705" s="75"/>
      <c r="BH705" s="75"/>
      <c r="BI705" s="75"/>
      <c r="BJ705" s="75"/>
      <c r="BK705" s="75"/>
      <c r="BL705" s="75"/>
      <c r="BM705" s="75"/>
      <c r="BN705" s="75"/>
      <c r="BO705" s="75"/>
      <c r="BP705" s="75"/>
      <c r="BQ705" s="75"/>
      <c r="BR705" s="75"/>
      <c r="BS705" s="75"/>
      <c r="BT705" s="75"/>
      <c r="BU705" s="75"/>
      <c r="BV705" s="75"/>
      <c r="BW705" s="75"/>
      <c r="BX705" s="75"/>
      <c r="BY705" s="75"/>
      <c r="BZ705" s="75"/>
      <c r="CA705" s="75"/>
      <c r="CB705" s="75"/>
      <c r="CC705" s="75"/>
      <c r="CD705" s="75"/>
      <c r="CE705" s="75"/>
      <c r="CF705" s="75"/>
      <c r="CG705" s="75"/>
      <c r="CH705" s="75"/>
      <c r="CI705" s="75"/>
      <c r="CJ705" s="75"/>
      <c r="CK705" s="75"/>
    </row>
    <row r="706" spans="17:89" x14ac:dyDescent="0.15">
      <c r="Q706"/>
      <c r="R706"/>
      <c r="S706"/>
      <c r="T706"/>
      <c r="U706" s="75"/>
      <c r="V706" s="75"/>
      <c r="W706" s="75"/>
      <c r="X706" s="75"/>
      <c r="Y706" s="75"/>
      <c r="Z706" s="75"/>
      <c r="AA706" s="75"/>
      <c r="AB706" s="75"/>
      <c r="AC706" s="75"/>
      <c r="AD706" s="75"/>
      <c r="AE706" s="75"/>
      <c r="AF706" s="75"/>
      <c r="AG706" s="75"/>
      <c r="AH706" s="75"/>
      <c r="AI706" s="75"/>
      <c r="AJ706" s="75"/>
      <c r="AK706" s="75"/>
      <c r="AL706" s="75"/>
      <c r="AM706" s="75"/>
      <c r="AN706" s="75"/>
      <c r="AO706" s="75"/>
      <c r="AP706" s="75"/>
      <c r="AQ706" s="75"/>
      <c r="AR706" s="75"/>
      <c r="AS706" s="75"/>
      <c r="AT706" s="75"/>
      <c r="AU706" s="75"/>
      <c r="AV706" s="75"/>
      <c r="AW706" s="75"/>
      <c r="AX706" s="75"/>
      <c r="AY706" s="75"/>
      <c r="AZ706" s="75"/>
      <c r="BA706" s="75"/>
      <c r="BB706" s="75"/>
      <c r="BC706" s="75"/>
      <c r="BD706" s="75"/>
      <c r="BE706" s="75"/>
      <c r="BF706" s="75"/>
      <c r="BG706" s="75"/>
      <c r="BH706" s="75"/>
      <c r="BI706" s="75"/>
      <c r="BJ706" s="75"/>
      <c r="BK706" s="75"/>
      <c r="BL706" s="75"/>
      <c r="BM706" s="75"/>
      <c r="BN706" s="75"/>
      <c r="BO706" s="75"/>
      <c r="BP706" s="75"/>
      <c r="BQ706" s="75"/>
      <c r="BR706" s="75"/>
      <c r="BS706" s="75"/>
      <c r="BT706" s="75"/>
      <c r="BU706" s="75"/>
      <c r="BV706" s="75"/>
      <c r="BW706" s="75"/>
      <c r="BX706" s="75"/>
      <c r="BY706" s="75"/>
      <c r="BZ706" s="75"/>
      <c r="CA706" s="75"/>
      <c r="CB706" s="75"/>
      <c r="CC706" s="75"/>
      <c r="CD706" s="75"/>
      <c r="CE706" s="75"/>
      <c r="CF706" s="75"/>
      <c r="CG706" s="75"/>
      <c r="CH706" s="75"/>
      <c r="CI706" s="75"/>
      <c r="CJ706" s="75"/>
      <c r="CK706" s="75"/>
    </row>
    <row r="707" spans="17:89" x14ac:dyDescent="0.15">
      <c r="Q707"/>
      <c r="R707"/>
      <c r="S707"/>
      <c r="T707"/>
      <c r="U707" s="75"/>
      <c r="V707" s="75"/>
      <c r="W707" s="75"/>
      <c r="X707" s="75"/>
      <c r="Y707" s="75"/>
      <c r="Z707" s="75"/>
      <c r="AA707" s="75"/>
      <c r="AB707" s="75"/>
      <c r="AC707" s="75"/>
      <c r="AD707" s="75"/>
      <c r="AE707" s="75"/>
      <c r="AF707" s="75"/>
      <c r="AG707" s="75"/>
      <c r="AH707" s="75"/>
      <c r="AI707" s="75"/>
      <c r="AJ707" s="75"/>
      <c r="AK707" s="75"/>
      <c r="AL707" s="75"/>
      <c r="AM707" s="75"/>
      <c r="AN707" s="75"/>
      <c r="AO707" s="75"/>
      <c r="AP707" s="75"/>
      <c r="AQ707" s="75"/>
      <c r="AR707" s="75"/>
      <c r="AS707" s="75"/>
      <c r="AT707" s="75"/>
      <c r="AU707" s="75"/>
      <c r="AV707" s="75"/>
      <c r="AW707" s="75"/>
      <c r="AX707" s="75"/>
      <c r="AY707" s="75"/>
      <c r="AZ707" s="75"/>
      <c r="BA707" s="75"/>
      <c r="BB707" s="75"/>
      <c r="BC707" s="75"/>
      <c r="BD707" s="75"/>
      <c r="BE707" s="75"/>
      <c r="BF707" s="75"/>
      <c r="BG707" s="75"/>
      <c r="BH707" s="75"/>
      <c r="BI707" s="75"/>
      <c r="BJ707" s="75"/>
      <c r="BK707" s="75"/>
      <c r="BL707" s="75"/>
      <c r="BM707" s="75"/>
      <c r="BN707" s="75"/>
      <c r="BO707" s="75"/>
      <c r="BP707" s="75"/>
      <c r="BQ707" s="75"/>
      <c r="BR707" s="75"/>
      <c r="BS707" s="75"/>
      <c r="BT707" s="75"/>
      <c r="BU707" s="75"/>
      <c r="BV707" s="75"/>
      <c r="BW707" s="75"/>
      <c r="BX707" s="75"/>
      <c r="BY707" s="75"/>
      <c r="BZ707" s="75"/>
      <c r="CA707" s="75"/>
      <c r="CB707" s="75"/>
      <c r="CC707" s="75"/>
      <c r="CD707" s="75"/>
      <c r="CE707" s="75"/>
      <c r="CF707" s="75"/>
      <c r="CG707" s="75"/>
      <c r="CH707" s="75"/>
      <c r="CI707" s="75"/>
      <c r="CJ707" s="75"/>
      <c r="CK707" s="75"/>
    </row>
    <row r="708" spans="17:89" x14ac:dyDescent="0.15">
      <c r="Q708"/>
      <c r="R708"/>
      <c r="S708"/>
      <c r="T708"/>
      <c r="U708" s="75"/>
      <c r="V708" s="75"/>
      <c r="W708" s="75"/>
      <c r="X708" s="75"/>
      <c r="Y708" s="75"/>
      <c r="Z708" s="75"/>
      <c r="AA708" s="75"/>
      <c r="AB708" s="75"/>
      <c r="AC708" s="75"/>
      <c r="AD708" s="75"/>
      <c r="AE708" s="75"/>
      <c r="AF708" s="75"/>
      <c r="AG708" s="75"/>
      <c r="AH708" s="75"/>
      <c r="AI708" s="75"/>
      <c r="AJ708" s="75"/>
      <c r="AK708" s="75"/>
      <c r="AL708" s="75"/>
      <c r="AM708" s="75"/>
      <c r="AN708" s="75"/>
      <c r="AO708" s="75"/>
      <c r="AP708" s="75"/>
      <c r="AQ708" s="75"/>
      <c r="AR708" s="75"/>
      <c r="AS708" s="75"/>
      <c r="AT708" s="75"/>
      <c r="AU708" s="75"/>
      <c r="AV708" s="75"/>
      <c r="AW708" s="75"/>
      <c r="AX708" s="75"/>
      <c r="AY708" s="75"/>
      <c r="AZ708" s="75"/>
      <c r="BA708" s="75"/>
      <c r="BB708" s="75"/>
      <c r="BC708" s="75"/>
      <c r="BD708" s="75"/>
      <c r="BE708" s="75"/>
      <c r="BF708" s="75"/>
      <c r="BG708" s="75"/>
      <c r="BH708" s="75"/>
      <c r="BI708" s="75"/>
      <c r="BJ708" s="75"/>
      <c r="BK708" s="75"/>
      <c r="BL708" s="75"/>
      <c r="BM708" s="75"/>
      <c r="BN708" s="75"/>
      <c r="BO708" s="75"/>
      <c r="BP708" s="75"/>
      <c r="BQ708" s="75"/>
      <c r="BR708" s="75"/>
      <c r="BS708" s="75"/>
      <c r="BT708" s="75"/>
      <c r="BU708" s="75"/>
      <c r="BV708" s="75"/>
      <c r="BW708" s="75"/>
      <c r="BX708" s="75"/>
      <c r="BY708" s="75"/>
      <c r="BZ708" s="75"/>
      <c r="CA708" s="75"/>
      <c r="CB708" s="75"/>
      <c r="CC708" s="75"/>
      <c r="CD708" s="75"/>
      <c r="CE708" s="75"/>
      <c r="CF708" s="75"/>
      <c r="CG708" s="75"/>
      <c r="CH708" s="75"/>
      <c r="CI708" s="75"/>
      <c r="CJ708" s="75"/>
      <c r="CK708" s="75"/>
    </row>
    <row r="709" spans="17:89" x14ac:dyDescent="0.15">
      <c r="Q709"/>
      <c r="R709"/>
      <c r="S709"/>
      <c r="T709"/>
      <c r="U709" s="75"/>
      <c r="V709" s="75"/>
      <c r="W709" s="75"/>
      <c r="X709" s="75"/>
      <c r="Y709" s="75"/>
      <c r="Z709" s="75"/>
      <c r="AA709" s="75"/>
      <c r="AB709" s="75"/>
      <c r="AC709" s="75"/>
      <c r="AD709" s="75"/>
      <c r="AE709" s="75"/>
      <c r="AF709" s="75"/>
      <c r="AG709" s="75"/>
      <c r="AH709" s="75"/>
      <c r="AI709" s="75"/>
      <c r="AJ709" s="75"/>
      <c r="AK709" s="75"/>
      <c r="AL709" s="75"/>
      <c r="AM709" s="75"/>
      <c r="AN709" s="75"/>
      <c r="AO709" s="75"/>
      <c r="AP709" s="75"/>
      <c r="AQ709" s="75"/>
      <c r="AR709" s="75"/>
      <c r="AS709" s="75"/>
      <c r="AT709" s="75"/>
      <c r="AU709" s="75"/>
      <c r="AV709" s="75"/>
      <c r="AW709" s="75"/>
      <c r="AX709" s="75"/>
      <c r="AY709" s="75"/>
      <c r="AZ709" s="75"/>
      <c r="BA709" s="75"/>
      <c r="BB709" s="75"/>
      <c r="BC709" s="75"/>
      <c r="BD709" s="75"/>
      <c r="BE709" s="75"/>
      <c r="BF709" s="75"/>
      <c r="BG709" s="75"/>
      <c r="BH709" s="75"/>
      <c r="BI709" s="75"/>
      <c r="BJ709" s="75"/>
      <c r="BK709" s="75"/>
      <c r="BL709" s="75"/>
      <c r="BM709" s="75"/>
      <c r="BN709" s="75"/>
      <c r="BO709" s="75"/>
      <c r="BP709" s="75"/>
      <c r="BQ709" s="75"/>
      <c r="BR709" s="75"/>
      <c r="BS709" s="75"/>
      <c r="BT709" s="75"/>
      <c r="BU709" s="75"/>
      <c r="BV709" s="75"/>
      <c r="BW709" s="75"/>
      <c r="BX709" s="75"/>
      <c r="BY709" s="75"/>
      <c r="BZ709" s="75"/>
      <c r="CA709" s="75"/>
      <c r="CB709" s="75"/>
      <c r="CC709" s="75"/>
      <c r="CD709" s="75"/>
      <c r="CE709" s="75"/>
      <c r="CF709" s="75"/>
      <c r="CG709" s="75"/>
      <c r="CH709" s="75"/>
      <c r="CI709" s="75"/>
      <c r="CJ709" s="75"/>
      <c r="CK709" s="75"/>
    </row>
    <row r="710" spans="17:89" x14ac:dyDescent="0.15">
      <c r="Q710"/>
      <c r="R710"/>
      <c r="S710"/>
      <c r="T710"/>
      <c r="U710" s="75"/>
      <c r="V710" s="75"/>
      <c r="W710" s="75"/>
      <c r="X710" s="75"/>
      <c r="Y710" s="75"/>
      <c r="Z710" s="75"/>
      <c r="AA710" s="75"/>
      <c r="AB710" s="75"/>
      <c r="AC710" s="75"/>
      <c r="AD710" s="75"/>
      <c r="AE710" s="75"/>
      <c r="AF710" s="75"/>
      <c r="AG710" s="75"/>
      <c r="AH710" s="75"/>
      <c r="AI710" s="75"/>
      <c r="AJ710" s="75"/>
      <c r="AK710" s="75"/>
      <c r="AL710" s="75"/>
      <c r="AM710" s="75"/>
      <c r="AN710" s="75"/>
      <c r="AO710" s="75"/>
      <c r="AP710" s="75"/>
      <c r="AQ710" s="75"/>
      <c r="AR710" s="75"/>
      <c r="AS710" s="75"/>
      <c r="AT710" s="75"/>
      <c r="AU710" s="75"/>
      <c r="AV710" s="75"/>
      <c r="AW710" s="75"/>
      <c r="AX710" s="75"/>
      <c r="AY710" s="75"/>
      <c r="AZ710" s="75"/>
      <c r="BA710" s="75"/>
      <c r="BB710" s="75"/>
      <c r="BC710" s="75"/>
      <c r="BD710" s="75"/>
      <c r="BE710" s="75"/>
      <c r="BF710" s="75"/>
      <c r="BG710" s="75"/>
      <c r="BH710" s="75"/>
      <c r="BI710" s="75"/>
      <c r="BJ710" s="75"/>
      <c r="BK710" s="75"/>
      <c r="BL710" s="75"/>
      <c r="BM710" s="75"/>
      <c r="BN710" s="75"/>
      <c r="BO710" s="75"/>
      <c r="BP710" s="75"/>
      <c r="BQ710" s="75"/>
      <c r="BR710" s="75"/>
      <c r="BS710" s="75"/>
      <c r="BT710" s="75"/>
      <c r="BU710" s="75"/>
      <c r="BV710" s="75"/>
      <c r="BW710" s="75"/>
      <c r="BX710" s="75"/>
      <c r="BY710" s="75"/>
      <c r="BZ710" s="75"/>
      <c r="CA710" s="75"/>
      <c r="CB710" s="75"/>
      <c r="CC710" s="75"/>
      <c r="CD710" s="75"/>
      <c r="CE710" s="75"/>
      <c r="CF710" s="75"/>
      <c r="CG710" s="75"/>
      <c r="CH710" s="75"/>
      <c r="CI710" s="75"/>
      <c r="CJ710" s="75"/>
      <c r="CK710" s="75"/>
    </row>
    <row r="711" spans="17:89" x14ac:dyDescent="0.15">
      <c r="Q711"/>
      <c r="R711"/>
      <c r="S711"/>
      <c r="T711"/>
      <c r="U711" s="75"/>
      <c r="V711" s="75"/>
      <c r="W711" s="75"/>
      <c r="X711" s="75"/>
      <c r="Y711" s="75"/>
      <c r="Z711" s="75"/>
      <c r="AA711" s="75"/>
      <c r="AB711" s="75"/>
      <c r="AC711" s="75"/>
      <c r="AD711" s="75"/>
      <c r="AE711" s="75"/>
      <c r="AF711" s="75"/>
      <c r="AG711" s="75"/>
      <c r="AH711" s="75"/>
      <c r="AI711" s="75"/>
      <c r="AJ711" s="75"/>
      <c r="AK711" s="75"/>
      <c r="AL711" s="75"/>
      <c r="AM711" s="75"/>
      <c r="AN711" s="75"/>
      <c r="AO711" s="75"/>
      <c r="AP711" s="75"/>
      <c r="AQ711" s="75"/>
      <c r="AR711" s="75"/>
      <c r="AS711" s="75"/>
      <c r="AT711" s="75"/>
      <c r="AU711" s="75"/>
      <c r="AV711" s="75"/>
      <c r="AW711" s="75"/>
      <c r="AX711" s="75"/>
      <c r="AY711" s="75"/>
      <c r="AZ711" s="75"/>
      <c r="BA711" s="75"/>
      <c r="BB711" s="75"/>
      <c r="BC711" s="75"/>
      <c r="BD711" s="75"/>
      <c r="BE711" s="75"/>
      <c r="BF711" s="75"/>
      <c r="BG711" s="75"/>
      <c r="BH711" s="75"/>
      <c r="BI711" s="75"/>
      <c r="BJ711" s="75"/>
      <c r="BK711" s="75"/>
      <c r="BL711" s="75"/>
      <c r="BM711" s="75"/>
      <c r="BN711" s="75"/>
      <c r="BO711" s="75"/>
      <c r="BP711" s="75"/>
      <c r="BQ711" s="75"/>
      <c r="BR711" s="75"/>
      <c r="BS711" s="75"/>
      <c r="BT711" s="75"/>
      <c r="BU711" s="75"/>
      <c r="BV711" s="75"/>
      <c r="BW711" s="75"/>
      <c r="BX711" s="75"/>
      <c r="BY711" s="75"/>
      <c r="BZ711" s="75"/>
      <c r="CA711" s="75"/>
      <c r="CB711" s="75"/>
      <c r="CC711" s="75"/>
      <c r="CD711" s="75"/>
      <c r="CE711" s="75"/>
      <c r="CF711" s="75"/>
      <c r="CG711" s="75"/>
      <c r="CH711" s="75"/>
      <c r="CI711" s="75"/>
      <c r="CJ711" s="75"/>
      <c r="CK711" s="75"/>
    </row>
    <row r="712" spans="17:89" x14ac:dyDescent="0.15">
      <c r="Q712"/>
      <c r="R712"/>
      <c r="S712"/>
      <c r="T712"/>
      <c r="U712" s="75"/>
      <c r="V712" s="75"/>
      <c r="W712" s="75"/>
      <c r="X712" s="75"/>
      <c r="Y712" s="75"/>
      <c r="Z712" s="75"/>
      <c r="AA712" s="75"/>
      <c r="AB712" s="75"/>
      <c r="AC712" s="75"/>
      <c r="AD712" s="75"/>
      <c r="AE712" s="75"/>
      <c r="AF712" s="75"/>
      <c r="AG712" s="75"/>
      <c r="AH712" s="75"/>
      <c r="AI712" s="75"/>
      <c r="AJ712" s="75"/>
      <c r="AK712" s="75"/>
      <c r="AL712" s="75"/>
      <c r="AM712" s="75"/>
      <c r="AN712" s="75"/>
      <c r="AO712" s="75"/>
      <c r="AP712" s="75"/>
      <c r="AQ712" s="75"/>
      <c r="AR712" s="75"/>
      <c r="AS712" s="75"/>
      <c r="AT712" s="75"/>
      <c r="AU712" s="75"/>
      <c r="AV712" s="75"/>
      <c r="AW712" s="75"/>
      <c r="AX712" s="75"/>
      <c r="AY712" s="75"/>
      <c r="AZ712" s="75"/>
      <c r="BA712" s="75"/>
      <c r="BB712" s="75"/>
      <c r="BC712" s="75"/>
      <c r="BD712" s="75"/>
      <c r="BE712" s="75"/>
      <c r="BF712" s="75"/>
      <c r="BG712" s="75"/>
      <c r="BH712" s="75"/>
      <c r="BI712" s="75"/>
      <c r="BJ712" s="75"/>
      <c r="BK712" s="75"/>
      <c r="BL712" s="75"/>
      <c r="BM712" s="75"/>
      <c r="BN712" s="75"/>
      <c r="BO712" s="75"/>
      <c r="BP712" s="75"/>
      <c r="BQ712" s="75"/>
      <c r="BR712" s="75"/>
      <c r="BS712" s="75"/>
      <c r="BT712" s="75"/>
      <c r="BU712" s="75"/>
      <c r="BV712" s="75"/>
      <c r="BW712" s="75"/>
      <c r="BX712" s="75"/>
      <c r="BY712" s="75"/>
      <c r="BZ712" s="75"/>
      <c r="CA712" s="75"/>
      <c r="CB712" s="75"/>
      <c r="CC712" s="75"/>
      <c r="CD712" s="75"/>
      <c r="CE712" s="75"/>
      <c r="CF712" s="75"/>
      <c r="CG712" s="75"/>
      <c r="CH712" s="75"/>
      <c r="CI712" s="75"/>
      <c r="CJ712" s="75"/>
      <c r="CK712" s="75"/>
    </row>
    <row r="713" spans="17:89" x14ac:dyDescent="0.15">
      <c r="Q713"/>
      <c r="R713"/>
      <c r="S713"/>
      <c r="T713"/>
      <c r="U713" s="75"/>
      <c r="V713" s="75"/>
      <c r="W713" s="75"/>
      <c r="X713" s="75"/>
      <c r="Y713" s="75"/>
      <c r="Z713" s="75"/>
      <c r="AA713" s="75"/>
      <c r="AB713" s="75"/>
      <c r="AC713" s="75"/>
      <c r="AD713" s="75"/>
      <c r="AE713" s="75"/>
      <c r="AF713" s="75"/>
      <c r="AG713" s="75"/>
      <c r="AH713" s="75"/>
      <c r="AI713" s="75"/>
      <c r="AJ713" s="75"/>
      <c r="AK713" s="75"/>
      <c r="AL713" s="75"/>
      <c r="AM713" s="75"/>
      <c r="AN713" s="75"/>
      <c r="AO713" s="75"/>
      <c r="AP713" s="75"/>
      <c r="AQ713" s="75"/>
      <c r="AR713" s="75"/>
      <c r="AS713" s="75"/>
      <c r="AT713" s="75"/>
      <c r="AU713" s="75"/>
      <c r="AV713" s="75"/>
      <c r="AW713" s="75"/>
      <c r="AX713" s="75"/>
      <c r="AY713" s="75"/>
      <c r="AZ713" s="75"/>
      <c r="BA713" s="75"/>
      <c r="BB713" s="75"/>
      <c r="BC713" s="75"/>
      <c r="BD713" s="75"/>
      <c r="BE713" s="75"/>
      <c r="BF713" s="75"/>
      <c r="BG713" s="75"/>
      <c r="BH713" s="75"/>
      <c r="BI713" s="75"/>
      <c r="BJ713" s="75"/>
      <c r="BK713" s="75"/>
      <c r="BL713" s="75"/>
      <c r="BM713" s="75"/>
      <c r="BN713" s="75"/>
      <c r="BO713" s="75"/>
      <c r="BP713" s="75"/>
      <c r="BQ713" s="75"/>
      <c r="BR713" s="75"/>
      <c r="BS713" s="75"/>
      <c r="BT713" s="75"/>
      <c r="BU713" s="75"/>
      <c r="BV713" s="75"/>
      <c r="BW713" s="75"/>
      <c r="BX713" s="75"/>
      <c r="BY713" s="75"/>
      <c r="BZ713" s="75"/>
      <c r="CA713" s="75"/>
      <c r="CB713" s="75"/>
      <c r="CC713" s="75"/>
      <c r="CD713" s="75"/>
      <c r="CE713" s="75"/>
      <c r="CF713" s="75"/>
      <c r="CG713" s="75"/>
      <c r="CH713" s="75"/>
      <c r="CI713" s="75"/>
      <c r="CJ713" s="75"/>
      <c r="CK713" s="75"/>
    </row>
    <row r="714" spans="17:89" x14ac:dyDescent="0.15">
      <c r="Q714"/>
      <c r="R714"/>
      <c r="S714"/>
      <c r="T714"/>
      <c r="U714" s="75"/>
      <c r="V714" s="75"/>
      <c r="W714" s="75"/>
      <c r="X714" s="75"/>
      <c r="Y714" s="75"/>
      <c r="Z714" s="75"/>
      <c r="AA714" s="75"/>
      <c r="AB714" s="75"/>
      <c r="AC714" s="75"/>
      <c r="AD714" s="75"/>
      <c r="AE714" s="75"/>
      <c r="AF714" s="75"/>
      <c r="AG714" s="75"/>
      <c r="AH714" s="75"/>
      <c r="AI714" s="75"/>
      <c r="AJ714" s="75"/>
      <c r="AK714" s="75"/>
      <c r="AL714" s="75"/>
      <c r="AM714" s="75"/>
      <c r="AN714" s="75"/>
      <c r="AO714" s="75"/>
      <c r="AP714" s="75"/>
      <c r="AQ714" s="75"/>
      <c r="AR714" s="75"/>
      <c r="AS714" s="75"/>
      <c r="AT714" s="75"/>
      <c r="AU714" s="75"/>
      <c r="AV714" s="75"/>
      <c r="AW714" s="75"/>
      <c r="AX714" s="75"/>
      <c r="AY714" s="75"/>
      <c r="AZ714" s="75"/>
      <c r="BA714" s="75"/>
      <c r="BB714" s="75"/>
      <c r="BC714" s="75"/>
      <c r="BD714" s="75"/>
      <c r="BE714" s="75"/>
      <c r="BF714" s="75"/>
      <c r="BG714" s="75"/>
      <c r="BH714" s="75"/>
      <c r="BI714" s="75"/>
      <c r="BJ714" s="75"/>
      <c r="BK714" s="75"/>
      <c r="BL714" s="75"/>
      <c r="BM714" s="75"/>
      <c r="BN714" s="75"/>
      <c r="BO714" s="75"/>
      <c r="BP714" s="75"/>
      <c r="BQ714" s="75"/>
      <c r="BR714" s="75"/>
      <c r="BS714" s="75"/>
      <c r="BT714" s="75"/>
      <c r="BU714" s="75"/>
      <c r="BV714" s="75"/>
      <c r="BW714" s="75"/>
      <c r="BX714" s="75"/>
      <c r="BY714" s="75"/>
      <c r="BZ714" s="75"/>
      <c r="CA714" s="75"/>
      <c r="CB714" s="75"/>
      <c r="CC714" s="75"/>
      <c r="CD714" s="75"/>
      <c r="CE714" s="75"/>
      <c r="CF714" s="75"/>
      <c r="CG714" s="75"/>
      <c r="CH714" s="75"/>
      <c r="CI714" s="75"/>
      <c r="CJ714" s="75"/>
      <c r="CK714" s="75"/>
    </row>
    <row r="715" spans="17:89" x14ac:dyDescent="0.15">
      <c r="Q715"/>
      <c r="R715"/>
      <c r="S715"/>
      <c r="T715"/>
      <c r="U715" s="75"/>
      <c r="V715" s="75"/>
      <c r="W715" s="75"/>
      <c r="X715" s="75"/>
      <c r="Y715" s="75"/>
      <c r="Z715" s="75"/>
      <c r="AA715" s="75"/>
      <c r="AB715" s="75"/>
      <c r="AC715" s="75"/>
      <c r="AD715" s="75"/>
      <c r="AE715" s="75"/>
      <c r="AF715" s="75"/>
      <c r="AG715" s="75"/>
      <c r="AH715" s="75"/>
      <c r="AI715" s="75"/>
      <c r="AJ715" s="75"/>
      <c r="AK715" s="75"/>
      <c r="AL715" s="75"/>
      <c r="AM715" s="75"/>
      <c r="AN715" s="75"/>
      <c r="AO715" s="75"/>
      <c r="AP715" s="75"/>
      <c r="AQ715" s="75"/>
      <c r="AR715" s="75"/>
      <c r="AS715" s="75"/>
      <c r="AT715" s="75"/>
      <c r="AU715" s="75"/>
      <c r="AV715" s="75"/>
      <c r="AW715" s="75"/>
      <c r="AX715" s="75"/>
      <c r="AY715" s="75"/>
      <c r="AZ715" s="75"/>
      <c r="BA715" s="75"/>
      <c r="BB715" s="75"/>
      <c r="BC715" s="75"/>
      <c r="BD715" s="75"/>
      <c r="BE715" s="75"/>
      <c r="BF715" s="75"/>
      <c r="BG715" s="75"/>
      <c r="BH715" s="75"/>
      <c r="BI715" s="75"/>
      <c r="BJ715" s="75"/>
      <c r="BK715" s="75"/>
      <c r="BL715" s="75"/>
      <c r="BM715" s="75"/>
      <c r="BN715" s="75"/>
      <c r="BO715" s="75"/>
      <c r="BP715" s="75"/>
      <c r="BQ715" s="75"/>
      <c r="BR715" s="75"/>
      <c r="BS715" s="75"/>
      <c r="BT715" s="75"/>
      <c r="BU715" s="75"/>
      <c r="BV715" s="75"/>
      <c r="BW715" s="75"/>
      <c r="BX715" s="75"/>
      <c r="BY715" s="75"/>
      <c r="BZ715" s="75"/>
      <c r="CA715" s="75"/>
      <c r="CB715" s="75"/>
      <c r="CC715" s="75"/>
      <c r="CD715" s="75"/>
      <c r="CE715" s="75"/>
      <c r="CF715" s="75"/>
      <c r="CG715" s="75"/>
      <c r="CH715" s="75"/>
      <c r="CI715" s="75"/>
      <c r="CJ715" s="75"/>
      <c r="CK715" s="75"/>
    </row>
    <row r="716" spans="17:89" x14ac:dyDescent="0.15">
      <c r="Q716"/>
      <c r="R716"/>
      <c r="S716"/>
      <c r="T716"/>
      <c r="U716" s="75"/>
      <c r="V716" s="75"/>
      <c r="W716" s="75"/>
      <c r="X716" s="75"/>
      <c r="Y716" s="75"/>
      <c r="Z716" s="75"/>
      <c r="AA716" s="75"/>
      <c r="AB716" s="75"/>
      <c r="AC716" s="75"/>
      <c r="AD716" s="75"/>
      <c r="AE716" s="75"/>
      <c r="AF716" s="75"/>
      <c r="AG716" s="75"/>
      <c r="AH716" s="75"/>
      <c r="AI716" s="75"/>
      <c r="AJ716" s="75"/>
      <c r="AK716" s="75"/>
      <c r="AL716" s="75"/>
      <c r="AM716" s="75"/>
      <c r="AN716" s="75"/>
      <c r="AO716" s="75"/>
      <c r="AP716" s="75"/>
      <c r="AQ716" s="75"/>
      <c r="AR716" s="75"/>
      <c r="AS716" s="75"/>
      <c r="AT716" s="75"/>
      <c r="AU716" s="75"/>
      <c r="AV716" s="75"/>
      <c r="AW716" s="75"/>
      <c r="AX716" s="75"/>
      <c r="AY716" s="75"/>
      <c r="AZ716" s="75"/>
      <c r="BA716" s="75"/>
      <c r="BB716" s="75"/>
      <c r="BC716" s="75"/>
      <c r="BD716" s="75"/>
      <c r="BE716" s="75"/>
      <c r="BF716" s="75"/>
      <c r="BG716" s="75"/>
      <c r="BH716" s="75"/>
      <c r="BI716" s="75"/>
      <c r="BJ716" s="75"/>
      <c r="BK716" s="75"/>
      <c r="BL716" s="75"/>
      <c r="BM716" s="75"/>
      <c r="BN716" s="75"/>
      <c r="BO716" s="75"/>
      <c r="BP716" s="75"/>
      <c r="BQ716" s="75"/>
      <c r="BR716" s="75"/>
      <c r="BS716" s="75"/>
      <c r="BT716" s="75"/>
      <c r="BU716" s="75"/>
      <c r="BV716" s="75"/>
      <c r="BW716" s="75"/>
      <c r="BX716" s="75"/>
      <c r="BY716" s="75"/>
      <c r="BZ716" s="75"/>
      <c r="CA716" s="75"/>
      <c r="CB716" s="75"/>
      <c r="CC716" s="75"/>
      <c r="CD716" s="75"/>
      <c r="CE716" s="75"/>
      <c r="CF716" s="75"/>
      <c r="CG716" s="75"/>
      <c r="CH716" s="75"/>
      <c r="CI716" s="75"/>
      <c r="CJ716" s="75"/>
      <c r="CK716" s="75"/>
    </row>
    <row r="717" spans="17:89" x14ac:dyDescent="0.15">
      <c r="Q717"/>
      <c r="R717"/>
      <c r="S717"/>
      <c r="T717"/>
      <c r="U717" s="75"/>
      <c r="V717" s="75"/>
      <c r="W717" s="75"/>
      <c r="X717" s="75"/>
      <c r="Y717" s="75"/>
      <c r="Z717" s="75"/>
      <c r="AA717" s="75"/>
      <c r="AB717" s="75"/>
      <c r="AC717" s="75"/>
      <c r="AD717" s="75"/>
      <c r="AE717" s="75"/>
      <c r="AF717" s="75"/>
      <c r="AG717" s="75"/>
      <c r="AH717" s="75"/>
      <c r="AI717" s="75"/>
      <c r="AJ717" s="75"/>
      <c r="AK717" s="75"/>
      <c r="AL717" s="75"/>
      <c r="AM717" s="75"/>
      <c r="AN717" s="75"/>
      <c r="AO717" s="75"/>
      <c r="AP717" s="75"/>
      <c r="AQ717" s="75"/>
      <c r="AR717" s="75"/>
      <c r="AS717" s="75"/>
      <c r="AT717" s="75"/>
      <c r="AU717" s="75"/>
      <c r="AV717" s="75"/>
      <c r="AW717" s="75"/>
      <c r="AX717" s="75"/>
      <c r="AY717" s="75"/>
      <c r="AZ717" s="75"/>
      <c r="BA717" s="75"/>
      <c r="BB717" s="75"/>
      <c r="BC717" s="75"/>
      <c r="BD717" s="75"/>
      <c r="BE717" s="75"/>
      <c r="BF717" s="75"/>
      <c r="BG717" s="75"/>
      <c r="BH717" s="75"/>
      <c r="BI717" s="75"/>
      <c r="BJ717" s="75"/>
      <c r="BK717" s="75"/>
      <c r="BL717" s="75"/>
      <c r="BM717" s="75"/>
      <c r="BN717" s="75"/>
      <c r="BO717" s="75"/>
      <c r="BP717" s="75"/>
      <c r="BQ717" s="75"/>
      <c r="BR717" s="75"/>
      <c r="BS717" s="75"/>
      <c r="BT717" s="75"/>
      <c r="BU717" s="75"/>
      <c r="BV717" s="75"/>
      <c r="BW717" s="75"/>
      <c r="BX717" s="75"/>
      <c r="BY717" s="75"/>
      <c r="BZ717" s="75"/>
      <c r="CA717" s="75"/>
      <c r="CB717" s="75"/>
      <c r="CC717" s="75"/>
      <c r="CD717" s="75"/>
      <c r="CE717" s="75"/>
      <c r="CF717" s="75"/>
      <c r="CG717" s="75"/>
      <c r="CH717" s="75"/>
      <c r="CI717" s="75"/>
      <c r="CJ717" s="75"/>
      <c r="CK717" s="75"/>
    </row>
    <row r="718" spans="17:89" x14ac:dyDescent="0.15">
      <c r="Q718"/>
      <c r="R718"/>
      <c r="S718"/>
      <c r="T718"/>
      <c r="U718" s="75"/>
      <c r="V718" s="75"/>
      <c r="W718" s="75"/>
      <c r="X718" s="75"/>
      <c r="Y718" s="75"/>
      <c r="Z718" s="75"/>
      <c r="AA718" s="75"/>
      <c r="AB718" s="75"/>
      <c r="AC718" s="75"/>
      <c r="AD718" s="75"/>
      <c r="AE718" s="75"/>
      <c r="AF718" s="75"/>
      <c r="AG718" s="75"/>
      <c r="AH718" s="75"/>
      <c r="AI718" s="75"/>
      <c r="AJ718" s="75"/>
      <c r="AK718" s="75"/>
      <c r="AL718" s="75"/>
      <c r="AM718" s="75"/>
      <c r="AN718" s="75"/>
      <c r="AO718" s="75"/>
      <c r="AP718" s="75"/>
      <c r="AQ718" s="75"/>
      <c r="AR718" s="75"/>
      <c r="AS718" s="75"/>
      <c r="AT718" s="75"/>
      <c r="AU718" s="75"/>
      <c r="AV718" s="75"/>
      <c r="AW718" s="75"/>
      <c r="AX718" s="75"/>
      <c r="AY718" s="75"/>
      <c r="AZ718" s="75"/>
      <c r="BA718" s="75"/>
      <c r="BB718" s="75"/>
      <c r="BC718" s="75"/>
      <c r="BD718" s="75"/>
      <c r="BE718" s="75"/>
      <c r="BF718" s="75"/>
      <c r="BG718" s="75"/>
      <c r="BH718" s="75"/>
      <c r="BI718" s="75"/>
      <c r="BJ718" s="75"/>
      <c r="BK718" s="75"/>
      <c r="BL718" s="75"/>
      <c r="BM718" s="75"/>
      <c r="BN718" s="75"/>
      <c r="BO718" s="75"/>
      <c r="BP718" s="75"/>
      <c r="BQ718" s="75"/>
      <c r="BR718" s="75"/>
      <c r="BS718" s="75"/>
      <c r="BT718" s="75"/>
      <c r="BU718" s="75"/>
      <c r="BV718" s="75"/>
      <c r="BW718" s="75"/>
      <c r="BX718" s="75"/>
      <c r="BY718" s="75"/>
      <c r="BZ718" s="75"/>
      <c r="CA718" s="75"/>
      <c r="CB718" s="75"/>
      <c r="CC718" s="75"/>
      <c r="CD718" s="75"/>
      <c r="CE718" s="75"/>
      <c r="CF718" s="75"/>
      <c r="CG718" s="75"/>
      <c r="CH718" s="75"/>
      <c r="CI718" s="75"/>
      <c r="CJ718" s="75"/>
      <c r="CK718" s="75"/>
    </row>
    <row r="719" spans="17:89" x14ac:dyDescent="0.15">
      <c r="Q719"/>
      <c r="R719"/>
      <c r="S719"/>
      <c r="T719"/>
      <c r="U719" s="75"/>
      <c r="V719" s="75"/>
      <c r="W719" s="75"/>
      <c r="X719" s="75"/>
      <c r="Y719" s="75"/>
      <c r="Z719" s="75"/>
      <c r="AA719" s="75"/>
      <c r="AB719" s="75"/>
      <c r="AC719" s="75"/>
      <c r="AD719" s="75"/>
      <c r="AE719" s="75"/>
      <c r="AF719" s="75"/>
      <c r="AG719" s="75"/>
      <c r="AH719" s="75"/>
      <c r="AI719" s="75"/>
      <c r="AJ719" s="75"/>
      <c r="AK719" s="75"/>
      <c r="AL719" s="75"/>
      <c r="AM719" s="75"/>
      <c r="AN719" s="75"/>
      <c r="AO719" s="75"/>
      <c r="AP719" s="75"/>
      <c r="AQ719" s="75"/>
      <c r="AR719" s="75"/>
      <c r="AS719" s="75"/>
      <c r="AT719" s="75"/>
      <c r="AU719" s="75"/>
      <c r="AV719" s="75"/>
      <c r="AW719" s="75"/>
      <c r="AX719" s="75"/>
      <c r="AY719" s="75"/>
      <c r="AZ719" s="75"/>
      <c r="BA719" s="75"/>
      <c r="BB719" s="75"/>
      <c r="BC719" s="75"/>
      <c r="BD719" s="75"/>
      <c r="BE719" s="75"/>
      <c r="BF719" s="75"/>
      <c r="BG719" s="75"/>
      <c r="BH719" s="75"/>
      <c r="BI719" s="75"/>
      <c r="BJ719" s="75"/>
      <c r="BK719" s="75"/>
      <c r="BL719" s="75"/>
      <c r="BM719" s="75"/>
      <c r="BN719" s="75"/>
      <c r="BO719" s="75"/>
      <c r="BP719" s="75"/>
      <c r="BQ719" s="75"/>
      <c r="BR719" s="75"/>
      <c r="BS719" s="75"/>
      <c r="BT719" s="75"/>
      <c r="BU719" s="75"/>
      <c r="BV719" s="75"/>
      <c r="BW719" s="75"/>
      <c r="BX719" s="75"/>
      <c r="BY719" s="75"/>
      <c r="BZ719" s="75"/>
      <c r="CA719" s="75"/>
      <c r="CB719" s="75"/>
      <c r="CC719" s="75"/>
      <c r="CD719" s="75"/>
      <c r="CE719" s="75"/>
      <c r="CF719" s="75"/>
      <c r="CG719" s="75"/>
      <c r="CH719" s="75"/>
      <c r="CI719" s="75"/>
      <c r="CJ719" s="75"/>
      <c r="CK719" s="75"/>
    </row>
    <row r="720" spans="17:89" x14ac:dyDescent="0.15">
      <c r="Q720"/>
      <c r="R720"/>
      <c r="S720"/>
      <c r="T720"/>
      <c r="U720" s="75"/>
      <c r="V720" s="75"/>
      <c r="W720" s="75"/>
      <c r="X720" s="75"/>
      <c r="Y720" s="75"/>
      <c r="Z720" s="75"/>
      <c r="AA720" s="75"/>
      <c r="AB720" s="75"/>
      <c r="AC720" s="75"/>
      <c r="AD720" s="75"/>
      <c r="AE720" s="75"/>
      <c r="AF720" s="75"/>
      <c r="AG720" s="75"/>
      <c r="AH720" s="75"/>
      <c r="AI720" s="75"/>
      <c r="AJ720" s="75"/>
      <c r="AK720" s="75"/>
      <c r="AL720" s="75"/>
      <c r="AM720" s="75"/>
      <c r="AN720" s="75"/>
      <c r="AO720" s="75"/>
      <c r="AP720" s="75"/>
      <c r="AQ720" s="75"/>
      <c r="AR720" s="75"/>
      <c r="AS720" s="75"/>
      <c r="AT720" s="75"/>
      <c r="AU720" s="75"/>
      <c r="AV720" s="75"/>
      <c r="AW720" s="75"/>
      <c r="AX720" s="75"/>
      <c r="AY720" s="75"/>
      <c r="AZ720" s="75"/>
      <c r="BA720" s="75"/>
      <c r="BB720" s="75"/>
      <c r="BC720" s="75"/>
      <c r="BD720" s="75"/>
      <c r="BE720" s="75"/>
      <c r="BF720" s="75"/>
      <c r="BG720" s="75"/>
      <c r="BH720" s="75"/>
      <c r="BI720" s="75"/>
      <c r="BJ720" s="75"/>
      <c r="BK720" s="75"/>
      <c r="BL720" s="75"/>
      <c r="BM720" s="75"/>
      <c r="BN720" s="75"/>
      <c r="BO720" s="75"/>
      <c r="BP720" s="75"/>
      <c r="BQ720" s="75"/>
      <c r="BR720" s="75"/>
      <c r="BS720" s="75"/>
      <c r="BT720" s="75"/>
      <c r="BU720" s="75"/>
      <c r="BV720" s="75"/>
      <c r="BW720" s="75"/>
      <c r="BX720" s="75"/>
      <c r="BY720" s="75"/>
      <c r="BZ720" s="75"/>
      <c r="CA720" s="75"/>
      <c r="CB720" s="75"/>
      <c r="CC720" s="75"/>
      <c r="CD720" s="75"/>
      <c r="CE720" s="75"/>
      <c r="CF720" s="75"/>
      <c r="CG720" s="75"/>
      <c r="CH720" s="75"/>
      <c r="CI720" s="75"/>
      <c r="CJ720" s="75"/>
      <c r="CK720" s="75"/>
    </row>
    <row r="721" spans="17:89" x14ac:dyDescent="0.15">
      <c r="Q721"/>
      <c r="R721"/>
      <c r="S721"/>
      <c r="T721"/>
      <c r="U721" s="75"/>
      <c r="V721" s="75"/>
      <c r="W721" s="75"/>
      <c r="X721" s="75"/>
      <c r="Y721" s="75"/>
      <c r="Z721" s="75"/>
      <c r="AA721" s="75"/>
      <c r="AB721" s="75"/>
      <c r="AC721" s="75"/>
      <c r="AD721" s="75"/>
      <c r="AE721" s="75"/>
      <c r="AF721" s="75"/>
      <c r="AG721" s="75"/>
      <c r="AH721" s="75"/>
      <c r="AI721" s="75"/>
      <c r="AJ721" s="75"/>
      <c r="AK721" s="75"/>
      <c r="AL721" s="75"/>
      <c r="AM721" s="75"/>
      <c r="AN721" s="75"/>
      <c r="AO721" s="75"/>
      <c r="AP721" s="75"/>
      <c r="AQ721" s="75"/>
      <c r="AR721" s="75"/>
      <c r="AS721" s="75"/>
      <c r="AT721" s="75"/>
      <c r="AU721" s="75"/>
      <c r="AV721" s="75"/>
      <c r="AW721" s="75"/>
      <c r="AX721" s="75"/>
      <c r="AY721" s="75"/>
      <c r="AZ721" s="75"/>
      <c r="BA721" s="75"/>
      <c r="BB721" s="75"/>
      <c r="BC721" s="75"/>
      <c r="BD721" s="75"/>
      <c r="BE721" s="75"/>
      <c r="BF721" s="75"/>
      <c r="BG721" s="75"/>
      <c r="BH721" s="75"/>
      <c r="BI721" s="75"/>
      <c r="BJ721" s="75"/>
      <c r="BK721" s="75"/>
      <c r="BL721" s="75"/>
      <c r="BM721" s="75"/>
      <c r="BN721" s="75"/>
      <c r="BO721" s="75"/>
      <c r="BP721" s="75"/>
      <c r="BQ721" s="75"/>
      <c r="BR721" s="75"/>
      <c r="BS721" s="75"/>
      <c r="BT721" s="75"/>
      <c r="BU721" s="75"/>
      <c r="BV721" s="75"/>
      <c r="BW721" s="75"/>
      <c r="BX721" s="75"/>
      <c r="BY721" s="75"/>
      <c r="BZ721" s="75"/>
      <c r="CA721" s="75"/>
      <c r="CB721" s="75"/>
      <c r="CC721" s="75"/>
      <c r="CD721" s="75"/>
      <c r="CE721" s="75"/>
      <c r="CF721" s="75"/>
      <c r="CG721" s="75"/>
      <c r="CH721" s="75"/>
      <c r="CI721" s="75"/>
      <c r="CJ721" s="75"/>
      <c r="CK721" s="75"/>
    </row>
    <row r="722" spans="17:89" x14ac:dyDescent="0.15">
      <c r="Q722"/>
      <c r="R722"/>
      <c r="S722"/>
      <c r="T722"/>
      <c r="U722" s="75"/>
      <c r="V722" s="75"/>
      <c r="W722" s="75"/>
      <c r="X722" s="75"/>
      <c r="Y722" s="75"/>
      <c r="Z722" s="75"/>
      <c r="AA722" s="75"/>
      <c r="AB722" s="75"/>
      <c r="AC722" s="75"/>
      <c r="AD722" s="75"/>
      <c r="AE722" s="75"/>
      <c r="AF722" s="75"/>
      <c r="AG722" s="75"/>
      <c r="AH722" s="75"/>
      <c r="AI722" s="75"/>
      <c r="AJ722" s="75"/>
      <c r="AK722" s="75"/>
      <c r="AL722" s="75"/>
      <c r="AM722" s="75"/>
      <c r="AN722" s="75"/>
      <c r="AO722" s="75"/>
      <c r="AP722" s="75"/>
      <c r="AQ722" s="75"/>
      <c r="AR722" s="75"/>
      <c r="AS722" s="75"/>
      <c r="AT722" s="75"/>
      <c r="AU722" s="75"/>
      <c r="AV722" s="75"/>
      <c r="AW722" s="75"/>
      <c r="AX722" s="75"/>
      <c r="AY722" s="75"/>
      <c r="AZ722" s="75"/>
      <c r="BA722" s="75"/>
      <c r="BB722" s="75"/>
      <c r="BC722" s="75"/>
      <c r="BD722" s="75"/>
      <c r="BE722" s="75"/>
      <c r="BF722" s="75"/>
      <c r="BG722" s="75"/>
      <c r="BH722" s="75"/>
      <c r="BI722" s="75"/>
      <c r="BJ722" s="75"/>
      <c r="BK722" s="75"/>
      <c r="BL722" s="75"/>
      <c r="BM722" s="75"/>
      <c r="BN722" s="75"/>
      <c r="BO722" s="75"/>
      <c r="BP722" s="75"/>
      <c r="BQ722" s="75"/>
      <c r="BR722" s="75"/>
      <c r="BS722" s="75"/>
      <c r="BT722" s="75"/>
      <c r="BU722" s="75"/>
      <c r="BV722" s="75"/>
      <c r="BW722" s="75"/>
      <c r="BX722" s="75"/>
      <c r="BY722" s="75"/>
      <c r="BZ722" s="75"/>
      <c r="CA722" s="75"/>
      <c r="CB722" s="75"/>
      <c r="CC722" s="75"/>
      <c r="CD722" s="75"/>
      <c r="CE722" s="75"/>
      <c r="CF722" s="75"/>
      <c r="CG722" s="75"/>
      <c r="CH722" s="75"/>
      <c r="CI722" s="75"/>
      <c r="CJ722" s="75"/>
      <c r="CK722" s="75"/>
    </row>
  </sheetData>
  <sortState ref="C8:G68">
    <sortCondition ref="C8:C68"/>
  </sortState>
  <mergeCells count="1">
    <mergeCell ref="B1:C1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56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46"/>
  <sheetViews>
    <sheetView tabSelected="1" zoomScale="80" zoomScaleNormal="80" zoomScalePageLayoutView="80" workbookViewId="0">
      <pane xSplit="5" ySplit="16" topLeftCell="F85" activePane="bottomRight" state="frozen"/>
      <selection activeCell="C1" sqref="C1"/>
      <selection pane="topRight" activeCell="F1" sqref="F1"/>
      <selection pane="bottomLeft" activeCell="C17" sqref="C17"/>
      <selection pane="bottomRight" activeCell="G22" sqref="G22"/>
    </sheetView>
  </sheetViews>
  <sheetFormatPr baseColWidth="10" defaultColWidth="11" defaultRowHeight="13" x14ac:dyDescent="0.15"/>
  <cols>
    <col min="1" max="2" width="2.5" style="2" customWidth="1"/>
    <col min="3" max="3" width="15.1640625" style="2" customWidth="1"/>
    <col min="4" max="4" width="12.1640625" style="2" customWidth="1"/>
    <col min="5" max="5" width="28.5" style="2" customWidth="1"/>
    <col min="6" max="6" width="20.5" style="2" customWidth="1"/>
    <col min="7" max="7" width="11.83203125" style="6" customWidth="1"/>
    <col min="8" max="8" width="18.5" style="6" customWidth="1"/>
    <col min="9" max="9" width="5.33203125" style="12" customWidth="1"/>
    <col min="10" max="11" width="7.5" style="12" customWidth="1"/>
    <col min="12" max="12" width="6.83203125" style="12" customWidth="1"/>
    <col min="13" max="13" width="7.33203125" style="12" customWidth="1"/>
    <col min="14" max="14" width="6.83203125" style="12" customWidth="1"/>
    <col min="15" max="15" width="6.5" style="12" customWidth="1"/>
    <col min="16" max="20" width="11" style="12"/>
    <col min="21" max="22" width="11" style="67"/>
    <col min="23" max="37" width="11" style="4"/>
    <col min="38" max="16384" width="11" style="2"/>
  </cols>
  <sheetData>
    <row r="1" spans="3:37" ht="15" customHeight="1" x14ac:dyDescent="0.15">
      <c r="E1" s="11" t="s">
        <v>21</v>
      </c>
      <c r="F1" s="32"/>
      <c r="G1" s="20" t="s">
        <v>32</v>
      </c>
      <c r="H1" s="42"/>
      <c r="I1" s="18" t="s">
        <v>37</v>
      </c>
      <c r="M1" s="99"/>
    </row>
    <row r="2" spans="3:37" ht="15" customHeight="1" x14ac:dyDescent="0.15">
      <c r="E2" s="11" t="s">
        <v>31</v>
      </c>
      <c r="F2" s="41"/>
      <c r="G2" s="20" t="s">
        <v>33</v>
      </c>
      <c r="H2" s="42"/>
      <c r="I2" s="18" t="s">
        <v>36</v>
      </c>
      <c r="Q2" s="19"/>
      <c r="R2" s="19"/>
    </row>
    <row r="3" spans="3:37" ht="15" customHeight="1" x14ac:dyDescent="0.15">
      <c r="E3" s="11" t="s">
        <v>13</v>
      </c>
      <c r="F3"/>
      <c r="G3" s="20"/>
      <c r="H3" s="42"/>
      <c r="I3" s="18" t="s">
        <v>38</v>
      </c>
      <c r="Q3" s="19"/>
      <c r="R3" s="19"/>
    </row>
    <row r="4" spans="3:37" ht="15" customHeight="1" x14ac:dyDescent="0.15">
      <c r="E4" s="11" t="s">
        <v>30</v>
      </c>
      <c r="F4" s="41"/>
      <c r="G4" s="20"/>
      <c r="H4" s="42"/>
      <c r="I4" s="18" t="s">
        <v>8</v>
      </c>
      <c r="Q4" s="19"/>
      <c r="R4" s="19"/>
    </row>
    <row r="5" spans="3:37" ht="15" customHeight="1" x14ac:dyDescent="0.15">
      <c r="C5" s="7"/>
      <c r="E5" s="11" t="s">
        <v>14</v>
      </c>
      <c r="F5" s="41"/>
      <c r="G5" s="20" t="s">
        <v>34</v>
      </c>
      <c r="H5" s="42"/>
      <c r="I5" s="18" t="s">
        <v>9</v>
      </c>
      <c r="Q5" s="19"/>
      <c r="R5" s="19"/>
    </row>
    <row r="6" spans="3:37" ht="15" customHeight="1" x14ac:dyDescent="0.15">
      <c r="C6" s="50"/>
      <c r="E6" s="11" t="s">
        <v>22</v>
      </c>
      <c r="F6" s="43" t="s">
        <v>200</v>
      </c>
      <c r="G6" s="20"/>
      <c r="H6" s="20"/>
      <c r="I6" s="18"/>
      <c r="Q6" s="13"/>
      <c r="R6" s="13"/>
    </row>
    <row r="7" spans="3:37" ht="15" customHeight="1" x14ac:dyDescent="0.15">
      <c r="C7" s="3"/>
      <c r="E7" s="11" t="s">
        <v>23</v>
      </c>
      <c r="F7" s="44"/>
      <c r="G7" s="20" t="s">
        <v>18</v>
      </c>
      <c r="H7" s="33"/>
      <c r="I7" s="25"/>
      <c r="Q7" s="13"/>
      <c r="R7" s="13"/>
    </row>
    <row r="8" spans="3:37" x14ac:dyDescent="0.15">
      <c r="C8" s="7" t="s">
        <v>201</v>
      </c>
      <c r="E8" s="11" t="s">
        <v>10</v>
      </c>
      <c r="F8" s="45" t="s">
        <v>15</v>
      </c>
      <c r="G8" s="20" t="s">
        <v>19</v>
      </c>
      <c r="H8" s="24" t="s">
        <v>49</v>
      </c>
      <c r="I8" s="21"/>
      <c r="Q8" s="13"/>
      <c r="R8" s="13"/>
    </row>
    <row r="9" spans="3:37" x14ac:dyDescent="0.15">
      <c r="C9" s="50" t="s">
        <v>202</v>
      </c>
      <c r="E9" s="11" t="s">
        <v>11</v>
      </c>
      <c r="F9" s="46">
        <v>1.35</v>
      </c>
      <c r="G9" s="20" t="s">
        <v>20</v>
      </c>
      <c r="H9" s="33">
        <v>20</v>
      </c>
      <c r="I9" s="18"/>
      <c r="Q9" s="13"/>
      <c r="R9" s="13"/>
    </row>
    <row r="10" spans="3:37" s="9" customFormat="1" x14ac:dyDescent="0.15">
      <c r="G10" s="29"/>
      <c r="H10" s="29"/>
      <c r="I10" s="19"/>
      <c r="J10" s="19"/>
      <c r="K10" s="19"/>
      <c r="L10" s="19"/>
      <c r="M10" s="19"/>
      <c r="N10" s="19"/>
      <c r="O10" s="19"/>
      <c r="P10" s="19"/>
      <c r="Q10" s="13"/>
      <c r="R10" s="13"/>
      <c r="S10" s="19"/>
      <c r="T10" s="19"/>
      <c r="U10" s="68"/>
      <c r="V10" s="68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3:37" s="23" customFormat="1" x14ac:dyDescent="0.15">
      <c r="G11" s="30"/>
      <c r="H11" s="30"/>
      <c r="I11" s="35"/>
      <c r="J11" s="35"/>
      <c r="K11" s="35"/>
      <c r="L11" s="35"/>
      <c r="M11" s="35"/>
      <c r="N11" s="35"/>
      <c r="O11" s="35"/>
      <c r="P11" s="35"/>
      <c r="Q11" s="13"/>
      <c r="R11" s="13"/>
      <c r="S11" s="35"/>
      <c r="T11" s="35"/>
      <c r="U11" s="69"/>
      <c r="V11" s="69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</row>
    <row r="12" spans="3:37" ht="12" customHeight="1" x14ac:dyDescent="0.15">
      <c r="J12" s="13"/>
      <c r="K12" s="13"/>
      <c r="L12" s="13"/>
      <c r="M12" s="13"/>
      <c r="N12" s="13"/>
      <c r="O12" s="13"/>
      <c r="Q12" s="13"/>
      <c r="R12" s="70"/>
      <c r="S12" s="71"/>
    </row>
    <row r="13" spans="3:37" x14ac:dyDescent="0.15">
      <c r="J13" s="14"/>
      <c r="K13" s="14"/>
      <c r="L13" s="14"/>
      <c r="M13" s="14"/>
      <c r="N13" s="14"/>
      <c r="O13" s="14"/>
      <c r="P13" s="19"/>
      <c r="Q13" s="13"/>
      <c r="R13" s="13"/>
    </row>
    <row r="14" spans="3:37" x14ac:dyDescent="0.15">
      <c r="F14" s="2" t="s">
        <v>27</v>
      </c>
      <c r="J14" s="14"/>
      <c r="K14" s="14"/>
      <c r="L14" s="14"/>
      <c r="M14" s="14"/>
      <c r="N14" s="14"/>
      <c r="O14" s="14"/>
      <c r="P14" s="19"/>
      <c r="Q14" s="13"/>
      <c r="R14" s="13"/>
    </row>
    <row r="15" spans="3:37" x14ac:dyDescent="0.15">
      <c r="C15" s="22" t="s">
        <v>25</v>
      </c>
      <c r="D15" s="22"/>
      <c r="E15" s="22" t="s">
        <v>26</v>
      </c>
      <c r="F15" s="22" t="s">
        <v>12</v>
      </c>
      <c r="G15" s="31" t="s">
        <v>45</v>
      </c>
      <c r="H15" s="31" t="s">
        <v>51</v>
      </c>
      <c r="I15" s="36" t="s">
        <v>46</v>
      </c>
      <c r="J15" s="37" t="s">
        <v>17</v>
      </c>
      <c r="K15" s="37" t="s">
        <v>59</v>
      </c>
      <c r="L15" s="37" t="s">
        <v>60</v>
      </c>
      <c r="M15" s="37" t="s">
        <v>61</v>
      </c>
      <c r="N15" s="37" t="s">
        <v>62</v>
      </c>
      <c r="O15" s="37" t="s">
        <v>63</v>
      </c>
      <c r="P15" s="19"/>
      <c r="Q15" s="13"/>
      <c r="R15" s="13"/>
    </row>
    <row r="16" spans="3:37" x14ac:dyDescent="0.15">
      <c r="J16" s="97" t="s">
        <v>67</v>
      </c>
      <c r="K16" s="97" t="s">
        <v>68</v>
      </c>
      <c r="L16" s="97" t="s">
        <v>69</v>
      </c>
      <c r="M16" s="97" t="s">
        <v>70</v>
      </c>
      <c r="N16" s="97" t="s">
        <v>71</v>
      </c>
      <c r="O16" s="97" t="s">
        <v>72</v>
      </c>
      <c r="P16" s="97" t="s">
        <v>74</v>
      </c>
      <c r="Q16" s="97" t="s">
        <v>73</v>
      </c>
    </row>
    <row r="17" spans="1:20" ht="17" x14ac:dyDescent="0.2">
      <c r="A17" s="2">
        <v>1</v>
      </c>
      <c r="B17" s="47"/>
      <c r="C17" s="12" t="str">
        <f>+Older!B8</f>
        <v>Older Boys</v>
      </c>
      <c r="D17" s="12" t="str">
        <f>+Older!C8</f>
        <v>HLSOB301</v>
      </c>
      <c r="E17" s="4" t="str">
        <f>+Older!D8</f>
        <v>Fish Print Shirt</v>
      </c>
      <c r="F17" s="40" t="s">
        <v>75</v>
      </c>
      <c r="G17" s="118">
        <f>+Older!F8</f>
        <v>19</v>
      </c>
      <c r="H17" s="118">
        <f t="shared" ref="H17:H72" si="0">SUM(J17:R17)*G17</f>
        <v>0</v>
      </c>
      <c r="I17" s="40" t="s">
        <v>77</v>
      </c>
      <c r="J17" s="72">
        <f>+Older!I8</f>
        <v>0</v>
      </c>
      <c r="K17" s="72">
        <f>+Older!J8</f>
        <v>0</v>
      </c>
      <c r="L17" s="72">
        <f>+Older!K8</f>
        <v>0</v>
      </c>
      <c r="M17" s="72">
        <f>+Older!L8</f>
        <v>0</v>
      </c>
      <c r="N17" s="72">
        <f>+Older!M8</f>
        <v>0</v>
      </c>
      <c r="O17" s="72">
        <f>+Older!N8</f>
        <v>0</v>
      </c>
      <c r="P17" s="73"/>
      <c r="Q17" s="73"/>
      <c r="R17" s="73"/>
      <c r="S17" s="71"/>
      <c r="T17" s="86" t="s">
        <v>140</v>
      </c>
    </row>
    <row r="18" spans="1:20" ht="17" x14ac:dyDescent="0.2">
      <c r="A18" s="2">
        <v>1</v>
      </c>
      <c r="B18" s="48"/>
      <c r="C18" s="12" t="str">
        <f>+Older!B9</f>
        <v>Older Boys</v>
      </c>
      <c r="D18" s="12" t="str">
        <f>+Older!C9</f>
        <v>HLSOB302</v>
      </c>
      <c r="E18" s="4" t="str">
        <f>+Older!D9</f>
        <v>Fish Print Short</v>
      </c>
      <c r="F18" s="40" t="s">
        <v>75</v>
      </c>
      <c r="G18" s="118">
        <f>+Older!F9</f>
        <v>16</v>
      </c>
      <c r="H18" s="118">
        <f t="shared" si="0"/>
        <v>0</v>
      </c>
      <c r="I18" s="40" t="s">
        <v>35</v>
      </c>
      <c r="J18" s="72">
        <f>+Older!I9</f>
        <v>0</v>
      </c>
      <c r="K18" s="72">
        <f>+Older!J9</f>
        <v>0</v>
      </c>
      <c r="L18" s="72">
        <f>+Older!K9</f>
        <v>0</v>
      </c>
      <c r="M18" s="72">
        <f>+Older!L9</f>
        <v>0</v>
      </c>
      <c r="N18" s="72">
        <f>+Older!M9</f>
        <v>0</v>
      </c>
      <c r="O18" s="72">
        <f>+Older!N9</f>
        <v>0</v>
      </c>
      <c r="P18" s="73"/>
      <c r="Q18" s="73"/>
      <c r="R18" s="73"/>
      <c r="S18" s="71"/>
      <c r="T18" s="86" t="s">
        <v>141</v>
      </c>
    </row>
    <row r="19" spans="1:20" ht="17" x14ac:dyDescent="0.2">
      <c r="A19" s="2">
        <v>1</v>
      </c>
      <c r="B19" s="48"/>
      <c r="C19" s="12" t="str">
        <f>+Older!B10</f>
        <v>Older Boys</v>
      </c>
      <c r="D19" s="12" t="str">
        <f>+Older!C10</f>
        <v>HLSOB303</v>
      </c>
      <c r="E19" s="4" t="str">
        <f>+Older!D10</f>
        <v>Reversible Shirt-Chambray/Check</v>
      </c>
      <c r="F19" s="40" t="s">
        <v>75</v>
      </c>
      <c r="G19" s="118">
        <f>+Older!F10</f>
        <v>19</v>
      </c>
      <c r="H19" s="118">
        <f t="shared" si="0"/>
        <v>0</v>
      </c>
      <c r="I19" s="40" t="s">
        <v>35</v>
      </c>
      <c r="J19" s="72">
        <f>+Older!I10</f>
        <v>0</v>
      </c>
      <c r="K19" s="72">
        <f>+Older!J10</f>
        <v>0</v>
      </c>
      <c r="L19" s="72">
        <f>+Older!K10</f>
        <v>0</v>
      </c>
      <c r="M19" s="72">
        <f>+Older!L10</f>
        <v>0</v>
      </c>
      <c r="N19" s="72">
        <f>+Older!M10</f>
        <v>0</v>
      </c>
      <c r="O19" s="72">
        <f>+Older!N10</f>
        <v>0</v>
      </c>
      <c r="P19" s="73"/>
      <c r="Q19" s="73"/>
      <c r="R19" s="73"/>
      <c r="S19" s="71"/>
      <c r="T19" s="86" t="s">
        <v>142</v>
      </c>
    </row>
    <row r="20" spans="1:20" ht="17" x14ac:dyDescent="0.2">
      <c r="A20" s="2">
        <v>1</v>
      </c>
      <c r="B20" s="48"/>
      <c r="C20" s="12" t="str">
        <f>+Older!B11</f>
        <v>Older Boys</v>
      </c>
      <c r="D20" s="12" t="str">
        <f>+Older!C11</f>
        <v>HLSOB304</v>
      </c>
      <c r="E20" s="4" t="str">
        <f>+Older!D11</f>
        <v>Reversibe Shorts- Chambray/Check</v>
      </c>
      <c r="F20" s="40" t="s">
        <v>75</v>
      </c>
      <c r="G20" s="118">
        <f>+Older!F11</f>
        <v>14</v>
      </c>
      <c r="H20" s="118">
        <f t="shared" si="0"/>
        <v>0</v>
      </c>
      <c r="I20" s="40" t="s">
        <v>35</v>
      </c>
      <c r="J20" s="72">
        <f>+Older!I11</f>
        <v>0</v>
      </c>
      <c r="K20" s="72">
        <f>+Older!J11</f>
        <v>0</v>
      </c>
      <c r="L20" s="72">
        <f>+Older!K11</f>
        <v>0</v>
      </c>
      <c r="M20" s="72">
        <f>+Older!L11</f>
        <v>0</v>
      </c>
      <c r="N20" s="72">
        <f>+Older!M11</f>
        <v>0</v>
      </c>
      <c r="O20" s="72">
        <f>+Older!N11</f>
        <v>0</v>
      </c>
      <c r="P20" s="73"/>
      <c r="Q20" s="73"/>
      <c r="R20" s="73"/>
      <c r="S20" s="71"/>
      <c r="T20" s="86" t="s">
        <v>143</v>
      </c>
    </row>
    <row r="21" spans="1:20" ht="17" x14ac:dyDescent="0.2">
      <c r="A21" s="2">
        <v>1</v>
      </c>
      <c r="B21" s="48"/>
      <c r="C21" s="12" t="str">
        <f>+Older!B12</f>
        <v>Older Boys</v>
      </c>
      <c r="D21" s="12" t="str">
        <f>+Older!C12</f>
        <v>HLSOB305</v>
      </c>
      <c r="E21" s="4" t="str">
        <f>+Older!D12</f>
        <v>Applique T-Shirt- Fishing Tiger</v>
      </c>
      <c r="F21" s="40" t="s">
        <v>75</v>
      </c>
      <c r="G21" s="118">
        <f>+Older!F12</f>
        <v>16</v>
      </c>
      <c r="H21" s="118">
        <f t="shared" si="0"/>
        <v>0</v>
      </c>
      <c r="I21" s="40" t="s">
        <v>35</v>
      </c>
      <c r="J21" s="72">
        <f>+Older!I12</f>
        <v>0</v>
      </c>
      <c r="K21" s="72">
        <f>+Older!J12</f>
        <v>0</v>
      </c>
      <c r="L21" s="72">
        <f>+Older!K12</f>
        <v>0</v>
      </c>
      <c r="M21" s="72">
        <f>+Older!L12</f>
        <v>0</v>
      </c>
      <c r="N21" s="72">
        <f>+Older!M12</f>
        <v>0</v>
      </c>
      <c r="O21" s="72">
        <f>+Older!N12</f>
        <v>0</v>
      </c>
      <c r="P21" s="73"/>
      <c r="Q21" s="73"/>
      <c r="R21" s="73"/>
      <c r="S21" s="71"/>
      <c r="T21" s="86" t="s">
        <v>144</v>
      </c>
    </row>
    <row r="22" spans="1:20" ht="17" x14ac:dyDescent="0.2">
      <c r="A22" s="2">
        <v>1</v>
      </c>
      <c r="B22" s="48"/>
      <c r="C22" s="12" t="str">
        <f>+Older!B13</f>
        <v>Older Boys</v>
      </c>
      <c r="D22" s="12" t="str">
        <f>+Older!C13</f>
        <v>HLSOB308</v>
      </c>
      <c r="E22" s="4" t="str">
        <f>+Older!D13</f>
        <v>Reverse Check Shirt</v>
      </c>
      <c r="F22" s="40" t="s">
        <v>75</v>
      </c>
      <c r="G22" s="118">
        <f>+Older!F13</f>
        <v>19</v>
      </c>
      <c r="H22" s="118">
        <f t="shared" si="0"/>
        <v>0</v>
      </c>
      <c r="I22" s="40" t="s">
        <v>35</v>
      </c>
      <c r="J22" s="72">
        <f>+Older!I13</f>
        <v>0</v>
      </c>
      <c r="K22" s="72">
        <f>+Older!J13</f>
        <v>0</v>
      </c>
      <c r="L22" s="72">
        <f>+Older!K13</f>
        <v>0</v>
      </c>
      <c r="M22" s="72">
        <f>+Older!L13</f>
        <v>0</v>
      </c>
      <c r="N22" s="72">
        <f>+Older!M13</f>
        <v>0</v>
      </c>
      <c r="O22" s="72">
        <f>+Older!N13</f>
        <v>0</v>
      </c>
      <c r="P22" s="73"/>
      <c r="Q22" s="73"/>
      <c r="R22" s="73"/>
      <c r="S22" s="71"/>
      <c r="T22" s="86" t="s">
        <v>145</v>
      </c>
    </row>
    <row r="23" spans="1:20" ht="17" x14ac:dyDescent="0.2">
      <c r="A23" s="2">
        <v>1</v>
      </c>
      <c r="B23" s="48"/>
      <c r="C23" s="12" t="str">
        <f>+Older!B14</f>
        <v>Older Boys</v>
      </c>
      <c r="D23" s="12" t="str">
        <f>+Older!C14</f>
        <v>HLSOB309</v>
      </c>
      <c r="E23" s="4" t="str">
        <f>+Older!D14</f>
        <v>Reverse Check Shorts</v>
      </c>
      <c r="F23" s="40" t="s">
        <v>75</v>
      </c>
      <c r="G23" s="118">
        <f>+Older!F14</f>
        <v>14</v>
      </c>
      <c r="H23" s="118">
        <f t="shared" si="0"/>
        <v>0</v>
      </c>
      <c r="I23" s="40" t="s">
        <v>35</v>
      </c>
      <c r="J23" s="72">
        <f>+Older!I14</f>
        <v>0</v>
      </c>
      <c r="K23" s="72">
        <f>+Older!J14</f>
        <v>0</v>
      </c>
      <c r="L23" s="72">
        <f>+Older!K14</f>
        <v>0</v>
      </c>
      <c r="M23" s="72">
        <f>+Older!L14</f>
        <v>0</v>
      </c>
      <c r="N23" s="72">
        <f>+Older!M14</f>
        <v>0</v>
      </c>
      <c r="O23" s="72">
        <f>+Older!N14</f>
        <v>0</v>
      </c>
      <c r="P23" s="73"/>
      <c r="Q23" s="73"/>
      <c r="R23" s="73"/>
      <c r="S23" s="71"/>
      <c r="T23" s="86" t="s">
        <v>146</v>
      </c>
    </row>
    <row r="24" spans="1:20" ht="17" x14ac:dyDescent="0.2">
      <c r="A24" s="2">
        <v>1</v>
      </c>
      <c r="B24" s="48"/>
      <c r="C24" s="12" t="str">
        <f>+Older!B15</f>
        <v>Older Boys</v>
      </c>
      <c r="D24" s="12" t="str">
        <f>+Older!C15</f>
        <v>HLSOB310</v>
      </c>
      <c r="E24" s="4" t="str">
        <f>+Older!D15</f>
        <v>Check Pocket Reversible T -Shirt</v>
      </c>
      <c r="F24" s="40" t="s">
        <v>75</v>
      </c>
      <c r="G24" s="118">
        <f>+Older!F15</f>
        <v>16</v>
      </c>
      <c r="H24" s="118">
        <f t="shared" si="0"/>
        <v>0</v>
      </c>
      <c r="I24" s="40" t="s">
        <v>35</v>
      </c>
      <c r="J24" s="72">
        <f>+Older!I15</f>
        <v>0</v>
      </c>
      <c r="K24" s="72">
        <f>+Older!J15</f>
        <v>0</v>
      </c>
      <c r="L24" s="72">
        <f>+Older!K15</f>
        <v>0</v>
      </c>
      <c r="M24" s="72">
        <f>+Older!L15</f>
        <v>0</v>
      </c>
      <c r="N24" s="72">
        <f>+Older!M15</f>
        <v>0</v>
      </c>
      <c r="O24" s="72">
        <f>+Older!N15</f>
        <v>0</v>
      </c>
      <c r="P24" s="73"/>
      <c r="Q24" s="73"/>
      <c r="R24" s="73"/>
      <c r="S24" s="71"/>
      <c r="T24" s="86" t="s">
        <v>147</v>
      </c>
    </row>
    <row r="25" spans="1:20" ht="17" x14ac:dyDescent="0.2">
      <c r="A25" s="2">
        <v>1</v>
      </c>
      <c r="B25" s="48"/>
      <c r="C25" s="12" t="str">
        <f>+Older!B16</f>
        <v>Older Boys</v>
      </c>
      <c r="D25" s="12" t="str">
        <f>+Older!C16</f>
        <v>HLSOB311</v>
      </c>
      <c r="E25" s="4" t="str">
        <f>+Older!D16</f>
        <v>Applique T- Tee Pee Surprise</v>
      </c>
      <c r="F25" s="40" t="s">
        <v>75</v>
      </c>
      <c r="G25" s="118">
        <f>+Older!F16</f>
        <v>16</v>
      </c>
      <c r="H25" s="118">
        <f t="shared" si="0"/>
        <v>0</v>
      </c>
      <c r="I25" s="40" t="s">
        <v>35</v>
      </c>
      <c r="J25" s="72">
        <f>+Older!I16</f>
        <v>0</v>
      </c>
      <c r="K25" s="72">
        <f>+Older!J16</f>
        <v>0</v>
      </c>
      <c r="L25" s="72">
        <f>+Older!K16</f>
        <v>0</v>
      </c>
      <c r="M25" s="72">
        <f>+Older!L16</f>
        <v>0</v>
      </c>
      <c r="N25" s="72">
        <f>+Older!M16</f>
        <v>0</v>
      </c>
      <c r="O25" s="72">
        <f>+Older!N16</f>
        <v>0</v>
      </c>
      <c r="P25" s="73"/>
      <c r="Q25" s="73"/>
      <c r="R25" s="73"/>
      <c r="S25" s="71"/>
      <c r="T25" s="86" t="s">
        <v>148</v>
      </c>
    </row>
    <row r="26" spans="1:20" ht="17" x14ac:dyDescent="0.2">
      <c r="A26" s="2">
        <v>1</v>
      </c>
      <c r="B26" s="48"/>
      <c r="C26" s="12" t="str">
        <f>+Older!B17</f>
        <v>Older Boys</v>
      </c>
      <c r="D26" s="12" t="str">
        <f>+Older!C17</f>
        <v>HLSOB312</v>
      </c>
      <c r="E26" s="4" t="str">
        <f>+Older!D17</f>
        <v>Dip Dye Wild T</v>
      </c>
      <c r="F26" s="40" t="s">
        <v>75</v>
      </c>
      <c r="G26" s="118">
        <f>+Older!F17</f>
        <v>14</v>
      </c>
      <c r="H26" s="118">
        <f t="shared" si="0"/>
        <v>0</v>
      </c>
      <c r="I26" s="40" t="s">
        <v>35</v>
      </c>
      <c r="J26" s="72">
        <f>+Older!I17</f>
        <v>0</v>
      </c>
      <c r="K26" s="72">
        <f>+Older!J17</f>
        <v>0</v>
      </c>
      <c r="L26" s="72">
        <f>+Older!K17</f>
        <v>0</v>
      </c>
      <c r="M26" s="72">
        <f>+Older!L17</f>
        <v>0</v>
      </c>
      <c r="N26" s="72">
        <f>+Older!M17</f>
        <v>0</v>
      </c>
      <c r="O26" s="72">
        <f>+Older!N17</f>
        <v>0</v>
      </c>
      <c r="P26" s="73"/>
      <c r="Q26" s="73"/>
      <c r="R26" s="73"/>
      <c r="S26" s="71"/>
      <c r="T26" s="86" t="s">
        <v>149</v>
      </c>
    </row>
    <row r="27" spans="1:20" ht="17" x14ac:dyDescent="0.2">
      <c r="A27" s="2">
        <v>1</v>
      </c>
      <c r="B27" s="48"/>
      <c r="C27" s="12" t="str">
        <f>+Older!B18</f>
        <v>Older Boys</v>
      </c>
      <c r="D27" s="12" t="str">
        <f>+Older!C18</f>
        <v>HLSOB313</v>
      </c>
      <c r="E27" s="4" t="str">
        <f>+Older!D18</f>
        <v>Printed Board Shorts- Fish Mash</v>
      </c>
      <c r="F27" s="40" t="s">
        <v>75</v>
      </c>
      <c r="G27" s="118">
        <f>+Older!F18</f>
        <v>16</v>
      </c>
      <c r="H27" s="118">
        <f t="shared" si="0"/>
        <v>0</v>
      </c>
      <c r="I27" s="40" t="s">
        <v>35</v>
      </c>
      <c r="J27" s="72">
        <f>+Older!I18</f>
        <v>0</v>
      </c>
      <c r="K27" s="72">
        <f>+Older!J18</f>
        <v>0</v>
      </c>
      <c r="L27" s="72">
        <f>+Older!K18</f>
        <v>0</v>
      </c>
      <c r="M27" s="72">
        <f>+Older!L18</f>
        <v>0</v>
      </c>
      <c r="N27" s="72">
        <f>+Older!M18</f>
        <v>0</v>
      </c>
      <c r="O27" s="72">
        <f>+Older!N18</f>
        <v>0</v>
      </c>
      <c r="P27" s="73"/>
      <c r="Q27" s="73"/>
      <c r="R27" s="73"/>
      <c r="S27" s="71"/>
      <c r="T27" s="86" t="s">
        <v>150</v>
      </c>
    </row>
    <row r="28" spans="1:20" ht="17" x14ac:dyDescent="0.2">
      <c r="A28" s="2">
        <v>1</v>
      </c>
      <c r="B28" s="47"/>
      <c r="C28" s="12" t="str">
        <f>+Older!B19</f>
        <v>Older Boys</v>
      </c>
      <c r="D28" s="12" t="str">
        <f>+Older!C19</f>
        <v>HLSOB314</v>
      </c>
      <c r="E28" s="4" t="str">
        <f>+Older!D19</f>
        <v>Printed Board Shorts- Crazy Croc</v>
      </c>
      <c r="F28" s="40" t="s">
        <v>75</v>
      </c>
      <c r="G28" s="118">
        <f>+Older!F19</f>
        <v>16</v>
      </c>
      <c r="H28" s="118">
        <f t="shared" si="0"/>
        <v>0</v>
      </c>
      <c r="I28" s="40" t="s">
        <v>35</v>
      </c>
      <c r="J28" s="72">
        <f>+Older!I19</f>
        <v>0</v>
      </c>
      <c r="K28" s="72">
        <f>+Older!J19</f>
        <v>0</v>
      </c>
      <c r="L28" s="72">
        <f>+Older!K19</f>
        <v>0</v>
      </c>
      <c r="M28" s="72">
        <f>+Older!L19</f>
        <v>0</v>
      </c>
      <c r="N28" s="72">
        <f>+Older!M19</f>
        <v>0</v>
      </c>
      <c r="O28" s="72">
        <f>+Older!N19</f>
        <v>0</v>
      </c>
      <c r="P28" s="73"/>
      <c r="Q28" s="73"/>
      <c r="R28" s="73"/>
      <c r="S28" s="71"/>
      <c r="T28" s="86" t="s">
        <v>151</v>
      </c>
    </row>
    <row r="29" spans="1:20" ht="17" x14ac:dyDescent="0.2">
      <c r="A29" s="2">
        <v>1</v>
      </c>
      <c r="B29" s="48"/>
      <c r="C29" s="12" t="str">
        <f>+Older!B20</f>
        <v>Older Boys</v>
      </c>
      <c r="D29" s="12" t="str">
        <f>+Older!C20</f>
        <v>HLSOB315</v>
      </c>
      <c r="E29" s="4" t="str">
        <f>+Older!D20</f>
        <v>Printed Board Shorts- Sharky</v>
      </c>
      <c r="F29" s="40" t="s">
        <v>75</v>
      </c>
      <c r="G29" s="118">
        <f>+Older!F20</f>
        <v>16</v>
      </c>
      <c r="H29" s="118">
        <f t="shared" si="0"/>
        <v>0</v>
      </c>
      <c r="I29" s="40" t="s">
        <v>35</v>
      </c>
      <c r="J29" s="72">
        <f>+Older!I20</f>
        <v>0</v>
      </c>
      <c r="K29" s="72">
        <f>+Older!J20</f>
        <v>0</v>
      </c>
      <c r="L29" s="72">
        <f>+Older!K20</f>
        <v>0</v>
      </c>
      <c r="M29" s="72">
        <f>+Older!L20</f>
        <v>0</v>
      </c>
      <c r="N29" s="72">
        <f>+Older!M20</f>
        <v>0</v>
      </c>
      <c r="O29" s="72">
        <f>+Older!N20</f>
        <v>0</v>
      </c>
      <c r="P29" s="73"/>
      <c r="Q29" s="73"/>
      <c r="R29" s="73"/>
      <c r="S29" s="71"/>
      <c r="T29" s="86" t="s">
        <v>152</v>
      </c>
    </row>
    <row r="30" spans="1:20" ht="17" x14ac:dyDescent="0.2">
      <c r="A30" s="2">
        <v>1</v>
      </c>
      <c r="B30" s="48"/>
      <c r="C30" s="12" t="str">
        <f>+Older!B21</f>
        <v>Older Boys</v>
      </c>
      <c r="D30" s="12" t="str">
        <f>+Older!C21</f>
        <v>HLSOB316</v>
      </c>
      <c r="E30" s="4" t="str">
        <f>+Older!D21</f>
        <v>Cheetah Sweat Shorts</v>
      </c>
      <c r="F30" s="40" t="s">
        <v>75</v>
      </c>
      <c r="G30" s="118">
        <f>+Older!F21</f>
        <v>14</v>
      </c>
      <c r="H30" s="118">
        <f t="shared" si="0"/>
        <v>0</v>
      </c>
      <c r="I30" s="40" t="s">
        <v>35</v>
      </c>
      <c r="J30" s="72">
        <f>+Older!I21</f>
        <v>0</v>
      </c>
      <c r="K30" s="72">
        <f>+Older!J21</f>
        <v>0</v>
      </c>
      <c r="L30" s="72">
        <f>+Older!K21</f>
        <v>0</v>
      </c>
      <c r="M30" s="72">
        <f>+Older!L21</f>
        <v>0</v>
      </c>
      <c r="N30" s="72">
        <f>+Older!M21</f>
        <v>0</v>
      </c>
      <c r="O30" s="72">
        <f>+Older!N21</f>
        <v>0</v>
      </c>
      <c r="P30" s="73"/>
      <c r="Q30" s="73"/>
      <c r="R30" s="73"/>
      <c r="S30" s="71"/>
      <c r="T30" s="86" t="s">
        <v>153</v>
      </c>
    </row>
    <row r="31" spans="1:20" ht="17" x14ac:dyDescent="0.2">
      <c r="A31" s="2">
        <v>1</v>
      </c>
      <c r="B31" s="48"/>
      <c r="C31" s="12" t="str">
        <f>+Older!B22</f>
        <v>Older Boys</v>
      </c>
      <c r="D31" s="12" t="str">
        <f>+Older!C22</f>
        <v>HLSOB317</v>
      </c>
      <c r="E31" s="4" t="str">
        <f>+Older!D22</f>
        <v>Cheetah Sweatshirt</v>
      </c>
      <c r="F31" s="40" t="s">
        <v>75</v>
      </c>
      <c r="G31" s="118">
        <f>+Older!F22</f>
        <v>16</v>
      </c>
      <c r="H31" s="118">
        <f t="shared" si="0"/>
        <v>0</v>
      </c>
      <c r="I31" s="40" t="s">
        <v>35</v>
      </c>
      <c r="J31" s="72">
        <f>+Older!I22</f>
        <v>0</v>
      </c>
      <c r="K31" s="72">
        <f>+Older!J22</f>
        <v>0</v>
      </c>
      <c r="L31" s="72">
        <f>+Older!K22</f>
        <v>0</v>
      </c>
      <c r="M31" s="72">
        <f>+Older!L22</f>
        <v>0</v>
      </c>
      <c r="N31" s="72">
        <f>+Older!M22</f>
        <v>0</v>
      </c>
      <c r="O31" s="72">
        <f>+Older!N22</f>
        <v>0</v>
      </c>
      <c r="P31" s="73"/>
      <c r="Q31" s="73"/>
      <c r="R31" s="73"/>
      <c r="S31" s="71"/>
      <c r="T31" s="86" t="s">
        <v>154</v>
      </c>
    </row>
    <row r="32" spans="1:20" ht="17" x14ac:dyDescent="0.2">
      <c r="B32" s="48"/>
      <c r="C32" s="12" t="str">
        <f>+Older!B23</f>
        <v>Older Boys</v>
      </c>
      <c r="D32" s="12" t="str">
        <f>+Older!C23</f>
        <v>HLSOB318</v>
      </c>
      <c r="E32" s="4" t="str">
        <f>+Older!D23</f>
        <v>Cheetah Joggers</v>
      </c>
      <c r="F32" s="40" t="s">
        <v>75</v>
      </c>
      <c r="G32" s="118">
        <f>+Older!F23</f>
        <v>16</v>
      </c>
      <c r="H32" s="118">
        <f t="shared" si="0"/>
        <v>0</v>
      </c>
      <c r="I32" s="40" t="s">
        <v>35</v>
      </c>
      <c r="J32" s="72">
        <f>+Older!I23</f>
        <v>0</v>
      </c>
      <c r="K32" s="72">
        <f>+Older!J23</f>
        <v>0</v>
      </c>
      <c r="L32" s="72">
        <f>+Older!K23</f>
        <v>0</v>
      </c>
      <c r="M32" s="72">
        <f>+Older!L23</f>
        <v>0</v>
      </c>
      <c r="N32" s="72">
        <f>+Older!M23</f>
        <v>0</v>
      </c>
      <c r="O32" s="72">
        <f>+Older!N23</f>
        <v>0</v>
      </c>
      <c r="P32" s="73"/>
      <c r="Q32" s="73"/>
      <c r="R32" s="73"/>
      <c r="S32" s="71"/>
      <c r="T32" s="86" t="s">
        <v>155</v>
      </c>
    </row>
    <row r="33" spans="2:20" ht="17" x14ac:dyDescent="0.2">
      <c r="B33" s="48">
        <v>1</v>
      </c>
      <c r="C33" s="12" t="str">
        <f>+Older!B24</f>
        <v>Older Boys</v>
      </c>
      <c r="D33" s="12" t="str">
        <f>+Older!C24</f>
        <v>HLSOB319</v>
      </c>
      <c r="E33" s="4" t="str">
        <f>+Older!D24</f>
        <v>Shark Character T</v>
      </c>
      <c r="F33" s="40" t="s">
        <v>75</v>
      </c>
      <c r="G33" s="118">
        <f>+Older!F24</f>
        <v>16</v>
      </c>
      <c r="H33" s="118">
        <f t="shared" si="0"/>
        <v>0</v>
      </c>
      <c r="I33" s="40" t="s">
        <v>35</v>
      </c>
      <c r="J33" s="72">
        <f>+Older!I24</f>
        <v>0</v>
      </c>
      <c r="K33" s="72">
        <f>+Older!J24</f>
        <v>0</v>
      </c>
      <c r="L33" s="72">
        <f>+Older!K24</f>
        <v>0</v>
      </c>
      <c r="M33" s="72">
        <f>+Older!L24</f>
        <v>0</v>
      </c>
      <c r="N33" s="72">
        <f>+Older!M24</f>
        <v>0</v>
      </c>
      <c r="O33" s="72">
        <f>+Older!N24</f>
        <v>0</v>
      </c>
      <c r="P33" s="73"/>
      <c r="Q33" s="73"/>
      <c r="R33" s="73"/>
      <c r="S33" s="71"/>
      <c r="T33" s="86" t="s">
        <v>156</v>
      </c>
    </row>
    <row r="34" spans="2:20" ht="17" x14ac:dyDescent="0.2">
      <c r="B34" s="48">
        <v>1</v>
      </c>
      <c r="C34" s="12" t="str">
        <f>+Older!B25</f>
        <v>Older Boys</v>
      </c>
      <c r="D34" s="12" t="str">
        <f>+Older!C25</f>
        <v>HLSOB320</v>
      </c>
      <c r="E34" s="4" t="str">
        <f>+Older!D25</f>
        <v>Tiger Character T</v>
      </c>
      <c r="F34" s="40" t="s">
        <v>75</v>
      </c>
      <c r="G34" s="118">
        <f>+Older!F25</f>
        <v>16</v>
      </c>
      <c r="H34" s="118">
        <f t="shared" si="0"/>
        <v>0</v>
      </c>
      <c r="I34" s="40" t="s">
        <v>35</v>
      </c>
      <c r="J34" s="72">
        <f>+Older!I25</f>
        <v>0</v>
      </c>
      <c r="K34" s="72">
        <f>+Older!J25</f>
        <v>0</v>
      </c>
      <c r="L34" s="72">
        <f>+Older!K25</f>
        <v>0</v>
      </c>
      <c r="M34" s="72">
        <f>+Older!L25</f>
        <v>0</v>
      </c>
      <c r="N34" s="72">
        <f>+Older!M25</f>
        <v>0</v>
      </c>
      <c r="O34" s="72">
        <f>+Older!N25</f>
        <v>0</v>
      </c>
      <c r="P34" s="73"/>
      <c r="Q34" s="73"/>
      <c r="R34" s="73"/>
      <c r="S34" s="71"/>
      <c r="T34" s="86" t="s">
        <v>157</v>
      </c>
    </row>
    <row r="35" spans="2:20" ht="17" x14ac:dyDescent="0.2">
      <c r="B35" s="48">
        <v>1</v>
      </c>
      <c r="C35" s="12" t="str">
        <f>+Older!B26</f>
        <v>Older Boys</v>
      </c>
      <c r="D35" s="12" t="str">
        <f>+Older!C26</f>
        <v>HLSOB321</v>
      </c>
      <c r="E35" s="4" t="str">
        <f>+Older!D26</f>
        <v>Applique T-Good Catch</v>
      </c>
      <c r="F35" s="40" t="s">
        <v>75</v>
      </c>
      <c r="G35" s="118">
        <f>+Older!F26</f>
        <v>16</v>
      </c>
      <c r="H35" s="118">
        <f t="shared" si="0"/>
        <v>0</v>
      </c>
      <c r="I35" s="40" t="s">
        <v>35</v>
      </c>
      <c r="J35" s="72">
        <f>+Older!I26</f>
        <v>0</v>
      </c>
      <c r="K35" s="72">
        <f>+Older!J26</f>
        <v>0</v>
      </c>
      <c r="L35" s="72">
        <f>+Older!K26</f>
        <v>0</v>
      </c>
      <c r="M35" s="72">
        <f>+Older!L26</f>
        <v>0</v>
      </c>
      <c r="N35" s="72">
        <f>+Older!M26</f>
        <v>0</v>
      </c>
      <c r="O35" s="72">
        <f>+Older!N26</f>
        <v>0</v>
      </c>
      <c r="P35" s="73"/>
      <c r="Q35" s="73"/>
      <c r="R35" s="73"/>
      <c r="S35" s="71"/>
      <c r="T35" s="86" t="s">
        <v>158</v>
      </c>
    </row>
    <row r="36" spans="2:20" ht="17" x14ac:dyDescent="0.2">
      <c r="B36" s="48">
        <v>1</v>
      </c>
      <c r="C36" s="12" t="str">
        <f>+Older!B27</f>
        <v>Older Boys</v>
      </c>
      <c r="D36" s="12" t="str">
        <f>+Older!C27</f>
        <v>HLSOB322</v>
      </c>
      <c r="E36" s="4" t="str">
        <f>+Older!D27</f>
        <v>Snake Charmer T</v>
      </c>
      <c r="F36" s="40" t="s">
        <v>75</v>
      </c>
      <c r="G36" s="118">
        <f>+Older!F27</f>
        <v>16</v>
      </c>
      <c r="H36" s="118">
        <f t="shared" si="0"/>
        <v>0</v>
      </c>
      <c r="I36" s="40" t="s">
        <v>35</v>
      </c>
      <c r="J36" s="72">
        <f>+Older!I27</f>
        <v>0</v>
      </c>
      <c r="K36" s="72">
        <f>+Older!J27</f>
        <v>0</v>
      </c>
      <c r="L36" s="72">
        <f>+Older!K27</f>
        <v>0</v>
      </c>
      <c r="M36" s="72">
        <f>+Older!L27</f>
        <v>0</v>
      </c>
      <c r="N36" s="72">
        <f>+Older!M27</f>
        <v>0</v>
      </c>
      <c r="O36" s="72">
        <f>+Older!N27</f>
        <v>0</v>
      </c>
      <c r="P36" s="73"/>
      <c r="Q36" s="73"/>
      <c r="R36" s="73"/>
      <c r="S36" s="71"/>
      <c r="T36" s="86" t="s">
        <v>159</v>
      </c>
    </row>
    <row r="37" spans="2:20" ht="17" x14ac:dyDescent="0.2">
      <c r="B37" s="48">
        <v>1</v>
      </c>
      <c r="C37" s="12" t="str">
        <f>+Older!B28</f>
        <v>Older Boys</v>
      </c>
      <c r="D37" s="12" t="str">
        <f>+Older!C28</f>
        <v>HLSOB323</v>
      </c>
      <c r="E37" s="4" t="str">
        <f>+Older!D28</f>
        <v>Applique T- Stingray</v>
      </c>
      <c r="F37" s="40" t="s">
        <v>75</v>
      </c>
      <c r="G37" s="118">
        <f>+Older!F28</f>
        <v>16</v>
      </c>
      <c r="H37" s="118">
        <f t="shared" si="0"/>
        <v>0</v>
      </c>
      <c r="I37" s="40" t="s">
        <v>35</v>
      </c>
      <c r="J37" s="72">
        <f>+Older!I28</f>
        <v>0</v>
      </c>
      <c r="K37" s="72">
        <f>+Older!J28</f>
        <v>0</v>
      </c>
      <c r="L37" s="72">
        <f>+Older!K28</f>
        <v>0</v>
      </c>
      <c r="M37" s="72">
        <f>+Older!L28</f>
        <v>0</v>
      </c>
      <c r="N37" s="72">
        <f>+Older!M28</f>
        <v>0</v>
      </c>
      <c r="O37" s="72">
        <f>+Older!N28</f>
        <v>0</v>
      </c>
      <c r="P37" s="73"/>
      <c r="Q37" s="73"/>
      <c r="R37" s="73"/>
      <c r="S37" s="71"/>
      <c r="T37" s="86" t="s">
        <v>160</v>
      </c>
    </row>
    <row r="38" spans="2:20" ht="17" x14ac:dyDescent="0.2">
      <c r="B38" s="48">
        <v>1</v>
      </c>
      <c r="C38" s="12" t="str">
        <f>+Older!B29</f>
        <v>Older Boys</v>
      </c>
      <c r="D38" s="12" t="str">
        <f>+Older!C29</f>
        <v>HLSOB324</v>
      </c>
      <c r="E38" s="4" t="str">
        <f>+Older!D29</f>
        <v>Applique T- Dino Bus</v>
      </c>
      <c r="F38" s="40" t="s">
        <v>75</v>
      </c>
      <c r="G38" s="118">
        <f>+Older!F29</f>
        <v>16</v>
      </c>
      <c r="H38" s="118">
        <f t="shared" si="0"/>
        <v>0</v>
      </c>
      <c r="I38" s="40" t="s">
        <v>35</v>
      </c>
      <c r="J38" s="72">
        <f>+Older!I29</f>
        <v>0</v>
      </c>
      <c r="K38" s="72">
        <f>+Older!J29</f>
        <v>0</v>
      </c>
      <c r="L38" s="72">
        <f>+Older!K29</f>
        <v>0</v>
      </c>
      <c r="M38" s="72">
        <f>+Older!L29</f>
        <v>0</v>
      </c>
      <c r="N38" s="72">
        <f>+Older!M29</f>
        <v>0</v>
      </c>
      <c r="O38" s="72">
        <f>+Older!N29</f>
        <v>0</v>
      </c>
      <c r="P38" s="73"/>
      <c r="Q38" s="73"/>
      <c r="R38" s="73"/>
      <c r="S38" s="71"/>
      <c r="T38" s="86" t="s">
        <v>161</v>
      </c>
    </row>
    <row r="39" spans="2:20" ht="17" x14ac:dyDescent="0.2">
      <c r="B39" s="48"/>
      <c r="C39" s="12" t="str">
        <f>+Older!B30</f>
        <v>Older Boys</v>
      </c>
      <c r="D39" s="12" t="str">
        <f>+Older!C30</f>
        <v>HLSOB325</v>
      </c>
      <c r="E39" s="4" t="str">
        <f>+Older!D30</f>
        <v>Zoo Friends Sweatshirt</v>
      </c>
      <c r="F39" s="40" t="s">
        <v>75</v>
      </c>
      <c r="G39" s="118">
        <f>+Older!F30</f>
        <v>16</v>
      </c>
      <c r="H39" s="118">
        <f t="shared" si="0"/>
        <v>0</v>
      </c>
      <c r="I39" s="40" t="s">
        <v>35</v>
      </c>
      <c r="J39" s="72">
        <f>+Older!I30</f>
        <v>0</v>
      </c>
      <c r="K39" s="72">
        <f>+Older!J30</f>
        <v>0</v>
      </c>
      <c r="L39" s="72">
        <f>+Older!K30</f>
        <v>0</v>
      </c>
      <c r="M39" s="72">
        <f>+Older!L30</f>
        <v>0</v>
      </c>
      <c r="N39" s="72">
        <f>+Older!M30</f>
        <v>0</v>
      </c>
      <c r="O39" s="72">
        <f>+Older!N30</f>
        <v>0</v>
      </c>
      <c r="P39" s="73"/>
      <c r="Q39" s="73"/>
      <c r="R39" s="73"/>
      <c r="S39" s="71"/>
      <c r="T39" s="86" t="s">
        <v>162</v>
      </c>
    </row>
    <row r="40" spans="2:20" ht="17" x14ac:dyDescent="0.2">
      <c r="B40" s="48">
        <v>1</v>
      </c>
      <c r="C40" s="12" t="str">
        <f>+Older!B31</f>
        <v>Older Boys</v>
      </c>
      <c r="D40" s="12" t="str">
        <f>+Older!C31</f>
        <v>HLSOB326</v>
      </c>
      <c r="E40" s="4" t="str">
        <f>+Older!D31</f>
        <v>Sea Friends Joggers</v>
      </c>
      <c r="F40" s="40" t="s">
        <v>75</v>
      </c>
      <c r="G40" s="118">
        <f>+Older!F31</f>
        <v>16</v>
      </c>
      <c r="H40" s="118">
        <f t="shared" si="0"/>
        <v>0</v>
      </c>
      <c r="I40" s="40" t="s">
        <v>35</v>
      </c>
      <c r="J40" s="72">
        <f>+Older!I31</f>
        <v>0</v>
      </c>
      <c r="K40" s="72">
        <f>+Older!J31</f>
        <v>0</v>
      </c>
      <c r="L40" s="72">
        <f>+Older!K31</f>
        <v>0</v>
      </c>
      <c r="M40" s="72">
        <f>+Older!L31</f>
        <v>0</v>
      </c>
      <c r="N40" s="72">
        <f>+Older!M31</f>
        <v>0</v>
      </c>
      <c r="O40" s="72">
        <f>+Older!N31</f>
        <v>0</v>
      </c>
      <c r="P40" s="73"/>
      <c r="Q40" s="73"/>
      <c r="R40" s="73"/>
      <c r="S40" s="71"/>
      <c r="T40" s="86" t="s">
        <v>163</v>
      </c>
    </row>
    <row r="41" spans="2:20" ht="17" x14ac:dyDescent="0.2">
      <c r="B41" s="48">
        <v>1</v>
      </c>
      <c r="C41" s="12" t="str">
        <f>+Older!B32</f>
        <v>Older Boys</v>
      </c>
      <c r="D41" s="12" t="str">
        <f>+Older!C32</f>
        <v>HLSOB327</v>
      </c>
      <c r="E41" s="4" t="str">
        <f>+Older!D32</f>
        <v>Dino Applique Shorts</v>
      </c>
      <c r="F41" s="40" t="s">
        <v>75</v>
      </c>
      <c r="G41" s="118">
        <f>+Older!F32</f>
        <v>14</v>
      </c>
      <c r="H41" s="118">
        <f t="shared" si="0"/>
        <v>0</v>
      </c>
      <c r="I41" s="40" t="s">
        <v>35</v>
      </c>
      <c r="J41" s="72">
        <f>+Older!I32</f>
        <v>0</v>
      </c>
      <c r="K41" s="72">
        <f>+Older!J32</f>
        <v>0</v>
      </c>
      <c r="L41" s="72">
        <f>+Older!K32</f>
        <v>0</v>
      </c>
      <c r="M41" s="72">
        <f>+Older!L32</f>
        <v>0</v>
      </c>
      <c r="N41" s="72">
        <f>+Older!M32</f>
        <v>0</v>
      </c>
      <c r="O41" s="72">
        <f>+Older!N32</f>
        <v>0</v>
      </c>
      <c r="P41" s="73"/>
      <c r="Q41" s="73"/>
      <c r="R41" s="73"/>
      <c r="S41" s="71"/>
      <c r="T41" s="86" t="s">
        <v>164</v>
      </c>
    </row>
    <row r="42" spans="2:20" ht="17" x14ac:dyDescent="0.2">
      <c r="B42" s="48">
        <v>1</v>
      </c>
      <c r="C42" s="12" t="str">
        <f>+Older!B33</f>
        <v>Older Boys</v>
      </c>
      <c r="D42" s="12" t="str">
        <f>+Older!C33</f>
        <v>HLSOB328</v>
      </c>
      <c r="E42" s="4" t="str">
        <f>+Older!D33</f>
        <v>Mix Stripe T-Shirt</v>
      </c>
      <c r="F42" s="40" t="s">
        <v>75</v>
      </c>
      <c r="G42" s="118">
        <f>+Older!F33</f>
        <v>14</v>
      </c>
      <c r="H42" s="118">
        <f t="shared" si="0"/>
        <v>0</v>
      </c>
      <c r="I42" s="40" t="s">
        <v>35</v>
      </c>
      <c r="J42" s="72">
        <f>+Older!I33</f>
        <v>0</v>
      </c>
      <c r="K42" s="72">
        <f>+Older!J33</f>
        <v>0</v>
      </c>
      <c r="L42" s="72">
        <f>+Older!K33</f>
        <v>0</v>
      </c>
      <c r="M42" s="72">
        <f>+Older!L33</f>
        <v>0</v>
      </c>
      <c r="N42" s="72">
        <f>+Older!M33</f>
        <v>0</v>
      </c>
      <c r="O42" s="72">
        <f>+Older!N33</f>
        <v>0</v>
      </c>
      <c r="P42" s="73"/>
      <c r="Q42" s="73"/>
      <c r="R42" s="73"/>
      <c r="S42" s="71"/>
      <c r="T42" s="86" t="s">
        <v>165</v>
      </c>
    </row>
    <row r="43" spans="2:20" ht="17" x14ac:dyDescent="0.2">
      <c r="B43" s="48">
        <v>1</v>
      </c>
      <c r="C43" s="12" t="str">
        <f>+Older!B34</f>
        <v>Older Boys</v>
      </c>
      <c r="D43" s="12" t="str">
        <f>+Older!C34</f>
        <v>HLSOB329</v>
      </c>
      <c r="E43" s="4" t="str">
        <f>+Older!D34</f>
        <v>Safari Aop T</v>
      </c>
      <c r="F43" s="40" t="s">
        <v>75</v>
      </c>
      <c r="G43" s="118">
        <f>+Older!F34</f>
        <v>14</v>
      </c>
      <c r="H43" s="118">
        <f t="shared" si="0"/>
        <v>0</v>
      </c>
      <c r="I43" s="40" t="s">
        <v>35</v>
      </c>
      <c r="J43" s="72">
        <f>+Older!I34</f>
        <v>0</v>
      </c>
      <c r="K43" s="72">
        <f>+Older!J34</f>
        <v>0</v>
      </c>
      <c r="L43" s="72">
        <f>+Older!K34</f>
        <v>0</v>
      </c>
      <c r="M43" s="72">
        <f>+Older!L34</f>
        <v>0</v>
      </c>
      <c r="N43" s="72">
        <f>+Older!M34</f>
        <v>0</v>
      </c>
      <c r="O43" s="72">
        <f>+Older!N34</f>
        <v>0</v>
      </c>
      <c r="P43" s="73"/>
      <c r="Q43" s="73"/>
      <c r="R43" s="73"/>
      <c r="S43" s="71"/>
      <c r="T43" s="86" t="s">
        <v>166</v>
      </c>
    </row>
    <row r="44" spans="2:20" ht="17" x14ac:dyDescent="0.2">
      <c r="B44" s="48">
        <v>1</v>
      </c>
      <c r="C44" s="12" t="str">
        <f>+Older!B35</f>
        <v>Older Boys</v>
      </c>
      <c r="D44" s="12" t="str">
        <f>+Older!C35</f>
        <v>HLSOB400</v>
      </c>
      <c r="E44" s="4" t="str">
        <f>+Older!D35</f>
        <v>3-D Fish Fin Tee</v>
      </c>
      <c r="F44" s="40" t="s">
        <v>75</v>
      </c>
      <c r="G44" s="118">
        <f>+Older!F35</f>
        <v>16</v>
      </c>
      <c r="H44" s="118">
        <f t="shared" si="0"/>
        <v>0</v>
      </c>
      <c r="I44" s="40" t="s">
        <v>35</v>
      </c>
      <c r="J44" s="72">
        <f>+Older!I35</f>
        <v>0</v>
      </c>
      <c r="K44" s="72">
        <f>+Older!J35</f>
        <v>0</v>
      </c>
      <c r="L44" s="72">
        <f>+Older!K35</f>
        <v>0</v>
      </c>
      <c r="M44" s="72">
        <f>+Older!L35</f>
        <v>0</v>
      </c>
      <c r="N44" s="72">
        <f>+Older!M35</f>
        <v>0</v>
      </c>
      <c r="O44" s="72">
        <f>+Older!N35</f>
        <v>0</v>
      </c>
      <c r="P44" s="73"/>
      <c r="Q44" s="73"/>
      <c r="R44" s="73"/>
      <c r="S44" s="71"/>
      <c r="T44" s="86" t="s">
        <v>167</v>
      </c>
    </row>
    <row r="45" spans="2:20" ht="17" x14ac:dyDescent="0.2">
      <c r="B45" s="48">
        <v>1</v>
      </c>
      <c r="C45" s="12" t="str">
        <f>+Older!B36</f>
        <v>Older Girls</v>
      </c>
      <c r="D45" s="12" t="str">
        <f>+Older!C36</f>
        <v>HLSOG300</v>
      </c>
      <c r="E45" s="4" t="str">
        <f>+Older!D36</f>
        <v>Fabric Mix Dress- Flamingo Stripe</v>
      </c>
      <c r="F45" s="40" t="s">
        <v>75</v>
      </c>
      <c r="G45" s="118">
        <f>+Older!F36</f>
        <v>22</v>
      </c>
      <c r="H45" s="118">
        <f t="shared" si="0"/>
        <v>0</v>
      </c>
      <c r="I45" s="40" t="s">
        <v>35</v>
      </c>
      <c r="J45" s="72">
        <f>+Older!I36</f>
        <v>0</v>
      </c>
      <c r="K45" s="72">
        <f>+Older!J36</f>
        <v>0</v>
      </c>
      <c r="L45" s="72">
        <f>+Older!K36</f>
        <v>0</v>
      </c>
      <c r="M45" s="72">
        <f>+Older!L36</f>
        <v>0</v>
      </c>
      <c r="N45" s="72">
        <f>+Older!M36</f>
        <v>0</v>
      </c>
      <c r="O45" s="72">
        <f>+Older!N36</f>
        <v>0</v>
      </c>
      <c r="P45" s="73"/>
      <c r="Q45" s="73"/>
      <c r="R45" s="73"/>
      <c r="S45" s="71"/>
      <c r="T45" s="86" t="s">
        <v>168</v>
      </c>
    </row>
    <row r="46" spans="2:20" ht="17" x14ac:dyDescent="0.2">
      <c r="B46" s="48">
        <v>1</v>
      </c>
      <c r="C46" s="12" t="str">
        <f>+Older!B37</f>
        <v>Older Girls</v>
      </c>
      <c r="D46" s="12" t="str">
        <f>+Older!C37</f>
        <v>HLSOG301</v>
      </c>
      <c r="E46" s="4" t="str">
        <f>+Older!D37</f>
        <v>Fabric Mix Dress- Safari Stripe</v>
      </c>
      <c r="F46" s="40" t="s">
        <v>75</v>
      </c>
      <c r="G46" s="118">
        <f>+Older!F37</f>
        <v>22</v>
      </c>
      <c r="H46" s="118">
        <f t="shared" si="0"/>
        <v>0</v>
      </c>
      <c r="I46" s="40" t="s">
        <v>35</v>
      </c>
      <c r="J46" s="72">
        <f>+Older!I37</f>
        <v>0</v>
      </c>
      <c r="K46" s="72">
        <f>+Older!J37</f>
        <v>0</v>
      </c>
      <c r="L46" s="72">
        <f>+Older!K37</f>
        <v>0</v>
      </c>
      <c r="M46" s="72">
        <f>+Older!L37</f>
        <v>0</v>
      </c>
      <c r="N46" s="72">
        <f>+Older!M37</f>
        <v>0</v>
      </c>
      <c r="O46" s="72">
        <f>+Older!N37</f>
        <v>0</v>
      </c>
      <c r="P46" s="73"/>
      <c r="Q46" s="73"/>
      <c r="R46" s="73"/>
      <c r="S46" s="71"/>
      <c r="T46" s="86" t="s">
        <v>169</v>
      </c>
    </row>
    <row r="47" spans="2:20" ht="17" x14ac:dyDescent="0.2">
      <c r="B47" s="48">
        <v>1</v>
      </c>
      <c r="C47" s="12" t="str">
        <f>+Older!B38</f>
        <v>Older Girls</v>
      </c>
      <c r="D47" s="12" t="str">
        <f>+Older!C38</f>
        <v>HLSOG302</v>
      </c>
      <c r="E47" s="4" t="str">
        <f>+Older!D38</f>
        <v>Strappy Dress- Safari Print</v>
      </c>
      <c r="F47" s="40" t="s">
        <v>75</v>
      </c>
      <c r="G47" s="118">
        <f>+Older!F38</f>
        <v>19</v>
      </c>
      <c r="H47" s="118">
        <f t="shared" si="0"/>
        <v>0</v>
      </c>
      <c r="I47" s="40" t="s">
        <v>35</v>
      </c>
      <c r="J47" s="72">
        <f>+Older!I38</f>
        <v>0</v>
      </c>
      <c r="K47" s="72">
        <f>+Older!J38</f>
        <v>0</v>
      </c>
      <c r="L47" s="72">
        <f>+Older!K38</f>
        <v>0</v>
      </c>
      <c r="M47" s="72">
        <f>+Older!L38</f>
        <v>0</v>
      </c>
      <c r="N47" s="72">
        <f>+Older!M38</f>
        <v>0</v>
      </c>
      <c r="O47" s="72">
        <f>+Older!N38</f>
        <v>0</v>
      </c>
      <c r="P47" s="73"/>
      <c r="Q47" s="73"/>
      <c r="R47" s="73"/>
      <c r="S47" s="71"/>
      <c r="T47" s="86" t="s">
        <v>170</v>
      </c>
    </row>
    <row r="48" spans="2:20" ht="17" x14ac:dyDescent="0.2">
      <c r="B48" s="48">
        <v>1</v>
      </c>
      <c r="C48" s="12" t="str">
        <f>+Older!B39</f>
        <v>Older Girls</v>
      </c>
      <c r="D48" s="12" t="str">
        <f>+Older!C39</f>
        <v>HLSOG303</v>
      </c>
      <c r="E48" s="4" t="str">
        <f>+Older!D39</f>
        <v>Strappy Dress- Flamingo Print</v>
      </c>
      <c r="F48" s="40" t="s">
        <v>75</v>
      </c>
      <c r="G48" s="118">
        <f>+Older!F39</f>
        <v>19</v>
      </c>
      <c r="H48" s="118">
        <f t="shared" si="0"/>
        <v>0</v>
      </c>
      <c r="I48" s="40" t="s">
        <v>35</v>
      </c>
      <c r="J48" s="72">
        <f>+Older!I39</f>
        <v>0</v>
      </c>
      <c r="K48" s="72">
        <f>+Older!J39</f>
        <v>0</v>
      </c>
      <c r="L48" s="72">
        <f>+Older!K39</f>
        <v>0</v>
      </c>
      <c r="M48" s="72">
        <f>+Older!L39</f>
        <v>0</v>
      </c>
      <c r="N48" s="72">
        <f>+Older!M39</f>
        <v>0</v>
      </c>
      <c r="O48" s="72">
        <f>+Older!N39</f>
        <v>0</v>
      </c>
      <c r="P48" s="73"/>
      <c r="Q48" s="73"/>
      <c r="R48" s="73"/>
      <c r="S48" s="71"/>
      <c r="T48" s="86" t="s">
        <v>171</v>
      </c>
    </row>
    <row r="49" spans="2:20" ht="17" x14ac:dyDescent="0.2">
      <c r="B49" s="48">
        <v>1</v>
      </c>
      <c r="C49" s="12" t="str">
        <f>+Older!B40</f>
        <v>Older Girls</v>
      </c>
      <c r="D49" s="12" t="str">
        <f>+Older!C40</f>
        <v>HLSOG304</v>
      </c>
      <c r="E49" s="4" t="str">
        <f>+Older!D40</f>
        <v>Best Explorer Friends Top</v>
      </c>
      <c r="F49" s="40" t="s">
        <v>75</v>
      </c>
      <c r="G49" s="118">
        <f>+Older!F40</f>
        <v>13</v>
      </c>
      <c r="H49" s="118">
        <f t="shared" si="0"/>
        <v>0</v>
      </c>
      <c r="I49" s="40" t="s">
        <v>35</v>
      </c>
      <c r="J49" s="72">
        <f>+Older!I40</f>
        <v>0</v>
      </c>
      <c r="K49" s="72">
        <f>+Older!J40</f>
        <v>0</v>
      </c>
      <c r="L49" s="72">
        <f>+Older!K40</f>
        <v>0</v>
      </c>
      <c r="M49" s="72">
        <f>+Older!L40</f>
        <v>0</v>
      </c>
      <c r="N49" s="72">
        <f>+Older!M40</f>
        <v>0</v>
      </c>
      <c r="O49" s="72">
        <f>+Older!N40</f>
        <v>0</v>
      </c>
      <c r="P49" s="73"/>
      <c r="Q49" s="73"/>
      <c r="R49" s="73"/>
      <c r="T49" s="86" t="s">
        <v>172</v>
      </c>
    </row>
    <row r="50" spans="2:20" ht="17" x14ac:dyDescent="0.2">
      <c r="B50" s="48">
        <v>1</v>
      </c>
      <c r="C50" s="12" t="str">
        <f>+Older!B41</f>
        <v>Older Girls</v>
      </c>
      <c r="D50" s="12" t="str">
        <f>+Older!C41</f>
        <v>HLSOG305</v>
      </c>
      <c r="E50" s="4" t="str">
        <f>+Older!D41</f>
        <v>3-D Butterfly Stripe Top</v>
      </c>
      <c r="F50" s="40" t="s">
        <v>75</v>
      </c>
      <c r="G50" s="118">
        <f>+Older!F41</f>
        <v>16</v>
      </c>
      <c r="H50" s="118">
        <f t="shared" si="0"/>
        <v>0</v>
      </c>
      <c r="I50" s="40" t="s">
        <v>35</v>
      </c>
      <c r="J50" s="72">
        <f>+Older!I41</f>
        <v>0</v>
      </c>
      <c r="K50" s="72">
        <f>+Older!J41</f>
        <v>0</v>
      </c>
      <c r="L50" s="72">
        <f>+Older!K41</f>
        <v>0</v>
      </c>
      <c r="M50" s="72">
        <f>+Older!L41</f>
        <v>0</v>
      </c>
      <c r="N50" s="72">
        <f>+Older!M41</f>
        <v>0</v>
      </c>
      <c r="O50" s="72">
        <f>+Older!N41</f>
        <v>0</v>
      </c>
      <c r="P50" s="73"/>
      <c r="Q50" s="73"/>
      <c r="R50" s="73"/>
      <c r="T50" s="86" t="s">
        <v>173</v>
      </c>
    </row>
    <row r="51" spans="2:20" ht="17" x14ac:dyDescent="0.2">
      <c r="B51" s="48">
        <v>1</v>
      </c>
      <c r="C51" s="12" t="str">
        <f>+Older!B42</f>
        <v>Older Girls</v>
      </c>
      <c r="D51" s="12" t="str">
        <f>+Older!C42</f>
        <v>HLSOG306</v>
      </c>
      <c r="E51" s="4" t="str">
        <f>+Older!D42</f>
        <v>Applique Top- Flamingo</v>
      </c>
      <c r="F51" s="40" t="s">
        <v>75</v>
      </c>
      <c r="G51" s="118">
        <f>+Older!F42</f>
        <v>16</v>
      </c>
      <c r="H51" s="118">
        <f t="shared" si="0"/>
        <v>0</v>
      </c>
      <c r="I51" s="40" t="s">
        <v>35</v>
      </c>
      <c r="J51" s="72">
        <f>+Older!I42</f>
        <v>0</v>
      </c>
      <c r="K51" s="72">
        <f>+Older!J42</f>
        <v>0</v>
      </c>
      <c r="L51" s="72">
        <f>+Older!K42</f>
        <v>0</v>
      </c>
      <c r="M51" s="72">
        <f>+Older!L42</f>
        <v>0</v>
      </c>
      <c r="N51" s="72">
        <f>+Older!M42</f>
        <v>0</v>
      </c>
      <c r="O51" s="72">
        <f>+Older!N42</f>
        <v>0</v>
      </c>
      <c r="P51" s="73"/>
      <c r="Q51" s="73"/>
      <c r="R51" s="73"/>
      <c r="T51" s="86" t="s">
        <v>174</v>
      </c>
    </row>
    <row r="52" spans="2:20" ht="17" x14ac:dyDescent="0.2">
      <c r="B52" s="48">
        <v>1</v>
      </c>
      <c r="C52" s="12" t="str">
        <f>+Older!B43</f>
        <v>Older Girls</v>
      </c>
      <c r="D52" s="12" t="str">
        <f>+Older!C43</f>
        <v>HLSOG307</v>
      </c>
      <c r="E52" s="4" t="str">
        <f>+Older!D43</f>
        <v>Applique Top- Sea Pals</v>
      </c>
      <c r="F52" s="40" t="s">
        <v>75</v>
      </c>
      <c r="G52" s="118">
        <f>+Older!F43</f>
        <v>16</v>
      </c>
      <c r="H52" s="118">
        <f t="shared" si="0"/>
        <v>0</v>
      </c>
      <c r="I52" s="40" t="s">
        <v>35</v>
      </c>
      <c r="J52" s="72">
        <f>+Older!I43</f>
        <v>0</v>
      </c>
      <c r="K52" s="72">
        <f>+Older!J43</f>
        <v>0</v>
      </c>
      <c r="L52" s="72">
        <f>+Older!K43</f>
        <v>0</v>
      </c>
      <c r="M52" s="72">
        <f>+Older!L43</f>
        <v>0</v>
      </c>
      <c r="N52" s="72">
        <f>+Older!M43</f>
        <v>0</v>
      </c>
      <c r="O52" s="72">
        <f>+Older!N43</f>
        <v>0</v>
      </c>
      <c r="P52" s="73"/>
      <c r="Q52" s="73"/>
      <c r="R52" s="73"/>
      <c r="T52" s="86" t="s">
        <v>175</v>
      </c>
    </row>
    <row r="53" spans="2:20" ht="17" x14ac:dyDescent="0.2">
      <c r="B53" s="48">
        <v>1</v>
      </c>
      <c r="C53" s="12" t="str">
        <f>+Older!B44</f>
        <v>Older Girls</v>
      </c>
      <c r="D53" s="12" t="str">
        <f>+Older!C44</f>
        <v>HLSOG308</v>
      </c>
      <c r="E53" s="4" t="str">
        <f>+Older!D44</f>
        <v>Embroidered Yoke Dress- Sea Pals</v>
      </c>
      <c r="F53" s="40" t="s">
        <v>75</v>
      </c>
      <c r="G53" s="118">
        <f>+Older!F44</f>
        <v>24</v>
      </c>
      <c r="H53" s="118">
        <f t="shared" si="0"/>
        <v>0</v>
      </c>
      <c r="I53" s="40" t="s">
        <v>35</v>
      </c>
      <c r="J53" s="72">
        <f>+Older!I44</f>
        <v>0</v>
      </c>
      <c r="K53" s="72">
        <f>+Older!J44</f>
        <v>0</v>
      </c>
      <c r="L53" s="72">
        <f>+Older!K44</f>
        <v>0</v>
      </c>
      <c r="M53" s="72">
        <f>+Older!L44</f>
        <v>0</v>
      </c>
      <c r="N53" s="72">
        <f>+Older!M44</f>
        <v>0</v>
      </c>
      <c r="O53" s="72">
        <f>+Older!N44</f>
        <v>0</v>
      </c>
      <c r="P53" s="73"/>
      <c r="Q53" s="73"/>
      <c r="R53" s="73"/>
      <c r="T53" s="86" t="s">
        <v>176</v>
      </c>
    </row>
    <row r="54" spans="2:20" ht="17" x14ac:dyDescent="0.2">
      <c r="B54" s="48">
        <v>1</v>
      </c>
      <c r="C54" s="12" t="str">
        <f>+Older!B45</f>
        <v>Older Girls</v>
      </c>
      <c r="D54" s="12" t="str">
        <f>+Older!C45</f>
        <v>HLSOG309</v>
      </c>
      <c r="E54" s="4" t="str">
        <f>+Older!D45</f>
        <v>Applique Pinafore- Flamingo</v>
      </c>
      <c r="F54" s="40" t="s">
        <v>75</v>
      </c>
      <c r="G54" s="118">
        <f>+Older!F45</f>
        <v>22</v>
      </c>
      <c r="H54" s="118">
        <f t="shared" si="0"/>
        <v>0</v>
      </c>
      <c r="I54" s="40" t="s">
        <v>35</v>
      </c>
      <c r="J54" s="72">
        <f>+Older!I45</f>
        <v>0</v>
      </c>
      <c r="K54" s="72">
        <f>+Older!J45</f>
        <v>0</v>
      </c>
      <c r="L54" s="72">
        <f>+Older!K45</f>
        <v>0</v>
      </c>
      <c r="M54" s="72">
        <f>+Older!L45</f>
        <v>0</v>
      </c>
      <c r="N54" s="72">
        <f>+Older!M45</f>
        <v>0</v>
      </c>
      <c r="O54" s="72">
        <f>+Older!N45</f>
        <v>0</v>
      </c>
      <c r="P54" s="73"/>
      <c r="Q54" s="73"/>
      <c r="R54" s="73"/>
      <c r="T54" s="86" t="s">
        <v>177</v>
      </c>
    </row>
    <row r="55" spans="2:20" ht="17" x14ac:dyDescent="0.2">
      <c r="B55" s="48">
        <v>1</v>
      </c>
      <c r="C55" s="12" t="str">
        <f>+Older!B46</f>
        <v>Older Girls</v>
      </c>
      <c r="D55" s="12" t="str">
        <f>+Older!C46</f>
        <v>HLSOG310</v>
      </c>
      <c r="E55" s="4" t="str">
        <f>+Older!D46</f>
        <v xml:space="preserve">Applique Hem Skirt- Safari </v>
      </c>
      <c r="F55" s="40" t="s">
        <v>75</v>
      </c>
      <c r="G55" s="118">
        <f>+Older!F46</f>
        <v>19</v>
      </c>
      <c r="H55" s="118">
        <f t="shared" si="0"/>
        <v>0</v>
      </c>
      <c r="I55" s="40" t="s">
        <v>35</v>
      </c>
      <c r="J55" s="72">
        <f>+Older!I46</f>
        <v>0</v>
      </c>
      <c r="K55" s="72">
        <f>+Older!J46</f>
        <v>0</v>
      </c>
      <c r="L55" s="72">
        <f>+Older!K46</f>
        <v>0</v>
      </c>
      <c r="M55" s="72">
        <f>+Older!L46</f>
        <v>0</v>
      </c>
      <c r="N55" s="72">
        <f>+Older!M46</f>
        <v>0</v>
      </c>
      <c r="O55" s="72">
        <f>+Older!N46</f>
        <v>0</v>
      </c>
      <c r="P55" s="73"/>
      <c r="Q55" s="73"/>
      <c r="R55" s="73"/>
      <c r="T55" s="86" t="s">
        <v>178</v>
      </c>
    </row>
    <row r="56" spans="2:20" ht="17" x14ac:dyDescent="0.2">
      <c r="B56" s="48">
        <v>1</v>
      </c>
      <c r="C56" s="12" t="str">
        <f>+Older!B47</f>
        <v>Older Girls</v>
      </c>
      <c r="D56" s="12" t="str">
        <f>+Older!C47</f>
        <v>HLSOG312</v>
      </c>
      <c r="E56" s="4" t="str">
        <f>+Older!D47</f>
        <v>Flamingo Print Skirt</v>
      </c>
      <c r="F56" s="40" t="s">
        <v>75</v>
      </c>
      <c r="G56" s="118">
        <f>+Older!F47</f>
        <v>16</v>
      </c>
      <c r="H56" s="118">
        <f t="shared" si="0"/>
        <v>0</v>
      </c>
      <c r="I56" s="40" t="s">
        <v>35</v>
      </c>
      <c r="J56" s="72">
        <f>+Older!I47</f>
        <v>0</v>
      </c>
      <c r="K56" s="72">
        <f>+Older!J47</f>
        <v>0</v>
      </c>
      <c r="L56" s="72">
        <f>+Older!K47</f>
        <v>0</v>
      </c>
      <c r="M56" s="72">
        <f>+Older!L47</f>
        <v>0</v>
      </c>
      <c r="N56" s="72">
        <f>+Older!M47</f>
        <v>0</v>
      </c>
      <c r="O56" s="72">
        <f>+Older!N47</f>
        <v>0</v>
      </c>
      <c r="P56" s="73"/>
      <c r="Q56" s="73"/>
      <c r="R56" s="73"/>
      <c r="T56" s="86" t="s">
        <v>179</v>
      </c>
    </row>
    <row r="57" spans="2:20" ht="17" x14ac:dyDescent="0.2">
      <c r="B57" s="48">
        <v>1</v>
      </c>
      <c r="C57" s="12" t="str">
        <f>+Older!B48</f>
        <v>Older Girls</v>
      </c>
      <c r="D57" s="12" t="str">
        <f>+Older!C48</f>
        <v>HLSOG313</v>
      </c>
      <c r="E57" s="4" t="str">
        <f>+Older!D48</f>
        <v>Butterfly Stripe Dress</v>
      </c>
      <c r="F57" s="40" t="s">
        <v>75</v>
      </c>
      <c r="G57" s="118">
        <f>+Older!F48</f>
        <v>22</v>
      </c>
      <c r="H57" s="118">
        <f t="shared" si="0"/>
        <v>0</v>
      </c>
      <c r="I57" s="40" t="s">
        <v>35</v>
      </c>
      <c r="J57" s="72">
        <f>+Older!I48</f>
        <v>0</v>
      </c>
      <c r="K57" s="72">
        <f>+Older!J48</f>
        <v>0</v>
      </c>
      <c r="L57" s="72">
        <f>+Older!K48</f>
        <v>0</v>
      </c>
      <c r="M57" s="72">
        <f>+Older!L48</f>
        <v>0</v>
      </c>
      <c r="N57" s="72">
        <f>+Older!M48</f>
        <v>0</v>
      </c>
      <c r="O57" s="72">
        <f>+Older!N48</f>
        <v>0</v>
      </c>
      <c r="P57" s="73"/>
      <c r="Q57" s="73"/>
      <c r="R57" s="73"/>
      <c r="T57" s="86" t="s">
        <v>180</v>
      </c>
    </row>
    <row r="58" spans="2:20" ht="17" x14ac:dyDescent="0.2">
      <c r="B58" s="48">
        <v>1</v>
      </c>
      <c r="C58" s="12" t="str">
        <f>+Older!B49</f>
        <v>Older Girls</v>
      </c>
      <c r="D58" s="12" t="str">
        <f>+Older!C49</f>
        <v>HLSOG314</v>
      </c>
      <c r="E58" s="4" t="str">
        <f>+Older!D49</f>
        <v>Wild Thing Sweatshirt</v>
      </c>
      <c r="F58" s="40" t="s">
        <v>75</v>
      </c>
      <c r="G58" s="118">
        <f>+Older!F49</f>
        <v>16</v>
      </c>
      <c r="H58" s="118">
        <f t="shared" si="0"/>
        <v>0</v>
      </c>
      <c r="I58" s="40" t="s">
        <v>35</v>
      </c>
      <c r="J58" s="72">
        <f>+Older!I49</f>
        <v>0</v>
      </c>
      <c r="K58" s="72">
        <f>+Older!J49</f>
        <v>0</v>
      </c>
      <c r="L58" s="72">
        <f>+Older!K49</f>
        <v>0</v>
      </c>
      <c r="M58" s="72">
        <f>+Older!L49</f>
        <v>0</v>
      </c>
      <c r="N58" s="72">
        <f>+Older!M49</f>
        <v>0</v>
      </c>
      <c r="O58" s="72">
        <f>+Older!N49</f>
        <v>0</v>
      </c>
      <c r="P58" s="73"/>
      <c r="Q58" s="73"/>
      <c r="R58" s="73"/>
      <c r="T58" s="86" t="s">
        <v>181</v>
      </c>
    </row>
    <row r="59" spans="2:20" ht="17" x14ac:dyDescent="0.2">
      <c r="B59" s="48">
        <v>1</v>
      </c>
      <c r="C59" s="12" t="str">
        <f>+Older!B50</f>
        <v>Older Girls</v>
      </c>
      <c r="D59" s="12" t="str">
        <f>+Older!C50</f>
        <v>HLSOG315</v>
      </c>
      <c r="E59" s="4" t="str">
        <f>+Older!D50</f>
        <v>Pocket Stripe Layering Top</v>
      </c>
      <c r="F59" s="40" t="s">
        <v>75</v>
      </c>
      <c r="G59" s="118">
        <f>+Older!F50</f>
        <v>13</v>
      </c>
      <c r="H59" s="118">
        <f t="shared" si="0"/>
        <v>0</v>
      </c>
      <c r="I59" s="40" t="s">
        <v>35</v>
      </c>
      <c r="J59" s="72">
        <f>+Older!I50</f>
        <v>0</v>
      </c>
      <c r="K59" s="72">
        <f>+Older!J50</f>
        <v>0</v>
      </c>
      <c r="L59" s="72">
        <f>+Older!K50</f>
        <v>0</v>
      </c>
      <c r="M59" s="72">
        <f>+Older!L50</f>
        <v>0</v>
      </c>
      <c r="N59" s="72">
        <f>+Older!M50</f>
        <v>0</v>
      </c>
      <c r="O59" s="72">
        <f>+Older!N50</f>
        <v>0</v>
      </c>
      <c r="P59" s="73"/>
      <c r="Q59" s="73"/>
      <c r="R59" s="73"/>
      <c r="T59" s="86" t="s">
        <v>182</v>
      </c>
    </row>
    <row r="60" spans="2:20" ht="17" x14ac:dyDescent="0.2">
      <c r="B60" s="49"/>
      <c r="C60" s="12" t="str">
        <f>+Older!B51</f>
        <v>Older Girls</v>
      </c>
      <c r="D60" s="12" t="str">
        <f>+Older!C51</f>
        <v>HLSOG316</v>
      </c>
      <c r="E60" s="4" t="str">
        <f>+Older!D51</f>
        <v>Butterfly Crop Leggings- Pink</v>
      </c>
      <c r="F60" s="40" t="s">
        <v>75</v>
      </c>
      <c r="G60" s="118">
        <f>+Older!F51</f>
        <v>10</v>
      </c>
      <c r="H60" s="118">
        <f t="shared" si="0"/>
        <v>0</v>
      </c>
      <c r="I60" s="40" t="s">
        <v>35</v>
      </c>
      <c r="J60" s="72">
        <f>+Older!I51</f>
        <v>0</v>
      </c>
      <c r="K60" s="72">
        <f>+Older!J51</f>
        <v>0</v>
      </c>
      <c r="L60" s="72">
        <f>+Older!K51</f>
        <v>0</v>
      </c>
      <c r="M60" s="72">
        <f>+Older!L51</f>
        <v>0</v>
      </c>
      <c r="N60" s="72">
        <f>+Older!M51</f>
        <v>0</v>
      </c>
      <c r="O60" s="72">
        <f>+Older!N51</f>
        <v>0</v>
      </c>
      <c r="P60" s="73"/>
      <c r="Q60" s="73"/>
      <c r="R60" s="73"/>
      <c r="T60" s="86" t="s">
        <v>183</v>
      </c>
    </row>
    <row r="61" spans="2:20" ht="17" x14ac:dyDescent="0.2">
      <c r="B61" s="49"/>
      <c r="C61" s="12" t="str">
        <f>+Older!B52</f>
        <v>Older Girls</v>
      </c>
      <c r="D61" s="12" t="str">
        <f>+Older!C52</f>
        <v>HLSOG317</v>
      </c>
      <c r="E61" s="4" t="str">
        <f>+Older!D52</f>
        <v>Butterfly Crop Leggings - Stripe</v>
      </c>
      <c r="F61" s="40" t="s">
        <v>75</v>
      </c>
      <c r="G61" s="118">
        <f>+Older!F52</f>
        <v>10</v>
      </c>
      <c r="H61" s="118">
        <f t="shared" si="0"/>
        <v>0</v>
      </c>
      <c r="I61" s="40" t="s">
        <v>35</v>
      </c>
      <c r="J61" s="72">
        <f>+Older!I52</f>
        <v>0</v>
      </c>
      <c r="K61" s="72">
        <f>+Older!J52</f>
        <v>0</v>
      </c>
      <c r="L61" s="72">
        <f>+Older!K52</f>
        <v>0</v>
      </c>
      <c r="M61" s="72">
        <f>+Older!L52</f>
        <v>0</v>
      </c>
      <c r="N61" s="72">
        <f>+Older!M52</f>
        <v>0</v>
      </c>
      <c r="O61" s="72">
        <f>+Older!N52</f>
        <v>0</v>
      </c>
      <c r="P61" s="73"/>
      <c r="Q61" s="73"/>
      <c r="R61" s="73"/>
      <c r="T61" s="86" t="s">
        <v>184</v>
      </c>
    </row>
    <row r="62" spans="2:20" ht="17" x14ac:dyDescent="0.2">
      <c r="B62" s="49"/>
      <c r="C62" s="12" t="str">
        <f>+Older!B53</f>
        <v>Older Girls</v>
      </c>
      <c r="D62" s="12" t="str">
        <f>+Older!C53</f>
        <v>HLSOG318</v>
      </c>
      <c r="E62" s="4" t="str">
        <f>+Older!D53</f>
        <v>Frill Sleeve Top - White</v>
      </c>
      <c r="F62" s="40" t="s">
        <v>75</v>
      </c>
      <c r="G62" s="118">
        <f>+Older!F53</f>
        <v>13</v>
      </c>
      <c r="H62" s="118">
        <f t="shared" si="0"/>
        <v>0</v>
      </c>
      <c r="I62" s="40" t="s">
        <v>35</v>
      </c>
      <c r="J62" s="72">
        <f>+Older!I53</f>
        <v>0</v>
      </c>
      <c r="K62" s="72">
        <f>+Older!J53</f>
        <v>0</v>
      </c>
      <c r="L62" s="72">
        <f>+Older!K53</f>
        <v>0</v>
      </c>
      <c r="M62" s="72">
        <f>+Older!L53</f>
        <v>0</v>
      </c>
      <c r="N62" s="72">
        <f>+Older!M53</f>
        <v>0</v>
      </c>
      <c r="O62" s="72">
        <f>+Older!N53</f>
        <v>0</v>
      </c>
      <c r="P62" s="73"/>
      <c r="Q62" s="73"/>
      <c r="R62" s="73"/>
      <c r="T62" s="86" t="s">
        <v>185</v>
      </c>
    </row>
    <row r="63" spans="2:20" ht="17" x14ac:dyDescent="0.2">
      <c r="B63" s="49"/>
      <c r="C63" s="12" t="str">
        <f>+Older!B54</f>
        <v>Older Girls</v>
      </c>
      <c r="D63" s="12" t="str">
        <f>+Older!C54</f>
        <v>HLSOG319</v>
      </c>
      <c r="E63" s="4" t="str">
        <f>+Older!D54</f>
        <v>Frill Hem Short- Safari</v>
      </c>
      <c r="F63" s="40" t="s">
        <v>75</v>
      </c>
      <c r="G63" s="118">
        <f>+Older!F54</f>
        <v>14</v>
      </c>
      <c r="H63" s="118">
        <f t="shared" si="0"/>
        <v>0</v>
      </c>
      <c r="I63" s="40" t="s">
        <v>35</v>
      </c>
      <c r="J63" s="72">
        <f>+Older!I54</f>
        <v>0</v>
      </c>
      <c r="K63" s="72">
        <f>+Older!J54</f>
        <v>0</v>
      </c>
      <c r="L63" s="72">
        <f>+Older!K54</f>
        <v>0</v>
      </c>
      <c r="M63" s="72">
        <f>+Older!L54</f>
        <v>0</v>
      </c>
      <c r="N63" s="72">
        <f>+Older!M54</f>
        <v>0</v>
      </c>
      <c r="O63" s="72">
        <f>+Older!N54</f>
        <v>0</v>
      </c>
      <c r="P63" s="73"/>
      <c r="Q63" s="73"/>
      <c r="R63" s="73"/>
      <c r="T63" s="86" t="s">
        <v>186</v>
      </c>
    </row>
    <row r="64" spans="2:20" ht="17" x14ac:dyDescent="0.2">
      <c r="B64" s="49"/>
      <c r="C64" s="12" t="str">
        <f>+Older!B55</f>
        <v>Older Girls</v>
      </c>
      <c r="D64" s="12" t="str">
        <f>+Older!C55</f>
        <v>HLSOG321</v>
      </c>
      <c r="E64" s="4" t="str">
        <f>+Older!D55</f>
        <v>Fabic Mix Dress- Fish Stripe</v>
      </c>
      <c r="F64" s="40" t="s">
        <v>75</v>
      </c>
      <c r="G64" s="118">
        <f>+Older!F55</f>
        <v>22</v>
      </c>
      <c r="H64" s="118">
        <f t="shared" si="0"/>
        <v>0</v>
      </c>
      <c r="I64" s="40" t="s">
        <v>35</v>
      </c>
      <c r="J64" s="72">
        <f>+Older!I55</f>
        <v>0</v>
      </c>
      <c r="K64" s="72">
        <f>+Older!J55</f>
        <v>0</v>
      </c>
      <c r="L64" s="72">
        <f>+Older!K55</f>
        <v>0</v>
      </c>
      <c r="M64" s="72">
        <f>+Older!L55</f>
        <v>0</v>
      </c>
      <c r="N64" s="72">
        <f>+Older!M55</f>
        <v>0</v>
      </c>
      <c r="O64" s="72">
        <f>+Older!N55</f>
        <v>0</v>
      </c>
      <c r="P64" s="73"/>
      <c r="Q64" s="73"/>
      <c r="R64" s="73"/>
      <c r="T64" s="86" t="s">
        <v>187</v>
      </c>
    </row>
    <row r="65" spans="1:27" ht="17" x14ac:dyDescent="0.2">
      <c r="B65" s="48" t="s">
        <v>39</v>
      </c>
      <c r="C65" s="12" t="str">
        <f>+Older!B56</f>
        <v>Older Girls</v>
      </c>
      <c r="D65" s="12" t="str">
        <f>+Older!C56</f>
        <v>HLSOG323</v>
      </c>
      <c r="E65" s="4" t="str">
        <f>+Older!D56</f>
        <v>Flamingo Pocket Dress</v>
      </c>
      <c r="F65" s="40" t="s">
        <v>75</v>
      </c>
      <c r="G65" s="118">
        <f>+Older!F56</f>
        <v>22</v>
      </c>
      <c r="H65" s="118">
        <f t="shared" si="0"/>
        <v>0</v>
      </c>
      <c r="I65" s="40" t="s">
        <v>35</v>
      </c>
      <c r="J65" s="72">
        <f>+Older!I56</f>
        <v>0</v>
      </c>
      <c r="K65" s="72">
        <f>+Older!J56</f>
        <v>0</v>
      </c>
      <c r="L65" s="72">
        <f>+Older!K56</f>
        <v>0</v>
      </c>
      <c r="M65" s="72">
        <f>+Older!L56</f>
        <v>0</v>
      </c>
      <c r="N65" s="72">
        <f>+Older!M56</f>
        <v>0</v>
      </c>
      <c r="O65" s="72">
        <f>+Older!N56</f>
        <v>0</v>
      </c>
      <c r="P65" s="73"/>
      <c r="Q65" s="73"/>
      <c r="R65" s="73"/>
      <c r="T65" s="86" t="s">
        <v>188</v>
      </c>
      <c r="U65" s="74"/>
      <c r="V65" s="74"/>
      <c r="W65" s="55"/>
      <c r="X65" s="55"/>
      <c r="Y65" s="53"/>
      <c r="Z65" s="55"/>
      <c r="AA65" s="55"/>
    </row>
    <row r="66" spans="1:27" ht="17" x14ac:dyDescent="0.2">
      <c r="B66" s="48" t="s">
        <v>39</v>
      </c>
      <c r="C66" s="12" t="str">
        <f>+Older!B57</f>
        <v>Older Girls</v>
      </c>
      <c r="D66" s="12" t="str">
        <f>+Older!C57</f>
        <v>HLSOG327</v>
      </c>
      <c r="E66" s="4" t="str">
        <f>+Older!D57</f>
        <v>Flamingo Knee Leggings</v>
      </c>
      <c r="F66" s="40" t="s">
        <v>75</v>
      </c>
      <c r="G66" s="118">
        <f>+Older!F57</f>
        <v>16</v>
      </c>
      <c r="H66" s="118">
        <f t="shared" si="0"/>
        <v>0</v>
      </c>
      <c r="I66" s="40" t="s">
        <v>35</v>
      </c>
      <c r="J66" s="72">
        <f>+Older!I57</f>
        <v>0</v>
      </c>
      <c r="K66" s="72">
        <f>+Older!J57</f>
        <v>0</v>
      </c>
      <c r="L66" s="72">
        <f>+Older!K57</f>
        <v>0</v>
      </c>
      <c r="M66" s="72">
        <f>+Older!L57</f>
        <v>0</v>
      </c>
      <c r="N66" s="72">
        <f>+Older!M57</f>
        <v>0</v>
      </c>
      <c r="O66" s="72">
        <f>+Older!N57</f>
        <v>0</v>
      </c>
      <c r="P66" s="73"/>
      <c r="Q66" s="73"/>
      <c r="R66" s="73"/>
      <c r="T66" s="86" t="s">
        <v>189</v>
      </c>
      <c r="U66" s="74"/>
      <c r="V66" s="74"/>
      <c r="W66" s="55"/>
      <c r="X66" s="55"/>
      <c r="Y66" s="53"/>
      <c r="Z66" s="55"/>
      <c r="AA66" s="55"/>
    </row>
    <row r="67" spans="1:27" ht="17" x14ac:dyDescent="0.2">
      <c r="B67" s="48" t="s">
        <v>39</v>
      </c>
      <c r="C67" s="12" t="str">
        <f>+Older!B58</f>
        <v>Older Girls</v>
      </c>
      <c r="D67" s="12" t="str">
        <f>+Older!C58</f>
        <v>HLSOG328</v>
      </c>
      <c r="E67" s="4" t="str">
        <f>+Older!D58</f>
        <v>Pretty Cat Gyspy Dress</v>
      </c>
      <c r="F67" s="40" t="s">
        <v>75</v>
      </c>
      <c r="G67" s="118">
        <f>+Older!F58</f>
        <v>22</v>
      </c>
      <c r="H67" s="118">
        <f t="shared" si="0"/>
        <v>0</v>
      </c>
      <c r="I67" s="40" t="s">
        <v>35</v>
      </c>
      <c r="J67" s="72">
        <f>+Older!I58</f>
        <v>0</v>
      </c>
      <c r="K67" s="72">
        <f>+Older!J58</f>
        <v>0</v>
      </c>
      <c r="L67" s="72">
        <f>+Older!K58</f>
        <v>0</v>
      </c>
      <c r="M67" s="72">
        <f>+Older!L58</f>
        <v>0</v>
      </c>
      <c r="N67" s="72">
        <f>+Older!M58</f>
        <v>0</v>
      </c>
      <c r="O67" s="72">
        <f>+Older!N58</f>
        <v>0</v>
      </c>
      <c r="P67" s="73"/>
      <c r="Q67" s="73"/>
      <c r="R67" s="73"/>
      <c r="T67" s="86" t="s">
        <v>190</v>
      </c>
      <c r="U67" s="74"/>
      <c r="V67" s="74"/>
      <c r="W67" s="55"/>
      <c r="X67" s="55"/>
      <c r="Y67" s="53"/>
      <c r="Z67" s="55"/>
      <c r="AA67" s="55"/>
    </row>
    <row r="68" spans="1:27" ht="17" x14ac:dyDescent="0.2">
      <c r="B68" s="48"/>
      <c r="C68" s="12" t="str">
        <f>+Older!B59</f>
        <v>Older Girls</v>
      </c>
      <c r="D68" s="12" t="str">
        <f>+Older!C59</f>
        <v>HLSOG329</v>
      </c>
      <c r="E68" s="4" t="str">
        <f>+Older!D59</f>
        <v>Cat Face Jumpsuit</v>
      </c>
      <c r="F68" s="40" t="s">
        <v>75</v>
      </c>
      <c r="G68" s="118">
        <f>+Older!F59</f>
        <v>22</v>
      </c>
      <c r="H68" s="118">
        <f t="shared" si="0"/>
        <v>0</v>
      </c>
      <c r="I68" s="40" t="s">
        <v>35</v>
      </c>
      <c r="J68" s="72">
        <f>+Older!I59</f>
        <v>0</v>
      </c>
      <c r="K68" s="72">
        <f>+Older!J59</f>
        <v>0</v>
      </c>
      <c r="L68" s="72">
        <f>+Older!K59</f>
        <v>0</v>
      </c>
      <c r="M68" s="72">
        <f>+Older!L59</f>
        <v>0</v>
      </c>
      <c r="N68" s="72">
        <f>+Older!M59</f>
        <v>0</v>
      </c>
      <c r="O68" s="72">
        <f>+Older!N59</f>
        <v>0</v>
      </c>
      <c r="P68" s="73"/>
      <c r="Q68" s="73"/>
      <c r="R68" s="73"/>
      <c r="T68" s="86" t="s">
        <v>191</v>
      </c>
      <c r="U68" s="74"/>
      <c r="V68" s="74"/>
      <c r="W68" s="55"/>
      <c r="X68" s="55"/>
      <c r="Y68" s="53"/>
      <c r="Z68" s="55"/>
      <c r="AA68" s="55"/>
    </row>
    <row r="69" spans="1:27" ht="17" x14ac:dyDescent="0.2">
      <c r="A69" s="2">
        <v>1</v>
      </c>
      <c r="B69" s="47"/>
      <c r="C69" s="12" t="str">
        <f>+Older!B60</f>
        <v>Older Girls</v>
      </c>
      <c r="D69" s="12" t="str">
        <f>+Older!C60</f>
        <v>HLSOG330</v>
      </c>
      <c r="E69" s="4" t="str">
        <f>+Older!D60</f>
        <v>Embroidered Yoke Dress- Butterfly</v>
      </c>
      <c r="F69" s="40" t="s">
        <v>75</v>
      </c>
      <c r="G69" s="118">
        <f>+Older!F60</f>
        <v>24</v>
      </c>
      <c r="H69" s="118">
        <f t="shared" si="0"/>
        <v>0</v>
      </c>
      <c r="I69" s="40" t="s">
        <v>35</v>
      </c>
      <c r="J69" s="72">
        <f>+Older!I60</f>
        <v>0</v>
      </c>
      <c r="K69" s="72">
        <f>+Older!J60</f>
        <v>0</v>
      </c>
      <c r="L69" s="72">
        <f>+Older!K60</f>
        <v>0</v>
      </c>
      <c r="M69" s="72">
        <f>+Older!L60</f>
        <v>0</v>
      </c>
      <c r="N69" s="72">
        <f>+Older!M60</f>
        <v>0</v>
      </c>
      <c r="O69" s="72">
        <f>+Older!N60</f>
        <v>0</v>
      </c>
      <c r="P69" s="73"/>
      <c r="Q69" s="73"/>
      <c r="R69" s="73"/>
      <c r="T69" s="86" t="s">
        <v>192</v>
      </c>
      <c r="U69" s="74"/>
      <c r="V69" s="74"/>
      <c r="W69" s="55"/>
      <c r="X69" s="55"/>
      <c r="Y69" s="53"/>
      <c r="Z69" s="55"/>
      <c r="AA69" s="55"/>
    </row>
    <row r="70" spans="1:27" ht="17" x14ac:dyDescent="0.2">
      <c r="A70" s="2">
        <v>1</v>
      </c>
      <c r="B70" s="48"/>
      <c r="C70" s="12" t="str">
        <f>+Older!B61</f>
        <v>Older Girls</v>
      </c>
      <c r="D70" s="12" t="str">
        <f>+Older!C61</f>
        <v>HLSOG340</v>
      </c>
      <c r="E70" s="4" t="str">
        <f>+Older!D61</f>
        <v>Reversible Sundress- Whale Pockets</v>
      </c>
      <c r="F70" s="40" t="s">
        <v>75</v>
      </c>
      <c r="G70" s="118">
        <f>+Older!F61</f>
        <v>22</v>
      </c>
      <c r="H70" s="118">
        <f t="shared" si="0"/>
        <v>0</v>
      </c>
      <c r="I70" s="40" t="s">
        <v>35</v>
      </c>
      <c r="J70" s="72">
        <f>+Older!I61</f>
        <v>0</v>
      </c>
      <c r="K70" s="72">
        <f>+Older!J61</f>
        <v>0</v>
      </c>
      <c r="L70" s="72">
        <f>+Older!K61</f>
        <v>0</v>
      </c>
      <c r="M70" s="72">
        <f>+Older!L61</f>
        <v>0</v>
      </c>
      <c r="N70" s="72">
        <f>+Older!M61</f>
        <v>0</v>
      </c>
      <c r="O70" s="72">
        <f>+Older!N61</f>
        <v>0</v>
      </c>
      <c r="P70" s="73"/>
      <c r="Q70" s="73"/>
      <c r="R70" s="73"/>
      <c r="T70" s="86" t="s">
        <v>193</v>
      </c>
      <c r="U70" s="74"/>
      <c r="V70" s="74"/>
      <c r="W70" s="55"/>
      <c r="X70" s="55"/>
      <c r="Y70" s="53"/>
      <c r="Z70" s="55"/>
      <c r="AA70" s="55"/>
    </row>
    <row r="71" spans="1:27" ht="17" x14ac:dyDescent="0.2">
      <c r="A71" s="2">
        <v>1</v>
      </c>
      <c r="B71" s="48"/>
      <c r="C71" s="12" t="str">
        <f>+Older!B62</f>
        <v>Older Girls</v>
      </c>
      <c r="D71" s="12" t="str">
        <f>+Older!C62</f>
        <v>HLSOG341</v>
      </c>
      <c r="E71" s="4" t="str">
        <f>+Older!D62</f>
        <v>Reversible Bracer Skirt</v>
      </c>
      <c r="F71" s="40" t="s">
        <v>75</v>
      </c>
      <c r="G71" s="118">
        <f>+Older!F62</f>
        <v>19</v>
      </c>
      <c r="H71" s="118">
        <f t="shared" si="0"/>
        <v>0</v>
      </c>
      <c r="I71" s="40" t="s">
        <v>35</v>
      </c>
      <c r="J71" s="72">
        <f>+Older!I62</f>
        <v>0</v>
      </c>
      <c r="K71" s="72">
        <f>+Older!J62</f>
        <v>0</v>
      </c>
      <c r="L71" s="72">
        <f>+Older!K62</f>
        <v>0</v>
      </c>
      <c r="M71" s="72">
        <f>+Older!L62</f>
        <v>0</v>
      </c>
      <c r="N71" s="72">
        <f>+Older!M62</f>
        <v>0</v>
      </c>
      <c r="O71" s="72">
        <f>+Older!N62</f>
        <v>0</v>
      </c>
      <c r="P71" s="73"/>
      <c r="Q71" s="73"/>
      <c r="R71" s="73"/>
      <c r="T71" s="86" t="s">
        <v>194</v>
      </c>
      <c r="U71" s="74"/>
      <c r="V71" s="74"/>
      <c r="W71" s="55"/>
      <c r="X71" s="55"/>
      <c r="Y71" s="53"/>
      <c r="Z71" s="55"/>
      <c r="AA71" s="55"/>
    </row>
    <row r="72" spans="1:27" ht="17" x14ac:dyDescent="0.2">
      <c r="A72" s="2">
        <v>1</v>
      </c>
      <c r="B72" s="48"/>
      <c r="C72" s="12" t="str">
        <f>+Older!B63</f>
        <v>Older Girls</v>
      </c>
      <c r="D72" s="12" t="str">
        <f>+Older!C63</f>
        <v>HLSOG401</v>
      </c>
      <c r="E72" s="4" t="str">
        <f>+Older!D63</f>
        <v>Zebra Applique Dress</v>
      </c>
      <c r="F72" s="40" t="s">
        <v>75</v>
      </c>
      <c r="G72" s="118">
        <f>+Older!F63</f>
        <v>22</v>
      </c>
      <c r="H72" s="118">
        <f t="shared" si="0"/>
        <v>0</v>
      </c>
      <c r="I72" s="40" t="s">
        <v>35</v>
      </c>
      <c r="J72" s="72">
        <f>+Older!I63</f>
        <v>0</v>
      </c>
      <c r="K72" s="72">
        <f>+Older!J63</f>
        <v>0</v>
      </c>
      <c r="L72" s="72">
        <f>+Older!K63</f>
        <v>0</v>
      </c>
      <c r="M72" s="72">
        <f>+Older!L63</f>
        <v>0</v>
      </c>
      <c r="N72" s="72">
        <f>+Older!M63</f>
        <v>0</v>
      </c>
      <c r="O72" s="72">
        <f>+Older!N63</f>
        <v>0</v>
      </c>
      <c r="P72"/>
      <c r="Q72"/>
      <c r="R72"/>
      <c r="T72" s="86" t="s">
        <v>195</v>
      </c>
      <c r="U72" s="74"/>
      <c r="V72" s="74"/>
      <c r="W72" s="55"/>
      <c r="X72" s="55"/>
      <c r="Y72" s="55"/>
      <c r="Z72" s="55"/>
      <c r="AA72" s="55"/>
    </row>
    <row r="73" spans="1:27" ht="17" x14ac:dyDescent="0.2">
      <c r="A73" s="2">
        <v>1</v>
      </c>
      <c r="B73" s="48"/>
      <c r="C73" s="12" t="str">
        <f>+Older!B64</f>
        <v>Older Girls</v>
      </c>
      <c r="D73" s="12" t="str">
        <f>+Older!C64</f>
        <v>HLSOG402</v>
      </c>
      <c r="E73" s="4" t="str">
        <f>+Older!D64</f>
        <v xml:space="preserve">3-D Butterfly Skirt </v>
      </c>
      <c r="F73" s="40" t="s">
        <v>75</v>
      </c>
      <c r="G73" s="118">
        <f>+Older!F64</f>
        <v>19</v>
      </c>
      <c r="H73" s="118">
        <f t="shared" ref="H73:H77" si="1">SUM(J73:R73)*G73</f>
        <v>0</v>
      </c>
      <c r="I73" s="40" t="s">
        <v>35</v>
      </c>
      <c r="J73" s="72">
        <f>+Older!I64</f>
        <v>0</v>
      </c>
      <c r="K73" s="72">
        <f>+Older!J64</f>
        <v>0</v>
      </c>
      <c r="L73" s="72">
        <f>+Older!K64</f>
        <v>0</v>
      </c>
      <c r="M73" s="72">
        <f>+Older!L64</f>
        <v>0</v>
      </c>
      <c r="N73" s="72">
        <f>+Older!M64</f>
        <v>0</v>
      </c>
      <c r="O73" s="72">
        <f>+Older!N64</f>
        <v>0</v>
      </c>
      <c r="P73"/>
      <c r="Q73"/>
      <c r="R73"/>
      <c r="T73" s="86" t="s">
        <v>196</v>
      </c>
      <c r="U73" s="74"/>
      <c r="V73" s="74"/>
      <c r="W73" s="55"/>
      <c r="X73" s="55"/>
      <c r="Y73" s="53"/>
      <c r="Z73" s="55"/>
      <c r="AA73" s="55"/>
    </row>
    <row r="74" spans="1:27" ht="17" x14ac:dyDescent="0.2">
      <c r="A74" s="2">
        <v>1</v>
      </c>
      <c r="B74" s="48"/>
      <c r="C74" s="12" t="str">
        <f>+Older!B65</f>
        <v>Older Girls</v>
      </c>
      <c r="D74" s="12" t="str">
        <f>+Older!C65</f>
        <v>HLSOG500</v>
      </c>
      <c r="E74" s="4" t="str">
        <f>+Older!D65</f>
        <v>Wave Jersey Top</v>
      </c>
      <c r="F74" s="40" t="s">
        <v>75</v>
      </c>
      <c r="G74" s="118">
        <f>+Older!F65</f>
        <v>14</v>
      </c>
      <c r="H74" s="118">
        <f t="shared" si="1"/>
        <v>0</v>
      </c>
      <c r="I74" s="40" t="s">
        <v>35</v>
      </c>
      <c r="J74" s="72">
        <f>+Older!I65</f>
        <v>0</v>
      </c>
      <c r="K74" s="72">
        <f>+Older!J65</f>
        <v>0</v>
      </c>
      <c r="L74" s="72">
        <f>+Older!K65</f>
        <v>0</v>
      </c>
      <c r="M74" s="72">
        <f>+Older!L65</f>
        <v>0</v>
      </c>
      <c r="N74" s="72">
        <f>+Older!M65</f>
        <v>0</v>
      </c>
      <c r="O74" s="72">
        <f>+Older!N65</f>
        <v>0</v>
      </c>
      <c r="P74"/>
      <c r="Q74"/>
      <c r="R74"/>
      <c r="T74" s="86" t="s">
        <v>197</v>
      </c>
      <c r="U74" s="74"/>
      <c r="V74" s="74"/>
      <c r="W74" s="55"/>
      <c r="X74" s="55"/>
      <c r="Y74" s="55"/>
      <c r="Z74" s="55"/>
      <c r="AA74" s="55"/>
    </row>
    <row r="75" spans="1:27" ht="17" x14ac:dyDescent="0.2">
      <c r="A75" s="2">
        <v>1</v>
      </c>
      <c r="B75" s="48"/>
      <c r="C75" s="12" t="str">
        <f>+Older!B66</f>
        <v>Older Girls</v>
      </c>
      <c r="D75" s="12" t="str">
        <f>+Older!C66</f>
        <v>HLSOG512</v>
      </c>
      <c r="E75" s="4" t="str">
        <f>+Older!D66</f>
        <v xml:space="preserve">Applique Hem Skirt- Flamingo </v>
      </c>
      <c r="F75" s="40" t="s">
        <v>75</v>
      </c>
      <c r="G75" s="118">
        <f>+Older!F66</f>
        <v>19</v>
      </c>
      <c r="H75" s="118">
        <f t="shared" si="1"/>
        <v>0</v>
      </c>
      <c r="I75" s="40" t="s">
        <v>35</v>
      </c>
      <c r="J75" s="72">
        <f>+Older!I66</f>
        <v>0</v>
      </c>
      <c r="K75" s="72">
        <f>+Older!J66</f>
        <v>0</v>
      </c>
      <c r="L75" s="72">
        <f>+Older!K66</f>
        <v>0</v>
      </c>
      <c r="M75" s="72">
        <f>+Older!L66</f>
        <v>0</v>
      </c>
      <c r="N75" s="72">
        <f>+Older!M66</f>
        <v>0</v>
      </c>
      <c r="O75" s="72">
        <f>+Older!N66</f>
        <v>0</v>
      </c>
      <c r="P75"/>
      <c r="Q75"/>
      <c r="R75"/>
      <c r="T75" s="86" t="s">
        <v>198</v>
      </c>
      <c r="U75" s="74"/>
      <c r="V75" s="74"/>
      <c r="W75" s="55"/>
      <c r="X75" s="55"/>
      <c r="Y75" s="55"/>
      <c r="Z75" s="55"/>
      <c r="AA75" s="55"/>
    </row>
    <row r="76" spans="1:27" ht="17" x14ac:dyDescent="0.2">
      <c r="A76" s="2">
        <v>1</v>
      </c>
      <c r="B76" s="48"/>
      <c r="C76" s="12" t="str">
        <f>+Older!B67</f>
        <v>Older Girls</v>
      </c>
      <c r="D76" s="12" t="str">
        <f>+Older!C67</f>
        <v>HLSOG513</v>
      </c>
      <c r="E76" s="4" t="str">
        <f>+Older!D67</f>
        <v>Cat Face Top</v>
      </c>
      <c r="F76" s="40" t="s">
        <v>75</v>
      </c>
      <c r="G76" s="118">
        <f>+Older!F67</f>
        <v>14</v>
      </c>
      <c r="H76" s="118">
        <f t="shared" si="1"/>
        <v>0</v>
      </c>
      <c r="I76" s="40" t="s">
        <v>35</v>
      </c>
      <c r="J76" s="72">
        <f>+Older!I67</f>
        <v>0</v>
      </c>
      <c r="K76" s="72">
        <f>+Older!J67</f>
        <v>0</v>
      </c>
      <c r="L76" s="72">
        <f>+Older!K67</f>
        <v>0</v>
      </c>
      <c r="M76" s="72">
        <f>+Older!L67</f>
        <v>0</v>
      </c>
      <c r="N76" s="72">
        <f>+Older!M67</f>
        <v>0</v>
      </c>
      <c r="O76" s="72">
        <f>+Older!N67</f>
        <v>0</v>
      </c>
      <c r="P76"/>
      <c r="Q76"/>
      <c r="R76"/>
      <c r="T76" s="86" t="s">
        <v>199</v>
      </c>
      <c r="U76" s="74"/>
      <c r="V76" s="74"/>
      <c r="W76" s="55"/>
      <c r="X76" s="55"/>
      <c r="Y76" s="53"/>
      <c r="Z76" s="55"/>
      <c r="AA76" s="55"/>
    </row>
    <row r="77" spans="1:27" ht="16" x14ac:dyDescent="0.2">
      <c r="A77" s="2">
        <v>1</v>
      </c>
      <c r="B77" s="48"/>
      <c r="C77" s="12" t="str">
        <f>+Baby!B6</f>
        <v>Baby Boy</v>
      </c>
      <c r="D77" s="12" t="str">
        <f>+Baby!C6</f>
        <v>HLSBB107</v>
      </c>
      <c r="E77" s="4" t="str">
        <f>+Baby!D6</f>
        <v>Stripe Pocket Top</v>
      </c>
      <c r="F77" s="40" t="s">
        <v>75</v>
      </c>
      <c r="G77" s="118">
        <f>+Baby!E6</f>
        <v>8</v>
      </c>
      <c r="H77" s="118">
        <f t="shared" si="1"/>
        <v>0</v>
      </c>
      <c r="I77" s="40" t="s">
        <v>35</v>
      </c>
      <c r="J77" s="72">
        <f>+Baby!H6</f>
        <v>0</v>
      </c>
      <c r="K77" s="72">
        <f>+Baby!I6</f>
        <v>0</v>
      </c>
      <c r="L77" s="72">
        <f>+Baby!J6</f>
        <v>0</v>
      </c>
      <c r="M77" s="72">
        <f>+Baby!K6</f>
        <v>0</v>
      </c>
      <c r="N77" s="72">
        <f>+Baby!L6</f>
        <v>0</v>
      </c>
      <c r="O77" s="72">
        <f>+Baby!M6</f>
        <v>0</v>
      </c>
      <c r="P77"/>
      <c r="Q77"/>
      <c r="R77"/>
      <c r="U77" s="74"/>
      <c r="V77" s="74"/>
      <c r="W77" s="55"/>
      <c r="X77" s="55"/>
      <c r="Y77" s="53"/>
      <c r="Z77" s="55"/>
      <c r="AA77" s="55"/>
    </row>
    <row r="78" spans="1:27" ht="16" x14ac:dyDescent="0.2">
      <c r="A78" s="2">
        <v>1</v>
      </c>
      <c r="B78" s="48"/>
      <c r="C78" s="12" t="str">
        <f>+Baby!B7</f>
        <v>Baby Boy</v>
      </c>
      <c r="D78" s="12" t="str">
        <f>+Baby!C7</f>
        <v>HLSBB108</v>
      </c>
      <c r="E78" s="4" t="str">
        <f>+Baby!D7</f>
        <v>Stripe Pocket Top</v>
      </c>
      <c r="F78" s="40" t="s">
        <v>75</v>
      </c>
      <c r="G78" s="118">
        <f>+Baby!E7</f>
        <v>8</v>
      </c>
      <c r="H78" s="118">
        <f t="shared" ref="H78:H138" si="2">SUM(J78:R78)*G78</f>
        <v>0</v>
      </c>
      <c r="I78" s="40" t="s">
        <v>35</v>
      </c>
      <c r="J78" s="72">
        <f>+Baby!H7</f>
        <v>0</v>
      </c>
      <c r="K78" s="72">
        <f>+Baby!I7</f>
        <v>0</v>
      </c>
      <c r="L78" s="72">
        <f>+Baby!J7</f>
        <v>0</v>
      </c>
      <c r="M78" s="72">
        <f>+Baby!K7</f>
        <v>0</v>
      </c>
      <c r="N78" s="72">
        <f>+Baby!L7</f>
        <v>0</v>
      </c>
      <c r="O78" s="72">
        <f>+Baby!M7</f>
        <v>0</v>
      </c>
      <c r="P78"/>
      <c r="Q78"/>
      <c r="R78"/>
      <c r="U78" s="74"/>
      <c r="V78" s="74"/>
      <c r="W78" s="55"/>
      <c r="X78" s="56"/>
      <c r="Y78" s="53"/>
      <c r="Z78" s="55"/>
      <c r="AA78" s="56"/>
    </row>
    <row r="79" spans="1:27" ht="16" x14ac:dyDescent="0.2">
      <c r="A79" s="2">
        <v>1</v>
      </c>
      <c r="B79" s="48"/>
      <c r="C79" s="12" t="str">
        <f>+Baby!B8</f>
        <v>Baby Boy</v>
      </c>
      <c r="D79" s="12" t="str">
        <f>+Baby!C8</f>
        <v>HLSBB300</v>
      </c>
      <c r="E79" s="4" t="str">
        <f>+Baby!D8</f>
        <v>Character Woven Check Romper</v>
      </c>
      <c r="F79" s="40" t="s">
        <v>75</v>
      </c>
      <c r="G79" s="118">
        <f>+Baby!E8</f>
        <v>16</v>
      </c>
      <c r="H79" s="118">
        <f t="shared" si="2"/>
        <v>0</v>
      </c>
      <c r="I79" s="40" t="s">
        <v>35</v>
      </c>
      <c r="J79" s="72">
        <f>+Baby!H8</f>
        <v>0</v>
      </c>
      <c r="K79" s="72">
        <f>+Baby!I8</f>
        <v>0</v>
      </c>
      <c r="L79" s="72">
        <f>+Baby!J8</f>
        <v>0</v>
      </c>
      <c r="M79" s="72">
        <f>+Baby!K8</f>
        <v>0</v>
      </c>
      <c r="N79" s="72">
        <f>+Baby!L8</f>
        <v>0</v>
      </c>
      <c r="O79" s="72">
        <f>+Baby!M8</f>
        <v>0</v>
      </c>
      <c r="P79"/>
      <c r="Q79"/>
      <c r="R79"/>
      <c r="U79" s="74"/>
      <c r="V79" s="74"/>
      <c r="W79" s="55"/>
      <c r="X79" s="55"/>
      <c r="Y79" s="53"/>
      <c r="Z79" s="55"/>
      <c r="AA79" s="56"/>
    </row>
    <row r="80" spans="1:27" ht="16" x14ac:dyDescent="0.2">
      <c r="A80" s="2">
        <v>1</v>
      </c>
      <c r="B80" s="48"/>
      <c r="C80" s="12" t="str">
        <f>+Baby!B9</f>
        <v>Baby Boy</v>
      </c>
      <c r="D80" s="12" t="str">
        <f>+Baby!C9</f>
        <v>HLSBB301</v>
      </c>
      <c r="E80" s="4" t="str">
        <f>+Baby!D9</f>
        <v>Cheetah Baby Sweatshirt And Stripe Leggings Set</v>
      </c>
      <c r="F80" s="40" t="s">
        <v>75</v>
      </c>
      <c r="G80" s="118">
        <f>+Baby!E9</f>
        <v>22</v>
      </c>
      <c r="H80" s="118">
        <f t="shared" si="2"/>
        <v>0</v>
      </c>
      <c r="I80" s="40" t="s">
        <v>35</v>
      </c>
      <c r="J80" s="72">
        <f>+Baby!H9</f>
        <v>0</v>
      </c>
      <c r="K80" s="72">
        <f>+Baby!I9</f>
        <v>0</v>
      </c>
      <c r="L80" s="72">
        <f>+Baby!J9</f>
        <v>0</v>
      </c>
      <c r="M80" s="72">
        <f>+Baby!K9</f>
        <v>0</v>
      </c>
      <c r="N80" s="72">
        <f>+Baby!L9</f>
        <v>0</v>
      </c>
      <c r="O80" s="72">
        <f>+Baby!M9</f>
        <v>0</v>
      </c>
      <c r="P80"/>
      <c r="Q80"/>
      <c r="R80"/>
      <c r="U80" s="74"/>
      <c r="V80" s="74"/>
      <c r="W80" s="55"/>
      <c r="X80" s="56"/>
      <c r="Y80" s="53"/>
      <c r="Z80" s="55"/>
      <c r="AA80" s="56"/>
    </row>
    <row r="81" spans="1:27" ht="16" x14ac:dyDescent="0.2">
      <c r="A81" s="2">
        <v>1</v>
      </c>
      <c r="B81" s="48"/>
      <c r="C81" s="12" t="str">
        <f>+Baby!B10</f>
        <v>Baby Boy</v>
      </c>
      <c r="D81" s="12" t="str">
        <f>+Baby!C10</f>
        <v>HLSBB302</v>
      </c>
      <c r="E81" s="4" t="str">
        <f>+Baby!D10</f>
        <v>Cheetah Shorts Set</v>
      </c>
      <c r="F81" s="40" t="s">
        <v>75</v>
      </c>
      <c r="G81" s="118">
        <f>+Baby!E10</f>
        <v>22</v>
      </c>
      <c r="H81" s="118">
        <f t="shared" si="2"/>
        <v>0</v>
      </c>
      <c r="I81" s="40" t="s">
        <v>35</v>
      </c>
      <c r="J81" s="72">
        <f>+Baby!H10</f>
        <v>0</v>
      </c>
      <c r="K81" s="72">
        <f>+Baby!I10</f>
        <v>0</v>
      </c>
      <c r="L81" s="72">
        <f>+Baby!J10</f>
        <v>0</v>
      </c>
      <c r="M81" s="72">
        <f>+Baby!K10</f>
        <v>0</v>
      </c>
      <c r="N81" s="72">
        <f>+Baby!L10</f>
        <v>0</v>
      </c>
      <c r="O81" s="72">
        <f>+Baby!M10</f>
        <v>0</v>
      </c>
      <c r="P81"/>
      <c r="Q81"/>
      <c r="R81"/>
      <c r="U81" s="74"/>
      <c r="V81" s="74"/>
      <c r="W81" s="55"/>
      <c r="X81" s="55"/>
      <c r="Y81" s="55"/>
      <c r="Z81" s="55"/>
      <c r="AA81" s="55"/>
    </row>
    <row r="82" spans="1:27" ht="16" x14ac:dyDescent="0.2">
      <c r="A82" s="2">
        <v>1</v>
      </c>
      <c r="B82" s="48"/>
      <c r="C82" s="12" t="str">
        <f>+Baby!B11</f>
        <v>Baby Boy</v>
      </c>
      <c r="D82" s="12" t="str">
        <f>+Baby!C11</f>
        <v>HLSBB303</v>
      </c>
      <c r="E82" s="4" t="str">
        <f>+Baby!D11</f>
        <v>Cheetah Dungaree Set</v>
      </c>
      <c r="F82" s="40" t="s">
        <v>75</v>
      </c>
      <c r="G82" s="118">
        <f>+Baby!E11</f>
        <v>22</v>
      </c>
      <c r="H82" s="118">
        <f t="shared" si="2"/>
        <v>0</v>
      </c>
      <c r="I82" s="40" t="s">
        <v>35</v>
      </c>
      <c r="J82" s="72">
        <f>+Baby!H11</f>
        <v>0</v>
      </c>
      <c r="K82" s="72">
        <f>+Baby!I11</f>
        <v>0</v>
      </c>
      <c r="L82" s="72">
        <f>+Baby!J11</f>
        <v>0</v>
      </c>
      <c r="M82" s="72">
        <f>+Baby!K11</f>
        <v>0</v>
      </c>
      <c r="N82" s="72">
        <f>+Baby!L11</f>
        <v>0</v>
      </c>
      <c r="O82" s="72">
        <f>+Baby!M11</f>
        <v>0</v>
      </c>
      <c r="P82"/>
      <c r="Q82"/>
      <c r="R82"/>
      <c r="U82" s="74"/>
      <c r="V82" s="74"/>
      <c r="W82" s="55"/>
      <c r="X82" s="55"/>
      <c r="Y82" s="57"/>
      <c r="Z82" s="55"/>
      <c r="AA82" s="55"/>
    </row>
    <row r="83" spans="1:27" ht="16" x14ac:dyDescent="0.2">
      <c r="A83" s="2">
        <v>1</v>
      </c>
      <c r="B83" s="48"/>
      <c r="C83" s="12" t="str">
        <f>+Baby!B12</f>
        <v>Baby Boy</v>
      </c>
      <c r="D83" s="12" t="str">
        <f>+Baby!C12</f>
        <v>HLSBB304</v>
      </c>
      <c r="E83" s="4" t="str">
        <f>+Baby!D12</f>
        <v>Applique Chambray Short Set- Tiger Stripe</v>
      </c>
      <c r="F83" s="40" t="s">
        <v>75</v>
      </c>
      <c r="G83" s="118">
        <f>+Baby!E12</f>
        <v>22</v>
      </c>
      <c r="H83" s="118">
        <f t="shared" si="2"/>
        <v>0</v>
      </c>
      <c r="I83" s="40" t="s">
        <v>35</v>
      </c>
      <c r="J83" s="72">
        <f>+Baby!H12</f>
        <v>0</v>
      </c>
      <c r="K83" s="72">
        <f>+Baby!I12</f>
        <v>0</v>
      </c>
      <c r="L83" s="72">
        <f>+Baby!J12</f>
        <v>0</v>
      </c>
      <c r="M83" s="72">
        <f>+Baby!K12</f>
        <v>0</v>
      </c>
      <c r="N83" s="72">
        <f>+Baby!L12</f>
        <v>0</v>
      </c>
      <c r="O83" s="72">
        <f>+Baby!M12</f>
        <v>0</v>
      </c>
      <c r="P83"/>
      <c r="Q83"/>
      <c r="R83"/>
      <c r="U83" s="74"/>
      <c r="V83" s="74"/>
      <c r="W83" s="55"/>
      <c r="X83" s="55"/>
      <c r="Y83" s="57"/>
      <c r="Z83" s="55"/>
      <c r="AA83" s="55"/>
    </row>
    <row r="84" spans="1:27" ht="16" x14ac:dyDescent="0.2">
      <c r="A84" s="2">
        <v>1</v>
      </c>
      <c r="B84" s="48"/>
      <c r="C84" s="12" t="str">
        <f>+Baby!B13</f>
        <v>Baby Boy</v>
      </c>
      <c r="D84" s="12" t="str">
        <f>+Baby!C13</f>
        <v>HLSBB305</v>
      </c>
      <c r="E84" s="4" t="str">
        <f>+Baby!D13</f>
        <v>Applique Stripe Romper- Tiger</v>
      </c>
      <c r="F84" s="40" t="s">
        <v>75</v>
      </c>
      <c r="G84" s="118">
        <f>+Baby!E13</f>
        <v>15</v>
      </c>
      <c r="H84" s="118">
        <f t="shared" si="2"/>
        <v>0</v>
      </c>
      <c r="I84" s="40" t="s">
        <v>35</v>
      </c>
      <c r="J84" s="72">
        <f>+Baby!H13</f>
        <v>0</v>
      </c>
      <c r="K84" s="72">
        <f>+Baby!I13</f>
        <v>0</v>
      </c>
      <c r="L84" s="72">
        <f>+Baby!J13</f>
        <v>0</v>
      </c>
      <c r="M84" s="72">
        <f>+Baby!K13</f>
        <v>0</v>
      </c>
      <c r="N84" s="72">
        <f>+Baby!L13</f>
        <v>0</v>
      </c>
      <c r="O84" s="72">
        <f>+Baby!M13</f>
        <v>0</v>
      </c>
      <c r="P84"/>
      <c r="Q84"/>
      <c r="R84"/>
      <c r="U84" s="74"/>
      <c r="V84" s="74"/>
      <c r="W84" s="55"/>
      <c r="X84" s="55"/>
      <c r="Y84" s="57"/>
      <c r="Z84" s="55"/>
      <c r="AA84" s="55"/>
    </row>
    <row r="85" spans="1:27" ht="16" x14ac:dyDescent="0.2">
      <c r="A85" s="2">
        <v>1</v>
      </c>
      <c r="B85" s="47"/>
      <c r="C85" s="12" t="str">
        <f>+Baby!B14</f>
        <v>Baby Boy</v>
      </c>
      <c r="D85" s="12" t="str">
        <f>+Baby!C14</f>
        <v>HLSBB306</v>
      </c>
      <c r="E85" s="4" t="str">
        <f>+Baby!D14</f>
        <v>Safari Print Romper</v>
      </c>
      <c r="F85" s="40" t="s">
        <v>75</v>
      </c>
      <c r="G85" s="118">
        <f>+Baby!E14</f>
        <v>15</v>
      </c>
      <c r="H85" s="118">
        <f t="shared" si="2"/>
        <v>0</v>
      </c>
      <c r="I85" s="40" t="s">
        <v>35</v>
      </c>
      <c r="J85" s="72">
        <f>+Baby!H14</f>
        <v>0</v>
      </c>
      <c r="K85" s="72">
        <f>+Baby!I14</f>
        <v>0</v>
      </c>
      <c r="L85" s="72">
        <f>+Baby!J14</f>
        <v>0</v>
      </c>
      <c r="M85" s="72">
        <f>+Baby!K14</f>
        <v>0</v>
      </c>
      <c r="N85" s="72">
        <f>+Baby!L14</f>
        <v>0</v>
      </c>
      <c r="O85" s="72">
        <f>+Baby!M14</f>
        <v>0</v>
      </c>
      <c r="P85"/>
      <c r="Q85"/>
      <c r="R85"/>
      <c r="U85" s="74"/>
      <c r="V85" s="74"/>
      <c r="W85" s="55"/>
      <c r="X85" s="55"/>
      <c r="Y85" s="53"/>
      <c r="Z85" s="55"/>
      <c r="AA85" s="55"/>
    </row>
    <row r="86" spans="1:27" ht="16" x14ac:dyDescent="0.2">
      <c r="A86" s="2">
        <v>1</v>
      </c>
      <c r="B86" s="48"/>
      <c r="C86" s="12" t="str">
        <f>+Baby!B15</f>
        <v>Baby Boy</v>
      </c>
      <c r="D86" s="12" t="str">
        <f>+Baby!C15</f>
        <v>HLSBB307</v>
      </c>
      <c r="E86" s="4" t="str">
        <f>+Baby!D15</f>
        <v>Safari Print Dungaree Set</v>
      </c>
      <c r="F86" s="40" t="s">
        <v>75</v>
      </c>
      <c r="G86" s="118">
        <f>+Baby!E15</f>
        <v>22</v>
      </c>
      <c r="H86" s="118">
        <f t="shared" si="2"/>
        <v>0</v>
      </c>
      <c r="I86" s="40" t="s">
        <v>35</v>
      </c>
      <c r="J86" s="72">
        <f>+Baby!H15</f>
        <v>0</v>
      </c>
      <c r="K86" s="72">
        <f>+Baby!I15</f>
        <v>0</v>
      </c>
      <c r="L86" s="72">
        <f>+Baby!J15</f>
        <v>0</v>
      </c>
      <c r="M86" s="72">
        <f>+Baby!K15</f>
        <v>0</v>
      </c>
      <c r="N86" s="72">
        <f>+Baby!L15</f>
        <v>0</v>
      </c>
      <c r="O86" s="72">
        <f>+Baby!M15</f>
        <v>0</v>
      </c>
      <c r="P86"/>
      <c r="Q86"/>
      <c r="R86"/>
      <c r="U86" s="74"/>
      <c r="V86" s="74"/>
      <c r="W86" s="55"/>
      <c r="X86" s="55"/>
      <c r="Y86" s="57"/>
      <c r="Z86" s="55"/>
      <c r="AA86" s="55"/>
    </row>
    <row r="87" spans="1:27" ht="16" x14ac:dyDescent="0.2">
      <c r="A87" s="2">
        <v>1</v>
      </c>
      <c r="B87" s="48"/>
      <c r="C87" s="12" t="str">
        <f>+Baby!B16</f>
        <v>Baby Boy</v>
      </c>
      <c r="D87" s="12" t="str">
        <f>+Baby!C16</f>
        <v>HLSBB308</v>
      </c>
      <c r="E87" s="4" t="str">
        <f>+Baby!D16</f>
        <v>Safari Leggings And Bus Set</v>
      </c>
      <c r="F87" s="40" t="s">
        <v>75</v>
      </c>
      <c r="G87" s="118">
        <f>+Baby!E16</f>
        <v>22</v>
      </c>
      <c r="H87" s="118">
        <f t="shared" si="2"/>
        <v>0</v>
      </c>
      <c r="I87" s="40" t="s">
        <v>35</v>
      </c>
      <c r="J87" s="72">
        <f>+Baby!H16</f>
        <v>0</v>
      </c>
      <c r="K87" s="72">
        <f>+Baby!I16</f>
        <v>0</v>
      </c>
      <c r="L87" s="72">
        <f>+Baby!J16</f>
        <v>0</v>
      </c>
      <c r="M87" s="72">
        <f>+Baby!K16</f>
        <v>0</v>
      </c>
      <c r="N87" s="72">
        <f>+Baby!L16</f>
        <v>0</v>
      </c>
      <c r="O87" s="72">
        <f>+Baby!M16</f>
        <v>0</v>
      </c>
      <c r="P87"/>
      <c r="Q87"/>
      <c r="R87"/>
      <c r="U87" s="74"/>
      <c r="V87" s="74"/>
      <c r="W87" s="55"/>
      <c r="X87" s="55"/>
      <c r="Y87" s="57"/>
      <c r="Z87" s="55"/>
      <c r="AA87" s="55"/>
    </row>
    <row r="88" spans="1:27" ht="16" x14ac:dyDescent="0.2">
      <c r="A88" s="2">
        <v>1</v>
      </c>
      <c r="B88" s="48"/>
      <c r="C88" s="12" t="str">
        <f>+Baby!B17</f>
        <v>Baby Boy</v>
      </c>
      <c r="D88" s="12" t="str">
        <f>+Baby!C17</f>
        <v>HLSBB309</v>
      </c>
      <c r="E88" s="4" t="str">
        <f>+Baby!D17</f>
        <v>Stripe Dungaree</v>
      </c>
      <c r="F88" s="40" t="s">
        <v>75</v>
      </c>
      <c r="G88" s="118">
        <f>+Baby!E17</f>
        <v>16</v>
      </c>
      <c r="H88" s="118">
        <f t="shared" si="2"/>
        <v>0</v>
      </c>
      <c r="I88" s="40" t="s">
        <v>35</v>
      </c>
      <c r="J88" s="72">
        <f>+Baby!H17</f>
        <v>0</v>
      </c>
      <c r="K88" s="72">
        <f>+Baby!I17</f>
        <v>0</v>
      </c>
      <c r="L88" s="72">
        <f>+Baby!J17</f>
        <v>0</v>
      </c>
      <c r="M88" s="72">
        <f>+Baby!K17</f>
        <v>0</v>
      </c>
      <c r="N88" s="72">
        <f>+Baby!L17</f>
        <v>0</v>
      </c>
      <c r="O88" s="72">
        <f>+Baby!M17</f>
        <v>0</v>
      </c>
      <c r="P88"/>
      <c r="Q88"/>
      <c r="R88"/>
      <c r="U88" s="74"/>
      <c r="V88" s="74"/>
      <c r="W88" s="55"/>
      <c r="X88" s="55"/>
      <c r="Y88" s="57"/>
      <c r="Z88" s="55"/>
      <c r="AA88" s="55"/>
    </row>
    <row r="89" spans="1:27" ht="16" x14ac:dyDescent="0.2">
      <c r="A89" s="2">
        <v>1</v>
      </c>
      <c r="B89" s="48"/>
      <c r="C89" s="12" t="str">
        <f>+Baby!B18</f>
        <v>Baby Boy</v>
      </c>
      <c r="D89" s="12" t="str">
        <f>+Baby!C18</f>
        <v>HLSBB310</v>
      </c>
      <c r="E89" s="4" t="str">
        <f>+Baby!D18</f>
        <v>Seal Print Romper</v>
      </c>
      <c r="F89" s="40" t="s">
        <v>75</v>
      </c>
      <c r="G89" s="118">
        <f>+Baby!E18</f>
        <v>15</v>
      </c>
      <c r="H89" s="118">
        <f t="shared" si="2"/>
        <v>0</v>
      </c>
      <c r="I89" s="40" t="s">
        <v>35</v>
      </c>
      <c r="J89" s="72">
        <f>+Baby!H18</f>
        <v>0</v>
      </c>
      <c r="K89" s="72">
        <f>+Baby!I18</f>
        <v>0</v>
      </c>
      <c r="L89" s="72">
        <f>+Baby!J18</f>
        <v>0</v>
      </c>
      <c r="M89" s="72">
        <f>+Baby!K18</f>
        <v>0</v>
      </c>
      <c r="N89" s="72">
        <f>+Baby!L18</f>
        <v>0</v>
      </c>
      <c r="O89" s="72">
        <f>+Baby!M18</f>
        <v>0</v>
      </c>
      <c r="P89"/>
      <c r="Q89"/>
      <c r="R89"/>
      <c r="U89" s="74"/>
      <c r="V89" s="74"/>
      <c r="W89" s="55"/>
      <c r="X89" s="55"/>
      <c r="Y89" s="57"/>
      <c r="Z89" s="55"/>
      <c r="AA89" s="55"/>
    </row>
    <row r="90" spans="1:27" ht="16" x14ac:dyDescent="0.2">
      <c r="A90" s="2">
        <v>1</v>
      </c>
      <c r="B90" s="48"/>
      <c r="C90" s="12" t="str">
        <f>+Baby!B19</f>
        <v>Baby Boy</v>
      </c>
      <c r="D90" s="12" t="str">
        <f>+Baby!C19</f>
        <v>HLSBB312</v>
      </c>
      <c r="E90" s="4" t="str">
        <f>+Baby!D19</f>
        <v>Seal Playsuit/Hat Set</v>
      </c>
      <c r="F90" s="40" t="s">
        <v>75</v>
      </c>
      <c r="G90" s="118">
        <f>+Baby!E19</f>
        <v>16</v>
      </c>
      <c r="H90" s="118">
        <f t="shared" si="2"/>
        <v>0</v>
      </c>
      <c r="I90" s="40" t="s">
        <v>35</v>
      </c>
      <c r="J90" s="72">
        <f>+Baby!H19</f>
        <v>0</v>
      </c>
      <c r="K90" s="72">
        <f>+Baby!I19</f>
        <v>0</v>
      </c>
      <c r="L90" s="72">
        <f>+Baby!J19</f>
        <v>0</v>
      </c>
      <c r="M90" s="72">
        <f>+Baby!K19</f>
        <v>0</v>
      </c>
      <c r="N90" s="72">
        <f>+Baby!L19</f>
        <v>0</v>
      </c>
      <c r="O90" s="72">
        <f>+Baby!M19</f>
        <v>0</v>
      </c>
      <c r="P90"/>
      <c r="Q90"/>
      <c r="R90"/>
      <c r="U90" s="74"/>
      <c r="V90" s="74"/>
      <c r="W90" s="55"/>
      <c r="X90" s="55"/>
      <c r="Y90" s="57"/>
      <c r="Z90" s="55"/>
      <c r="AA90" s="55"/>
    </row>
    <row r="91" spans="1:27" ht="16" x14ac:dyDescent="0.2">
      <c r="A91" s="2">
        <v>1</v>
      </c>
      <c r="B91" s="48"/>
      <c r="C91" s="12" t="str">
        <f>+Baby!B20</f>
        <v>Baby Boy</v>
      </c>
      <c r="D91" s="12" t="str">
        <f>+Baby!C20</f>
        <v>HLSBB313</v>
      </c>
      <c r="E91" s="4" t="str">
        <f>+Baby!D20</f>
        <v>Seal Pocket Set</v>
      </c>
      <c r="F91" s="40" t="s">
        <v>75</v>
      </c>
      <c r="G91" s="118">
        <f>+Baby!E20</f>
        <v>22</v>
      </c>
      <c r="H91" s="118">
        <f t="shared" si="2"/>
        <v>0</v>
      </c>
      <c r="I91" s="40" t="s">
        <v>35</v>
      </c>
      <c r="J91" s="72">
        <f>+Baby!H20</f>
        <v>0</v>
      </c>
      <c r="K91" s="72">
        <f>+Baby!I20</f>
        <v>0</v>
      </c>
      <c r="L91" s="72">
        <f>+Baby!J20</f>
        <v>0</v>
      </c>
      <c r="M91" s="72">
        <f>+Baby!K20</f>
        <v>0</v>
      </c>
      <c r="N91" s="72">
        <f>+Baby!L20</f>
        <v>0</v>
      </c>
      <c r="O91" s="72">
        <f>+Baby!M20</f>
        <v>0</v>
      </c>
      <c r="P91"/>
      <c r="Q91"/>
      <c r="R91"/>
      <c r="U91" s="74"/>
      <c r="V91" s="74"/>
      <c r="W91" s="55"/>
      <c r="X91" s="55"/>
      <c r="Y91" s="57"/>
      <c r="Z91" s="55"/>
      <c r="AA91" s="55"/>
    </row>
    <row r="92" spans="1:27" ht="16" x14ac:dyDescent="0.2">
      <c r="A92" s="2">
        <v>1</v>
      </c>
      <c r="B92" s="48"/>
      <c r="C92" s="12" t="str">
        <f>+Baby!B21</f>
        <v>Baby Boy</v>
      </c>
      <c r="D92" s="12" t="str">
        <f>+Baby!C21</f>
        <v>HLSBB316</v>
      </c>
      <c r="E92" s="4" t="str">
        <f>+Baby!D21</f>
        <v>Reversible Check Shortie Dungaree</v>
      </c>
      <c r="F92" s="40" t="s">
        <v>75</v>
      </c>
      <c r="G92" s="118">
        <f>+Baby!E21</f>
        <v>16</v>
      </c>
      <c r="H92" s="118">
        <f t="shared" si="2"/>
        <v>0</v>
      </c>
      <c r="I92" s="40" t="s">
        <v>35</v>
      </c>
      <c r="J92" s="72">
        <f>+Baby!H21</f>
        <v>0</v>
      </c>
      <c r="K92" s="72">
        <f>+Baby!I21</f>
        <v>0</v>
      </c>
      <c r="L92" s="72">
        <f>+Baby!J21</f>
        <v>0</v>
      </c>
      <c r="M92" s="72">
        <f>+Baby!K21</f>
        <v>0</v>
      </c>
      <c r="N92" s="72">
        <f>+Baby!L21</f>
        <v>0</v>
      </c>
      <c r="O92" s="72">
        <f>+Baby!M21</f>
        <v>0</v>
      </c>
      <c r="P92"/>
      <c r="Q92"/>
      <c r="R92"/>
      <c r="U92" s="74"/>
      <c r="V92" s="74"/>
      <c r="W92" s="55"/>
      <c r="X92" s="55"/>
      <c r="Y92" s="57"/>
      <c r="Z92" s="55"/>
      <c r="AA92" s="55"/>
    </row>
    <row r="93" spans="1:27" ht="16" x14ac:dyDescent="0.2">
      <c r="A93" s="2">
        <v>1</v>
      </c>
      <c r="B93" s="48"/>
      <c r="C93" s="12" t="str">
        <f>+Baby!B22</f>
        <v>Baby Boy</v>
      </c>
      <c r="D93" s="12" t="str">
        <f>+Baby!C22</f>
        <v>HLSBB317</v>
      </c>
      <c r="E93" s="4" t="str">
        <f>+Baby!D22</f>
        <v>Reversible Check Trouser Set- Sunny Days</v>
      </c>
      <c r="F93" s="40" t="s">
        <v>75</v>
      </c>
      <c r="G93" s="118">
        <f>+Baby!E22</f>
        <v>24</v>
      </c>
      <c r="H93" s="118">
        <f t="shared" si="2"/>
        <v>0</v>
      </c>
      <c r="I93" s="40" t="s">
        <v>35</v>
      </c>
      <c r="J93" s="72">
        <f>+Baby!H22</f>
        <v>0</v>
      </c>
      <c r="K93" s="72">
        <f>+Baby!I22</f>
        <v>0</v>
      </c>
      <c r="L93" s="72">
        <f>+Baby!J22</f>
        <v>0</v>
      </c>
      <c r="M93" s="72">
        <f>+Baby!K22</f>
        <v>0</v>
      </c>
      <c r="N93" s="72">
        <f>+Baby!L22</f>
        <v>0</v>
      </c>
      <c r="O93" s="72">
        <f>+Baby!M22</f>
        <v>0</v>
      </c>
      <c r="P93"/>
      <c r="Q93"/>
      <c r="R93"/>
      <c r="U93" s="74"/>
      <c r="V93" s="74"/>
      <c r="W93" s="55"/>
      <c r="X93" s="55"/>
      <c r="Y93" s="57"/>
      <c r="Z93" s="55"/>
      <c r="AA93" s="55"/>
    </row>
    <row r="94" spans="1:27" ht="16" x14ac:dyDescent="0.2">
      <c r="A94" s="2">
        <v>1</v>
      </c>
      <c r="B94" s="48"/>
      <c r="C94" s="12" t="str">
        <f>+Baby!B23</f>
        <v>Baby Boy</v>
      </c>
      <c r="D94" s="12" t="str">
        <f>+Baby!C23</f>
        <v>HLSBB318</v>
      </c>
      <c r="E94" s="4" t="str">
        <f>+Baby!D23</f>
        <v>Reversible Short Set- Seal</v>
      </c>
      <c r="F94" s="40" t="s">
        <v>75</v>
      </c>
      <c r="G94" s="118">
        <f>+Baby!E23</f>
        <v>24</v>
      </c>
      <c r="H94" s="118">
        <f t="shared" si="2"/>
        <v>0</v>
      </c>
      <c r="I94" s="40" t="s">
        <v>35</v>
      </c>
      <c r="J94" s="72">
        <f>+Baby!H23</f>
        <v>0</v>
      </c>
      <c r="K94" s="72">
        <f>+Baby!I23</f>
        <v>0</v>
      </c>
      <c r="L94" s="72">
        <f>+Baby!J23</f>
        <v>0</v>
      </c>
      <c r="M94" s="72">
        <f>+Baby!K23</f>
        <v>0</v>
      </c>
      <c r="N94" s="72">
        <f>+Baby!L23</f>
        <v>0</v>
      </c>
      <c r="O94" s="72">
        <f>+Baby!M23</f>
        <v>0</v>
      </c>
      <c r="P94"/>
      <c r="Q94"/>
      <c r="R94"/>
      <c r="U94" s="74"/>
      <c r="V94" s="74"/>
      <c r="W94" s="55"/>
      <c r="X94" s="55"/>
      <c r="Y94" s="57"/>
      <c r="Z94" s="55"/>
      <c r="AA94" s="55"/>
    </row>
    <row r="95" spans="1:27" ht="16" x14ac:dyDescent="0.2">
      <c r="A95" s="2">
        <v>1</v>
      </c>
      <c r="B95" s="48"/>
      <c r="C95" s="12" t="str">
        <f>+Baby!B24</f>
        <v>Baby Boy</v>
      </c>
      <c r="D95" s="12" t="str">
        <f>+Baby!C24</f>
        <v>HLSBB319</v>
      </c>
      <c r="E95" s="4" t="str">
        <f>+Baby!D24</f>
        <v>Reversible Trouser Set- Fishy</v>
      </c>
      <c r="F95" s="40" t="s">
        <v>75</v>
      </c>
      <c r="G95" s="118">
        <f>+Baby!E24</f>
        <v>24</v>
      </c>
      <c r="H95" s="118">
        <f t="shared" si="2"/>
        <v>0</v>
      </c>
      <c r="I95" s="40" t="s">
        <v>35</v>
      </c>
      <c r="J95" s="72">
        <f>+Baby!H24</f>
        <v>0</v>
      </c>
      <c r="K95" s="72">
        <f>+Baby!I24</f>
        <v>0</v>
      </c>
      <c r="L95" s="72">
        <f>+Baby!J24</f>
        <v>0</v>
      </c>
      <c r="M95" s="72">
        <f>+Baby!K24</f>
        <v>0</v>
      </c>
      <c r="N95" s="72">
        <f>+Baby!L24</f>
        <v>0</v>
      </c>
      <c r="O95" s="72">
        <f>+Baby!M24</f>
        <v>0</v>
      </c>
      <c r="P95"/>
      <c r="Q95"/>
      <c r="R95"/>
      <c r="U95" s="74"/>
      <c r="V95" s="74"/>
      <c r="W95" s="55"/>
      <c r="X95" s="55"/>
      <c r="Y95" s="53"/>
      <c r="Z95" s="55"/>
      <c r="AA95" s="55"/>
    </row>
    <row r="96" spans="1:27" ht="16" x14ac:dyDescent="0.2">
      <c r="A96" s="2">
        <v>1</v>
      </c>
      <c r="B96" s="48"/>
      <c r="C96" s="12" t="str">
        <f>+Baby!B25</f>
        <v>Baby Boy</v>
      </c>
      <c r="D96" s="12" t="str">
        <f>+Baby!C25</f>
        <v>HLSBB320</v>
      </c>
      <c r="E96" s="4" t="str">
        <f>+Baby!D25</f>
        <v>Applique Romper- Stingray</v>
      </c>
      <c r="F96" s="40" t="s">
        <v>75</v>
      </c>
      <c r="G96" s="118">
        <f>+Baby!E25</f>
        <v>15</v>
      </c>
      <c r="H96" s="118">
        <f t="shared" si="2"/>
        <v>0</v>
      </c>
      <c r="I96" s="40" t="s">
        <v>35</v>
      </c>
      <c r="J96" s="72">
        <f>+Baby!H25</f>
        <v>0</v>
      </c>
      <c r="K96" s="72">
        <f>+Baby!I25</f>
        <v>0</v>
      </c>
      <c r="L96" s="72">
        <f>+Baby!J25</f>
        <v>0</v>
      </c>
      <c r="M96" s="72">
        <f>+Baby!K25</f>
        <v>0</v>
      </c>
      <c r="N96" s="72">
        <f>+Baby!L25</f>
        <v>0</v>
      </c>
      <c r="O96" s="72">
        <f>+Baby!M25</f>
        <v>0</v>
      </c>
      <c r="P96"/>
      <c r="Q96"/>
      <c r="R96"/>
      <c r="U96" s="74"/>
      <c r="V96" s="74"/>
      <c r="W96" s="55"/>
      <c r="X96" s="55"/>
      <c r="Y96" s="57"/>
      <c r="Z96" s="55"/>
      <c r="AA96" s="55"/>
    </row>
    <row r="97" spans="1:27" ht="16" x14ac:dyDescent="0.2">
      <c r="B97" s="48"/>
      <c r="C97" s="12" t="str">
        <f>+Baby!B26</f>
        <v>Baby Boy</v>
      </c>
      <c r="D97" s="12" t="str">
        <f>+Baby!C26</f>
        <v>HLSBB322</v>
      </c>
      <c r="E97" s="4" t="str">
        <f>+Baby!D26</f>
        <v>3Pc Short Set- Fish</v>
      </c>
      <c r="F97" s="40" t="s">
        <v>75</v>
      </c>
      <c r="G97" s="118">
        <f>+Baby!E26</f>
        <v>24</v>
      </c>
      <c r="H97" s="118">
        <f t="shared" si="2"/>
        <v>0</v>
      </c>
      <c r="I97" s="40" t="s">
        <v>35</v>
      </c>
      <c r="J97" s="72">
        <f>+Baby!H26</f>
        <v>0</v>
      </c>
      <c r="K97" s="72">
        <f>+Baby!I26</f>
        <v>0</v>
      </c>
      <c r="L97" s="72">
        <f>+Baby!J26</f>
        <v>0</v>
      </c>
      <c r="M97" s="72">
        <f>+Baby!K26</f>
        <v>0</v>
      </c>
      <c r="N97" s="72">
        <f>+Baby!L26</f>
        <v>0</v>
      </c>
      <c r="O97" s="72">
        <f>+Baby!M26</f>
        <v>0</v>
      </c>
      <c r="P97"/>
      <c r="Q97"/>
      <c r="R97"/>
      <c r="U97" s="74"/>
      <c r="V97" s="74"/>
      <c r="W97" s="55"/>
      <c r="X97" s="55"/>
      <c r="Y97" s="57"/>
      <c r="Z97" s="55"/>
      <c r="AA97" s="55"/>
    </row>
    <row r="98" spans="1:27" ht="16" x14ac:dyDescent="0.2">
      <c r="B98" s="48"/>
      <c r="C98" s="12" t="str">
        <f>+Baby!B27</f>
        <v>Baby Boy</v>
      </c>
      <c r="D98" s="12" t="str">
        <f>+Baby!C27</f>
        <v>HLSBB324</v>
      </c>
      <c r="E98" s="4" t="str">
        <f>+Baby!D27</f>
        <v>Fish Shortie Dungaree</v>
      </c>
      <c r="F98" s="40" t="s">
        <v>75</v>
      </c>
      <c r="G98" s="118">
        <f>+Baby!E27</f>
        <v>16</v>
      </c>
      <c r="H98" s="118">
        <f t="shared" si="2"/>
        <v>0</v>
      </c>
      <c r="I98" s="40" t="s">
        <v>35</v>
      </c>
      <c r="J98" s="72">
        <f>+Baby!H27</f>
        <v>0</v>
      </c>
      <c r="K98" s="72">
        <f>+Baby!I27</f>
        <v>0</v>
      </c>
      <c r="L98" s="72">
        <f>+Baby!J27</f>
        <v>0</v>
      </c>
      <c r="M98" s="72">
        <f>+Baby!K27</f>
        <v>0</v>
      </c>
      <c r="N98" s="72">
        <f>+Baby!L27</f>
        <v>0</v>
      </c>
      <c r="O98" s="72">
        <f>+Baby!M27</f>
        <v>0</v>
      </c>
      <c r="P98"/>
      <c r="Q98"/>
      <c r="R98"/>
      <c r="U98" s="74"/>
      <c r="V98" s="74"/>
      <c r="W98" s="55"/>
      <c r="X98" s="55"/>
      <c r="Y98" s="57"/>
      <c r="Z98" s="55"/>
      <c r="AA98" s="55"/>
    </row>
    <row r="99" spans="1:27" ht="16" x14ac:dyDescent="0.2">
      <c r="B99" s="48"/>
      <c r="C99" s="12" t="str">
        <f>+Baby!B28</f>
        <v>Baby Boy</v>
      </c>
      <c r="D99" s="12" t="str">
        <f>+Baby!C28</f>
        <v>HLSBB340</v>
      </c>
      <c r="E99" s="4" t="str">
        <f>+Baby!D28</f>
        <v>Cheetah Cub Jacket</v>
      </c>
      <c r="F99" s="40" t="s">
        <v>75</v>
      </c>
      <c r="G99" s="118">
        <f>+Baby!E28</f>
        <v>22</v>
      </c>
      <c r="H99" s="118">
        <f t="shared" si="2"/>
        <v>0</v>
      </c>
      <c r="I99" s="40" t="s">
        <v>35</v>
      </c>
      <c r="J99" s="72">
        <f>+Baby!H28</f>
        <v>0</v>
      </c>
      <c r="K99" s="72">
        <f>+Baby!I28</f>
        <v>0</v>
      </c>
      <c r="L99" s="72">
        <f>+Baby!J28</f>
        <v>0</v>
      </c>
      <c r="M99" s="72">
        <f>+Baby!K28</f>
        <v>0</v>
      </c>
      <c r="N99" s="72">
        <f>+Baby!L28</f>
        <v>0</v>
      </c>
      <c r="O99" s="72">
        <f>+Baby!M28</f>
        <v>0</v>
      </c>
      <c r="P99"/>
      <c r="Q99"/>
      <c r="R99"/>
      <c r="U99" s="74"/>
      <c r="V99" s="74"/>
      <c r="W99" s="55"/>
      <c r="X99" s="55"/>
      <c r="Y99" s="57"/>
      <c r="Z99" s="55"/>
      <c r="AA99" s="55"/>
    </row>
    <row r="100" spans="1:27" ht="16" x14ac:dyDescent="0.2">
      <c r="A100" s="2">
        <v>1</v>
      </c>
      <c r="B100" s="48"/>
      <c r="C100" s="12" t="str">
        <f>+Baby!B29</f>
        <v>Baby Boy</v>
      </c>
      <c r="D100" s="12" t="str">
        <f>+Baby!C29</f>
        <v>HLSBB350</v>
      </c>
      <c r="E100" s="4" t="str">
        <f>+Baby!D29</f>
        <v>Reversible Jersey Short Set</v>
      </c>
      <c r="F100" s="40" t="s">
        <v>75</v>
      </c>
      <c r="G100" s="118">
        <f>+Baby!E29</f>
        <v>22</v>
      </c>
      <c r="H100" s="118">
        <f t="shared" si="2"/>
        <v>0</v>
      </c>
      <c r="I100" s="40" t="s">
        <v>35</v>
      </c>
      <c r="J100" s="72">
        <f>+Baby!H29</f>
        <v>0</v>
      </c>
      <c r="K100" s="72">
        <f>+Baby!I29</f>
        <v>0</v>
      </c>
      <c r="L100" s="72">
        <f>+Baby!J29</f>
        <v>0</v>
      </c>
      <c r="M100" s="72">
        <f>+Baby!K29</f>
        <v>0</v>
      </c>
      <c r="N100" s="72">
        <f>+Baby!L29</f>
        <v>0</v>
      </c>
      <c r="O100" s="72">
        <f>+Baby!M29</f>
        <v>0</v>
      </c>
      <c r="P100"/>
      <c r="Q100"/>
      <c r="R100"/>
      <c r="U100" s="74"/>
      <c r="V100" s="74"/>
      <c r="W100" s="55"/>
      <c r="X100" s="55"/>
      <c r="Y100" s="57"/>
      <c r="Z100" s="55"/>
      <c r="AA100" s="55"/>
    </row>
    <row r="101" spans="1:27" ht="16" x14ac:dyDescent="0.2">
      <c r="A101" s="2">
        <v>1</v>
      </c>
      <c r="B101" s="48" t="s">
        <v>3</v>
      </c>
      <c r="C101" s="12" t="str">
        <f>+Baby!B30</f>
        <v>Baby Boy</v>
      </c>
      <c r="D101" s="12" t="str">
        <f>+Baby!C30</f>
        <v>HLSBB351</v>
      </c>
      <c r="E101" s="4" t="str">
        <f>+Baby!D30</f>
        <v>Reversible Jersey Dungaree</v>
      </c>
      <c r="F101" s="40" t="s">
        <v>75</v>
      </c>
      <c r="G101" s="118">
        <f>+Baby!E30</f>
        <v>19</v>
      </c>
      <c r="H101" s="118">
        <f t="shared" si="2"/>
        <v>0</v>
      </c>
      <c r="I101" s="40" t="s">
        <v>35</v>
      </c>
      <c r="J101" s="72">
        <f>+Baby!H30</f>
        <v>0</v>
      </c>
      <c r="K101" s="72">
        <f>+Baby!I30</f>
        <v>0</v>
      </c>
      <c r="L101" s="72">
        <f>+Baby!J30</f>
        <v>0</v>
      </c>
      <c r="M101" s="72">
        <f>+Baby!K30</f>
        <v>0</v>
      </c>
      <c r="N101" s="72">
        <f>+Baby!L30</f>
        <v>0</v>
      </c>
      <c r="O101" s="72">
        <f>+Baby!M30</f>
        <v>0</v>
      </c>
      <c r="P101"/>
      <c r="Q101"/>
      <c r="R101"/>
      <c r="U101" s="74"/>
      <c r="V101" s="74"/>
      <c r="W101" s="55"/>
      <c r="X101" s="55"/>
      <c r="Y101" s="57"/>
      <c r="Z101" s="55"/>
      <c r="AA101" s="55"/>
    </row>
    <row r="102" spans="1:27" ht="16" x14ac:dyDescent="0.2">
      <c r="A102" s="2">
        <v>1</v>
      </c>
      <c r="B102" s="48"/>
      <c r="C102" s="12" t="str">
        <f>+Baby!B31</f>
        <v>Baby Boy</v>
      </c>
      <c r="D102" s="12" t="str">
        <f>+Baby!C31</f>
        <v>HLSBB352</v>
      </c>
      <c r="E102" s="4" t="str">
        <f>+Baby!D31</f>
        <v>Bear Bottom /Reversible Shirt Set</v>
      </c>
      <c r="F102" s="40" t="s">
        <v>75</v>
      </c>
      <c r="G102" s="118">
        <f>+Baby!E31</f>
        <v>24</v>
      </c>
      <c r="H102" s="118">
        <f t="shared" si="2"/>
        <v>0</v>
      </c>
      <c r="I102" s="40" t="s">
        <v>35</v>
      </c>
      <c r="J102" s="72">
        <f>+Baby!H31</f>
        <v>0</v>
      </c>
      <c r="K102" s="72">
        <f>+Baby!I31</f>
        <v>0</v>
      </c>
      <c r="L102" s="72">
        <f>+Baby!J31</f>
        <v>0</v>
      </c>
      <c r="M102" s="72">
        <f>+Baby!K31</f>
        <v>0</v>
      </c>
      <c r="N102" s="72">
        <f>+Baby!L31</f>
        <v>0</v>
      </c>
      <c r="O102" s="72">
        <f>+Baby!M31</f>
        <v>0</v>
      </c>
      <c r="P102"/>
      <c r="Q102"/>
      <c r="R102"/>
      <c r="U102" s="74"/>
      <c r="V102" s="74"/>
      <c r="W102" s="55"/>
      <c r="X102" s="55"/>
      <c r="Y102" s="57"/>
      <c r="Z102" s="55"/>
      <c r="AA102" s="55"/>
    </row>
    <row r="103" spans="1:27" ht="16" x14ac:dyDescent="0.2">
      <c r="A103" s="2">
        <v>1</v>
      </c>
      <c r="B103" s="48"/>
      <c r="C103" s="12" t="str">
        <f>+Baby!B32</f>
        <v>Baby Boy</v>
      </c>
      <c r="D103" s="12" t="str">
        <f>+Baby!C32</f>
        <v>HLSBB355</v>
      </c>
      <c r="E103" s="4" t="str">
        <f>+Baby!D32</f>
        <v>Reversible Leggings</v>
      </c>
      <c r="F103" s="40" t="s">
        <v>75</v>
      </c>
      <c r="G103" s="118">
        <f>+Baby!E32</f>
        <v>10</v>
      </c>
      <c r="H103" s="118">
        <f t="shared" si="2"/>
        <v>0</v>
      </c>
      <c r="I103" s="40" t="s">
        <v>35</v>
      </c>
      <c r="J103" s="72">
        <f>+Baby!H32</f>
        <v>0</v>
      </c>
      <c r="K103" s="72">
        <f>+Baby!I32</f>
        <v>0</v>
      </c>
      <c r="L103" s="72">
        <f>+Baby!J32</f>
        <v>0</v>
      </c>
      <c r="M103" s="72">
        <f>+Baby!K32</f>
        <v>0</v>
      </c>
      <c r="N103" s="72">
        <f>+Baby!L32</f>
        <v>0</v>
      </c>
      <c r="O103" s="72">
        <f>+Baby!M32</f>
        <v>0</v>
      </c>
      <c r="P103"/>
      <c r="Q103"/>
      <c r="R103"/>
      <c r="U103" s="74"/>
      <c r="V103" s="74"/>
      <c r="W103" s="55"/>
      <c r="X103" s="55"/>
      <c r="Y103" s="57"/>
      <c r="Z103" s="55"/>
      <c r="AA103" s="55"/>
    </row>
    <row r="104" spans="1:27" ht="16" x14ac:dyDescent="0.2">
      <c r="A104" s="2">
        <v>1</v>
      </c>
      <c r="B104" s="48" t="s">
        <v>4</v>
      </c>
      <c r="C104" s="12" t="str">
        <f>+Baby!B33</f>
        <v>Baby Girl</v>
      </c>
      <c r="D104" s="12" t="str">
        <f>+Baby!C33</f>
        <v>HLSBG105</v>
      </c>
      <c r="E104" s="4" t="str">
        <f>+Baby!D33</f>
        <v>Basic Layering Top Pink</v>
      </c>
      <c r="F104" s="40" t="s">
        <v>75</v>
      </c>
      <c r="G104" s="118">
        <f>+Baby!E33</f>
        <v>8</v>
      </c>
      <c r="H104" s="118">
        <f t="shared" si="2"/>
        <v>0</v>
      </c>
      <c r="I104" s="40" t="s">
        <v>35</v>
      </c>
      <c r="J104" s="72">
        <f>+Baby!H33</f>
        <v>0</v>
      </c>
      <c r="K104" s="72">
        <f>+Baby!I33</f>
        <v>0</v>
      </c>
      <c r="L104" s="72">
        <f>+Baby!J33</f>
        <v>0</v>
      </c>
      <c r="M104" s="72">
        <f>+Baby!K33</f>
        <v>0</v>
      </c>
      <c r="N104" s="72">
        <f>+Baby!L33</f>
        <v>0</v>
      </c>
      <c r="O104" s="72">
        <f>+Baby!M33</f>
        <v>0</v>
      </c>
      <c r="P104"/>
      <c r="Q104"/>
      <c r="R104"/>
      <c r="U104" s="74"/>
      <c r="V104" s="74"/>
      <c r="W104" s="55"/>
      <c r="X104" s="55"/>
      <c r="Y104" s="57"/>
      <c r="Z104" s="55"/>
      <c r="AA104" s="55"/>
    </row>
    <row r="105" spans="1:27" ht="16" x14ac:dyDescent="0.2">
      <c r="A105" s="2">
        <v>1</v>
      </c>
      <c r="B105" s="48"/>
      <c r="C105" s="12" t="str">
        <f>+Baby!B34</f>
        <v>Baby Girl</v>
      </c>
      <c r="D105" s="12" t="str">
        <f>+Baby!C34</f>
        <v>HLSBG300</v>
      </c>
      <c r="E105" s="4" t="str">
        <f>+Baby!D34</f>
        <v>Shortie Dungarees- Flamingo</v>
      </c>
      <c r="F105" s="40" t="s">
        <v>75</v>
      </c>
      <c r="G105" s="118">
        <f>+Baby!E34</f>
        <v>16</v>
      </c>
      <c r="H105" s="118">
        <f t="shared" si="2"/>
        <v>0</v>
      </c>
      <c r="I105" s="40" t="s">
        <v>35</v>
      </c>
      <c r="J105" s="72">
        <f>+Baby!H34</f>
        <v>0</v>
      </c>
      <c r="K105" s="72">
        <f>+Baby!I34</f>
        <v>0</v>
      </c>
      <c r="L105" s="72">
        <f>+Baby!J34</f>
        <v>0</v>
      </c>
      <c r="M105" s="72">
        <f>+Baby!K34</f>
        <v>0</v>
      </c>
      <c r="N105" s="72">
        <f>+Baby!L34</f>
        <v>0</v>
      </c>
      <c r="O105" s="72">
        <f>+Baby!M34</f>
        <v>0</v>
      </c>
      <c r="P105"/>
      <c r="Q105"/>
      <c r="R105"/>
      <c r="U105" s="74"/>
      <c r="V105" s="74"/>
      <c r="W105" s="55"/>
      <c r="X105" s="55"/>
      <c r="Y105" s="57"/>
      <c r="Z105" s="55"/>
      <c r="AA105" s="55"/>
    </row>
    <row r="106" spans="1:27" ht="16" x14ac:dyDescent="0.2">
      <c r="A106" s="2">
        <v>1</v>
      </c>
      <c r="B106" s="48"/>
      <c r="C106" s="12" t="str">
        <f>+Baby!B35</f>
        <v>Baby Girl</v>
      </c>
      <c r="D106" s="12" t="str">
        <f>+Baby!C35</f>
        <v>HLSBG301</v>
      </c>
      <c r="E106" s="4" t="str">
        <f>+Baby!D35</f>
        <v>Woven Dungarees- Safari</v>
      </c>
      <c r="F106" s="40" t="s">
        <v>75</v>
      </c>
      <c r="G106" s="118">
        <f>+Baby!E35</f>
        <v>16</v>
      </c>
      <c r="H106" s="118">
        <f t="shared" si="2"/>
        <v>0</v>
      </c>
      <c r="I106" s="40" t="s">
        <v>35</v>
      </c>
      <c r="J106" s="72">
        <f>+Baby!H35</f>
        <v>0</v>
      </c>
      <c r="K106" s="72">
        <f>+Baby!I35</f>
        <v>0</v>
      </c>
      <c r="L106" s="72">
        <f>+Baby!J35</f>
        <v>0</v>
      </c>
      <c r="M106" s="72">
        <f>+Baby!K35</f>
        <v>0</v>
      </c>
      <c r="N106" s="72">
        <f>+Baby!L35</f>
        <v>0</v>
      </c>
      <c r="O106" s="72">
        <f>+Baby!M35</f>
        <v>0</v>
      </c>
      <c r="P106"/>
      <c r="Q106"/>
      <c r="R106"/>
      <c r="U106" s="74"/>
      <c r="V106" s="74"/>
      <c r="W106" s="55"/>
      <c r="X106" s="55"/>
      <c r="Y106" s="57"/>
      <c r="Z106" s="55"/>
      <c r="AA106" s="55"/>
    </row>
    <row r="107" spans="1:27" ht="16" x14ac:dyDescent="0.2">
      <c r="A107" s="2">
        <v>1</v>
      </c>
      <c r="B107" s="48"/>
      <c r="C107" s="12" t="str">
        <f>+Baby!B36</f>
        <v>Baby Girl</v>
      </c>
      <c r="D107" s="12" t="str">
        <f>+Baby!C36</f>
        <v>HLSBG302</v>
      </c>
      <c r="E107" s="4" t="str">
        <f>+Baby!D36</f>
        <v>Sea Yoke Sunny Suit</v>
      </c>
      <c r="F107" s="40" t="s">
        <v>75</v>
      </c>
      <c r="G107" s="118">
        <f>+Baby!E36</f>
        <v>16</v>
      </c>
      <c r="H107" s="118">
        <f t="shared" si="2"/>
        <v>0</v>
      </c>
      <c r="I107" s="40" t="s">
        <v>35</v>
      </c>
      <c r="J107" s="72">
        <f>+Baby!H36</f>
        <v>0</v>
      </c>
      <c r="K107" s="72">
        <f>+Baby!I36</f>
        <v>0</v>
      </c>
      <c r="L107" s="72">
        <f>+Baby!J36</f>
        <v>0</v>
      </c>
      <c r="M107" s="72">
        <f>+Baby!K36</f>
        <v>0</v>
      </c>
      <c r="N107" s="72">
        <f>+Baby!L36</f>
        <v>0</v>
      </c>
      <c r="O107" s="72">
        <f>+Baby!M36</f>
        <v>0</v>
      </c>
      <c r="P107"/>
      <c r="Q107"/>
      <c r="R107"/>
      <c r="U107" s="74"/>
      <c r="V107" s="74"/>
      <c r="W107" s="55"/>
      <c r="X107" s="55"/>
      <c r="Y107" s="57"/>
      <c r="Z107" s="55"/>
      <c r="AA107" s="55"/>
    </row>
    <row r="108" spans="1:27" ht="16" x14ac:dyDescent="0.2">
      <c r="B108" s="48"/>
      <c r="C108" s="12" t="str">
        <f>+Baby!B37</f>
        <v>Baby Girl</v>
      </c>
      <c r="D108" s="12" t="str">
        <f>+Baby!C37</f>
        <v>HLSBG303</v>
      </c>
      <c r="E108" s="4" t="str">
        <f>+Baby!D37</f>
        <v>Fabric Mix Dress- Safari</v>
      </c>
      <c r="F108" s="40" t="s">
        <v>75</v>
      </c>
      <c r="G108" s="118">
        <f>+Baby!E37</f>
        <v>15</v>
      </c>
      <c r="H108" s="118">
        <f t="shared" si="2"/>
        <v>0</v>
      </c>
      <c r="I108" s="40" t="s">
        <v>35</v>
      </c>
      <c r="J108" s="72">
        <f>+Baby!H37</f>
        <v>0</v>
      </c>
      <c r="K108" s="72">
        <f>+Baby!I37</f>
        <v>0</v>
      </c>
      <c r="L108" s="72">
        <f>+Baby!J37</f>
        <v>0</v>
      </c>
      <c r="M108" s="72">
        <f>+Baby!K37</f>
        <v>0</v>
      </c>
      <c r="N108" s="72">
        <f>+Baby!L37</f>
        <v>0</v>
      </c>
      <c r="O108" s="72">
        <f>+Baby!M37</f>
        <v>0</v>
      </c>
      <c r="P108"/>
      <c r="Q108"/>
      <c r="R108"/>
      <c r="U108" s="74"/>
      <c r="V108" s="74"/>
      <c r="W108" s="55"/>
      <c r="X108" s="55"/>
      <c r="Y108" s="57"/>
      <c r="Z108" s="55"/>
      <c r="AA108" s="55"/>
    </row>
    <row r="109" spans="1:27" ht="16" x14ac:dyDescent="0.2">
      <c r="B109" s="48"/>
      <c r="C109" s="12" t="str">
        <f>+Baby!B38</f>
        <v>Baby Girl</v>
      </c>
      <c r="D109" s="12" t="str">
        <f>+Baby!C38</f>
        <v>HLSBG304</v>
      </c>
      <c r="E109" s="4" t="str">
        <f>+Baby!D38</f>
        <v>Fabric Mix Dress-Flamingo</v>
      </c>
      <c r="F109" s="40" t="s">
        <v>75</v>
      </c>
      <c r="G109" s="118">
        <f>+Baby!E38</f>
        <v>15</v>
      </c>
      <c r="H109" s="118">
        <f t="shared" si="2"/>
        <v>0</v>
      </c>
      <c r="I109" s="40" t="s">
        <v>35</v>
      </c>
      <c r="J109" s="72">
        <f>+Baby!H38</f>
        <v>0</v>
      </c>
      <c r="K109" s="72">
        <f>+Baby!I38</f>
        <v>0</v>
      </c>
      <c r="L109" s="72">
        <f>+Baby!J38</f>
        <v>0</v>
      </c>
      <c r="M109" s="72">
        <f>+Baby!K38</f>
        <v>0</v>
      </c>
      <c r="N109" s="72">
        <f>+Baby!L38</f>
        <v>0</v>
      </c>
      <c r="O109" s="72">
        <f>+Baby!M38</f>
        <v>0</v>
      </c>
      <c r="P109"/>
      <c r="Q109"/>
      <c r="R109"/>
      <c r="U109" s="74"/>
      <c r="V109" s="74"/>
      <c r="W109" s="55"/>
      <c r="X109" s="55"/>
      <c r="Y109" s="57"/>
      <c r="Z109" s="55"/>
      <c r="AA109" s="55"/>
    </row>
    <row r="110" spans="1:27" ht="16" x14ac:dyDescent="0.2">
      <c r="B110" s="48"/>
      <c r="C110" s="12" t="str">
        <f>+Baby!B39</f>
        <v>Baby Girl</v>
      </c>
      <c r="D110" s="12" t="str">
        <f>+Baby!C39</f>
        <v>HLSBG305</v>
      </c>
      <c r="E110" s="4" t="str">
        <f>+Baby!D39</f>
        <v>Safari Reverse Dress And Stripe Top Set</v>
      </c>
      <c r="F110" s="40" t="s">
        <v>75</v>
      </c>
      <c r="G110" s="118">
        <f>+Baby!E39</f>
        <v>24</v>
      </c>
      <c r="H110" s="118">
        <f t="shared" si="2"/>
        <v>0</v>
      </c>
      <c r="I110" s="40" t="s">
        <v>35</v>
      </c>
      <c r="J110" s="72">
        <f>+Baby!H39</f>
        <v>0</v>
      </c>
      <c r="K110" s="72">
        <f>+Baby!I39</f>
        <v>0</v>
      </c>
      <c r="L110" s="72">
        <f>+Baby!J39</f>
        <v>0</v>
      </c>
      <c r="M110" s="72">
        <f>+Baby!K39</f>
        <v>0</v>
      </c>
      <c r="N110" s="72">
        <f>+Baby!L39</f>
        <v>0</v>
      </c>
      <c r="O110" s="72">
        <f>+Baby!M39</f>
        <v>0</v>
      </c>
      <c r="P110"/>
      <c r="Q110"/>
      <c r="R110"/>
      <c r="U110" s="74"/>
      <c r="V110" s="74"/>
      <c r="W110" s="55"/>
      <c r="X110" s="55"/>
      <c r="Y110" s="57"/>
      <c r="Z110" s="55"/>
      <c r="AA110" s="55"/>
    </row>
    <row r="111" spans="1:27" ht="16" x14ac:dyDescent="0.2">
      <c r="B111" s="48"/>
      <c r="C111" s="12" t="str">
        <f>+Baby!B40</f>
        <v>Baby Girl</v>
      </c>
      <c r="D111" s="12" t="str">
        <f>+Baby!C40</f>
        <v>HLSBG308</v>
      </c>
      <c r="E111" s="4" t="str">
        <f>+Baby!D40</f>
        <v>Flamingo Shorts Set</v>
      </c>
      <c r="F111" s="40" t="s">
        <v>75</v>
      </c>
      <c r="G111" s="118">
        <f>+Baby!E40</f>
        <v>22</v>
      </c>
      <c r="H111" s="118">
        <f t="shared" si="2"/>
        <v>0</v>
      </c>
      <c r="I111" s="40" t="s">
        <v>35</v>
      </c>
      <c r="J111" s="72">
        <f>+Baby!H40</f>
        <v>0</v>
      </c>
      <c r="K111" s="72">
        <f>+Baby!I40</f>
        <v>0</v>
      </c>
      <c r="L111" s="72">
        <f>+Baby!J40</f>
        <v>0</v>
      </c>
      <c r="M111" s="72">
        <f>+Baby!K40</f>
        <v>0</v>
      </c>
      <c r="N111" s="72">
        <f>+Baby!L40</f>
        <v>0</v>
      </c>
      <c r="O111" s="72">
        <f>+Baby!M40</f>
        <v>0</v>
      </c>
      <c r="P111"/>
      <c r="Q111"/>
      <c r="R111"/>
      <c r="U111" s="74"/>
      <c r="V111" s="74"/>
      <c r="W111" s="55"/>
      <c r="X111" s="55"/>
      <c r="Y111" s="57"/>
      <c r="Z111" s="55"/>
      <c r="AA111" s="55"/>
    </row>
    <row r="112" spans="1:27" ht="16" x14ac:dyDescent="0.2">
      <c r="A112" s="2">
        <v>1</v>
      </c>
      <c r="B112" s="48"/>
      <c r="C112" s="12" t="str">
        <f>+Baby!B41</f>
        <v>Baby Girl</v>
      </c>
      <c r="D112" s="12" t="str">
        <f>+Baby!C41</f>
        <v>HLSBG309</v>
      </c>
      <c r="E112" s="4" t="str">
        <f>+Baby!D41</f>
        <v>Safari Shorts Set</v>
      </c>
      <c r="F112" s="40" t="s">
        <v>75</v>
      </c>
      <c r="G112" s="118">
        <f>+Baby!E41</f>
        <v>22</v>
      </c>
      <c r="H112" s="118">
        <f t="shared" si="2"/>
        <v>0</v>
      </c>
      <c r="I112" s="40" t="s">
        <v>35</v>
      </c>
      <c r="J112" s="72">
        <f>+Baby!H41</f>
        <v>0</v>
      </c>
      <c r="K112" s="72">
        <f>+Baby!I41</f>
        <v>0</v>
      </c>
      <c r="L112" s="72">
        <f>+Baby!J41</f>
        <v>0</v>
      </c>
      <c r="M112" s="72">
        <f>+Baby!K41</f>
        <v>0</v>
      </c>
      <c r="N112" s="72">
        <f>+Baby!L41</f>
        <v>0</v>
      </c>
      <c r="O112" s="72">
        <f>+Baby!M41</f>
        <v>0</v>
      </c>
      <c r="P112"/>
      <c r="Q112"/>
      <c r="R112"/>
      <c r="U112" s="74"/>
      <c r="V112" s="74"/>
      <c r="W112" s="55"/>
      <c r="X112" s="55"/>
      <c r="Y112" s="55"/>
      <c r="Z112" s="55"/>
      <c r="AA112" s="55"/>
    </row>
    <row r="113" spans="1:27" ht="16" x14ac:dyDescent="0.2">
      <c r="A113" s="2">
        <v>1</v>
      </c>
      <c r="B113" s="48"/>
      <c r="C113" s="12" t="str">
        <f>+Baby!B42</f>
        <v>Baby Girl</v>
      </c>
      <c r="D113" s="12" t="str">
        <f>+Baby!C42</f>
        <v>HLSBG310</v>
      </c>
      <c r="E113" s="4" t="str">
        <f>+Baby!D42</f>
        <v>Dress/Leggings Set- Flamingo</v>
      </c>
      <c r="F113" s="40" t="s">
        <v>75</v>
      </c>
      <c r="G113" s="118">
        <f>+Baby!E42</f>
        <v>24</v>
      </c>
      <c r="H113" s="118">
        <f t="shared" si="2"/>
        <v>0</v>
      </c>
      <c r="I113" s="40" t="s">
        <v>35</v>
      </c>
      <c r="J113" s="72">
        <f>+Baby!H42</f>
        <v>0</v>
      </c>
      <c r="K113" s="72">
        <f>+Baby!I42</f>
        <v>0</v>
      </c>
      <c r="L113" s="72">
        <f>+Baby!J42</f>
        <v>0</v>
      </c>
      <c r="M113" s="72">
        <f>+Baby!K42</f>
        <v>0</v>
      </c>
      <c r="N113" s="72">
        <f>+Baby!L42</f>
        <v>0</v>
      </c>
      <c r="O113" s="72">
        <f>+Baby!M42</f>
        <v>0</v>
      </c>
      <c r="P113"/>
      <c r="Q113"/>
      <c r="R113"/>
      <c r="U113" s="74"/>
      <c r="V113" s="74"/>
      <c r="W113" s="55"/>
      <c r="X113" s="55"/>
      <c r="Y113" s="55"/>
      <c r="Z113" s="55"/>
      <c r="AA113" s="55"/>
    </row>
    <row r="114" spans="1:27" ht="16" x14ac:dyDescent="0.2">
      <c r="A114" s="2">
        <v>1</v>
      </c>
      <c r="B114" s="48"/>
      <c r="C114" s="12" t="str">
        <f>+Baby!B43</f>
        <v>Baby Girl</v>
      </c>
      <c r="D114" s="12" t="str">
        <f>+Baby!C43</f>
        <v>HLSBG311</v>
      </c>
      <c r="E114" s="4" t="str">
        <f>+Baby!D43</f>
        <v>Flamingo Sunny Suit</v>
      </c>
      <c r="F114" s="40" t="s">
        <v>75</v>
      </c>
      <c r="G114" s="118">
        <f>+Baby!E43</f>
        <v>16</v>
      </c>
      <c r="H114" s="118">
        <f t="shared" si="2"/>
        <v>0</v>
      </c>
      <c r="I114" s="40" t="s">
        <v>35</v>
      </c>
      <c r="J114" s="72">
        <f>+Baby!H43</f>
        <v>0</v>
      </c>
      <c r="K114" s="72">
        <f>+Baby!I43</f>
        <v>0</v>
      </c>
      <c r="L114" s="72">
        <f>+Baby!J43</f>
        <v>0</v>
      </c>
      <c r="M114" s="72">
        <f>+Baby!K43</f>
        <v>0</v>
      </c>
      <c r="N114" s="72">
        <f>+Baby!L43</f>
        <v>0</v>
      </c>
      <c r="O114" s="72">
        <f>+Baby!M43</f>
        <v>0</v>
      </c>
      <c r="P114"/>
      <c r="Q114"/>
      <c r="R114"/>
      <c r="U114" s="74"/>
      <c r="V114" s="74"/>
      <c r="W114" s="55"/>
      <c r="X114" s="55"/>
      <c r="Y114" s="55"/>
      <c r="Z114" s="55"/>
      <c r="AA114" s="55"/>
    </row>
    <row r="115" spans="1:27" ht="16" x14ac:dyDescent="0.2">
      <c r="A115" s="2">
        <v>1</v>
      </c>
      <c r="B115" s="48" t="s">
        <v>4</v>
      </c>
      <c r="C115" s="12" t="str">
        <f>+Baby!B44</f>
        <v>Baby Girl</v>
      </c>
      <c r="D115" s="12" t="str">
        <f>+Baby!C44</f>
        <v>HLSBG312</v>
      </c>
      <c r="E115" s="4" t="str">
        <f>+Baby!D44</f>
        <v>Applique Hem Dress- Safari</v>
      </c>
      <c r="F115" s="40" t="s">
        <v>75</v>
      </c>
      <c r="G115" s="118">
        <f>+Baby!E44</f>
        <v>19</v>
      </c>
      <c r="H115" s="118">
        <f t="shared" si="2"/>
        <v>0</v>
      </c>
      <c r="I115" s="40" t="s">
        <v>35</v>
      </c>
      <c r="J115" s="72">
        <f>+Baby!H44</f>
        <v>0</v>
      </c>
      <c r="K115" s="72">
        <f>+Baby!I44</f>
        <v>0</v>
      </c>
      <c r="L115" s="72">
        <f>+Baby!J44</f>
        <v>0</v>
      </c>
      <c r="M115" s="72">
        <f>+Baby!K44</f>
        <v>0</v>
      </c>
      <c r="N115" s="72">
        <f>+Baby!L44</f>
        <v>0</v>
      </c>
      <c r="O115" s="72">
        <f>+Baby!M44</f>
        <v>0</v>
      </c>
      <c r="P115"/>
      <c r="Q115"/>
      <c r="R115"/>
      <c r="U115" s="74"/>
      <c r="V115" s="74"/>
      <c r="W115" s="55"/>
      <c r="X115" s="55"/>
      <c r="Y115" s="55"/>
      <c r="Z115" s="55"/>
      <c r="AA115" s="55"/>
    </row>
    <row r="116" spans="1:27" ht="16" x14ac:dyDescent="0.2">
      <c r="A116" s="2">
        <v>1</v>
      </c>
      <c r="B116" s="48" t="s">
        <v>4</v>
      </c>
      <c r="C116" s="12" t="str">
        <f>+Baby!B45</f>
        <v>Baby Girl</v>
      </c>
      <c r="D116" s="12" t="str">
        <f>+Baby!C45</f>
        <v>HLSBG315</v>
      </c>
      <c r="E116" s="4" t="str">
        <f>+Baby!D45</f>
        <v>Whale Applique Romper</v>
      </c>
      <c r="F116" s="40" t="s">
        <v>75</v>
      </c>
      <c r="G116" s="118">
        <f>+Baby!E45</f>
        <v>16</v>
      </c>
      <c r="H116" s="118">
        <f t="shared" ref="H116:H130" si="3">SUM(J116:R116)*G116</f>
        <v>0</v>
      </c>
      <c r="I116" s="40" t="s">
        <v>35</v>
      </c>
      <c r="J116" s="72">
        <f>+Baby!H45</f>
        <v>0</v>
      </c>
      <c r="K116" s="72">
        <f>+Baby!I45</f>
        <v>0</v>
      </c>
      <c r="L116" s="72">
        <f>+Baby!J45</f>
        <v>0</v>
      </c>
      <c r="M116" s="72">
        <f>+Baby!K45</f>
        <v>0</v>
      </c>
      <c r="N116" s="72">
        <f>+Baby!L45</f>
        <v>0</v>
      </c>
      <c r="O116" s="72">
        <f>+Baby!M45</f>
        <v>0</v>
      </c>
      <c r="P116"/>
      <c r="Q116"/>
      <c r="R116"/>
      <c r="U116" s="74"/>
      <c r="V116" s="74"/>
      <c r="W116" s="55"/>
      <c r="X116" s="55"/>
      <c r="Y116" s="55"/>
      <c r="Z116" s="55"/>
      <c r="AA116" s="55"/>
    </row>
    <row r="117" spans="1:27" ht="16" x14ac:dyDescent="0.2">
      <c r="A117" s="2">
        <v>1</v>
      </c>
      <c r="B117" s="48" t="s">
        <v>4</v>
      </c>
      <c r="C117" s="12" t="str">
        <f>+Baby!B46</f>
        <v>Baby Girl</v>
      </c>
      <c r="D117" s="12" t="str">
        <f>+Baby!C46</f>
        <v>HLSBG316</v>
      </c>
      <c r="E117" s="4" t="str">
        <f>+Baby!D46</f>
        <v>Character Face Dungaree</v>
      </c>
      <c r="F117" s="40" t="s">
        <v>75</v>
      </c>
      <c r="G117" s="118">
        <f>+Baby!E46</f>
        <v>18</v>
      </c>
      <c r="H117" s="118">
        <f t="shared" si="3"/>
        <v>0</v>
      </c>
      <c r="I117" s="40" t="s">
        <v>35</v>
      </c>
      <c r="J117" s="72">
        <f>+Baby!H46</f>
        <v>0</v>
      </c>
      <c r="K117" s="72">
        <f>+Baby!I46</f>
        <v>0</v>
      </c>
      <c r="L117" s="72">
        <f>+Baby!J46</f>
        <v>0</v>
      </c>
      <c r="M117" s="72">
        <f>+Baby!K46</f>
        <v>0</v>
      </c>
      <c r="N117" s="72">
        <f>+Baby!L46</f>
        <v>0</v>
      </c>
      <c r="O117" s="72">
        <f>+Baby!M46</f>
        <v>0</v>
      </c>
      <c r="P117"/>
      <c r="Q117"/>
      <c r="R117"/>
      <c r="U117" s="74"/>
      <c r="V117" s="74"/>
      <c r="W117" s="55"/>
      <c r="X117" s="55"/>
      <c r="Y117" s="55"/>
      <c r="Z117" s="55"/>
      <c r="AA117" s="55"/>
    </row>
    <row r="118" spans="1:27" ht="16" x14ac:dyDescent="0.2">
      <c r="A118" s="2">
        <v>1</v>
      </c>
      <c r="B118" s="48" t="s">
        <v>4</v>
      </c>
      <c r="C118" s="12" t="str">
        <f>+Baby!B47</f>
        <v>Baby Girl</v>
      </c>
      <c r="D118" s="12" t="str">
        <f>+Baby!C47</f>
        <v>HLSBG317</v>
      </c>
      <c r="E118" s="4" t="str">
        <f>+Baby!D47</f>
        <v>Butterfly Yoke Dress</v>
      </c>
      <c r="F118" s="40" t="s">
        <v>75</v>
      </c>
      <c r="G118" s="118">
        <f>+Baby!E47</f>
        <v>19</v>
      </c>
      <c r="H118" s="118">
        <f t="shared" si="3"/>
        <v>0</v>
      </c>
      <c r="I118" s="40" t="s">
        <v>35</v>
      </c>
      <c r="J118" s="72">
        <f>+Baby!H47</f>
        <v>0</v>
      </c>
      <c r="K118" s="72">
        <f>+Baby!I47</f>
        <v>0</v>
      </c>
      <c r="L118" s="72">
        <f>+Baby!J47</f>
        <v>0</v>
      </c>
      <c r="M118" s="72">
        <f>+Baby!K47</f>
        <v>0</v>
      </c>
      <c r="N118" s="72">
        <f>+Baby!L47</f>
        <v>0</v>
      </c>
      <c r="O118" s="72">
        <f>+Baby!M47</f>
        <v>0</v>
      </c>
      <c r="P118"/>
      <c r="Q118"/>
      <c r="R118"/>
      <c r="U118" s="74"/>
      <c r="V118" s="74"/>
      <c r="W118" s="55"/>
      <c r="X118" s="55"/>
      <c r="Y118" s="55"/>
      <c r="Z118" s="55"/>
      <c r="AA118" s="55"/>
    </row>
    <row r="119" spans="1:27" ht="16" x14ac:dyDescent="0.2">
      <c r="A119" s="2">
        <v>1</v>
      </c>
      <c r="B119" s="48" t="s">
        <v>4</v>
      </c>
      <c r="C119" s="12" t="str">
        <f>+Baby!B48</f>
        <v>Baby Girl</v>
      </c>
      <c r="D119" s="12" t="str">
        <f>+Baby!C48</f>
        <v>HLSBG318</v>
      </c>
      <c r="E119" s="4" t="str">
        <f>+Baby!D48</f>
        <v>Butterfly Yoke Sunny Suit</v>
      </c>
      <c r="F119" s="40" t="s">
        <v>75</v>
      </c>
      <c r="G119" s="118">
        <f>+Baby!E48</f>
        <v>16</v>
      </c>
      <c r="H119" s="118">
        <f t="shared" si="3"/>
        <v>0</v>
      </c>
      <c r="I119" s="40" t="s">
        <v>35</v>
      </c>
      <c r="J119" s="72">
        <f>+Baby!H48</f>
        <v>0</v>
      </c>
      <c r="K119" s="72">
        <f>+Baby!I48</f>
        <v>0</v>
      </c>
      <c r="L119" s="72">
        <f>+Baby!J48</f>
        <v>0</v>
      </c>
      <c r="M119" s="72">
        <f>+Baby!K48</f>
        <v>0</v>
      </c>
      <c r="N119" s="72">
        <f>+Baby!L48</f>
        <v>0</v>
      </c>
      <c r="O119" s="72">
        <f>+Baby!M48</f>
        <v>0</v>
      </c>
      <c r="P119"/>
      <c r="Q119"/>
      <c r="R119"/>
      <c r="U119" s="74"/>
      <c r="V119" s="74"/>
      <c r="W119" s="55"/>
      <c r="X119" s="55"/>
      <c r="Y119" s="55"/>
      <c r="Z119" s="55"/>
      <c r="AA119" s="55"/>
    </row>
    <row r="120" spans="1:27" ht="16" x14ac:dyDescent="0.2">
      <c r="A120" s="2">
        <v>1</v>
      </c>
      <c r="B120" s="47" t="s">
        <v>4</v>
      </c>
      <c r="C120" s="12" t="str">
        <f>+Baby!B49</f>
        <v>Baby Girl</v>
      </c>
      <c r="D120" s="12" t="str">
        <f>+Baby!C49</f>
        <v>HLSBG322</v>
      </c>
      <c r="E120" s="4" t="str">
        <f>+Baby!D49</f>
        <v>Fabric Mix Dress-Fish</v>
      </c>
      <c r="F120" s="40" t="s">
        <v>75</v>
      </c>
      <c r="G120" s="118">
        <f>+Baby!E49</f>
        <v>15</v>
      </c>
      <c r="H120" s="118">
        <f t="shared" si="3"/>
        <v>0</v>
      </c>
      <c r="I120" s="40" t="s">
        <v>35</v>
      </c>
      <c r="J120" s="72">
        <f>+Baby!H49</f>
        <v>0</v>
      </c>
      <c r="K120" s="72">
        <f>+Baby!I49</f>
        <v>0</v>
      </c>
      <c r="L120" s="72">
        <f>+Baby!J49</f>
        <v>0</v>
      </c>
      <c r="M120" s="72">
        <f>+Baby!K49</f>
        <v>0</v>
      </c>
      <c r="N120" s="72">
        <f>+Baby!L49</f>
        <v>0</v>
      </c>
      <c r="O120" s="72">
        <f>+Baby!M49</f>
        <v>0</v>
      </c>
      <c r="P120"/>
      <c r="Q120"/>
      <c r="R120"/>
      <c r="U120" s="74"/>
      <c r="V120" s="74"/>
      <c r="W120" s="55"/>
      <c r="X120" s="55"/>
      <c r="Y120" s="55"/>
      <c r="Z120" s="55"/>
      <c r="AA120" s="55"/>
    </row>
    <row r="121" spans="1:27" ht="16" x14ac:dyDescent="0.2">
      <c r="A121" s="2">
        <v>1</v>
      </c>
      <c r="B121" s="48"/>
      <c r="C121" s="12" t="str">
        <f>+Baby!B50</f>
        <v>Baby Girl</v>
      </c>
      <c r="D121" s="12" t="str">
        <f>+Baby!C50</f>
        <v>HLSBG325</v>
      </c>
      <c r="E121" s="4" t="str">
        <f>+Baby!D50</f>
        <v>Flamingo Playsuit</v>
      </c>
      <c r="F121" s="40" t="s">
        <v>75</v>
      </c>
      <c r="G121" s="118">
        <f>+Baby!E50</f>
        <v>16</v>
      </c>
      <c r="H121" s="118">
        <f t="shared" si="3"/>
        <v>0</v>
      </c>
      <c r="I121" s="40" t="s">
        <v>35</v>
      </c>
      <c r="J121" s="72">
        <f>+Baby!H50</f>
        <v>0</v>
      </c>
      <c r="K121" s="72">
        <f>+Baby!I50</f>
        <v>0</v>
      </c>
      <c r="L121" s="72">
        <f>+Baby!J50</f>
        <v>0</v>
      </c>
      <c r="M121" s="72">
        <f>+Baby!K50</f>
        <v>0</v>
      </c>
      <c r="N121" s="72">
        <f>+Baby!L50</f>
        <v>0</v>
      </c>
      <c r="O121" s="72">
        <f>+Baby!M50</f>
        <v>0</v>
      </c>
      <c r="P121"/>
      <c r="Q121"/>
      <c r="R121"/>
      <c r="U121" s="74"/>
      <c r="V121" s="74"/>
      <c r="W121" s="55"/>
      <c r="X121" s="55"/>
      <c r="Y121" s="55"/>
      <c r="Z121" s="55"/>
      <c r="AA121" s="55"/>
    </row>
    <row r="122" spans="1:27" ht="16" x14ac:dyDescent="0.2">
      <c r="A122" s="2">
        <v>1</v>
      </c>
      <c r="B122" s="48" t="s">
        <v>4</v>
      </c>
      <c r="C122" s="12" t="str">
        <f>+Baby!B51</f>
        <v>Baby Girl</v>
      </c>
      <c r="D122" s="12" t="str">
        <f>+Baby!C51</f>
        <v>HLSBG326</v>
      </c>
      <c r="E122" s="4" t="str">
        <f>+Baby!D51</f>
        <v>Zebra Romper</v>
      </c>
      <c r="F122" s="40" t="s">
        <v>75</v>
      </c>
      <c r="G122" s="118">
        <f>+Baby!E51</f>
        <v>15</v>
      </c>
      <c r="H122" s="118">
        <f t="shared" si="3"/>
        <v>0</v>
      </c>
      <c r="I122" s="40" t="s">
        <v>35</v>
      </c>
      <c r="J122" s="72">
        <f>+Baby!H51</f>
        <v>0</v>
      </c>
      <c r="K122" s="72">
        <f>+Baby!I51</f>
        <v>0</v>
      </c>
      <c r="L122" s="72">
        <f>+Baby!J51</f>
        <v>0</v>
      </c>
      <c r="M122" s="72">
        <f>+Baby!K51</f>
        <v>0</v>
      </c>
      <c r="N122" s="72">
        <f>+Baby!L51</f>
        <v>0</v>
      </c>
      <c r="O122" s="72">
        <f>+Baby!M51</f>
        <v>0</v>
      </c>
      <c r="P122"/>
      <c r="Q122"/>
      <c r="R122"/>
      <c r="U122" s="74"/>
      <c r="V122" s="74"/>
      <c r="W122" s="55"/>
      <c r="X122" s="55"/>
      <c r="Y122" s="55"/>
      <c r="Z122" s="55"/>
      <c r="AA122" s="55"/>
    </row>
    <row r="123" spans="1:27" ht="16" x14ac:dyDescent="0.2">
      <c r="A123" s="2">
        <v>1</v>
      </c>
      <c r="B123" s="48" t="s">
        <v>4</v>
      </c>
      <c r="C123" s="12" t="str">
        <f>+Baby!B52</f>
        <v>Baby Girl</v>
      </c>
      <c r="D123" s="12" t="str">
        <f>+Baby!C52</f>
        <v>HLSBG343</v>
      </c>
      <c r="E123" s="4" t="str">
        <f>+Baby!D52</f>
        <v>Reversible Check Sundress Set</v>
      </c>
      <c r="F123" s="40" t="s">
        <v>75</v>
      </c>
      <c r="G123" s="118">
        <f>+Baby!E52</f>
        <v>22</v>
      </c>
      <c r="H123" s="118">
        <f t="shared" si="3"/>
        <v>0</v>
      </c>
      <c r="I123" s="40" t="s">
        <v>35</v>
      </c>
      <c r="J123" s="72">
        <f>+Baby!H52</f>
        <v>0</v>
      </c>
      <c r="K123" s="72">
        <f>+Baby!I52</f>
        <v>0</v>
      </c>
      <c r="L123" s="72">
        <f>+Baby!J52</f>
        <v>0</v>
      </c>
      <c r="M123" s="72">
        <f>+Baby!K52</f>
        <v>0</v>
      </c>
      <c r="N123" s="72">
        <f>+Baby!L52</f>
        <v>0</v>
      </c>
      <c r="O123" s="72">
        <f>+Baby!M52</f>
        <v>0</v>
      </c>
      <c r="P123"/>
      <c r="Q123"/>
      <c r="R123"/>
      <c r="U123" s="74"/>
      <c r="V123" s="74"/>
      <c r="W123" s="55"/>
      <c r="X123" s="55"/>
      <c r="Y123" s="55"/>
      <c r="Z123" s="55"/>
      <c r="AA123" s="55"/>
    </row>
    <row r="124" spans="1:27" ht="16" x14ac:dyDescent="0.2">
      <c r="A124" s="2">
        <v>1</v>
      </c>
      <c r="B124" s="48" t="s">
        <v>4</v>
      </c>
      <c r="C124" s="12" t="str">
        <f>+Baby!B53</f>
        <v>Baby Girl</v>
      </c>
      <c r="D124" s="12" t="str">
        <f>+Baby!C53</f>
        <v>HLSBG503</v>
      </c>
      <c r="E124" s="4" t="str">
        <f>+Baby!D53</f>
        <v>Butterfly Wave Jersey Dress</v>
      </c>
      <c r="F124" s="40" t="s">
        <v>75</v>
      </c>
      <c r="G124" s="118">
        <f>+Baby!E53</f>
        <v>16</v>
      </c>
      <c r="H124" s="118">
        <f t="shared" si="3"/>
        <v>0</v>
      </c>
      <c r="I124" s="40" t="s">
        <v>35</v>
      </c>
      <c r="J124" s="72">
        <f>+Baby!H53</f>
        <v>0</v>
      </c>
      <c r="K124" s="72">
        <f>+Baby!I53</f>
        <v>0</v>
      </c>
      <c r="L124" s="72">
        <f>+Baby!J53</f>
        <v>0</v>
      </c>
      <c r="M124" s="72">
        <f>+Baby!K53</f>
        <v>0</v>
      </c>
      <c r="N124" s="72">
        <f>+Baby!L53</f>
        <v>0</v>
      </c>
      <c r="O124" s="72">
        <f>+Baby!M53</f>
        <v>0</v>
      </c>
      <c r="P124"/>
      <c r="Q124"/>
      <c r="R124"/>
      <c r="U124" s="74"/>
      <c r="V124" s="74"/>
      <c r="W124" s="55"/>
      <c r="X124" s="55"/>
      <c r="Y124" s="55"/>
      <c r="Z124" s="55"/>
      <c r="AA124" s="55"/>
    </row>
    <row r="125" spans="1:27" ht="16" x14ac:dyDescent="0.2">
      <c r="B125" s="48" t="s">
        <v>40</v>
      </c>
      <c r="C125" s="12" t="str">
        <f>+Baby!B54</f>
        <v>Baby Girl</v>
      </c>
      <c r="D125" s="12" t="str">
        <f>+Baby!C54</f>
        <v>HLSBG505</v>
      </c>
      <c r="E125" s="4" t="str">
        <f>+Baby!D54</f>
        <v>Basic Layering T ( Frill Neck Stripe)</v>
      </c>
      <c r="F125" s="40" t="s">
        <v>75</v>
      </c>
      <c r="G125" s="118">
        <f>+Baby!E54</f>
        <v>8</v>
      </c>
      <c r="H125" s="118">
        <f t="shared" si="3"/>
        <v>0</v>
      </c>
      <c r="I125" s="40" t="s">
        <v>35</v>
      </c>
      <c r="J125" s="72">
        <f>+Baby!H54</f>
        <v>0</v>
      </c>
      <c r="K125" s="72">
        <f>+Baby!I54</f>
        <v>0</v>
      </c>
      <c r="L125" s="72">
        <f>+Baby!J54</f>
        <v>0</v>
      </c>
      <c r="M125" s="72">
        <f>+Baby!K54</f>
        <v>0</v>
      </c>
      <c r="N125" s="72">
        <f>+Baby!L54</f>
        <v>0</v>
      </c>
      <c r="O125" s="72">
        <f>+Baby!M54</f>
        <v>0</v>
      </c>
      <c r="P125"/>
      <c r="Q125"/>
      <c r="R125"/>
      <c r="U125" s="74"/>
      <c r="V125" s="74"/>
      <c r="W125" s="55"/>
      <c r="X125" s="55"/>
      <c r="Y125" s="55"/>
      <c r="Z125" s="55"/>
      <c r="AA125" s="55"/>
    </row>
    <row r="126" spans="1:27" ht="16" x14ac:dyDescent="0.2">
      <c r="B126" s="48" t="s">
        <v>40</v>
      </c>
      <c r="C126" s="12" t="str">
        <f>+Baby!B55</f>
        <v>Baby Girl</v>
      </c>
      <c r="D126" s="12" t="str">
        <f>+Baby!C55</f>
        <v>HLSBG506</v>
      </c>
      <c r="E126" s="4" t="str">
        <f>+Baby!D55</f>
        <v>Sea Friends Applique Legging</v>
      </c>
      <c r="F126" s="40" t="s">
        <v>75</v>
      </c>
      <c r="G126" s="118">
        <f>+Baby!E55</f>
        <v>8</v>
      </c>
      <c r="H126" s="118">
        <f t="shared" si="3"/>
        <v>0</v>
      </c>
      <c r="I126" s="40" t="s">
        <v>35</v>
      </c>
      <c r="J126" s="72">
        <f>+Baby!H55</f>
        <v>0</v>
      </c>
      <c r="K126" s="72">
        <f>+Baby!I55</f>
        <v>0</v>
      </c>
      <c r="L126" s="72">
        <f>+Baby!J55</f>
        <v>0</v>
      </c>
      <c r="M126" s="72">
        <f>+Baby!K55</f>
        <v>0</v>
      </c>
      <c r="N126" s="72">
        <f>+Baby!L55</f>
        <v>0</v>
      </c>
      <c r="O126" s="72">
        <f>+Baby!M55</f>
        <v>0</v>
      </c>
      <c r="P126"/>
      <c r="Q126"/>
      <c r="R126"/>
      <c r="U126" s="74"/>
      <c r="V126" s="74"/>
      <c r="W126" s="55"/>
      <c r="X126" s="55"/>
      <c r="Y126" s="55"/>
      <c r="Z126" s="55"/>
      <c r="AA126" s="55"/>
    </row>
    <row r="127" spans="1:27" ht="16" x14ac:dyDescent="0.2">
      <c r="B127" s="48" t="s">
        <v>40</v>
      </c>
      <c r="C127" s="12" t="str">
        <f>+Baby!B56</f>
        <v>Baby Girl</v>
      </c>
      <c r="D127" s="12" t="str">
        <f>+Baby!C56</f>
        <v>HLSBG507</v>
      </c>
      <c r="E127" s="4" t="str">
        <f>+Baby!D56</f>
        <v>Stripe Sea Friends Applique Dungaree</v>
      </c>
      <c r="F127" s="40" t="s">
        <v>75</v>
      </c>
      <c r="G127" s="118">
        <f>+Baby!E56</f>
        <v>16</v>
      </c>
      <c r="H127" s="118">
        <f t="shared" si="3"/>
        <v>0</v>
      </c>
      <c r="I127" s="40" t="s">
        <v>35</v>
      </c>
      <c r="J127" s="72">
        <f>+Baby!H56</f>
        <v>0</v>
      </c>
      <c r="K127" s="72">
        <f>+Baby!I56</f>
        <v>0</v>
      </c>
      <c r="L127" s="72">
        <f>+Baby!J56</f>
        <v>0</v>
      </c>
      <c r="M127" s="72">
        <f>+Baby!K56</f>
        <v>0</v>
      </c>
      <c r="N127" s="72">
        <f>+Baby!L56</f>
        <v>0</v>
      </c>
      <c r="O127" s="72">
        <f>+Baby!M56</f>
        <v>0</v>
      </c>
      <c r="P127"/>
      <c r="Q127"/>
      <c r="R127"/>
      <c r="U127" s="74"/>
      <c r="V127" s="74"/>
      <c r="W127" s="55"/>
      <c r="X127" s="55"/>
      <c r="Y127" s="55"/>
      <c r="Z127" s="55"/>
      <c r="AA127" s="55"/>
    </row>
    <row r="128" spans="1:27" ht="16" x14ac:dyDescent="0.2">
      <c r="B128" s="48" t="s">
        <v>40</v>
      </c>
      <c r="C128" s="12" t="str">
        <f>+Baby!B57</f>
        <v>Baby Girl</v>
      </c>
      <c r="D128" s="12" t="str">
        <f>+Baby!C57</f>
        <v>HLSBG508</v>
      </c>
      <c r="E128" s="4" t="str">
        <f>+Baby!D57</f>
        <v>Flamingo Check Dress And Leggings Set</v>
      </c>
      <c r="F128" s="40" t="s">
        <v>75</v>
      </c>
      <c r="G128" s="118">
        <f>+Baby!E57</f>
        <v>24</v>
      </c>
      <c r="H128" s="118">
        <f t="shared" si="3"/>
        <v>0</v>
      </c>
      <c r="I128" s="40" t="s">
        <v>35</v>
      </c>
      <c r="J128" s="72">
        <f>+Baby!H57</f>
        <v>0</v>
      </c>
      <c r="K128" s="72">
        <f>+Baby!I57</f>
        <v>0</v>
      </c>
      <c r="L128" s="72">
        <f>+Baby!J57</f>
        <v>0</v>
      </c>
      <c r="M128" s="72">
        <f>+Baby!K57</f>
        <v>0</v>
      </c>
      <c r="N128" s="72">
        <f>+Baby!L57</f>
        <v>0</v>
      </c>
      <c r="O128" s="72">
        <f>+Baby!M57</f>
        <v>0</v>
      </c>
      <c r="P128"/>
      <c r="Q128"/>
      <c r="R128"/>
      <c r="U128" s="74"/>
      <c r="V128" s="74"/>
      <c r="W128" s="55"/>
      <c r="X128" s="55"/>
      <c r="Y128" s="55"/>
      <c r="Z128" s="55"/>
      <c r="AA128" s="55"/>
    </row>
    <row r="129" spans="2:27" ht="16" x14ac:dyDescent="0.2">
      <c r="B129" s="48" t="s">
        <v>40</v>
      </c>
      <c r="C129" s="12" t="str">
        <f>+Baby!B58</f>
        <v>Baby Girl</v>
      </c>
      <c r="D129" s="12" t="str">
        <f>+Baby!C58</f>
        <v>HLSBG509</v>
      </c>
      <c r="E129" s="4" t="str">
        <f>+Baby!D58</f>
        <v>Reversible Stripe Dress</v>
      </c>
      <c r="F129" s="40" t="s">
        <v>75</v>
      </c>
      <c r="G129" s="118">
        <f>+Baby!E58</f>
        <v>19</v>
      </c>
      <c r="H129" s="118">
        <f t="shared" si="3"/>
        <v>0</v>
      </c>
      <c r="I129" s="40" t="s">
        <v>35</v>
      </c>
      <c r="J129" s="72">
        <f>+Baby!H58</f>
        <v>0</v>
      </c>
      <c r="K129" s="72">
        <f>+Baby!I58</f>
        <v>0</v>
      </c>
      <c r="L129" s="72">
        <f>+Baby!J58</f>
        <v>0</v>
      </c>
      <c r="M129" s="72">
        <f>+Baby!K58</f>
        <v>0</v>
      </c>
      <c r="N129" s="72">
        <f>+Baby!L58</f>
        <v>0</v>
      </c>
      <c r="O129" s="72">
        <f>+Baby!M58</f>
        <v>0</v>
      </c>
      <c r="P129"/>
      <c r="Q129"/>
      <c r="R129"/>
      <c r="S129"/>
      <c r="U129" s="74"/>
      <c r="V129" s="74"/>
      <c r="W129" s="55"/>
      <c r="X129" s="55"/>
      <c r="Y129" s="55"/>
      <c r="Z129" s="55"/>
      <c r="AA129" s="55"/>
    </row>
    <row r="130" spans="2:27" ht="16" x14ac:dyDescent="0.2">
      <c r="B130" s="48" t="s">
        <v>40</v>
      </c>
      <c r="C130" s="12" t="str">
        <f>+Baby!B59</f>
        <v>Baby Girl</v>
      </c>
      <c r="D130" s="12" t="str">
        <f>+Baby!C59</f>
        <v>HLSBG510</v>
      </c>
      <c r="E130" s="4" t="str">
        <f>+Baby!D59</f>
        <v>Character Face Romper</v>
      </c>
      <c r="F130" s="40" t="s">
        <v>75</v>
      </c>
      <c r="G130" s="118">
        <f>+Baby!E59</f>
        <v>16</v>
      </c>
      <c r="H130" s="118">
        <f t="shared" si="3"/>
        <v>0</v>
      </c>
      <c r="I130" s="40" t="s">
        <v>35</v>
      </c>
      <c r="J130" s="72">
        <f>+Baby!H59</f>
        <v>0</v>
      </c>
      <c r="K130" s="72">
        <f>+Baby!I59</f>
        <v>0</v>
      </c>
      <c r="L130" s="72">
        <f>+Baby!J59</f>
        <v>0</v>
      </c>
      <c r="M130" s="72">
        <f>+Baby!K59</f>
        <v>0</v>
      </c>
      <c r="N130" s="72">
        <f>+Baby!L59</f>
        <v>0</v>
      </c>
      <c r="O130" s="72">
        <f>+Baby!M59</f>
        <v>0</v>
      </c>
      <c r="P130"/>
      <c r="Q130"/>
      <c r="R130"/>
      <c r="S130"/>
      <c r="U130" s="74"/>
      <c r="V130" s="74"/>
      <c r="W130" s="55"/>
      <c r="X130" s="55"/>
      <c r="Y130" s="55"/>
      <c r="Z130" s="55"/>
      <c r="AA130" s="55"/>
    </row>
    <row r="131" spans="2:27" ht="16" x14ac:dyDescent="0.2">
      <c r="B131" s="48" t="s">
        <v>40</v>
      </c>
      <c r="C131" s="12">
        <f>+Baby!B61</f>
        <v>0</v>
      </c>
      <c r="D131" s="12">
        <f>+Baby!C61</f>
        <v>0</v>
      </c>
      <c r="E131" s="4">
        <f>+Baby!D61</f>
        <v>0</v>
      </c>
      <c r="F131" s="40" t="s">
        <v>75</v>
      </c>
      <c r="G131" s="118">
        <f>+Baby!E61</f>
        <v>0</v>
      </c>
      <c r="H131" s="118">
        <f t="shared" si="2"/>
        <v>0</v>
      </c>
      <c r="I131" s="40" t="s">
        <v>35</v>
      </c>
      <c r="J131" s="72"/>
      <c r="K131" s="72"/>
      <c r="L131" s="72"/>
      <c r="M131" s="72"/>
      <c r="N131" s="72"/>
      <c r="O131" s="72"/>
      <c r="P131" s="72">
        <f>+Baby!N61</f>
        <v>0</v>
      </c>
      <c r="Q131"/>
      <c r="R131"/>
      <c r="S131"/>
      <c r="U131" s="74"/>
      <c r="V131" s="74"/>
      <c r="W131" s="55"/>
      <c r="X131" s="55"/>
      <c r="Y131" s="55"/>
      <c r="Z131" s="55"/>
      <c r="AA131" s="55"/>
    </row>
    <row r="132" spans="2:27" ht="16" x14ac:dyDescent="0.2">
      <c r="B132" s="47" t="s">
        <v>40</v>
      </c>
      <c r="C132" s="12">
        <f>+Baby!B62</f>
        <v>0</v>
      </c>
      <c r="D132" s="12">
        <f>+Baby!C62</f>
        <v>0</v>
      </c>
      <c r="E132" s="4">
        <f>+Baby!D62</f>
        <v>0</v>
      </c>
      <c r="F132" s="40" t="s">
        <v>75</v>
      </c>
      <c r="G132" s="118">
        <f>+Baby!E62</f>
        <v>0</v>
      </c>
      <c r="H132" s="118">
        <f t="shared" si="2"/>
        <v>0</v>
      </c>
      <c r="I132" s="40" t="s">
        <v>35</v>
      </c>
      <c r="J132" s="72"/>
      <c r="K132" s="72"/>
      <c r="L132" s="72"/>
      <c r="M132" s="72"/>
      <c r="N132" s="72"/>
      <c r="O132" s="72"/>
      <c r="P132" s="72">
        <f>+Baby!N62</f>
        <v>0</v>
      </c>
      <c r="Q132"/>
      <c r="R132"/>
      <c r="S132"/>
      <c r="U132" s="74"/>
      <c r="V132" s="74"/>
      <c r="W132" s="55"/>
      <c r="X132" s="55"/>
      <c r="Y132" s="56"/>
      <c r="Z132" s="56"/>
      <c r="AA132" s="55"/>
    </row>
    <row r="133" spans="2:27" ht="16" x14ac:dyDescent="0.2">
      <c r="B133" s="48" t="s">
        <v>40</v>
      </c>
      <c r="C133" s="12">
        <f>+Baby!B63</f>
        <v>0</v>
      </c>
      <c r="D133" s="12">
        <f>+Baby!C63</f>
        <v>0</v>
      </c>
      <c r="E133" s="4">
        <f>+Baby!D63</f>
        <v>0</v>
      </c>
      <c r="F133" s="40" t="s">
        <v>75</v>
      </c>
      <c r="G133" s="118">
        <f>+Baby!E63</f>
        <v>0</v>
      </c>
      <c r="H133" s="118">
        <f t="shared" si="2"/>
        <v>0</v>
      </c>
      <c r="I133" s="40" t="s">
        <v>35</v>
      </c>
      <c r="J133" s="72"/>
      <c r="K133" s="72"/>
      <c r="L133" s="72"/>
      <c r="M133" s="72"/>
      <c r="N133" s="72"/>
      <c r="O133" s="72"/>
      <c r="P133" s="72">
        <f>+Baby!N63</f>
        <v>0</v>
      </c>
      <c r="Q133"/>
      <c r="R133"/>
      <c r="S133"/>
      <c r="U133" s="74"/>
      <c r="V133" s="74"/>
      <c r="W133" s="55"/>
      <c r="X133" s="55"/>
      <c r="Y133" s="56"/>
      <c r="Z133" s="56"/>
      <c r="AA133" s="55"/>
    </row>
    <row r="134" spans="2:27" ht="16" x14ac:dyDescent="0.2">
      <c r="B134" s="48"/>
      <c r="C134" s="12">
        <f>+Baby!B64</f>
        <v>0</v>
      </c>
      <c r="D134" s="12">
        <f>+Baby!C64</f>
        <v>0</v>
      </c>
      <c r="E134" s="4">
        <f>+Baby!D64</f>
        <v>0</v>
      </c>
      <c r="F134" s="40" t="s">
        <v>75</v>
      </c>
      <c r="G134" s="118">
        <f>+Baby!E64</f>
        <v>0</v>
      </c>
      <c r="H134" s="118">
        <f t="shared" si="2"/>
        <v>0</v>
      </c>
      <c r="I134" s="40" t="s">
        <v>35</v>
      </c>
      <c r="J134" s="72"/>
      <c r="K134" s="72"/>
      <c r="L134" s="72"/>
      <c r="M134" s="72"/>
      <c r="N134" s="72"/>
      <c r="O134" s="72"/>
      <c r="P134" s="72">
        <f>+Baby!N64</f>
        <v>0</v>
      </c>
      <c r="Q134"/>
      <c r="R134"/>
      <c r="S134"/>
      <c r="T134" s="40"/>
      <c r="U134" s="74"/>
      <c r="V134" s="74"/>
      <c r="W134" s="55"/>
      <c r="X134" s="55"/>
      <c r="Y134" s="55"/>
      <c r="Z134" s="55"/>
      <c r="AA134" s="55"/>
    </row>
    <row r="135" spans="2:27" ht="16" x14ac:dyDescent="0.2">
      <c r="B135" s="48"/>
      <c r="C135" s="12">
        <f>+Baby!B65</f>
        <v>0</v>
      </c>
      <c r="D135" s="12">
        <f>+Baby!C65</f>
        <v>0</v>
      </c>
      <c r="E135" s="4">
        <f>+Baby!D65</f>
        <v>0</v>
      </c>
      <c r="F135" s="40" t="s">
        <v>75</v>
      </c>
      <c r="G135" s="118">
        <f>+Baby!E65</f>
        <v>0</v>
      </c>
      <c r="H135" s="118">
        <f t="shared" si="2"/>
        <v>0</v>
      </c>
      <c r="I135" s="40" t="s">
        <v>35</v>
      </c>
      <c r="J135" s="72"/>
      <c r="K135" s="72"/>
      <c r="L135" s="72"/>
      <c r="M135" s="72"/>
      <c r="N135" s="72"/>
      <c r="O135" s="72"/>
      <c r="P135" s="72">
        <f>+Baby!N65</f>
        <v>0</v>
      </c>
      <c r="Q135"/>
      <c r="R135"/>
      <c r="S135"/>
      <c r="U135" s="74"/>
      <c r="V135" s="74"/>
      <c r="W135" s="55"/>
      <c r="X135" s="55"/>
      <c r="Y135" s="55"/>
      <c r="Z135" s="55"/>
      <c r="AA135" s="55"/>
    </row>
    <row r="136" spans="2:27" ht="16" x14ac:dyDescent="0.2">
      <c r="B136" s="48"/>
      <c r="C136" s="12">
        <f>+Baby!B66</f>
        <v>0</v>
      </c>
      <c r="D136" s="12">
        <f>+Baby!C66</f>
        <v>0</v>
      </c>
      <c r="E136" s="4">
        <f>+Baby!D66</f>
        <v>0</v>
      </c>
      <c r="F136" s="40" t="s">
        <v>75</v>
      </c>
      <c r="G136" s="118">
        <f>+Baby!E66</f>
        <v>0</v>
      </c>
      <c r="H136" s="118">
        <f t="shared" si="2"/>
        <v>0</v>
      </c>
      <c r="I136" s="40" t="s">
        <v>35</v>
      </c>
      <c r="J136" s="72"/>
      <c r="K136" s="72"/>
      <c r="L136" s="72"/>
      <c r="M136" s="72"/>
      <c r="N136" s="72"/>
      <c r="O136" s="72"/>
      <c r="P136" s="72">
        <f>+Baby!N66</f>
        <v>0</v>
      </c>
      <c r="Q136"/>
      <c r="R136"/>
      <c r="S136"/>
      <c r="U136" s="74"/>
      <c r="V136" s="74"/>
      <c r="W136" s="55"/>
      <c r="X136" s="55"/>
      <c r="Y136" s="55"/>
      <c r="Z136" s="55"/>
      <c r="AA136" s="55"/>
    </row>
    <row r="137" spans="2:27" ht="16" x14ac:dyDescent="0.2">
      <c r="B137" s="47"/>
      <c r="C137" s="12">
        <f>+Baby!B67</f>
        <v>0</v>
      </c>
      <c r="D137" s="12">
        <f>+Baby!C67</f>
        <v>0</v>
      </c>
      <c r="E137" s="4">
        <f>+Baby!D67</f>
        <v>0</v>
      </c>
      <c r="F137" s="40" t="s">
        <v>75</v>
      </c>
      <c r="G137" s="118">
        <f>+Baby!E67</f>
        <v>0</v>
      </c>
      <c r="H137" s="118">
        <f t="shared" si="2"/>
        <v>0</v>
      </c>
      <c r="I137" s="40" t="s">
        <v>35</v>
      </c>
      <c r="J137" s="72"/>
      <c r="K137" s="72"/>
      <c r="L137" s="72"/>
      <c r="M137" s="72"/>
      <c r="N137" s="72"/>
      <c r="O137" s="72"/>
      <c r="P137" s="72">
        <f>+Baby!N67</f>
        <v>0</v>
      </c>
      <c r="Q137"/>
      <c r="R137"/>
      <c r="S137"/>
      <c r="U137" s="74"/>
      <c r="V137" s="74"/>
      <c r="W137" s="55"/>
      <c r="X137" s="55"/>
      <c r="Y137" s="55"/>
      <c r="Z137" s="55"/>
      <c r="AA137" s="55"/>
    </row>
    <row r="138" spans="2:27" ht="16" x14ac:dyDescent="0.2">
      <c r="B138" s="48"/>
      <c r="C138" s="12">
        <f>+Baby!B68</f>
        <v>0</v>
      </c>
      <c r="D138" s="12">
        <f>+Baby!C68</f>
        <v>0</v>
      </c>
      <c r="E138" s="4">
        <f>+Baby!D68</f>
        <v>0</v>
      </c>
      <c r="F138" s="40" t="s">
        <v>75</v>
      </c>
      <c r="G138" s="118">
        <f>+Baby!E68</f>
        <v>0</v>
      </c>
      <c r="H138" s="118">
        <f t="shared" si="2"/>
        <v>0</v>
      </c>
      <c r="I138" s="40" t="s">
        <v>35</v>
      </c>
      <c r="J138" s="72"/>
      <c r="K138" s="72"/>
      <c r="L138" s="72"/>
      <c r="M138" s="72"/>
      <c r="N138" s="72"/>
      <c r="O138" s="72"/>
      <c r="P138" s="72">
        <f>+Baby!N68</f>
        <v>0</v>
      </c>
      <c r="Q138"/>
      <c r="R138"/>
      <c r="S138"/>
      <c r="U138" s="74"/>
      <c r="V138" s="74"/>
      <c r="W138" s="55"/>
      <c r="X138" s="55"/>
      <c r="Y138" s="55"/>
      <c r="Z138" s="55"/>
      <c r="AA138" s="55"/>
    </row>
    <row r="139" spans="2:27" x14ac:dyDescent="0.15">
      <c r="C139" s="12"/>
      <c r="D139" s="12">
        <f>+Baby!C69</f>
        <v>0</v>
      </c>
      <c r="E139" s="4">
        <f>+Baby!D69</f>
        <v>0</v>
      </c>
      <c r="F139" s="40" t="s">
        <v>75</v>
      </c>
      <c r="G139" s="118">
        <f>+Baby!E69</f>
        <v>0</v>
      </c>
      <c r="H139" s="118">
        <f t="shared" ref="H139" si="4">SUM(J139:R139)*G139</f>
        <v>0</v>
      </c>
      <c r="I139" s="40" t="s">
        <v>35</v>
      </c>
      <c r="J139" s="72"/>
      <c r="K139" s="72"/>
      <c r="L139" s="72"/>
      <c r="M139" s="72"/>
      <c r="N139" s="72"/>
      <c r="O139" s="72"/>
      <c r="P139" s="72">
        <f>+Baby!N69</f>
        <v>0</v>
      </c>
      <c r="Q139"/>
      <c r="R139"/>
      <c r="S139"/>
    </row>
    <row r="140" spans="2:27" x14ac:dyDescent="0.15">
      <c r="C140" s="12"/>
      <c r="D140" s="12"/>
      <c r="E140" s="4"/>
      <c r="F140" s="40"/>
      <c r="G140" s="118"/>
      <c r="H140" s="118"/>
      <c r="Q140"/>
      <c r="R140"/>
      <c r="S140"/>
    </row>
    <row r="141" spans="2:27" x14ac:dyDescent="0.15">
      <c r="C141" s="12"/>
      <c r="D141" s="12"/>
      <c r="E141" s="4"/>
      <c r="F141" s="40"/>
      <c r="G141" s="118"/>
      <c r="H141" s="118">
        <f>SUM(H17:H139)</f>
        <v>0</v>
      </c>
      <c r="Q141"/>
      <c r="R141"/>
      <c r="S141"/>
    </row>
    <row r="142" spans="2:27" x14ac:dyDescent="0.15">
      <c r="C142" s="12"/>
      <c r="D142" s="12"/>
      <c r="E142" s="4"/>
      <c r="F142" s="40"/>
      <c r="G142" s="118"/>
      <c r="H142" s="118"/>
      <c r="Q142"/>
      <c r="R142"/>
      <c r="S142"/>
    </row>
    <row r="143" spans="2:27" x14ac:dyDescent="0.15">
      <c r="C143" s="12"/>
      <c r="D143" s="12"/>
      <c r="E143" s="4"/>
      <c r="F143" s="40"/>
      <c r="G143" s="118"/>
      <c r="H143" s="118"/>
      <c r="Q143"/>
      <c r="R143"/>
      <c r="S143"/>
    </row>
    <row r="144" spans="2:27" x14ac:dyDescent="0.15">
      <c r="G144" s="118"/>
      <c r="H144" s="118"/>
      <c r="Q144"/>
      <c r="R144"/>
      <c r="S144"/>
    </row>
    <row r="145" spans="7:8" x14ac:dyDescent="0.15">
      <c r="G145" s="118"/>
      <c r="H145" s="118"/>
    </row>
    <row r="146" spans="7:8" x14ac:dyDescent="0.15">
      <c r="G146" s="118"/>
      <c r="H146" s="118"/>
    </row>
  </sheetData>
  <phoneticPr fontId="10" type="noConversion"/>
  <dataValidations count="2">
    <dataValidation type="list" showInputMessage="1" showErrorMessage="1" sqref="H8">
      <formula1>TaxCodeList</formula1>
    </dataValidation>
    <dataValidation type="list" allowBlank="1" showInputMessage="1" showErrorMessage="1" sqref="F8">
      <formula1>CurrencyList</formula1>
    </dataValidation>
  </dataValidations>
  <pageMargins left="0.75" right="0.75" top="1" bottom="1" header="0.5" footer="0.5"/>
  <pageSetup paperSize="9" orientation="portrait" horizontalDpi="4294967292" verticalDpi="4294967292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R253"/>
  <sheetViews>
    <sheetView topLeftCell="A106" workbookViewId="0">
      <selection activeCell="I116" sqref="I116"/>
    </sheetView>
  </sheetViews>
  <sheetFormatPr baseColWidth="10" defaultColWidth="10.83203125" defaultRowHeight="13" x14ac:dyDescent="0.15"/>
  <cols>
    <col min="15" max="15" width="12.83203125" customWidth="1"/>
  </cols>
  <sheetData>
    <row r="9" spans="1:16" x14ac:dyDescent="0.15">
      <c r="J9" s="2" t="s">
        <v>58</v>
      </c>
      <c r="K9" s="2"/>
      <c r="L9" s="2"/>
      <c r="M9" s="2"/>
      <c r="N9" s="2"/>
      <c r="O9" s="2"/>
    </row>
    <row r="10" spans="1:16" x14ac:dyDescent="0.15">
      <c r="J10" s="2"/>
      <c r="K10" s="2"/>
      <c r="L10" s="2"/>
      <c r="M10" s="2"/>
      <c r="N10" s="2"/>
      <c r="O10" s="2"/>
    </row>
    <row r="11" spans="1:16" x14ac:dyDescent="0.15">
      <c r="J11" s="2"/>
      <c r="K11" s="2"/>
      <c r="L11" s="2"/>
      <c r="M11" s="2"/>
      <c r="N11" s="2"/>
      <c r="O11" s="2"/>
    </row>
    <row r="12" spans="1:16" x14ac:dyDescent="0.15">
      <c r="A12" s="26" t="s">
        <v>47</v>
      </c>
      <c r="C12" s="26" t="s">
        <v>6</v>
      </c>
      <c r="J12" s="15" t="s">
        <v>52</v>
      </c>
      <c r="K12" s="15" t="s">
        <v>53</v>
      </c>
      <c r="L12" s="15" t="s">
        <v>54</v>
      </c>
      <c r="M12" s="15" t="s">
        <v>55</v>
      </c>
      <c r="N12" s="15" t="s">
        <v>56</v>
      </c>
      <c r="O12" s="15" t="s">
        <v>57</v>
      </c>
    </row>
    <row r="13" spans="1:16" ht="14" x14ac:dyDescent="0.2">
      <c r="A13" s="27" t="s">
        <v>48</v>
      </c>
      <c r="C13" s="28" t="s">
        <v>7</v>
      </c>
      <c r="J13" s="34" t="s">
        <v>55</v>
      </c>
      <c r="K13" s="34" t="s">
        <v>52</v>
      </c>
      <c r="L13" s="34" t="s">
        <v>55</v>
      </c>
      <c r="M13" s="34" t="s">
        <v>64</v>
      </c>
      <c r="N13" s="34" t="s">
        <v>65</v>
      </c>
      <c r="O13" s="34" t="s">
        <v>66</v>
      </c>
      <c r="P13" s="34"/>
    </row>
    <row r="14" spans="1:16" ht="14" x14ac:dyDescent="0.2">
      <c r="A14" s="27" t="s">
        <v>49</v>
      </c>
      <c r="C14" s="28" t="s">
        <v>15</v>
      </c>
    </row>
    <row r="15" spans="1:16" ht="14" x14ac:dyDescent="0.2">
      <c r="A15" s="27" t="s">
        <v>50</v>
      </c>
      <c r="C15" s="28" t="s">
        <v>16</v>
      </c>
    </row>
    <row r="16" spans="1:16" x14ac:dyDescent="0.15">
      <c r="A16" s="27" t="s">
        <v>5</v>
      </c>
    </row>
    <row r="17" spans="7:17" ht="16" x14ac:dyDescent="0.2">
      <c r="G17" s="12"/>
      <c r="H17" t="s">
        <v>318</v>
      </c>
      <c r="I17" s="100" t="str">
        <f>+'SS20 pricelist'!D17</f>
        <v>HLSOB301</v>
      </c>
      <c r="J17" s="16" t="str">
        <f>+I17&amp;$J$12</f>
        <v>HLSOB30103</v>
      </c>
      <c r="K17" s="16" t="str">
        <f>+I17&amp;$K$12</f>
        <v>HLSOB30104</v>
      </c>
      <c r="L17" s="16" t="str">
        <f>+I17&amp;$L$12</f>
        <v>HLSOB30105</v>
      </c>
      <c r="M17" s="16" t="str">
        <f>+I17&amp;$M$12</f>
        <v>HLSOB30106</v>
      </c>
      <c r="N17" s="16" t="str">
        <f>+I17&amp;$N$12</f>
        <v>HLSOB30107</v>
      </c>
      <c r="O17" s="16" t="str">
        <f>+I17&amp;$O$12</f>
        <v>HLSOB30108</v>
      </c>
    </row>
    <row r="18" spans="7:17" ht="16" x14ac:dyDescent="0.2">
      <c r="G18" s="12"/>
      <c r="H18" t="s">
        <v>318</v>
      </c>
      <c r="I18" s="100" t="str">
        <f>+'SS20 pricelist'!D18</f>
        <v>HLSOB302</v>
      </c>
      <c r="J18" s="16" t="str">
        <f t="shared" ref="J18:J55" si="0">+I18&amp;$J$12</f>
        <v>HLSOB30203</v>
      </c>
      <c r="K18" s="16" t="str">
        <f t="shared" ref="K18:K55" si="1">+I18&amp;$K$12</f>
        <v>HLSOB30204</v>
      </c>
      <c r="L18" s="16" t="str">
        <f t="shared" ref="L18:L55" si="2">+I18&amp;$L$12</f>
        <v>HLSOB30205</v>
      </c>
      <c r="M18" s="16" t="str">
        <f t="shared" ref="M18:M55" si="3">+I18&amp;$M$12</f>
        <v>HLSOB30206</v>
      </c>
      <c r="N18" s="16" t="str">
        <f t="shared" ref="N18:N55" si="4">+I18&amp;$N$12</f>
        <v>HLSOB30207</v>
      </c>
      <c r="O18" s="16" t="str">
        <f t="shared" ref="O18:O55" si="5">+I18&amp;$O$12</f>
        <v>HLSOB30208</v>
      </c>
      <c r="P18" s="2"/>
      <c r="Q18" s="1"/>
    </row>
    <row r="19" spans="7:17" ht="16" x14ac:dyDescent="0.2">
      <c r="G19" s="12"/>
      <c r="H19" t="s">
        <v>318</v>
      </c>
      <c r="I19" s="100" t="str">
        <f>+'SS20 pricelist'!D19</f>
        <v>HLSOB303</v>
      </c>
      <c r="J19" s="16" t="str">
        <f t="shared" si="0"/>
        <v>HLSOB30303</v>
      </c>
      <c r="K19" s="16" t="str">
        <f t="shared" si="1"/>
        <v>HLSOB30304</v>
      </c>
      <c r="L19" s="16" t="str">
        <f t="shared" si="2"/>
        <v>HLSOB30305</v>
      </c>
      <c r="M19" s="16" t="str">
        <f t="shared" si="3"/>
        <v>HLSOB30306</v>
      </c>
      <c r="N19" s="16" t="str">
        <f t="shared" si="4"/>
        <v>HLSOB30307</v>
      </c>
      <c r="O19" s="16" t="str">
        <f t="shared" si="5"/>
        <v>HLSOB30308</v>
      </c>
      <c r="P19" s="2"/>
      <c r="Q19" s="1"/>
    </row>
    <row r="20" spans="7:17" ht="16" x14ac:dyDescent="0.2">
      <c r="G20" s="12"/>
      <c r="H20" t="s">
        <v>318</v>
      </c>
      <c r="I20" s="100" t="str">
        <f>+'SS20 pricelist'!D20</f>
        <v>HLSOB304</v>
      </c>
      <c r="J20" s="16" t="str">
        <f t="shared" si="0"/>
        <v>HLSOB30403</v>
      </c>
      <c r="K20" s="16" t="str">
        <f t="shared" si="1"/>
        <v>HLSOB30404</v>
      </c>
      <c r="L20" s="16" t="str">
        <f t="shared" si="2"/>
        <v>HLSOB30405</v>
      </c>
      <c r="M20" s="16" t="str">
        <f t="shared" si="3"/>
        <v>HLSOB30406</v>
      </c>
      <c r="N20" s="16" t="str">
        <f t="shared" si="4"/>
        <v>HLSOB30407</v>
      </c>
      <c r="O20" s="16" t="str">
        <f t="shared" si="5"/>
        <v>HLSOB30408</v>
      </c>
      <c r="P20" s="2"/>
    </row>
    <row r="21" spans="7:17" ht="16" x14ac:dyDescent="0.2">
      <c r="G21" s="12"/>
      <c r="H21" t="s">
        <v>318</v>
      </c>
      <c r="I21" s="100" t="str">
        <f>+'SS20 pricelist'!D21</f>
        <v>HLSOB305</v>
      </c>
      <c r="J21" s="16" t="str">
        <f t="shared" si="0"/>
        <v>HLSOB30503</v>
      </c>
      <c r="K21" s="16" t="str">
        <f t="shared" si="1"/>
        <v>HLSOB30504</v>
      </c>
      <c r="L21" s="16" t="str">
        <f t="shared" si="2"/>
        <v>HLSOB30505</v>
      </c>
      <c r="M21" s="16" t="str">
        <f t="shared" si="3"/>
        <v>HLSOB30506</v>
      </c>
      <c r="N21" s="16" t="str">
        <f t="shared" si="4"/>
        <v>HLSOB30507</v>
      </c>
      <c r="O21" s="16" t="str">
        <f t="shared" si="5"/>
        <v>HLSOB30508</v>
      </c>
      <c r="P21" s="2"/>
    </row>
    <row r="22" spans="7:17" ht="16" x14ac:dyDescent="0.2">
      <c r="G22" s="12"/>
      <c r="H22" t="s">
        <v>318</v>
      </c>
      <c r="I22" s="100" t="str">
        <f>+'SS20 pricelist'!D22</f>
        <v>HLSOB308</v>
      </c>
      <c r="J22" s="16" t="str">
        <f t="shared" si="0"/>
        <v>HLSOB30803</v>
      </c>
      <c r="K22" s="16" t="str">
        <f t="shared" si="1"/>
        <v>HLSOB30804</v>
      </c>
      <c r="L22" s="16" t="str">
        <f t="shared" si="2"/>
        <v>HLSOB30805</v>
      </c>
      <c r="M22" s="16" t="str">
        <f t="shared" si="3"/>
        <v>HLSOB30806</v>
      </c>
      <c r="N22" s="16" t="str">
        <f t="shared" si="4"/>
        <v>HLSOB30807</v>
      </c>
      <c r="O22" s="16" t="str">
        <f t="shared" si="5"/>
        <v>HLSOB30808</v>
      </c>
      <c r="P22" s="2"/>
    </row>
    <row r="23" spans="7:17" ht="16" x14ac:dyDescent="0.2">
      <c r="G23" s="12"/>
      <c r="H23" t="s">
        <v>318</v>
      </c>
      <c r="I23" s="100" t="str">
        <f>+'SS20 pricelist'!D23</f>
        <v>HLSOB309</v>
      </c>
      <c r="J23" s="16" t="str">
        <f t="shared" si="0"/>
        <v>HLSOB30903</v>
      </c>
      <c r="K23" s="16" t="str">
        <f t="shared" si="1"/>
        <v>HLSOB30904</v>
      </c>
      <c r="L23" s="16" t="str">
        <f t="shared" si="2"/>
        <v>HLSOB30905</v>
      </c>
      <c r="M23" s="16" t="str">
        <f t="shared" si="3"/>
        <v>HLSOB30906</v>
      </c>
      <c r="N23" s="16" t="str">
        <f t="shared" si="4"/>
        <v>HLSOB30907</v>
      </c>
      <c r="O23" s="16" t="str">
        <f t="shared" si="5"/>
        <v>HLSOB30908</v>
      </c>
      <c r="P23" s="2"/>
    </row>
    <row r="24" spans="7:17" ht="16" x14ac:dyDescent="0.2">
      <c r="G24" s="12"/>
      <c r="H24" t="s">
        <v>318</v>
      </c>
      <c r="I24" s="100" t="str">
        <f>+'SS20 pricelist'!D24</f>
        <v>HLSOB310</v>
      </c>
      <c r="J24" s="16" t="str">
        <f t="shared" si="0"/>
        <v>HLSOB31003</v>
      </c>
      <c r="K24" s="16" t="str">
        <f t="shared" si="1"/>
        <v>HLSOB31004</v>
      </c>
      <c r="L24" s="16" t="str">
        <f t="shared" si="2"/>
        <v>HLSOB31005</v>
      </c>
      <c r="M24" s="16" t="str">
        <f t="shared" si="3"/>
        <v>HLSOB31006</v>
      </c>
      <c r="N24" s="16" t="str">
        <f t="shared" si="4"/>
        <v>HLSOB31007</v>
      </c>
      <c r="O24" s="16" t="str">
        <f t="shared" si="5"/>
        <v>HLSOB31008</v>
      </c>
      <c r="P24" s="2"/>
    </row>
    <row r="25" spans="7:17" ht="16" x14ac:dyDescent="0.2">
      <c r="G25" s="12"/>
      <c r="H25" t="s">
        <v>318</v>
      </c>
      <c r="I25" s="100" t="str">
        <f>+'SS20 pricelist'!D25</f>
        <v>HLSOB311</v>
      </c>
      <c r="J25" s="16" t="str">
        <f t="shared" si="0"/>
        <v>HLSOB31103</v>
      </c>
      <c r="K25" s="16" t="str">
        <f t="shared" si="1"/>
        <v>HLSOB31104</v>
      </c>
      <c r="L25" s="16" t="str">
        <f t="shared" si="2"/>
        <v>HLSOB31105</v>
      </c>
      <c r="M25" s="16" t="str">
        <f t="shared" si="3"/>
        <v>HLSOB31106</v>
      </c>
      <c r="N25" s="16" t="str">
        <f t="shared" si="4"/>
        <v>HLSOB31107</v>
      </c>
      <c r="O25" s="16" t="str">
        <f t="shared" si="5"/>
        <v>HLSOB31108</v>
      </c>
      <c r="P25" s="2"/>
    </row>
    <row r="26" spans="7:17" ht="16" x14ac:dyDescent="0.2">
      <c r="G26" s="12"/>
      <c r="H26" t="s">
        <v>318</v>
      </c>
      <c r="I26" s="100" t="str">
        <f>+'SS20 pricelist'!D26</f>
        <v>HLSOB312</v>
      </c>
      <c r="J26" s="16" t="str">
        <f t="shared" si="0"/>
        <v>HLSOB31203</v>
      </c>
      <c r="K26" s="16" t="str">
        <f t="shared" si="1"/>
        <v>HLSOB31204</v>
      </c>
      <c r="L26" s="16" t="str">
        <f t="shared" si="2"/>
        <v>HLSOB31205</v>
      </c>
      <c r="M26" s="16" t="str">
        <f t="shared" si="3"/>
        <v>HLSOB31206</v>
      </c>
      <c r="N26" s="16" t="str">
        <f t="shared" si="4"/>
        <v>HLSOB31207</v>
      </c>
      <c r="O26" s="16" t="str">
        <f t="shared" si="5"/>
        <v>HLSOB31208</v>
      </c>
      <c r="P26" s="2"/>
    </row>
    <row r="27" spans="7:17" ht="16" x14ac:dyDescent="0.2">
      <c r="G27" s="12"/>
      <c r="H27" t="s">
        <v>318</v>
      </c>
      <c r="I27" s="100" t="str">
        <f>+'SS20 pricelist'!D27</f>
        <v>HLSOB313</v>
      </c>
      <c r="J27" s="16" t="str">
        <f t="shared" si="0"/>
        <v>HLSOB31303</v>
      </c>
      <c r="K27" s="16" t="str">
        <f t="shared" si="1"/>
        <v>HLSOB31304</v>
      </c>
      <c r="L27" s="16" t="str">
        <f t="shared" si="2"/>
        <v>HLSOB31305</v>
      </c>
      <c r="M27" s="16" t="str">
        <f t="shared" si="3"/>
        <v>HLSOB31306</v>
      </c>
      <c r="N27" s="16" t="str">
        <f t="shared" si="4"/>
        <v>HLSOB31307</v>
      </c>
      <c r="O27" s="16" t="str">
        <f t="shared" si="5"/>
        <v>HLSOB31308</v>
      </c>
      <c r="P27" s="2"/>
      <c r="Q27" s="10"/>
    </row>
    <row r="28" spans="7:17" ht="16" x14ac:dyDescent="0.2">
      <c r="G28" s="12"/>
      <c r="H28" t="s">
        <v>318</v>
      </c>
      <c r="I28" s="100" t="str">
        <f>+'SS20 pricelist'!D28</f>
        <v>HLSOB314</v>
      </c>
      <c r="J28" s="16" t="str">
        <f t="shared" si="0"/>
        <v>HLSOB31403</v>
      </c>
      <c r="K28" s="16" t="str">
        <f t="shared" si="1"/>
        <v>HLSOB31404</v>
      </c>
      <c r="L28" s="16" t="str">
        <f t="shared" si="2"/>
        <v>HLSOB31405</v>
      </c>
      <c r="M28" s="16" t="str">
        <f t="shared" si="3"/>
        <v>HLSOB31406</v>
      </c>
      <c r="N28" s="16" t="str">
        <f t="shared" si="4"/>
        <v>HLSOB31407</v>
      </c>
      <c r="O28" s="16" t="str">
        <f t="shared" si="5"/>
        <v>HLSOB31408</v>
      </c>
      <c r="P28" s="2"/>
      <c r="Q28" s="10"/>
    </row>
    <row r="29" spans="7:17" ht="16" x14ac:dyDescent="0.2">
      <c r="G29" s="12"/>
      <c r="H29" t="s">
        <v>318</v>
      </c>
      <c r="I29" s="100" t="str">
        <f>+'SS20 pricelist'!D29</f>
        <v>HLSOB315</v>
      </c>
      <c r="J29" s="16" t="str">
        <f t="shared" si="0"/>
        <v>HLSOB31503</v>
      </c>
      <c r="K29" s="16" t="str">
        <f t="shared" si="1"/>
        <v>HLSOB31504</v>
      </c>
      <c r="L29" s="16" t="str">
        <f t="shared" si="2"/>
        <v>HLSOB31505</v>
      </c>
      <c r="M29" s="16" t="str">
        <f t="shared" si="3"/>
        <v>HLSOB31506</v>
      </c>
      <c r="N29" s="16" t="str">
        <f t="shared" si="4"/>
        <v>HLSOB31507</v>
      </c>
      <c r="O29" s="16" t="str">
        <f t="shared" si="5"/>
        <v>HLSOB31508</v>
      </c>
      <c r="P29" s="2"/>
      <c r="Q29" s="10"/>
    </row>
    <row r="30" spans="7:17" ht="16" x14ac:dyDescent="0.2">
      <c r="G30" s="12"/>
      <c r="H30" t="s">
        <v>318</v>
      </c>
      <c r="I30" s="100" t="str">
        <f>+'SS20 pricelist'!D30</f>
        <v>HLSOB316</v>
      </c>
      <c r="J30" s="16" t="str">
        <f t="shared" si="0"/>
        <v>HLSOB31603</v>
      </c>
      <c r="K30" s="16" t="str">
        <f t="shared" si="1"/>
        <v>HLSOB31604</v>
      </c>
      <c r="L30" s="16" t="str">
        <f t="shared" si="2"/>
        <v>HLSOB31605</v>
      </c>
      <c r="M30" s="16" t="str">
        <f t="shared" si="3"/>
        <v>HLSOB31606</v>
      </c>
      <c r="N30" s="16" t="str">
        <f t="shared" si="4"/>
        <v>HLSOB31607</v>
      </c>
      <c r="O30" s="16" t="str">
        <f t="shared" si="5"/>
        <v>HLSOB31608</v>
      </c>
      <c r="P30" s="2"/>
      <c r="Q30" s="1"/>
    </row>
    <row r="31" spans="7:17" ht="16" x14ac:dyDescent="0.2">
      <c r="G31" s="12"/>
      <c r="H31" t="s">
        <v>318</v>
      </c>
      <c r="I31" s="100" t="str">
        <f>+'SS20 pricelist'!D31</f>
        <v>HLSOB317</v>
      </c>
      <c r="J31" s="16" t="str">
        <f t="shared" si="0"/>
        <v>HLSOB31703</v>
      </c>
      <c r="K31" s="16" t="str">
        <f t="shared" si="1"/>
        <v>HLSOB31704</v>
      </c>
      <c r="L31" s="16" t="str">
        <f t="shared" si="2"/>
        <v>HLSOB31705</v>
      </c>
      <c r="M31" s="16" t="str">
        <f t="shared" si="3"/>
        <v>HLSOB31706</v>
      </c>
      <c r="N31" s="16" t="str">
        <f t="shared" si="4"/>
        <v>HLSOB31707</v>
      </c>
      <c r="O31" s="16" t="str">
        <f t="shared" si="5"/>
        <v>HLSOB31708</v>
      </c>
      <c r="P31" s="2"/>
      <c r="Q31" s="1"/>
    </row>
    <row r="32" spans="7:17" ht="16" x14ac:dyDescent="0.2">
      <c r="G32" s="12"/>
      <c r="H32" t="s">
        <v>318</v>
      </c>
      <c r="I32" s="100" t="str">
        <f>+'SS20 pricelist'!D32</f>
        <v>HLSOB318</v>
      </c>
      <c r="J32" s="16" t="str">
        <f t="shared" si="0"/>
        <v>HLSOB31803</v>
      </c>
      <c r="K32" s="16" t="str">
        <f t="shared" si="1"/>
        <v>HLSOB31804</v>
      </c>
      <c r="L32" s="16" t="str">
        <f t="shared" si="2"/>
        <v>HLSOB31805</v>
      </c>
      <c r="M32" s="16" t="str">
        <f t="shared" si="3"/>
        <v>HLSOB31806</v>
      </c>
      <c r="N32" s="16" t="str">
        <f t="shared" si="4"/>
        <v>HLSOB31807</v>
      </c>
      <c r="O32" s="16" t="str">
        <f t="shared" si="5"/>
        <v>HLSOB31808</v>
      </c>
      <c r="P32" s="2"/>
      <c r="Q32" s="1"/>
    </row>
    <row r="33" spans="7:18" ht="16" x14ac:dyDescent="0.2">
      <c r="G33" s="12"/>
      <c r="H33" t="s">
        <v>318</v>
      </c>
      <c r="I33" s="100" t="str">
        <f>+'SS20 pricelist'!D33</f>
        <v>HLSOB319</v>
      </c>
      <c r="J33" s="16" t="str">
        <f t="shared" si="0"/>
        <v>HLSOB31903</v>
      </c>
      <c r="K33" s="16" t="str">
        <f t="shared" si="1"/>
        <v>HLSOB31904</v>
      </c>
      <c r="L33" s="16" t="str">
        <f t="shared" si="2"/>
        <v>HLSOB31905</v>
      </c>
      <c r="M33" s="16" t="str">
        <f t="shared" si="3"/>
        <v>HLSOB31906</v>
      </c>
      <c r="N33" s="16" t="str">
        <f t="shared" si="4"/>
        <v>HLSOB31907</v>
      </c>
      <c r="O33" s="16" t="str">
        <f t="shared" si="5"/>
        <v>HLSOB31908</v>
      </c>
      <c r="P33" s="2"/>
      <c r="Q33" s="1"/>
    </row>
    <row r="34" spans="7:18" ht="16" x14ac:dyDescent="0.2">
      <c r="G34" s="12"/>
      <c r="H34" t="s">
        <v>318</v>
      </c>
      <c r="I34" s="100" t="str">
        <f>+'SS20 pricelist'!D34</f>
        <v>HLSOB320</v>
      </c>
      <c r="J34" s="16" t="str">
        <f t="shared" si="0"/>
        <v>HLSOB32003</v>
      </c>
      <c r="K34" s="16" t="str">
        <f t="shared" si="1"/>
        <v>HLSOB32004</v>
      </c>
      <c r="L34" s="16" t="str">
        <f t="shared" si="2"/>
        <v>HLSOB32005</v>
      </c>
      <c r="M34" s="16" t="str">
        <f t="shared" si="3"/>
        <v>HLSOB32006</v>
      </c>
      <c r="N34" s="16" t="str">
        <f t="shared" si="4"/>
        <v>HLSOB32007</v>
      </c>
      <c r="O34" s="16" t="str">
        <f t="shared" si="5"/>
        <v>HLSOB32008</v>
      </c>
      <c r="P34" s="2"/>
      <c r="Q34" s="1"/>
    </row>
    <row r="35" spans="7:18" ht="16" x14ac:dyDescent="0.2">
      <c r="G35" s="12"/>
      <c r="H35" t="s">
        <v>318</v>
      </c>
      <c r="I35" s="100" t="str">
        <f>+'SS20 pricelist'!D35</f>
        <v>HLSOB321</v>
      </c>
      <c r="J35" s="16" t="str">
        <f t="shared" si="0"/>
        <v>HLSOB32103</v>
      </c>
      <c r="K35" s="16" t="str">
        <f t="shared" si="1"/>
        <v>HLSOB32104</v>
      </c>
      <c r="L35" s="16" t="str">
        <f t="shared" si="2"/>
        <v>HLSOB32105</v>
      </c>
      <c r="M35" s="16" t="str">
        <f t="shared" si="3"/>
        <v>HLSOB32106</v>
      </c>
      <c r="N35" s="16" t="str">
        <f t="shared" si="4"/>
        <v>HLSOB32107</v>
      </c>
      <c r="O35" s="16" t="str">
        <f t="shared" si="5"/>
        <v>HLSOB32108</v>
      </c>
      <c r="P35" s="2"/>
      <c r="Q35" s="1"/>
    </row>
    <row r="36" spans="7:18" ht="16" x14ac:dyDescent="0.2">
      <c r="G36" s="12"/>
      <c r="H36" t="s">
        <v>318</v>
      </c>
      <c r="I36" s="100" t="str">
        <f>+'SS20 pricelist'!D36</f>
        <v>HLSOB322</v>
      </c>
      <c r="J36" s="16" t="str">
        <f t="shared" si="0"/>
        <v>HLSOB32203</v>
      </c>
      <c r="K36" s="16" t="str">
        <f t="shared" si="1"/>
        <v>HLSOB32204</v>
      </c>
      <c r="L36" s="16" t="str">
        <f t="shared" si="2"/>
        <v>HLSOB32205</v>
      </c>
      <c r="M36" s="16" t="str">
        <f t="shared" si="3"/>
        <v>HLSOB32206</v>
      </c>
      <c r="N36" s="16" t="str">
        <f t="shared" si="4"/>
        <v>HLSOB32207</v>
      </c>
      <c r="O36" s="16" t="str">
        <f t="shared" si="5"/>
        <v>HLSOB32208</v>
      </c>
      <c r="P36" s="2"/>
      <c r="Q36" s="1"/>
    </row>
    <row r="37" spans="7:18" ht="16" x14ac:dyDescent="0.2">
      <c r="G37" s="12"/>
      <c r="H37" t="s">
        <v>318</v>
      </c>
      <c r="I37" s="100" t="str">
        <f>+'SS20 pricelist'!D37</f>
        <v>HLSOB323</v>
      </c>
      <c r="J37" s="16" t="str">
        <f t="shared" si="0"/>
        <v>HLSOB32303</v>
      </c>
      <c r="K37" s="16" t="str">
        <f t="shared" si="1"/>
        <v>HLSOB32304</v>
      </c>
      <c r="L37" s="16" t="str">
        <f t="shared" si="2"/>
        <v>HLSOB32305</v>
      </c>
      <c r="M37" s="16" t="str">
        <f t="shared" si="3"/>
        <v>HLSOB32306</v>
      </c>
      <c r="N37" s="16" t="str">
        <f t="shared" si="4"/>
        <v>HLSOB32307</v>
      </c>
      <c r="O37" s="16" t="str">
        <f t="shared" si="5"/>
        <v>HLSOB32308</v>
      </c>
      <c r="P37" s="2"/>
      <c r="Q37" s="1"/>
    </row>
    <row r="38" spans="7:18" ht="16" x14ac:dyDescent="0.2">
      <c r="G38" s="12"/>
      <c r="H38" t="s">
        <v>318</v>
      </c>
      <c r="I38" s="100" t="str">
        <f>+'SS20 pricelist'!D38</f>
        <v>HLSOB324</v>
      </c>
      <c r="J38" s="16" t="str">
        <f t="shared" si="0"/>
        <v>HLSOB32403</v>
      </c>
      <c r="K38" s="16" t="str">
        <f t="shared" si="1"/>
        <v>HLSOB32404</v>
      </c>
      <c r="L38" s="16" t="str">
        <f t="shared" si="2"/>
        <v>HLSOB32405</v>
      </c>
      <c r="M38" s="16" t="str">
        <f t="shared" si="3"/>
        <v>HLSOB32406</v>
      </c>
      <c r="N38" s="16" t="str">
        <f t="shared" si="4"/>
        <v>HLSOB32407</v>
      </c>
      <c r="O38" s="16" t="str">
        <f t="shared" si="5"/>
        <v>HLSOB32408</v>
      </c>
      <c r="P38" s="2"/>
      <c r="Q38" s="1"/>
    </row>
    <row r="39" spans="7:18" ht="16" x14ac:dyDescent="0.2">
      <c r="G39" s="12"/>
      <c r="H39" t="s">
        <v>318</v>
      </c>
      <c r="I39" s="100" t="str">
        <f>+'SS20 pricelist'!D39</f>
        <v>HLSOB325</v>
      </c>
      <c r="J39" s="16" t="str">
        <f t="shared" si="0"/>
        <v>HLSOB32503</v>
      </c>
      <c r="K39" s="16" t="str">
        <f t="shared" si="1"/>
        <v>HLSOB32504</v>
      </c>
      <c r="L39" s="16" t="str">
        <f t="shared" si="2"/>
        <v>HLSOB32505</v>
      </c>
      <c r="M39" s="16" t="str">
        <f t="shared" si="3"/>
        <v>HLSOB32506</v>
      </c>
      <c r="N39" s="16" t="str">
        <f t="shared" si="4"/>
        <v>HLSOB32507</v>
      </c>
      <c r="O39" s="16" t="str">
        <f t="shared" si="5"/>
        <v>HLSOB32508</v>
      </c>
      <c r="P39" s="2"/>
      <c r="Q39" s="1"/>
    </row>
    <row r="40" spans="7:18" ht="16" x14ac:dyDescent="0.2">
      <c r="G40" s="12"/>
      <c r="H40" t="s">
        <v>318</v>
      </c>
      <c r="I40" s="100" t="str">
        <f>+'SS20 pricelist'!D40</f>
        <v>HLSOB326</v>
      </c>
      <c r="J40" s="16" t="str">
        <f t="shared" si="0"/>
        <v>HLSOB32603</v>
      </c>
      <c r="K40" s="16" t="str">
        <f t="shared" si="1"/>
        <v>HLSOB32604</v>
      </c>
      <c r="L40" s="16" t="str">
        <f t="shared" si="2"/>
        <v>HLSOB32605</v>
      </c>
      <c r="M40" s="16" t="str">
        <f t="shared" si="3"/>
        <v>HLSOB32606</v>
      </c>
      <c r="N40" s="16" t="str">
        <f t="shared" si="4"/>
        <v>HLSOB32607</v>
      </c>
      <c r="O40" s="16" t="str">
        <f t="shared" si="5"/>
        <v>HLSOB32608</v>
      </c>
      <c r="P40" s="2"/>
      <c r="Q40" s="1"/>
    </row>
    <row r="41" spans="7:18" ht="16" x14ac:dyDescent="0.2">
      <c r="G41" s="12"/>
      <c r="H41" t="s">
        <v>318</v>
      </c>
      <c r="I41" s="100" t="str">
        <f>+'SS20 pricelist'!D41</f>
        <v>HLSOB327</v>
      </c>
      <c r="J41" s="16" t="str">
        <f t="shared" si="0"/>
        <v>HLSOB32703</v>
      </c>
      <c r="K41" s="16" t="str">
        <f t="shared" si="1"/>
        <v>HLSOB32704</v>
      </c>
      <c r="L41" s="16" t="str">
        <f t="shared" si="2"/>
        <v>HLSOB32705</v>
      </c>
      <c r="M41" s="16" t="str">
        <f t="shared" si="3"/>
        <v>HLSOB32706</v>
      </c>
      <c r="N41" s="16" t="str">
        <f t="shared" si="4"/>
        <v>HLSOB32707</v>
      </c>
      <c r="O41" s="16" t="str">
        <f t="shared" si="5"/>
        <v>HLSOB32708</v>
      </c>
      <c r="P41" s="2"/>
      <c r="Q41" s="1"/>
    </row>
    <row r="42" spans="7:18" ht="16" x14ac:dyDescent="0.2">
      <c r="G42" s="12"/>
      <c r="H42" t="s">
        <v>318</v>
      </c>
      <c r="I42" s="100" t="str">
        <f>+'SS20 pricelist'!D42</f>
        <v>HLSOB328</v>
      </c>
      <c r="J42" s="16" t="str">
        <f t="shared" si="0"/>
        <v>HLSOB32803</v>
      </c>
      <c r="K42" s="16" t="str">
        <f t="shared" si="1"/>
        <v>HLSOB32804</v>
      </c>
      <c r="L42" s="16" t="str">
        <f t="shared" si="2"/>
        <v>HLSOB32805</v>
      </c>
      <c r="M42" s="16" t="str">
        <f t="shared" si="3"/>
        <v>HLSOB32806</v>
      </c>
      <c r="N42" s="16" t="str">
        <f t="shared" si="4"/>
        <v>HLSOB32807</v>
      </c>
      <c r="O42" s="16" t="str">
        <f t="shared" si="5"/>
        <v>HLSOB32808</v>
      </c>
      <c r="P42" s="2"/>
      <c r="Q42" s="1"/>
    </row>
    <row r="43" spans="7:18" ht="16" x14ac:dyDescent="0.2">
      <c r="G43" s="12"/>
      <c r="H43" t="s">
        <v>318</v>
      </c>
      <c r="I43" s="100" t="str">
        <f>+'SS20 pricelist'!D43</f>
        <v>HLSOB329</v>
      </c>
      <c r="J43" s="16" t="str">
        <f t="shared" si="0"/>
        <v>HLSOB32903</v>
      </c>
      <c r="K43" s="16" t="str">
        <f t="shared" si="1"/>
        <v>HLSOB32904</v>
      </c>
      <c r="L43" s="16" t="str">
        <f t="shared" si="2"/>
        <v>HLSOB32905</v>
      </c>
      <c r="M43" s="16" t="str">
        <f t="shared" si="3"/>
        <v>HLSOB32906</v>
      </c>
      <c r="N43" s="16" t="str">
        <f t="shared" si="4"/>
        <v>HLSOB32907</v>
      </c>
      <c r="O43" s="16" t="str">
        <f t="shared" si="5"/>
        <v>HLSOB32908</v>
      </c>
      <c r="P43" s="2"/>
      <c r="Q43" s="1"/>
    </row>
    <row r="44" spans="7:18" ht="16" x14ac:dyDescent="0.2">
      <c r="G44" s="12"/>
      <c r="H44" t="s">
        <v>318</v>
      </c>
      <c r="I44" s="100" t="str">
        <f>+'SS20 pricelist'!D44</f>
        <v>HLSOB400</v>
      </c>
      <c r="J44" s="16" t="str">
        <f t="shared" si="0"/>
        <v>HLSOB40003</v>
      </c>
      <c r="K44" s="16" t="str">
        <f t="shared" si="1"/>
        <v>HLSOB40004</v>
      </c>
      <c r="L44" s="16" t="str">
        <f t="shared" si="2"/>
        <v>HLSOB40005</v>
      </c>
      <c r="M44" s="16" t="str">
        <f t="shared" si="3"/>
        <v>HLSOB40006</v>
      </c>
      <c r="N44" s="16" t="str">
        <f t="shared" si="4"/>
        <v>HLSOB40007</v>
      </c>
      <c r="O44" s="16" t="str">
        <f t="shared" si="5"/>
        <v>HLSOB40008</v>
      </c>
      <c r="P44" s="2"/>
      <c r="Q44" s="1"/>
    </row>
    <row r="45" spans="7:18" ht="16" x14ac:dyDescent="0.2">
      <c r="G45" s="12"/>
      <c r="H45" t="s">
        <v>318</v>
      </c>
      <c r="I45" s="100" t="str">
        <f>+'SS20 pricelist'!D45</f>
        <v>HLSOG300</v>
      </c>
      <c r="J45" s="16" t="str">
        <f t="shared" si="0"/>
        <v>HLSOG30003</v>
      </c>
      <c r="K45" s="16" t="str">
        <f t="shared" si="1"/>
        <v>HLSOG30004</v>
      </c>
      <c r="L45" s="16" t="str">
        <f t="shared" si="2"/>
        <v>HLSOG30005</v>
      </c>
      <c r="M45" s="16" t="str">
        <f t="shared" si="3"/>
        <v>HLSOG30006</v>
      </c>
      <c r="N45" s="16" t="str">
        <f t="shared" si="4"/>
        <v>HLSOG30007</v>
      </c>
      <c r="O45" s="16" t="str">
        <f t="shared" si="5"/>
        <v>HLSOG30008</v>
      </c>
      <c r="P45" s="2"/>
      <c r="Q45" s="1"/>
    </row>
    <row r="46" spans="7:18" ht="16" x14ac:dyDescent="0.2">
      <c r="G46" s="12"/>
      <c r="H46" t="s">
        <v>318</v>
      </c>
      <c r="I46" s="100" t="str">
        <f>+'SS20 pricelist'!D46</f>
        <v>HLSOG301</v>
      </c>
      <c r="J46" s="16" t="str">
        <f t="shared" si="0"/>
        <v>HLSOG30103</v>
      </c>
      <c r="K46" s="16" t="str">
        <f t="shared" si="1"/>
        <v>HLSOG30104</v>
      </c>
      <c r="L46" s="16" t="str">
        <f t="shared" si="2"/>
        <v>HLSOG30105</v>
      </c>
      <c r="M46" s="16" t="str">
        <f t="shared" si="3"/>
        <v>HLSOG30106</v>
      </c>
      <c r="N46" s="16" t="str">
        <f t="shared" si="4"/>
        <v>HLSOG30107</v>
      </c>
      <c r="O46" s="16" t="str">
        <f t="shared" si="5"/>
        <v>HLSOG30108</v>
      </c>
      <c r="P46" s="2"/>
      <c r="Q46" s="1"/>
    </row>
    <row r="47" spans="7:18" ht="16" x14ac:dyDescent="0.2">
      <c r="G47" s="12"/>
      <c r="H47" t="s">
        <v>318</v>
      </c>
      <c r="I47" s="100" t="str">
        <f>+'SS20 pricelist'!D47</f>
        <v>HLSOG302</v>
      </c>
      <c r="J47" s="16" t="str">
        <f t="shared" si="0"/>
        <v>HLSOG30203</v>
      </c>
      <c r="K47" s="16" t="str">
        <f t="shared" si="1"/>
        <v>HLSOG30204</v>
      </c>
      <c r="L47" s="16" t="str">
        <f t="shared" si="2"/>
        <v>HLSOG30205</v>
      </c>
      <c r="M47" s="16" t="str">
        <f t="shared" si="3"/>
        <v>HLSOG30206</v>
      </c>
      <c r="N47" s="16" t="str">
        <f t="shared" si="4"/>
        <v>HLSOG30207</v>
      </c>
      <c r="O47" s="16" t="str">
        <f t="shared" si="5"/>
        <v>HLSOG30208</v>
      </c>
      <c r="P47" s="15"/>
      <c r="Q47" s="15"/>
      <c r="R47" s="15"/>
    </row>
    <row r="48" spans="7:18" ht="16" x14ac:dyDescent="0.2">
      <c r="G48" s="12"/>
      <c r="H48" t="s">
        <v>318</v>
      </c>
      <c r="I48" s="100" t="str">
        <f>+'SS20 pricelist'!D48</f>
        <v>HLSOG303</v>
      </c>
      <c r="J48" s="16" t="str">
        <f t="shared" si="0"/>
        <v>HLSOG30303</v>
      </c>
      <c r="K48" s="16" t="str">
        <f t="shared" si="1"/>
        <v>HLSOG30304</v>
      </c>
      <c r="L48" s="16" t="str">
        <f t="shared" si="2"/>
        <v>HLSOG30305</v>
      </c>
      <c r="M48" s="16" t="str">
        <f t="shared" si="3"/>
        <v>HLSOG30306</v>
      </c>
      <c r="N48" s="16" t="str">
        <f t="shared" si="4"/>
        <v>HLSOG30307</v>
      </c>
      <c r="O48" s="16" t="str">
        <f t="shared" si="5"/>
        <v>HLSOG30308</v>
      </c>
      <c r="P48" s="17"/>
      <c r="Q48" s="17"/>
      <c r="R48" s="17"/>
    </row>
    <row r="49" spans="7:18" ht="16" x14ac:dyDescent="0.2">
      <c r="G49" s="12"/>
      <c r="H49" t="s">
        <v>318</v>
      </c>
      <c r="I49" s="100" t="str">
        <f>+'SS20 pricelist'!D49</f>
        <v>HLSOG304</v>
      </c>
      <c r="J49" s="16" t="str">
        <f t="shared" si="0"/>
        <v>HLSOG30403</v>
      </c>
      <c r="K49" s="16" t="str">
        <f t="shared" si="1"/>
        <v>HLSOG30404</v>
      </c>
      <c r="L49" s="16" t="str">
        <f t="shared" si="2"/>
        <v>HLSOG30405</v>
      </c>
      <c r="M49" s="16" t="str">
        <f t="shared" si="3"/>
        <v>HLSOG30406</v>
      </c>
      <c r="N49" s="16" t="str">
        <f t="shared" si="4"/>
        <v>HLSOG30407</v>
      </c>
      <c r="O49" s="16" t="str">
        <f t="shared" si="5"/>
        <v>HLSOG30408</v>
      </c>
      <c r="P49" s="17"/>
      <c r="Q49" s="17"/>
      <c r="R49" s="17"/>
    </row>
    <row r="50" spans="7:18" ht="16" x14ac:dyDescent="0.2">
      <c r="G50" s="12"/>
      <c r="H50" t="s">
        <v>318</v>
      </c>
      <c r="I50" s="100" t="str">
        <f>+'SS20 pricelist'!D50</f>
        <v>HLSOG305</v>
      </c>
      <c r="J50" s="16" t="str">
        <f t="shared" si="0"/>
        <v>HLSOG30503</v>
      </c>
      <c r="K50" s="16" t="str">
        <f t="shared" si="1"/>
        <v>HLSOG30504</v>
      </c>
      <c r="L50" s="16" t="str">
        <f t="shared" si="2"/>
        <v>HLSOG30505</v>
      </c>
      <c r="M50" s="16" t="str">
        <f t="shared" si="3"/>
        <v>HLSOG30506</v>
      </c>
      <c r="N50" s="16" t="str">
        <f t="shared" si="4"/>
        <v>HLSOG30507</v>
      </c>
      <c r="O50" s="16" t="str">
        <f t="shared" si="5"/>
        <v>HLSOG30508</v>
      </c>
      <c r="P50" s="17"/>
      <c r="Q50" s="17"/>
      <c r="R50" s="17"/>
    </row>
    <row r="51" spans="7:18" ht="16" x14ac:dyDescent="0.2">
      <c r="G51" s="12"/>
      <c r="H51" t="s">
        <v>318</v>
      </c>
      <c r="I51" s="100" t="str">
        <f>+'SS20 pricelist'!D51</f>
        <v>HLSOG306</v>
      </c>
      <c r="J51" s="16" t="str">
        <f t="shared" si="0"/>
        <v>HLSOG30603</v>
      </c>
      <c r="K51" s="16" t="str">
        <f t="shared" si="1"/>
        <v>HLSOG30604</v>
      </c>
      <c r="L51" s="16" t="str">
        <f t="shared" si="2"/>
        <v>HLSOG30605</v>
      </c>
      <c r="M51" s="16" t="str">
        <f t="shared" si="3"/>
        <v>HLSOG30606</v>
      </c>
      <c r="N51" s="16" t="str">
        <f t="shared" si="4"/>
        <v>HLSOG30607</v>
      </c>
      <c r="O51" s="16" t="str">
        <f t="shared" si="5"/>
        <v>HLSOG30608</v>
      </c>
      <c r="P51" s="17"/>
      <c r="Q51" s="17"/>
      <c r="R51" s="17"/>
    </row>
    <row r="52" spans="7:18" ht="16" x14ac:dyDescent="0.2">
      <c r="G52" s="12"/>
      <c r="H52" t="s">
        <v>318</v>
      </c>
      <c r="I52" s="100" t="str">
        <f>+'SS20 pricelist'!D52</f>
        <v>HLSOG307</v>
      </c>
      <c r="J52" s="16" t="str">
        <f t="shared" si="0"/>
        <v>HLSOG30703</v>
      </c>
      <c r="K52" s="16" t="str">
        <f t="shared" si="1"/>
        <v>HLSOG30704</v>
      </c>
      <c r="L52" s="16" t="str">
        <f t="shared" si="2"/>
        <v>HLSOG30705</v>
      </c>
      <c r="M52" s="16" t="str">
        <f t="shared" si="3"/>
        <v>HLSOG30706</v>
      </c>
      <c r="N52" s="16" t="str">
        <f t="shared" si="4"/>
        <v>HLSOG30707</v>
      </c>
      <c r="O52" s="16" t="str">
        <f t="shared" si="5"/>
        <v>HLSOG30708</v>
      </c>
      <c r="P52" s="17"/>
      <c r="Q52" s="17"/>
      <c r="R52" s="17"/>
    </row>
    <row r="53" spans="7:18" ht="16" x14ac:dyDescent="0.2">
      <c r="G53" s="12"/>
      <c r="H53" t="s">
        <v>318</v>
      </c>
      <c r="I53" s="100" t="str">
        <f>+'SS20 pricelist'!D53</f>
        <v>HLSOG308</v>
      </c>
      <c r="J53" s="16" t="str">
        <f t="shared" si="0"/>
        <v>HLSOG30803</v>
      </c>
      <c r="K53" s="16" t="str">
        <f t="shared" si="1"/>
        <v>HLSOG30804</v>
      </c>
      <c r="L53" s="16" t="str">
        <f t="shared" si="2"/>
        <v>HLSOG30805</v>
      </c>
      <c r="M53" s="16" t="str">
        <f t="shared" si="3"/>
        <v>HLSOG30806</v>
      </c>
      <c r="N53" s="16" t="str">
        <f t="shared" si="4"/>
        <v>HLSOG30807</v>
      </c>
      <c r="O53" s="16" t="str">
        <f t="shared" si="5"/>
        <v>HLSOG30808</v>
      </c>
      <c r="P53" s="17"/>
      <c r="Q53" s="17"/>
      <c r="R53" s="17"/>
    </row>
    <row r="54" spans="7:18" ht="16" x14ac:dyDescent="0.2">
      <c r="G54" s="12"/>
      <c r="H54" t="s">
        <v>318</v>
      </c>
      <c r="I54" s="100" t="str">
        <f>+'SS20 pricelist'!D54</f>
        <v>HLSOG309</v>
      </c>
      <c r="J54" s="16" t="str">
        <f t="shared" si="0"/>
        <v>HLSOG30903</v>
      </c>
      <c r="K54" s="16" t="str">
        <f t="shared" si="1"/>
        <v>HLSOG30904</v>
      </c>
      <c r="L54" s="16" t="str">
        <f t="shared" si="2"/>
        <v>HLSOG30905</v>
      </c>
      <c r="M54" s="16" t="str">
        <f t="shared" si="3"/>
        <v>HLSOG30906</v>
      </c>
      <c r="N54" s="16" t="str">
        <f t="shared" si="4"/>
        <v>HLSOG30907</v>
      </c>
      <c r="O54" s="16" t="str">
        <f t="shared" si="5"/>
        <v>HLSOG30908</v>
      </c>
      <c r="P54" s="17"/>
      <c r="Q54" s="17"/>
      <c r="R54" s="17"/>
    </row>
    <row r="55" spans="7:18" ht="16" x14ac:dyDescent="0.2">
      <c r="G55" s="12"/>
      <c r="H55" t="s">
        <v>318</v>
      </c>
      <c r="I55" s="100" t="str">
        <f>+'SS20 pricelist'!D55</f>
        <v>HLSOG310</v>
      </c>
      <c r="J55" s="16" t="str">
        <f t="shared" si="0"/>
        <v>HLSOG31003</v>
      </c>
      <c r="K55" s="16" t="str">
        <f t="shared" si="1"/>
        <v>HLSOG31004</v>
      </c>
      <c r="L55" s="16" t="str">
        <f t="shared" si="2"/>
        <v>HLSOG31005</v>
      </c>
      <c r="M55" s="16" t="str">
        <f t="shared" si="3"/>
        <v>HLSOG31006</v>
      </c>
      <c r="N55" s="16" t="str">
        <f t="shared" si="4"/>
        <v>HLSOG31007</v>
      </c>
      <c r="O55" s="16" t="str">
        <f t="shared" si="5"/>
        <v>HLSOG31008</v>
      </c>
      <c r="P55" s="17"/>
      <c r="Q55" s="17"/>
      <c r="R55" s="17"/>
    </row>
    <row r="56" spans="7:18" ht="16" x14ac:dyDescent="0.2">
      <c r="G56" s="12"/>
      <c r="H56" t="s">
        <v>318</v>
      </c>
      <c r="I56" s="100" t="str">
        <f>+'SS20 pricelist'!D56</f>
        <v>HLSOG312</v>
      </c>
      <c r="J56" s="16" t="str">
        <f t="shared" ref="J56:J75" si="6">+I56&amp;$J$12</f>
        <v>HLSOG31203</v>
      </c>
      <c r="K56" s="16" t="str">
        <f t="shared" ref="K56:K75" si="7">+I56&amp;$K$12</f>
        <v>HLSOG31204</v>
      </c>
      <c r="L56" s="16" t="str">
        <f t="shared" ref="L56:L75" si="8">+I56&amp;$L$12</f>
        <v>HLSOG31205</v>
      </c>
      <c r="M56" s="16" t="str">
        <f t="shared" ref="M56:M75" si="9">+I56&amp;$M$12</f>
        <v>HLSOG31206</v>
      </c>
      <c r="N56" s="16" t="str">
        <f t="shared" ref="N56:N75" si="10">+I56&amp;$N$12</f>
        <v>HLSOG31207</v>
      </c>
      <c r="O56" s="16" t="str">
        <f t="shared" ref="O56:O75" si="11">+I56&amp;$O$12</f>
        <v>HLSOG31208</v>
      </c>
      <c r="P56" s="16"/>
      <c r="Q56" s="16"/>
      <c r="R56" s="16"/>
    </row>
    <row r="57" spans="7:18" ht="16" x14ac:dyDescent="0.2">
      <c r="G57" s="12"/>
      <c r="H57" t="s">
        <v>318</v>
      </c>
      <c r="I57" s="100" t="str">
        <f>+'SS20 pricelist'!D57</f>
        <v>HLSOG313</v>
      </c>
      <c r="J57" s="16" t="str">
        <f t="shared" si="6"/>
        <v>HLSOG31303</v>
      </c>
      <c r="K57" s="16" t="str">
        <f t="shared" si="7"/>
        <v>HLSOG31304</v>
      </c>
      <c r="L57" s="16" t="str">
        <f t="shared" si="8"/>
        <v>HLSOG31305</v>
      </c>
      <c r="M57" s="16" t="str">
        <f t="shared" si="9"/>
        <v>HLSOG31306</v>
      </c>
      <c r="N57" s="16" t="str">
        <f t="shared" si="10"/>
        <v>HLSOG31307</v>
      </c>
      <c r="O57" s="16" t="str">
        <f t="shared" si="11"/>
        <v>HLSOG31308</v>
      </c>
      <c r="P57" s="16"/>
      <c r="Q57" s="16"/>
      <c r="R57" s="16"/>
    </row>
    <row r="58" spans="7:18" ht="16" x14ac:dyDescent="0.2">
      <c r="G58" s="12"/>
      <c r="H58" t="s">
        <v>318</v>
      </c>
      <c r="I58" s="100" t="str">
        <f>+'SS20 pricelist'!D58</f>
        <v>HLSOG314</v>
      </c>
      <c r="J58" s="16" t="str">
        <f t="shared" si="6"/>
        <v>HLSOG31403</v>
      </c>
      <c r="K58" s="16" t="str">
        <f t="shared" si="7"/>
        <v>HLSOG31404</v>
      </c>
      <c r="L58" s="16" t="str">
        <f t="shared" si="8"/>
        <v>HLSOG31405</v>
      </c>
      <c r="M58" s="16" t="str">
        <f t="shared" si="9"/>
        <v>HLSOG31406</v>
      </c>
      <c r="N58" s="16" t="str">
        <f t="shared" si="10"/>
        <v>HLSOG31407</v>
      </c>
      <c r="O58" s="16" t="str">
        <f t="shared" si="11"/>
        <v>HLSOG31408</v>
      </c>
      <c r="P58" s="16"/>
      <c r="Q58" s="16"/>
      <c r="R58" s="16"/>
    </row>
    <row r="59" spans="7:18" ht="16" x14ac:dyDescent="0.2">
      <c r="G59" s="12"/>
      <c r="H59" t="s">
        <v>318</v>
      </c>
      <c r="I59" s="100" t="str">
        <f>+'SS20 pricelist'!D59</f>
        <v>HLSOG315</v>
      </c>
      <c r="J59" s="16" t="str">
        <f t="shared" si="6"/>
        <v>HLSOG31503</v>
      </c>
      <c r="K59" s="16" t="str">
        <f t="shared" si="7"/>
        <v>HLSOG31504</v>
      </c>
      <c r="L59" s="16" t="str">
        <f t="shared" si="8"/>
        <v>HLSOG31505</v>
      </c>
      <c r="M59" s="16" t="str">
        <f t="shared" si="9"/>
        <v>HLSOG31506</v>
      </c>
      <c r="N59" s="16" t="str">
        <f t="shared" si="10"/>
        <v>HLSOG31507</v>
      </c>
      <c r="O59" s="16" t="str">
        <f t="shared" si="11"/>
        <v>HLSOG31508</v>
      </c>
      <c r="P59" s="16"/>
      <c r="Q59" s="16"/>
      <c r="R59" s="16"/>
    </row>
    <row r="60" spans="7:18" ht="16" x14ac:dyDescent="0.2">
      <c r="G60" s="12"/>
      <c r="H60" t="s">
        <v>318</v>
      </c>
      <c r="I60" s="100" t="str">
        <f>+'SS20 pricelist'!D60</f>
        <v>HLSOG316</v>
      </c>
      <c r="J60" s="16" t="str">
        <f t="shared" si="6"/>
        <v>HLSOG31603</v>
      </c>
      <c r="K60" s="16" t="str">
        <f t="shared" si="7"/>
        <v>HLSOG31604</v>
      </c>
      <c r="L60" s="16" t="str">
        <f t="shared" si="8"/>
        <v>HLSOG31605</v>
      </c>
      <c r="M60" s="16" t="str">
        <f t="shared" si="9"/>
        <v>HLSOG31606</v>
      </c>
      <c r="N60" s="16" t="str">
        <f t="shared" si="10"/>
        <v>HLSOG31607</v>
      </c>
      <c r="O60" s="16" t="str">
        <f t="shared" si="11"/>
        <v>HLSOG31608</v>
      </c>
      <c r="P60" s="16"/>
      <c r="Q60" s="16"/>
      <c r="R60" s="16"/>
    </row>
    <row r="61" spans="7:18" ht="16" x14ac:dyDescent="0.2">
      <c r="G61" s="12"/>
      <c r="H61" t="s">
        <v>318</v>
      </c>
      <c r="I61" s="100" t="str">
        <f>+'SS20 pricelist'!D61</f>
        <v>HLSOG317</v>
      </c>
      <c r="J61" s="16" t="str">
        <f t="shared" si="6"/>
        <v>HLSOG31703</v>
      </c>
      <c r="K61" s="16" t="str">
        <f t="shared" si="7"/>
        <v>HLSOG31704</v>
      </c>
      <c r="L61" s="16" t="str">
        <f t="shared" si="8"/>
        <v>HLSOG31705</v>
      </c>
      <c r="M61" s="16" t="str">
        <f t="shared" si="9"/>
        <v>HLSOG31706</v>
      </c>
      <c r="N61" s="16" t="str">
        <f t="shared" si="10"/>
        <v>HLSOG31707</v>
      </c>
      <c r="O61" s="16" t="str">
        <f t="shared" si="11"/>
        <v>HLSOG31708</v>
      </c>
      <c r="P61" s="16"/>
      <c r="Q61" s="16"/>
      <c r="R61" s="16"/>
    </row>
    <row r="62" spans="7:18" ht="16" x14ac:dyDescent="0.2">
      <c r="G62" s="12"/>
      <c r="H62" t="s">
        <v>318</v>
      </c>
      <c r="I62" s="100" t="str">
        <f>+'SS20 pricelist'!D62</f>
        <v>HLSOG318</v>
      </c>
      <c r="J62" s="16" t="str">
        <f t="shared" si="6"/>
        <v>HLSOG31803</v>
      </c>
      <c r="K62" s="16" t="str">
        <f t="shared" si="7"/>
        <v>HLSOG31804</v>
      </c>
      <c r="L62" s="16" t="str">
        <f t="shared" si="8"/>
        <v>HLSOG31805</v>
      </c>
      <c r="M62" s="16" t="str">
        <f t="shared" si="9"/>
        <v>HLSOG31806</v>
      </c>
      <c r="N62" s="16" t="str">
        <f t="shared" si="10"/>
        <v>HLSOG31807</v>
      </c>
      <c r="O62" s="16" t="str">
        <f t="shared" si="11"/>
        <v>HLSOG31808</v>
      </c>
      <c r="P62" s="16"/>
      <c r="Q62" s="16"/>
      <c r="R62" s="16"/>
    </row>
    <row r="63" spans="7:18" ht="16" x14ac:dyDescent="0.2">
      <c r="G63" s="12"/>
      <c r="H63" t="s">
        <v>318</v>
      </c>
      <c r="I63" s="100" t="str">
        <f>+'SS20 pricelist'!D63</f>
        <v>HLSOG319</v>
      </c>
      <c r="J63" s="16" t="str">
        <f t="shared" si="6"/>
        <v>HLSOG31903</v>
      </c>
      <c r="K63" s="16" t="str">
        <f t="shared" si="7"/>
        <v>HLSOG31904</v>
      </c>
      <c r="L63" s="16" t="str">
        <f t="shared" si="8"/>
        <v>HLSOG31905</v>
      </c>
      <c r="M63" s="16" t="str">
        <f t="shared" si="9"/>
        <v>HLSOG31906</v>
      </c>
      <c r="N63" s="16" t="str">
        <f t="shared" si="10"/>
        <v>HLSOG31907</v>
      </c>
      <c r="O63" s="16" t="str">
        <f t="shared" si="11"/>
        <v>HLSOG31908</v>
      </c>
      <c r="P63" s="16"/>
      <c r="Q63" s="16"/>
      <c r="R63" s="16"/>
    </row>
    <row r="64" spans="7:18" ht="16" x14ac:dyDescent="0.2">
      <c r="G64" s="12"/>
      <c r="H64" t="s">
        <v>318</v>
      </c>
      <c r="I64" s="100" t="str">
        <f>+'SS20 pricelist'!D64</f>
        <v>HLSOG321</v>
      </c>
      <c r="J64" s="16" t="str">
        <f t="shared" si="6"/>
        <v>HLSOG32103</v>
      </c>
      <c r="K64" s="16" t="str">
        <f t="shared" si="7"/>
        <v>HLSOG32104</v>
      </c>
      <c r="L64" s="16" t="str">
        <f t="shared" si="8"/>
        <v>HLSOG32105</v>
      </c>
      <c r="M64" s="16" t="str">
        <f t="shared" si="9"/>
        <v>HLSOG32106</v>
      </c>
      <c r="N64" s="16" t="str">
        <f t="shared" si="10"/>
        <v>HLSOG32107</v>
      </c>
      <c r="O64" s="16" t="str">
        <f t="shared" si="11"/>
        <v>HLSOG32108</v>
      </c>
      <c r="P64" s="16"/>
      <c r="Q64" s="16"/>
      <c r="R64" s="16"/>
    </row>
    <row r="65" spans="7:18" ht="16" x14ac:dyDescent="0.2">
      <c r="G65" s="12"/>
      <c r="H65" t="s">
        <v>318</v>
      </c>
      <c r="I65" s="100" t="str">
        <f>+'SS20 pricelist'!D65</f>
        <v>HLSOG323</v>
      </c>
      <c r="J65" s="16" t="str">
        <f t="shared" si="6"/>
        <v>HLSOG32303</v>
      </c>
      <c r="K65" s="16" t="str">
        <f t="shared" si="7"/>
        <v>HLSOG32304</v>
      </c>
      <c r="L65" s="16" t="str">
        <f t="shared" si="8"/>
        <v>HLSOG32305</v>
      </c>
      <c r="M65" s="16" t="str">
        <f t="shared" si="9"/>
        <v>HLSOG32306</v>
      </c>
      <c r="N65" s="16" t="str">
        <f t="shared" si="10"/>
        <v>HLSOG32307</v>
      </c>
      <c r="O65" s="16" t="str">
        <f t="shared" si="11"/>
        <v>HLSOG32308</v>
      </c>
      <c r="P65" s="16"/>
      <c r="Q65" s="16"/>
      <c r="R65" s="16"/>
    </row>
    <row r="66" spans="7:18" ht="16" x14ac:dyDescent="0.2">
      <c r="G66" s="12"/>
      <c r="H66" t="s">
        <v>318</v>
      </c>
      <c r="I66" s="100" t="str">
        <f>+'SS20 pricelist'!D66</f>
        <v>HLSOG327</v>
      </c>
      <c r="J66" s="16" t="str">
        <f t="shared" si="6"/>
        <v>HLSOG32703</v>
      </c>
      <c r="K66" s="16" t="str">
        <f t="shared" si="7"/>
        <v>HLSOG32704</v>
      </c>
      <c r="L66" s="16" t="str">
        <f t="shared" si="8"/>
        <v>HLSOG32705</v>
      </c>
      <c r="M66" s="16" t="str">
        <f t="shared" si="9"/>
        <v>HLSOG32706</v>
      </c>
      <c r="N66" s="16" t="str">
        <f t="shared" si="10"/>
        <v>HLSOG32707</v>
      </c>
      <c r="O66" s="16" t="str">
        <f t="shared" si="11"/>
        <v>HLSOG32708</v>
      </c>
      <c r="P66" s="16"/>
      <c r="Q66" s="16"/>
      <c r="R66" s="16"/>
    </row>
    <row r="67" spans="7:18" ht="16" x14ac:dyDescent="0.2">
      <c r="G67" s="12"/>
      <c r="H67" t="s">
        <v>318</v>
      </c>
      <c r="I67" s="100" t="str">
        <f>+'SS20 pricelist'!D67</f>
        <v>HLSOG328</v>
      </c>
      <c r="J67" s="16" t="str">
        <f t="shared" si="6"/>
        <v>HLSOG32803</v>
      </c>
      <c r="K67" s="16" t="str">
        <f t="shared" si="7"/>
        <v>HLSOG32804</v>
      </c>
      <c r="L67" s="16" t="str">
        <f t="shared" si="8"/>
        <v>HLSOG32805</v>
      </c>
      <c r="M67" s="16" t="str">
        <f t="shared" si="9"/>
        <v>HLSOG32806</v>
      </c>
      <c r="N67" s="16" t="str">
        <f t="shared" si="10"/>
        <v>HLSOG32807</v>
      </c>
      <c r="O67" s="16" t="str">
        <f t="shared" si="11"/>
        <v>HLSOG32808</v>
      </c>
      <c r="P67" s="16"/>
      <c r="Q67" s="16"/>
      <c r="R67" s="16"/>
    </row>
    <row r="68" spans="7:18" ht="16" x14ac:dyDescent="0.2">
      <c r="G68" s="12"/>
      <c r="H68" t="s">
        <v>318</v>
      </c>
      <c r="I68" s="100" t="str">
        <f>+'SS20 pricelist'!D68</f>
        <v>HLSOG329</v>
      </c>
      <c r="J68" s="16" t="str">
        <f t="shared" si="6"/>
        <v>HLSOG32903</v>
      </c>
      <c r="K68" s="16" t="str">
        <f t="shared" si="7"/>
        <v>HLSOG32904</v>
      </c>
      <c r="L68" s="16" t="str">
        <f t="shared" si="8"/>
        <v>HLSOG32905</v>
      </c>
      <c r="M68" s="16" t="str">
        <f t="shared" si="9"/>
        <v>HLSOG32906</v>
      </c>
      <c r="N68" s="16" t="str">
        <f t="shared" si="10"/>
        <v>HLSOG32907</v>
      </c>
      <c r="O68" s="16" t="str">
        <f t="shared" si="11"/>
        <v>HLSOG32908</v>
      </c>
      <c r="P68" s="16"/>
      <c r="Q68" s="16"/>
      <c r="R68" s="16"/>
    </row>
    <row r="69" spans="7:18" ht="16" x14ac:dyDescent="0.2">
      <c r="G69" s="12"/>
      <c r="H69" t="s">
        <v>318</v>
      </c>
      <c r="I69" s="100" t="str">
        <f>+'SS20 pricelist'!D69</f>
        <v>HLSOG330</v>
      </c>
      <c r="J69" s="16" t="str">
        <f t="shared" si="6"/>
        <v>HLSOG33003</v>
      </c>
      <c r="K69" s="16" t="str">
        <f t="shared" si="7"/>
        <v>HLSOG33004</v>
      </c>
      <c r="L69" s="16" t="str">
        <f t="shared" si="8"/>
        <v>HLSOG33005</v>
      </c>
      <c r="M69" s="16" t="str">
        <f t="shared" si="9"/>
        <v>HLSOG33006</v>
      </c>
      <c r="N69" s="16" t="str">
        <f t="shared" si="10"/>
        <v>HLSOG33007</v>
      </c>
      <c r="O69" s="16" t="str">
        <f t="shared" si="11"/>
        <v>HLSOG33008</v>
      </c>
      <c r="P69" s="16"/>
      <c r="Q69" s="16"/>
      <c r="R69" s="16"/>
    </row>
    <row r="70" spans="7:18" ht="16" x14ac:dyDescent="0.2">
      <c r="G70" s="12"/>
      <c r="H70" t="s">
        <v>318</v>
      </c>
      <c r="I70" s="100" t="str">
        <f>+'SS20 pricelist'!D70</f>
        <v>HLSOG340</v>
      </c>
      <c r="J70" s="16" t="str">
        <f t="shared" si="6"/>
        <v>HLSOG34003</v>
      </c>
      <c r="K70" s="16" t="str">
        <f t="shared" si="7"/>
        <v>HLSOG34004</v>
      </c>
      <c r="L70" s="16" t="str">
        <f t="shared" si="8"/>
        <v>HLSOG34005</v>
      </c>
      <c r="M70" s="16" t="str">
        <f t="shared" si="9"/>
        <v>HLSOG34006</v>
      </c>
      <c r="N70" s="16" t="str">
        <f t="shared" si="10"/>
        <v>HLSOG34007</v>
      </c>
      <c r="O70" s="16" t="str">
        <f t="shared" si="11"/>
        <v>HLSOG34008</v>
      </c>
      <c r="P70" s="16"/>
      <c r="Q70" s="16"/>
      <c r="R70" s="16"/>
    </row>
    <row r="71" spans="7:18" ht="16" x14ac:dyDescent="0.2">
      <c r="G71" s="12"/>
      <c r="H71" t="s">
        <v>318</v>
      </c>
      <c r="I71" s="100" t="str">
        <f>+'SS20 pricelist'!D71</f>
        <v>HLSOG341</v>
      </c>
      <c r="J71" s="16" t="str">
        <f t="shared" si="6"/>
        <v>HLSOG34103</v>
      </c>
      <c r="K71" s="16" t="str">
        <f t="shared" si="7"/>
        <v>HLSOG34104</v>
      </c>
      <c r="L71" s="16" t="str">
        <f t="shared" si="8"/>
        <v>HLSOG34105</v>
      </c>
      <c r="M71" s="16" t="str">
        <f t="shared" si="9"/>
        <v>HLSOG34106</v>
      </c>
      <c r="N71" s="16" t="str">
        <f t="shared" si="10"/>
        <v>HLSOG34107</v>
      </c>
      <c r="O71" s="16" t="str">
        <f t="shared" si="11"/>
        <v>HLSOG34108</v>
      </c>
      <c r="P71" s="16"/>
      <c r="Q71" s="16"/>
      <c r="R71" s="16"/>
    </row>
    <row r="72" spans="7:18" ht="16" x14ac:dyDescent="0.2">
      <c r="G72" s="12"/>
      <c r="H72" t="s">
        <v>318</v>
      </c>
      <c r="I72" s="100" t="str">
        <f>+'SS20 pricelist'!D72</f>
        <v>HLSOG401</v>
      </c>
      <c r="J72" s="16" t="str">
        <f t="shared" si="6"/>
        <v>HLSOG40103</v>
      </c>
      <c r="K72" s="16" t="str">
        <f t="shared" si="7"/>
        <v>HLSOG40104</v>
      </c>
      <c r="L72" s="16" t="str">
        <f t="shared" si="8"/>
        <v>HLSOG40105</v>
      </c>
      <c r="M72" s="16" t="str">
        <f t="shared" si="9"/>
        <v>HLSOG40106</v>
      </c>
      <c r="N72" s="16" t="str">
        <f t="shared" si="10"/>
        <v>HLSOG40107</v>
      </c>
      <c r="O72" s="16" t="str">
        <f t="shared" si="11"/>
        <v>HLSOG40108</v>
      </c>
      <c r="P72" s="16"/>
      <c r="Q72" s="16"/>
      <c r="R72" s="16"/>
    </row>
    <row r="73" spans="7:18" ht="16" x14ac:dyDescent="0.2">
      <c r="G73" s="12"/>
      <c r="H73" t="s">
        <v>318</v>
      </c>
      <c r="I73" s="100" t="str">
        <f>+'SS20 pricelist'!D73</f>
        <v>HLSOG402</v>
      </c>
      <c r="J73" s="16" t="str">
        <f t="shared" si="6"/>
        <v>HLSOG40203</v>
      </c>
      <c r="K73" s="16" t="str">
        <f t="shared" si="7"/>
        <v>HLSOG40204</v>
      </c>
      <c r="L73" s="16" t="str">
        <f t="shared" si="8"/>
        <v>HLSOG40205</v>
      </c>
      <c r="M73" s="16" t="str">
        <f t="shared" si="9"/>
        <v>HLSOG40206</v>
      </c>
      <c r="N73" s="16" t="str">
        <f t="shared" si="10"/>
        <v>HLSOG40207</v>
      </c>
      <c r="O73" s="16" t="str">
        <f t="shared" si="11"/>
        <v>HLSOG40208</v>
      </c>
      <c r="P73" s="16"/>
      <c r="Q73" s="16"/>
      <c r="R73" s="16"/>
    </row>
    <row r="74" spans="7:18" ht="16" x14ac:dyDescent="0.2">
      <c r="G74" s="12"/>
      <c r="H74" t="s">
        <v>318</v>
      </c>
      <c r="I74" s="100" t="str">
        <f>+'SS20 pricelist'!D74</f>
        <v>HLSOG500</v>
      </c>
      <c r="J74" s="16" t="str">
        <f t="shared" si="6"/>
        <v>HLSOG50003</v>
      </c>
      <c r="K74" s="16" t="str">
        <f t="shared" si="7"/>
        <v>HLSOG50004</v>
      </c>
      <c r="L74" s="16" t="str">
        <f t="shared" si="8"/>
        <v>HLSOG50005</v>
      </c>
      <c r="M74" s="16" t="str">
        <f t="shared" si="9"/>
        <v>HLSOG50006</v>
      </c>
      <c r="N74" s="16" t="str">
        <f t="shared" si="10"/>
        <v>HLSOG50007</v>
      </c>
      <c r="O74" s="16" t="str">
        <f t="shared" si="11"/>
        <v>HLSOG50008</v>
      </c>
      <c r="P74" s="16"/>
      <c r="Q74" s="16"/>
      <c r="R74" s="16"/>
    </row>
    <row r="75" spans="7:18" ht="16" x14ac:dyDescent="0.2">
      <c r="G75" s="12"/>
      <c r="H75" t="s">
        <v>318</v>
      </c>
      <c r="I75" s="100" t="str">
        <f>+'SS20 pricelist'!D75</f>
        <v>HLSOG512</v>
      </c>
      <c r="J75" s="16" t="str">
        <f t="shared" si="6"/>
        <v>HLSOG51203</v>
      </c>
      <c r="K75" s="16" t="str">
        <f t="shared" si="7"/>
        <v>HLSOG51204</v>
      </c>
      <c r="L75" s="16" t="str">
        <f t="shared" si="8"/>
        <v>HLSOG51205</v>
      </c>
      <c r="M75" s="16" t="str">
        <f t="shared" si="9"/>
        <v>HLSOG51206</v>
      </c>
      <c r="N75" s="16" t="str">
        <f t="shared" si="10"/>
        <v>HLSOG51207</v>
      </c>
      <c r="O75" s="16" t="str">
        <f t="shared" si="11"/>
        <v>HLSOG51208</v>
      </c>
      <c r="P75" s="16"/>
      <c r="Q75" s="16"/>
      <c r="R75" s="16"/>
    </row>
    <row r="76" spans="7:18" ht="16" x14ac:dyDescent="0.2">
      <c r="G76" s="12"/>
      <c r="H76" t="s">
        <v>318</v>
      </c>
      <c r="I76" s="100" t="str">
        <f>+'SS20 pricelist'!D76</f>
        <v>HLSOG513</v>
      </c>
      <c r="J76" s="16" t="str">
        <f t="shared" ref="J76" si="12">+I76&amp;$J$12</f>
        <v>HLSOG51303</v>
      </c>
      <c r="K76" s="16" t="str">
        <f t="shared" ref="K76" si="13">+I76&amp;$K$12</f>
        <v>HLSOG51304</v>
      </c>
      <c r="L76" s="16" t="str">
        <f t="shared" ref="L76" si="14">+I76&amp;$L$12</f>
        <v>HLSOG51305</v>
      </c>
      <c r="M76" s="16" t="str">
        <f t="shared" ref="M76" si="15">+I76&amp;$M$12</f>
        <v>HLSOG51306</v>
      </c>
      <c r="N76" s="16" t="str">
        <f t="shared" ref="N76" si="16">+I76&amp;$N$12</f>
        <v>HLSOG51307</v>
      </c>
      <c r="O76" s="16" t="str">
        <f t="shared" ref="O76" si="17">+I76&amp;$O$12</f>
        <v>HLSOG51308</v>
      </c>
      <c r="P76" s="16"/>
      <c r="Q76" s="16"/>
      <c r="R76" s="16"/>
    </row>
    <row r="77" spans="7:18" ht="16" x14ac:dyDescent="0.2">
      <c r="G77" s="12"/>
      <c r="H77" t="s">
        <v>318</v>
      </c>
      <c r="I77" s="100" t="str">
        <f>+'SS20 pricelist'!D77</f>
        <v>HLSBB107</v>
      </c>
      <c r="J77" s="16" t="str">
        <f t="shared" ref="J77:J81" si="18">+I77&amp;$J$13</f>
        <v>HLSBB10706</v>
      </c>
      <c r="K77" s="16" t="str">
        <f t="shared" ref="K77:K81" si="19">+I77&amp;$K$13</f>
        <v>HLSBB10703</v>
      </c>
      <c r="L77" s="16" t="str">
        <f t="shared" ref="L77:L81" si="20">+I77&amp;$L$13</f>
        <v>HLSBB10706</v>
      </c>
      <c r="M77" s="16" t="str">
        <f t="shared" ref="M77:M81" si="21">+I77&amp;$M$13</f>
        <v>HLSBB10712</v>
      </c>
      <c r="N77" s="16" t="str">
        <f t="shared" ref="N77:N81" si="22">+I77&amp;$N$13</f>
        <v>HLSBB10718</v>
      </c>
      <c r="O77" s="16" t="str">
        <f t="shared" ref="O77:O81" si="23">+I77&amp;$O$13</f>
        <v>HLSBB10724</v>
      </c>
      <c r="P77" s="16"/>
      <c r="Q77" s="16"/>
      <c r="R77" s="16"/>
    </row>
    <row r="78" spans="7:18" ht="16" x14ac:dyDescent="0.2">
      <c r="G78" s="12"/>
      <c r="H78" t="s">
        <v>318</v>
      </c>
      <c r="I78" s="100" t="str">
        <f>+'SS20 pricelist'!D78</f>
        <v>HLSBB108</v>
      </c>
      <c r="J78" s="16" t="str">
        <f t="shared" si="18"/>
        <v>HLSBB10806</v>
      </c>
      <c r="K78" s="16" t="str">
        <f t="shared" si="19"/>
        <v>HLSBB10803</v>
      </c>
      <c r="L78" s="16" t="str">
        <f t="shared" si="20"/>
        <v>HLSBB10806</v>
      </c>
      <c r="M78" s="16" t="str">
        <f t="shared" si="21"/>
        <v>HLSBB10812</v>
      </c>
      <c r="N78" s="16" t="str">
        <f t="shared" si="22"/>
        <v>HLSBB10818</v>
      </c>
      <c r="O78" s="16" t="str">
        <f t="shared" si="23"/>
        <v>HLSBB10824</v>
      </c>
      <c r="P78" s="16"/>
      <c r="Q78" s="16"/>
      <c r="R78" s="16"/>
    </row>
    <row r="79" spans="7:18" ht="16" x14ac:dyDescent="0.2">
      <c r="G79" s="12"/>
      <c r="H79" t="s">
        <v>318</v>
      </c>
      <c r="I79" s="100" t="str">
        <f>+'SS20 pricelist'!D79</f>
        <v>HLSBB300</v>
      </c>
      <c r="J79" s="16" t="str">
        <f t="shared" si="18"/>
        <v>HLSBB30006</v>
      </c>
      <c r="K79" s="16" t="str">
        <f t="shared" si="19"/>
        <v>HLSBB30003</v>
      </c>
      <c r="L79" s="16" t="str">
        <f t="shared" si="20"/>
        <v>HLSBB30006</v>
      </c>
      <c r="M79" s="16" t="str">
        <f t="shared" si="21"/>
        <v>HLSBB30012</v>
      </c>
      <c r="N79" s="16" t="str">
        <f t="shared" si="22"/>
        <v>HLSBB30018</v>
      </c>
      <c r="O79" s="16" t="str">
        <f t="shared" si="23"/>
        <v>HLSBB30024</v>
      </c>
      <c r="P79" s="16"/>
      <c r="Q79" s="16"/>
      <c r="R79" s="16"/>
    </row>
    <row r="80" spans="7:18" ht="16" x14ac:dyDescent="0.2">
      <c r="G80" s="12"/>
      <c r="H80" t="s">
        <v>318</v>
      </c>
      <c r="I80" s="100" t="str">
        <f>+'SS20 pricelist'!D80</f>
        <v>HLSBB301</v>
      </c>
      <c r="J80" s="16" t="str">
        <f t="shared" si="18"/>
        <v>HLSBB30106</v>
      </c>
      <c r="K80" s="16" t="str">
        <f t="shared" si="19"/>
        <v>HLSBB30103</v>
      </c>
      <c r="L80" s="16" t="str">
        <f t="shared" si="20"/>
        <v>HLSBB30106</v>
      </c>
      <c r="M80" s="16" t="str">
        <f t="shared" si="21"/>
        <v>HLSBB30112</v>
      </c>
      <c r="N80" s="16" t="str">
        <f t="shared" si="22"/>
        <v>HLSBB30118</v>
      </c>
      <c r="O80" s="16" t="str">
        <f t="shared" si="23"/>
        <v>HLSBB30124</v>
      </c>
      <c r="P80" s="16"/>
      <c r="Q80" s="16"/>
      <c r="R80" s="16"/>
    </row>
    <row r="81" spans="7:18" ht="16" x14ac:dyDescent="0.2">
      <c r="G81" s="12"/>
      <c r="H81" t="s">
        <v>318</v>
      </c>
      <c r="I81" s="100" t="str">
        <f>+'SS20 pricelist'!D81</f>
        <v>HLSBB302</v>
      </c>
      <c r="J81" s="16" t="str">
        <f t="shared" si="18"/>
        <v>HLSBB30206</v>
      </c>
      <c r="K81" s="16" t="str">
        <f t="shared" si="19"/>
        <v>HLSBB30203</v>
      </c>
      <c r="L81" s="16" t="str">
        <f t="shared" si="20"/>
        <v>HLSBB30206</v>
      </c>
      <c r="M81" s="16" t="str">
        <f t="shared" si="21"/>
        <v>HLSBB30212</v>
      </c>
      <c r="N81" s="16" t="str">
        <f t="shared" si="22"/>
        <v>HLSBB30218</v>
      </c>
      <c r="O81" s="16" t="str">
        <f t="shared" si="23"/>
        <v>HLSBB30224</v>
      </c>
      <c r="P81" s="16"/>
      <c r="Q81" s="16"/>
      <c r="R81" s="16"/>
    </row>
    <row r="82" spans="7:18" ht="16" x14ac:dyDescent="0.2">
      <c r="G82" s="12"/>
      <c r="H82" t="s">
        <v>318</v>
      </c>
      <c r="I82" s="100" t="str">
        <f>+'SS20 pricelist'!D82</f>
        <v>HLSBB303</v>
      </c>
      <c r="J82" s="16" t="str">
        <f t="shared" ref="J82:J94" si="24">+I82&amp;$J$13</f>
        <v>HLSBB30306</v>
      </c>
      <c r="K82" s="16" t="str">
        <f t="shared" ref="K82:K94" si="25">+I82&amp;$K$13</f>
        <v>HLSBB30303</v>
      </c>
      <c r="L82" s="16" t="str">
        <f t="shared" ref="L82:L94" si="26">+I82&amp;$L$13</f>
        <v>HLSBB30306</v>
      </c>
      <c r="M82" s="16" t="str">
        <f t="shared" ref="M82:M94" si="27">+I82&amp;$M$13</f>
        <v>HLSBB30312</v>
      </c>
      <c r="N82" s="16" t="str">
        <f t="shared" ref="N82:N94" si="28">+I82&amp;$N$13</f>
        <v>HLSBB30318</v>
      </c>
      <c r="O82" s="16" t="str">
        <f t="shared" ref="O82:O94" si="29">+I82&amp;$O$13</f>
        <v>HLSBB30324</v>
      </c>
      <c r="P82" s="16"/>
      <c r="Q82" s="16"/>
      <c r="R82" s="16"/>
    </row>
    <row r="83" spans="7:18" ht="16" x14ac:dyDescent="0.2">
      <c r="G83" s="12"/>
      <c r="H83" t="s">
        <v>318</v>
      </c>
      <c r="I83" s="100" t="str">
        <f>+'SS20 pricelist'!D83</f>
        <v>HLSBB304</v>
      </c>
      <c r="J83" s="16" t="str">
        <f t="shared" si="24"/>
        <v>HLSBB30406</v>
      </c>
      <c r="K83" s="16" t="str">
        <f t="shared" si="25"/>
        <v>HLSBB30403</v>
      </c>
      <c r="L83" s="16" t="str">
        <f t="shared" si="26"/>
        <v>HLSBB30406</v>
      </c>
      <c r="M83" s="16" t="str">
        <f t="shared" si="27"/>
        <v>HLSBB30412</v>
      </c>
      <c r="N83" s="16" t="str">
        <f t="shared" si="28"/>
        <v>HLSBB30418</v>
      </c>
      <c r="O83" s="16" t="str">
        <f t="shared" si="29"/>
        <v>HLSBB30424</v>
      </c>
      <c r="P83" s="16"/>
      <c r="Q83" s="16"/>
      <c r="R83" s="16"/>
    </row>
    <row r="84" spans="7:18" ht="16" x14ac:dyDescent="0.2">
      <c r="G84" s="12"/>
      <c r="H84" t="s">
        <v>318</v>
      </c>
      <c r="I84" s="100" t="str">
        <f>+'SS20 pricelist'!D84</f>
        <v>HLSBB305</v>
      </c>
      <c r="J84" s="16" t="str">
        <f t="shared" si="24"/>
        <v>HLSBB30506</v>
      </c>
      <c r="K84" s="16" t="str">
        <f t="shared" si="25"/>
        <v>HLSBB30503</v>
      </c>
      <c r="L84" s="16" t="str">
        <f t="shared" si="26"/>
        <v>HLSBB30506</v>
      </c>
      <c r="M84" s="16" t="str">
        <f t="shared" si="27"/>
        <v>HLSBB30512</v>
      </c>
      <c r="N84" s="16" t="str">
        <f t="shared" si="28"/>
        <v>HLSBB30518</v>
      </c>
      <c r="O84" s="16" t="str">
        <f t="shared" si="29"/>
        <v>HLSBB30524</v>
      </c>
      <c r="P84" s="16"/>
      <c r="Q84" s="16"/>
      <c r="R84" s="16"/>
    </row>
    <row r="85" spans="7:18" ht="16" x14ac:dyDescent="0.2">
      <c r="G85" s="12"/>
      <c r="H85" t="s">
        <v>318</v>
      </c>
      <c r="I85" s="100" t="str">
        <f>+'SS20 pricelist'!D85</f>
        <v>HLSBB306</v>
      </c>
      <c r="J85" s="16" t="str">
        <f t="shared" si="24"/>
        <v>HLSBB30606</v>
      </c>
      <c r="K85" s="16" t="str">
        <f t="shared" si="25"/>
        <v>HLSBB30603</v>
      </c>
      <c r="L85" s="16" t="str">
        <f t="shared" si="26"/>
        <v>HLSBB30606</v>
      </c>
      <c r="M85" s="16" t="str">
        <f t="shared" si="27"/>
        <v>HLSBB30612</v>
      </c>
      <c r="N85" s="16" t="str">
        <f t="shared" si="28"/>
        <v>HLSBB30618</v>
      </c>
      <c r="O85" s="16" t="str">
        <f t="shared" si="29"/>
        <v>HLSBB30624</v>
      </c>
      <c r="P85" s="16"/>
      <c r="Q85" s="16"/>
      <c r="R85" s="16"/>
    </row>
    <row r="86" spans="7:18" ht="16" x14ac:dyDescent="0.2">
      <c r="G86" s="12"/>
      <c r="H86" t="s">
        <v>318</v>
      </c>
      <c r="I86" s="100" t="str">
        <f>+'SS20 pricelist'!D86</f>
        <v>HLSBB307</v>
      </c>
      <c r="J86" s="16" t="str">
        <f t="shared" si="24"/>
        <v>HLSBB30706</v>
      </c>
      <c r="K86" s="16" t="str">
        <f t="shared" si="25"/>
        <v>HLSBB30703</v>
      </c>
      <c r="L86" s="16" t="str">
        <f t="shared" si="26"/>
        <v>HLSBB30706</v>
      </c>
      <c r="M86" s="16" t="str">
        <f t="shared" si="27"/>
        <v>HLSBB30712</v>
      </c>
      <c r="N86" s="16" t="str">
        <f t="shared" si="28"/>
        <v>HLSBB30718</v>
      </c>
      <c r="O86" s="16" t="str">
        <f t="shared" si="29"/>
        <v>HLSBB30724</v>
      </c>
      <c r="P86" s="16"/>
      <c r="Q86" s="16"/>
      <c r="R86" s="16"/>
    </row>
    <row r="87" spans="7:18" ht="16" x14ac:dyDescent="0.2">
      <c r="G87" s="12"/>
      <c r="H87" t="s">
        <v>318</v>
      </c>
      <c r="I87" s="100" t="str">
        <f>+'SS20 pricelist'!D87</f>
        <v>HLSBB308</v>
      </c>
      <c r="J87" s="16" t="str">
        <f t="shared" si="24"/>
        <v>HLSBB30806</v>
      </c>
      <c r="K87" s="16" t="str">
        <f t="shared" si="25"/>
        <v>HLSBB30803</v>
      </c>
      <c r="L87" s="16" t="str">
        <f t="shared" si="26"/>
        <v>HLSBB30806</v>
      </c>
      <c r="M87" s="16" t="str">
        <f t="shared" si="27"/>
        <v>HLSBB30812</v>
      </c>
      <c r="N87" s="16" t="str">
        <f t="shared" si="28"/>
        <v>HLSBB30818</v>
      </c>
      <c r="O87" s="16" t="str">
        <f t="shared" si="29"/>
        <v>HLSBB30824</v>
      </c>
      <c r="P87" s="16"/>
      <c r="Q87" s="16"/>
      <c r="R87" s="16"/>
    </row>
    <row r="88" spans="7:18" ht="16" x14ac:dyDescent="0.2">
      <c r="G88" s="12"/>
      <c r="H88" t="s">
        <v>318</v>
      </c>
      <c r="I88" s="100" t="str">
        <f>+'SS20 pricelist'!D88</f>
        <v>HLSBB309</v>
      </c>
      <c r="J88" s="16" t="str">
        <f t="shared" si="24"/>
        <v>HLSBB30906</v>
      </c>
      <c r="K88" s="16" t="str">
        <f t="shared" si="25"/>
        <v>HLSBB30903</v>
      </c>
      <c r="L88" s="16" t="str">
        <f t="shared" si="26"/>
        <v>HLSBB30906</v>
      </c>
      <c r="M88" s="16" t="str">
        <f t="shared" si="27"/>
        <v>HLSBB30912</v>
      </c>
      <c r="N88" s="16" t="str">
        <f t="shared" si="28"/>
        <v>HLSBB30918</v>
      </c>
      <c r="O88" s="16" t="str">
        <f t="shared" si="29"/>
        <v>HLSBB30924</v>
      </c>
      <c r="P88" s="16"/>
      <c r="Q88" s="16"/>
      <c r="R88" s="16"/>
    </row>
    <row r="89" spans="7:18" ht="16" x14ac:dyDescent="0.2">
      <c r="G89" s="12"/>
      <c r="H89" t="s">
        <v>318</v>
      </c>
      <c r="I89" s="100" t="str">
        <f>+'SS20 pricelist'!D89</f>
        <v>HLSBB310</v>
      </c>
      <c r="J89" s="16" t="str">
        <f t="shared" si="24"/>
        <v>HLSBB31006</v>
      </c>
      <c r="K89" s="16" t="str">
        <f t="shared" si="25"/>
        <v>HLSBB31003</v>
      </c>
      <c r="L89" s="16" t="str">
        <f t="shared" si="26"/>
        <v>HLSBB31006</v>
      </c>
      <c r="M89" s="16" t="str">
        <f t="shared" si="27"/>
        <v>HLSBB31012</v>
      </c>
      <c r="N89" s="16" t="str">
        <f t="shared" si="28"/>
        <v>HLSBB31018</v>
      </c>
      <c r="O89" s="16" t="str">
        <f t="shared" si="29"/>
        <v>HLSBB31024</v>
      </c>
      <c r="P89" s="16"/>
      <c r="Q89" s="16"/>
      <c r="R89" s="16"/>
    </row>
    <row r="90" spans="7:18" ht="16" x14ac:dyDescent="0.2">
      <c r="G90" s="12"/>
      <c r="H90" t="s">
        <v>318</v>
      </c>
      <c r="I90" s="100" t="str">
        <f>+'SS20 pricelist'!D90</f>
        <v>HLSBB312</v>
      </c>
      <c r="J90" s="16" t="str">
        <f t="shared" si="24"/>
        <v>HLSBB31206</v>
      </c>
      <c r="K90" s="16" t="str">
        <f t="shared" si="25"/>
        <v>HLSBB31203</v>
      </c>
      <c r="L90" s="16" t="str">
        <f t="shared" si="26"/>
        <v>HLSBB31206</v>
      </c>
      <c r="M90" s="16" t="str">
        <f t="shared" si="27"/>
        <v>HLSBB31212</v>
      </c>
      <c r="N90" s="16" t="str">
        <f t="shared" si="28"/>
        <v>HLSBB31218</v>
      </c>
      <c r="O90" s="16" t="str">
        <f t="shared" si="29"/>
        <v>HLSBB31224</v>
      </c>
      <c r="P90" s="16"/>
      <c r="Q90" s="16"/>
      <c r="R90" s="16"/>
    </row>
    <row r="91" spans="7:18" ht="16" x14ac:dyDescent="0.2">
      <c r="G91" s="12"/>
      <c r="H91" t="s">
        <v>318</v>
      </c>
      <c r="I91" s="100" t="str">
        <f>+'SS20 pricelist'!D91</f>
        <v>HLSBB313</v>
      </c>
      <c r="J91" s="16" t="str">
        <f t="shared" si="24"/>
        <v>HLSBB31306</v>
      </c>
      <c r="K91" s="16" t="str">
        <f t="shared" si="25"/>
        <v>HLSBB31303</v>
      </c>
      <c r="L91" s="16" t="str">
        <f t="shared" si="26"/>
        <v>HLSBB31306</v>
      </c>
      <c r="M91" s="16" t="str">
        <f t="shared" si="27"/>
        <v>HLSBB31312</v>
      </c>
      <c r="N91" s="16" t="str">
        <f t="shared" si="28"/>
        <v>HLSBB31318</v>
      </c>
      <c r="O91" s="16" t="str">
        <f t="shared" si="29"/>
        <v>HLSBB31324</v>
      </c>
      <c r="P91" s="16"/>
      <c r="Q91" s="16"/>
      <c r="R91" s="16"/>
    </row>
    <row r="92" spans="7:18" ht="16" x14ac:dyDescent="0.2">
      <c r="G92" s="12"/>
      <c r="H92" t="s">
        <v>318</v>
      </c>
      <c r="I92" s="100" t="str">
        <f>+'SS20 pricelist'!D92</f>
        <v>HLSBB316</v>
      </c>
      <c r="J92" s="16" t="str">
        <f t="shared" si="24"/>
        <v>HLSBB31606</v>
      </c>
      <c r="K92" s="16" t="str">
        <f t="shared" si="25"/>
        <v>HLSBB31603</v>
      </c>
      <c r="L92" s="16" t="str">
        <f t="shared" si="26"/>
        <v>HLSBB31606</v>
      </c>
      <c r="M92" s="16" t="str">
        <f t="shared" si="27"/>
        <v>HLSBB31612</v>
      </c>
      <c r="N92" s="16" t="str">
        <f t="shared" si="28"/>
        <v>HLSBB31618</v>
      </c>
      <c r="O92" s="16" t="str">
        <f t="shared" si="29"/>
        <v>HLSBB31624</v>
      </c>
      <c r="P92" s="16"/>
      <c r="Q92" s="16"/>
      <c r="R92" s="16"/>
    </row>
    <row r="93" spans="7:18" ht="16" x14ac:dyDescent="0.2">
      <c r="G93" s="12"/>
      <c r="H93" t="s">
        <v>318</v>
      </c>
      <c r="I93" s="100" t="str">
        <f>+'SS20 pricelist'!D93</f>
        <v>HLSBB317</v>
      </c>
      <c r="J93" s="16" t="str">
        <f t="shared" si="24"/>
        <v>HLSBB31706</v>
      </c>
      <c r="K93" s="16" t="str">
        <f t="shared" si="25"/>
        <v>HLSBB31703</v>
      </c>
      <c r="L93" s="16" t="str">
        <f t="shared" si="26"/>
        <v>HLSBB31706</v>
      </c>
      <c r="M93" s="16" t="str">
        <f t="shared" si="27"/>
        <v>HLSBB31712</v>
      </c>
      <c r="N93" s="16" t="str">
        <f t="shared" si="28"/>
        <v>HLSBB31718</v>
      </c>
      <c r="O93" s="16" t="str">
        <f t="shared" si="29"/>
        <v>HLSBB31724</v>
      </c>
      <c r="P93" s="16"/>
      <c r="Q93" s="16"/>
      <c r="R93" s="16"/>
    </row>
    <row r="94" spans="7:18" ht="16" x14ac:dyDescent="0.2">
      <c r="G94" s="12"/>
      <c r="H94" t="s">
        <v>318</v>
      </c>
      <c r="I94" s="100" t="str">
        <f>+'SS20 pricelist'!D94</f>
        <v>HLSBB318</v>
      </c>
      <c r="J94" s="16" t="str">
        <f t="shared" si="24"/>
        <v>HLSBB31806</v>
      </c>
      <c r="K94" s="16" t="str">
        <f t="shared" si="25"/>
        <v>HLSBB31803</v>
      </c>
      <c r="L94" s="16" t="str">
        <f t="shared" si="26"/>
        <v>HLSBB31806</v>
      </c>
      <c r="M94" s="16" t="str">
        <f t="shared" si="27"/>
        <v>HLSBB31812</v>
      </c>
      <c r="N94" s="16" t="str">
        <f t="shared" si="28"/>
        <v>HLSBB31818</v>
      </c>
      <c r="O94" s="16" t="str">
        <f t="shared" si="29"/>
        <v>HLSBB31824</v>
      </c>
      <c r="P94" s="16"/>
      <c r="Q94" s="16"/>
      <c r="R94" s="16"/>
    </row>
    <row r="95" spans="7:18" ht="16" x14ac:dyDescent="0.2">
      <c r="G95" s="12"/>
      <c r="H95" t="s">
        <v>318</v>
      </c>
      <c r="I95" s="100" t="str">
        <f>+'SS20 pricelist'!D95</f>
        <v>HLSBB319</v>
      </c>
      <c r="J95" s="16" t="str">
        <f t="shared" ref="J95" si="30">+I95&amp;$J$13</f>
        <v>HLSBB31906</v>
      </c>
      <c r="K95" s="16" t="str">
        <f t="shared" ref="K95" si="31">+I95&amp;$K$13</f>
        <v>HLSBB31903</v>
      </c>
      <c r="L95" s="16" t="str">
        <f t="shared" ref="L95" si="32">+I95&amp;$L$13</f>
        <v>HLSBB31906</v>
      </c>
      <c r="M95" s="16" t="str">
        <f t="shared" ref="M95" si="33">+I95&amp;$M$13</f>
        <v>HLSBB31912</v>
      </c>
      <c r="N95" s="16" t="str">
        <f t="shared" ref="N95" si="34">+I95&amp;$N$13</f>
        <v>HLSBB31918</v>
      </c>
      <c r="O95" s="16" t="str">
        <f t="shared" ref="O95" si="35">+I95&amp;$O$13</f>
        <v>HLSBB31924</v>
      </c>
      <c r="P95" s="16"/>
      <c r="Q95" s="16"/>
      <c r="R95" s="16"/>
    </row>
    <row r="96" spans="7:18" ht="16" x14ac:dyDescent="0.2">
      <c r="G96" s="12"/>
      <c r="H96" t="s">
        <v>318</v>
      </c>
      <c r="I96" s="100" t="str">
        <f>+'SS20 pricelist'!D96</f>
        <v>HLSBB320</v>
      </c>
      <c r="J96" s="16" t="str">
        <f t="shared" ref="J96:J129" si="36">+I96&amp;$J$13</f>
        <v>HLSBB32006</v>
      </c>
      <c r="K96" s="16" t="str">
        <f t="shared" ref="K96:K129" si="37">+I96&amp;$K$13</f>
        <v>HLSBB32003</v>
      </c>
      <c r="L96" s="16" t="str">
        <f t="shared" ref="L96:L129" si="38">+I96&amp;$L$13</f>
        <v>HLSBB32006</v>
      </c>
      <c r="M96" s="16" t="str">
        <f t="shared" ref="M96:M129" si="39">+I96&amp;$M$13</f>
        <v>HLSBB32012</v>
      </c>
      <c r="N96" s="16" t="str">
        <f t="shared" ref="N96:N129" si="40">+I96&amp;$N$13</f>
        <v>HLSBB32018</v>
      </c>
      <c r="O96" s="16" t="str">
        <f t="shared" ref="O96:O129" si="41">+I96&amp;$O$13</f>
        <v>HLSBB32024</v>
      </c>
      <c r="P96" s="16"/>
      <c r="Q96" s="16"/>
      <c r="R96" s="16"/>
    </row>
    <row r="97" spans="7:18" ht="16" x14ac:dyDescent="0.2">
      <c r="G97" s="12"/>
      <c r="H97" t="s">
        <v>318</v>
      </c>
      <c r="I97" s="100" t="str">
        <f>+'SS20 pricelist'!D97</f>
        <v>HLSBB322</v>
      </c>
      <c r="J97" s="16" t="str">
        <f t="shared" si="36"/>
        <v>HLSBB32206</v>
      </c>
      <c r="K97" s="16" t="str">
        <f t="shared" si="37"/>
        <v>HLSBB32203</v>
      </c>
      <c r="L97" s="16" t="str">
        <f t="shared" si="38"/>
        <v>HLSBB32206</v>
      </c>
      <c r="M97" s="16" t="str">
        <f t="shared" si="39"/>
        <v>HLSBB32212</v>
      </c>
      <c r="N97" s="16" t="str">
        <f t="shared" si="40"/>
        <v>HLSBB32218</v>
      </c>
      <c r="O97" s="16" t="str">
        <f t="shared" si="41"/>
        <v>HLSBB32224</v>
      </c>
      <c r="P97" s="16"/>
      <c r="Q97" s="16"/>
      <c r="R97" s="16"/>
    </row>
    <row r="98" spans="7:18" ht="16" x14ac:dyDescent="0.2">
      <c r="G98" s="12"/>
      <c r="H98" t="s">
        <v>318</v>
      </c>
      <c r="I98" s="100" t="str">
        <f>+'SS20 pricelist'!D98</f>
        <v>HLSBB324</v>
      </c>
      <c r="J98" s="16" t="str">
        <f t="shared" si="36"/>
        <v>HLSBB32406</v>
      </c>
      <c r="K98" s="16" t="str">
        <f t="shared" si="37"/>
        <v>HLSBB32403</v>
      </c>
      <c r="L98" s="16" t="str">
        <f t="shared" si="38"/>
        <v>HLSBB32406</v>
      </c>
      <c r="M98" s="16" t="str">
        <f t="shared" si="39"/>
        <v>HLSBB32412</v>
      </c>
      <c r="N98" s="16" t="str">
        <f t="shared" si="40"/>
        <v>HLSBB32418</v>
      </c>
      <c r="O98" s="16" t="str">
        <f t="shared" si="41"/>
        <v>HLSBB32424</v>
      </c>
      <c r="P98" s="16"/>
      <c r="Q98" s="16"/>
      <c r="R98" s="16"/>
    </row>
    <row r="99" spans="7:18" ht="16" x14ac:dyDescent="0.2">
      <c r="G99" s="12"/>
      <c r="H99" t="s">
        <v>318</v>
      </c>
      <c r="I99" s="100" t="str">
        <f>+'SS20 pricelist'!D99</f>
        <v>HLSBB340</v>
      </c>
      <c r="J99" s="16" t="str">
        <f t="shared" si="36"/>
        <v>HLSBB34006</v>
      </c>
      <c r="K99" s="16" t="str">
        <f t="shared" si="37"/>
        <v>HLSBB34003</v>
      </c>
      <c r="L99" s="16" t="str">
        <f t="shared" si="38"/>
        <v>HLSBB34006</v>
      </c>
      <c r="M99" s="16" t="str">
        <f t="shared" si="39"/>
        <v>HLSBB34012</v>
      </c>
      <c r="N99" s="16" t="str">
        <f t="shared" si="40"/>
        <v>HLSBB34018</v>
      </c>
      <c r="O99" s="16" t="str">
        <f t="shared" si="41"/>
        <v>HLSBB34024</v>
      </c>
      <c r="P99" s="16"/>
      <c r="Q99" s="16"/>
      <c r="R99" s="16"/>
    </row>
    <row r="100" spans="7:18" ht="16" x14ac:dyDescent="0.2">
      <c r="G100" s="12"/>
      <c r="H100" t="s">
        <v>318</v>
      </c>
      <c r="I100" s="100" t="str">
        <f>+'SS20 pricelist'!D100</f>
        <v>HLSBB350</v>
      </c>
      <c r="J100" s="16" t="str">
        <f t="shared" si="36"/>
        <v>HLSBB35006</v>
      </c>
      <c r="K100" s="16" t="str">
        <f t="shared" si="37"/>
        <v>HLSBB35003</v>
      </c>
      <c r="L100" s="16" t="str">
        <f t="shared" si="38"/>
        <v>HLSBB35006</v>
      </c>
      <c r="M100" s="16" t="str">
        <f t="shared" si="39"/>
        <v>HLSBB35012</v>
      </c>
      <c r="N100" s="16" t="str">
        <f t="shared" si="40"/>
        <v>HLSBB35018</v>
      </c>
      <c r="O100" s="16" t="str">
        <f t="shared" si="41"/>
        <v>HLSBB35024</v>
      </c>
      <c r="P100" s="16"/>
      <c r="Q100" s="16"/>
      <c r="R100" s="16"/>
    </row>
    <row r="101" spans="7:18" ht="16" x14ac:dyDescent="0.2">
      <c r="G101" s="12"/>
      <c r="H101" t="s">
        <v>318</v>
      </c>
      <c r="I101" s="100" t="str">
        <f>+'SS20 pricelist'!D101</f>
        <v>HLSBB351</v>
      </c>
      <c r="J101" s="16" t="str">
        <f t="shared" si="36"/>
        <v>HLSBB35106</v>
      </c>
      <c r="K101" s="16" t="str">
        <f t="shared" si="37"/>
        <v>HLSBB35103</v>
      </c>
      <c r="L101" s="16" t="str">
        <f t="shared" si="38"/>
        <v>HLSBB35106</v>
      </c>
      <c r="M101" s="16" t="str">
        <f t="shared" si="39"/>
        <v>HLSBB35112</v>
      </c>
      <c r="N101" s="16" t="str">
        <f t="shared" si="40"/>
        <v>HLSBB35118</v>
      </c>
      <c r="O101" s="16" t="str">
        <f t="shared" si="41"/>
        <v>HLSBB35124</v>
      </c>
      <c r="P101" s="16"/>
      <c r="Q101" s="16"/>
      <c r="R101" s="16"/>
    </row>
    <row r="102" spans="7:18" ht="16" x14ac:dyDescent="0.2">
      <c r="G102" s="12"/>
      <c r="H102" t="s">
        <v>318</v>
      </c>
      <c r="I102" s="100" t="str">
        <f>+'SS20 pricelist'!D102</f>
        <v>HLSBB352</v>
      </c>
      <c r="J102" s="16" t="str">
        <f t="shared" si="36"/>
        <v>HLSBB35206</v>
      </c>
      <c r="K102" s="16" t="str">
        <f t="shared" si="37"/>
        <v>HLSBB35203</v>
      </c>
      <c r="L102" s="16" t="str">
        <f t="shared" si="38"/>
        <v>HLSBB35206</v>
      </c>
      <c r="M102" s="16" t="str">
        <f t="shared" si="39"/>
        <v>HLSBB35212</v>
      </c>
      <c r="N102" s="16" t="str">
        <f t="shared" si="40"/>
        <v>HLSBB35218</v>
      </c>
      <c r="O102" s="16" t="str">
        <f t="shared" si="41"/>
        <v>HLSBB35224</v>
      </c>
      <c r="P102" s="16"/>
      <c r="Q102" s="16"/>
      <c r="R102" s="16"/>
    </row>
    <row r="103" spans="7:18" ht="16" x14ac:dyDescent="0.2">
      <c r="G103" s="12"/>
      <c r="H103" t="s">
        <v>318</v>
      </c>
      <c r="I103" s="100" t="str">
        <f>+'SS20 pricelist'!D103</f>
        <v>HLSBB355</v>
      </c>
      <c r="J103" s="16" t="str">
        <f t="shared" si="36"/>
        <v>HLSBB35506</v>
      </c>
      <c r="K103" s="16" t="str">
        <f t="shared" si="37"/>
        <v>HLSBB35503</v>
      </c>
      <c r="L103" s="16" t="str">
        <f t="shared" si="38"/>
        <v>HLSBB35506</v>
      </c>
      <c r="M103" s="16" t="str">
        <f t="shared" si="39"/>
        <v>HLSBB35512</v>
      </c>
      <c r="N103" s="16" t="str">
        <f t="shared" si="40"/>
        <v>HLSBB35518</v>
      </c>
      <c r="O103" s="16" t="str">
        <f t="shared" si="41"/>
        <v>HLSBB35524</v>
      </c>
      <c r="P103" s="16"/>
      <c r="Q103" s="16"/>
      <c r="R103" s="16"/>
    </row>
    <row r="104" spans="7:18" ht="16" x14ac:dyDescent="0.2">
      <c r="G104" s="12"/>
      <c r="H104" t="s">
        <v>318</v>
      </c>
      <c r="I104" s="100" t="str">
        <f>+'SS20 pricelist'!D104</f>
        <v>HLSBG105</v>
      </c>
      <c r="J104" s="16" t="str">
        <f t="shared" si="36"/>
        <v>HLSBG10506</v>
      </c>
      <c r="K104" s="16" t="str">
        <f t="shared" si="37"/>
        <v>HLSBG10503</v>
      </c>
      <c r="L104" s="16" t="str">
        <f t="shared" si="38"/>
        <v>HLSBG10506</v>
      </c>
      <c r="M104" s="16" t="str">
        <f t="shared" si="39"/>
        <v>HLSBG10512</v>
      </c>
      <c r="N104" s="16" t="str">
        <f t="shared" si="40"/>
        <v>HLSBG10518</v>
      </c>
      <c r="O104" s="16" t="str">
        <f t="shared" si="41"/>
        <v>HLSBG10524</v>
      </c>
      <c r="P104" s="16"/>
      <c r="Q104" s="16"/>
      <c r="R104" s="16"/>
    </row>
    <row r="105" spans="7:18" ht="16" x14ac:dyDescent="0.2">
      <c r="G105" s="12"/>
      <c r="H105" t="s">
        <v>318</v>
      </c>
      <c r="I105" s="100" t="str">
        <f>+'SS20 pricelist'!D105</f>
        <v>HLSBG300</v>
      </c>
      <c r="J105" s="16" t="str">
        <f t="shared" si="36"/>
        <v>HLSBG30006</v>
      </c>
      <c r="K105" s="16" t="str">
        <f t="shared" si="37"/>
        <v>HLSBG30003</v>
      </c>
      <c r="L105" s="16" t="str">
        <f t="shared" si="38"/>
        <v>HLSBG30006</v>
      </c>
      <c r="M105" s="16" t="str">
        <f t="shared" si="39"/>
        <v>HLSBG30012</v>
      </c>
      <c r="N105" s="16" t="str">
        <f t="shared" si="40"/>
        <v>HLSBG30018</v>
      </c>
      <c r="O105" s="16" t="str">
        <f t="shared" si="41"/>
        <v>HLSBG30024</v>
      </c>
      <c r="P105" s="16"/>
      <c r="Q105" s="16"/>
      <c r="R105" s="16"/>
    </row>
    <row r="106" spans="7:18" ht="16" x14ac:dyDescent="0.2">
      <c r="G106" s="12"/>
      <c r="H106" t="s">
        <v>318</v>
      </c>
      <c r="I106" s="100" t="str">
        <f>+'SS20 pricelist'!D106</f>
        <v>HLSBG301</v>
      </c>
      <c r="J106" s="16" t="str">
        <f t="shared" si="36"/>
        <v>HLSBG30106</v>
      </c>
      <c r="K106" s="16" t="str">
        <f t="shared" si="37"/>
        <v>HLSBG30103</v>
      </c>
      <c r="L106" s="16" t="str">
        <f t="shared" si="38"/>
        <v>HLSBG30106</v>
      </c>
      <c r="M106" s="16" t="str">
        <f t="shared" si="39"/>
        <v>HLSBG30112</v>
      </c>
      <c r="N106" s="16" t="str">
        <f t="shared" si="40"/>
        <v>HLSBG30118</v>
      </c>
      <c r="O106" s="16" t="str">
        <f t="shared" si="41"/>
        <v>HLSBG30124</v>
      </c>
      <c r="P106" s="16"/>
      <c r="Q106" s="16"/>
      <c r="R106" s="16"/>
    </row>
    <row r="107" spans="7:18" ht="16" x14ac:dyDescent="0.2">
      <c r="G107" s="12"/>
      <c r="H107" t="s">
        <v>318</v>
      </c>
      <c r="I107" s="100" t="str">
        <f>+'SS20 pricelist'!D107</f>
        <v>HLSBG302</v>
      </c>
      <c r="J107" s="16" t="str">
        <f t="shared" si="36"/>
        <v>HLSBG30206</v>
      </c>
      <c r="K107" s="16" t="str">
        <f t="shared" si="37"/>
        <v>HLSBG30203</v>
      </c>
      <c r="L107" s="16" t="str">
        <f t="shared" si="38"/>
        <v>HLSBG30206</v>
      </c>
      <c r="M107" s="16" t="str">
        <f t="shared" si="39"/>
        <v>HLSBG30212</v>
      </c>
      <c r="N107" s="16" t="str">
        <f t="shared" si="40"/>
        <v>HLSBG30218</v>
      </c>
      <c r="O107" s="16" t="str">
        <f t="shared" si="41"/>
        <v>HLSBG30224</v>
      </c>
      <c r="P107" s="16"/>
      <c r="Q107" s="16"/>
      <c r="R107" s="16"/>
    </row>
    <row r="108" spans="7:18" ht="16" x14ac:dyDescent="0.2">
      <c r="G108" s="12"/>
      <c r="H108" t="s">
        <v>318</v>
      </c>
      <c r="I108" s="100" t="str">
        <f>+'SS20 pricelist'!D108</f>
        <v>HLSBG303</v>
      </c>
      <c r="J108" s="16" t="str">
        <f t="shared" si="36"/>
        <v>HLSBG30306</v>
      </c>
      <c r="K108" s="16" t="str">
        <f t="shared" si="37"/>
        <v>HLSBG30303</v>
      </c>
      <c r="L108" s="16" t="str">
        <f t="shared" si="38"/>
        <v>HLSBG30306</v>
      </c>
      <c r="M108" s="16" t="str">
        <f t="shared" si="39"/>
        <v>HLSBG30312</v>
      </c>
      <c r="N108" s="16" t="str">
        <f t="shared" si="40"/>
        <v>HLSBG30318</v>
      </c>
      <c r="O108" s="16" t="str">
        <f t="shared" si="41"/>
        <v>HLSBG30324</v>
      </c>
      <c r="P108" s="16"/>
      <c r="Q108" s="16"/>
      <c r="R108" s="16"/>
    </row>
    <row r="109" spans="7:18" ht="16" x14ac:dyDescent="0.2">
      <c r="G109" s="12"/>
      <c r="H109" t="s">
        <v>318</v>
      </c>
      <c r="I109" s="100" t="str">
        <f>+'SS20 pricelist'!D109</f>
        <v>HLSBG304</v>
      </c>
      <c r="J109" s="16" t="str">
        <f t="shared" si="36"/>
        <v>HLSBG30406</v>
      </c>
      <c r="K109" s="16" t="str">
        <f t="shared" si="37"/>
        <v>HLSBG30403</v>
      </c>
      <c r="L109" s="16" t="str">
        <f t="shared" si="38"/>
        <v>HLSBG30406</v>
      </c>
      <c r="M109" s="16" t="str">
        <f t="shared" si="39"/>
        <v>HLSBG30412</v>
      </c>
      <c r="N109" s="16" t="str">
        <f t="shared" si="40"/>
        <v>HLSBG30418</v>
      </c>
      <c r="O109" s="16" t="str">
        <f t="shared" si="41"/>
        <v>HLSBG30424</v>
      </c>
      <c r="P109" s="16"/>
      <c r="Q109" s="16"/>
      <c r="R109" s="16"/>
    </row>
    <row r="110" spans="7:18" ht="16" x14ac:dyDescent="0.2">
      <c r="G110" s="12"/>
      <c r="H110" t="s">
        <v>318</v>
      </c>
      <c r="I110" s="100" t="str">
        <f>+'SS20 pricelist'!D110</f>
        <v>HLSBG305</v>
      </c>
      <c r="J110" s="16" t="str">
        <f t="shared" si="36"/>
        <v>HLSBG30506</v>
      </c>
      <c r="K110" s="16" t="str">
        <f t="shared" si="37"/>
        <v>HLSBG30503</v>
      </c>
      <c r="L110" s="16" t="str">
        <f t="shared" si="38"/>
        <v>HLSBG30506</v>
      </c>
      <c r="M110" s="16" t="str">
        <f t="shared" si="39"/>
        <v>HLSBG30512</v>
      </c>
      <c r="N110" s="16" t="str">
        <f t="shared" si="40"/>
        <v>HLSBG30518</v>
      </c>
      <c r="O110" s="16" t="str">
        <f t="shared" si="41"/>
        <v>HLSBG30524</v>
      </c>
      <c r="P110" s="16"/>
      <c r="Q110" s="16"/>
      <c r="R110" s="16"/>
    </row>
    <row r="111" spans="7:18" ht="16" x14ac:dyDescent="0.2">
      <c r="G111" s="12"/>
      <c r="H111" t="s">
        <v>318</v>
      </c>
      <c r="I111" s="100" t="str">
        <f>+'SS20 pricelist'!D111</f>
        <v>HLSBG308</v>
      </c>
      <c r="J111" s="16" t="str">
        <f t="shared" si="36"/>
        <v>HLSBG30806</v>
      </c>
      <c r="K111" s="16" t="str">
        <f t="shared" si="37"/>
        <v>HLSBG30803</v>
      </c>
      <c r="L111" s="16" t="str">
        <f t="shared" si="38"/>
        <v>HLSBG30806</v>
      </c>
      <c r="M111" s="16" t="str">
        <f t="shared" si="39"/>
        <v>HLSBG30812</v>
      </c>
      <c r="N111" s="16" t="str">
        <f t="shared" si="40"/>
        <v>HLSBG30818</v>
      </c>
      <c r="O111" s="16" t="str">
        <f t="shared" si="41"/>
        <v>HLSBG30824</v>
      </c>
      <c r="P111" s="16"/>
      <c r="Q111" s="16"/>
      <c r="R111" s="16"/>
    </row>
    <row r="112" spans="7:18" ht="16" x14ac:dyDescent="0.2">
      <c r="G112" s="12"/>
      <c r="H112" t="s">
        <v>318</v>
      </c>
      <c r="I112" s="100" t="str">
        <f>+'SS20 pricelist'!D112</f>
        <v>HLSBG309</v>
      </c>
      <c r="J112" s="16" t="str">
        <f t="shared" si="36"/>
        <v>HLSBG30906</v>
      </c>
      <c r="K112" s="16" t="str">
        <f t="shared" si="37"/>
        <v>HLSBG30903</v>
      </c>
      <c r="L112" s="16" t="str">
        <f t="shared" si="38"/>
        <v>HLSBG30906</v>
      </c>
      <c r="M112" s="16" t="str">
        <f t="shared" si="39"/>
        <v>HLSBG30912</v>
      </c>
      <c r="N112" s="16" t="str">
        <f t="shared" si="40"/>
        <v>HLSBG30918</v>
      </c>
      <c r="O112" s="16" t="str">
        <f t="shared" si="41"/>
        <v>HLSBG30924</v>
      </c>
      <c r="P112" s="16"/>
      <c r="Q112" s="16"/>
      <c r="R112" s="16"/>
    </row>
    <row r="113" spans="7:18" ht="16" x14ac:dyDescent="0.2">
      <c r="G113" s="12"/>
      <c r="H113" t="s">
        <v>318</v>
      </c>
      <c r="I113" s="100" t="str">
        <f>+'SS20 pricelist'!D113</f>
        <v>HLSBG310</v>
      </c>
      <c r="J113" s="16" t="str">
        <f t="shared" si="36"/>
        <v>HLSBG31006</v>
      </c>
      <c r="K113" s="16" t="str">
        <f t="shared" si="37"/>
        <v>HLSBG31003</v>
      </c>
      <c r="L113" s="16" t="str">
        <f t="shared" si="38"/>
        <v>HLSBG31006</v>
      </c>
      <c r="M113" s="16" t="str">
        <f t="shared" si="39"/>
        <v>HLSBG31012</v>
      </c>
      <c r="N113" s="16" t="str">
        <f t="shared" si="40"/>
        <v>HLSBG31018</v>
      </c>
      <c r="O113" s="16" t="str">
        <f t="shared" si="41"/>
        <v>HLSBG31024</v>
      </c>
      <c r="P113" s="16"/>
      <c r="Q113" s="16"/>
      <c r="R113" s="16"/>
    </row>
    <row r="114" spans="7:18" ht="16" x14ac:dyDescent="0.2">
      <c r="G114" s="12"/>
      <c r="H114" t="s">
        <v>318</v>
      </c>
      <c r="I114" s="100" t="str">
        <f>+'SS20 pricelist'!D114</f>
        <v>HLSBG311</v>
      </c>
      <c r="J114" s="16" t="str">
        <f t="shared" si="36"/>
        <v>HLSBG31106</v>
      </c>
      <c r="K114" s="16" t="str">
        <f t="shared" si="37"/>
        <v>HLSBG31103</v>
      </c>
      <c r="L114" s="16" t="str">
        <f t="shared" si="38"/>
        <v>HLSBG31106</v>
      </c>
      <c r="M114" s="16" t="str">
        <f t="shared" si="39"/>
        <v>HLSBG31112</v>
      </c>
      <c r="N114" s="16" t="str">
        <f t="shared" si="40"/>
        <v>HLSBG31118</v>
      </c>
      <c r="O114" s="16" t="str">
        <f t="shared" si="41"/>
        <v>HLSBG31124</v>
      </c>
      <c r="P114" s="16"/>
      <c r="Q114" s="16"/>
      <c r="R114" s="16"/>
    </row>
    <row r="115" spans="7:18" ht="16" x14ac:dyDescent="0.2">
      <c r="G115" s="12"/>
      <c r="H115" t="s">
        <v>318</v>
      </c>
      <c r="I115" s="100" t="str">
        <f>+'SS20 pricelist'!D115</f>
        <v>HLSBG312</v>
      </c>
      <c r="J115" s="16" t="str">
        <f t="shared" si="36"/>
        <v>HLSBG31206</v>
      </c>
      <c r="K115" s="16" t="str">
        <f t="shared" si="37"/>
        <v>HLSBG31203</v>
      </c>
      <c r="L115" s="16" t="str">
        <f t="shared" si="38"/>
        <v>HLSBG31206</v>
      </c>
      <c r="M115" s="16" t="str">
        <f t="shared" si="39"/>
        <v>HLSBG31212</v>
      </c>
      <c r="N115" s="16" t="str">
        <f t="shared" si="40"/>
        <v>HLSBG31218</v>
      </c>
      <c r="O115" s="16" t="str">
        <f t="shared" si="41"/>
        <v>HLSBG31224</v>
      </c>
      <c r="P115" s="16"/>
      <c r="Q115" s="16"/>
      <c r="R115" s="16"/>
    </row>
    <row r="116" spans="7:18" ht="16" x14ac:dyDescent="0.2">
      <c r="G116" s="12"/>
      <c r="H116" t="s">
        <v>318</v>
      </c>
      <c r="I116" s="100" t="str">
        <f>+'SS20 pricelist'!D116</f>
        <v>HLSBG315</v>
      </c>
      <c r="J116" s="16" t="str">
        <f t="shared" si="36"/>
        <v>HLSBG31506</v>
      </c>
      <c r="K116" s="16" t="str">
        <f t="shared" si="37"/>
        <v>HLSBG31503</v>
      </c>
      <c r="L116" s="16" t="str">
        <f t="shared" si="38"/>
        <v>HLSBG31506</v>
      </c>
      <c r="M116" s="16" t="str">
        <f t="shared" si="39"/>
        <v>HLSBG31512</v>
      </c>
      <c r="N116" s="16" t="str">
        <f t="shared" si="40"/>
        <v>HLSBG31518</v>
      </c>
      <c r="O116" s="16" t="str">
        <f t="shared" si="41"/>
        <v>HLSBG31524</v>
      </c>
      <c r="P116" s="16"/>
      <c r="Q116" s="16"/>
      <c r="R116" s="16"/>
    </row>
    <row r="117" spans="7:18" ht="16" x14ac:dyDescent="0.2">
      <c r="G117" s="12"/>
      <c r="H117" t="s">
        <v>318</v>
      </c>
      <c r="I117" s="100" t="str">
        <f>+'SS20 pricelist'!D117</f>
        <v>HLSBG316</v>
      </c>
      <c r="J117" s="16" t="str">
        <f t="shared" si="36"/>
        <v>HLSBG31606</v>
      </c>
      <c r="K117" s="16" t="str">
        <f t="shared" si="37"/>
        <v>HLSBG31603</v>
      </c>
      <c r="L117" s="16" t="str">
        <f t="shared" si="38"/>
        <v>HLSBG31606</v>
      </c>
      <c r="M117" s="16" t="str">
        <f t="shared" si="39"/>
        <v>HLSBG31612</v>
      </c>
      <c r="N117" s="16" t="str">
        <f t="shared" si="40"/>
        <v>HLSBG31618</v>
      </c>
      <c r="O117" s="16" t="str">
        <f t="shared" si="41"/>
        <v>HLSBG31624</v>
      </c>
      <c r="P117" s="16"/>
      <c r="Q117" s="16"/>
      <c r="R117" s="16"/>
    </row>
    <row r="118" spans="7:18" ht="16" x14ac:dyDescent="0.2">
      <c r="G118" s="12"/>
      <c r="H118" t="s">
        <v>318</v>
      </c>
      <c r="I118" s="100" t="str">
        <f>+'SS20 pricelist'!D118</f>
        <v>HLSBG317</v>
      </c>
      <c r="J118" s="16" t="str">
        <f t="shared" si="36"/>
        <v>HLSBG31706</v>
      </c>
      <c r="K118" s="16" t="str">
        <f t="shared" si="37"/>
        <v>HLSBG31703</v>
      </c>
      <c r="L118" s="16" t="str">
        <f t="shared" si="38"/>
        <v>HLSBG31706</v>
      </c>
      <c r="M118" s="16" t="str">
        <f t="shared" si="39"/>
        <v>HLSBG31712</v>
      </c>
      <c r="N118" s="16" t="str">
        <f t="shared" si="40"/>
        <v>HLSBG31718</v>
      </c>
      <c r="O118" s="16" t="str">
        <f t="shared" si="41"/>
        <v>HLSBG31724</v>
      </c>
      <c r="P118" s="16"/>
      <c r="Q118" s="16"/>
      <c r="R118" s="16"/>
    </row>
    <row r="119" spans="7:18" ht="16" x14ac:dyDescent="0.2">
      <c r="G119" s="12"/>
      <c r="H119" t="s">
        <v>318</v>
      </c>
      <c r="I119" s="100" t="str">
        <f>+'SS20 pricelist'!D119</f>
        <v>HLSBG318</v>
      </c>
      <c r="J119" s="16" t="str">
        <f t="shared" si="36"/>
        <v>HLSBG31806</v>
      </c>
      <c r="K119" s="16" t="str">
        <f t="shared" si="37"/>
        <v>HLSBG31803</v>
      </c>
      <c r="L119" s="16" t="str">
        <f t="shared" si="38"/>
        <v>HLSBG31806</v>
      </c>
      <c r="M119" s="16" t="str">
        <f t="shared" si="39"/>
        <v>HLSBG31812</v>
      </c>
      <c r="N119" s="16" t="str">
        <f t="shared" si="40"/>
        <v>HLSBG31818</v>
      </c>
      <c r="O119" s="16" t="str">
        <f t="shared" si="41"/>
        <v>HLSBG31824</v>
      </c>
      <c r="P119" s="16"/>
      <c r="Q119" s="16"/>
      <c r="R119" s="16"/>
    </row>
    <row r="120" spans="7:18" ht="16" x14ac:dyDescent="0.2">
      <c r="G120" s="12"/>
      <c r="H120" t="s">
        <v>318</v>
      </c>
      <c r="I120" s="100" t="str">
        <f>+'SS20 pricelist'!D120</f>
        <v>HLSBG322</v>
      </c>
      <c r="J120" s="16" t="str">
        <f t="shared" si="36"/>
        <v>HLSBG32206</v>
      </c>
      <c r="K120" s="16" t="str">
        <f t="shared" si="37"/>
        <v>HLSBG32203</v>
      </c>
      <c r="L120" s="16" t="str">
        <f t="shared" si="38"/>
        <v>HLSBG32206</v>
      </c>
      <c r="M120" s="16" t="str">
        <f t="shared" si="39"/>
        <v>HLSBG32212</v>
      </c>
      <c r="N120" s="16" t="str">
        <f t="shared" si="40"/>
        <v>HLSBG32218</v>
      </c>
      <c r="O120" s="16" t="str">
        <f t="shared" si="41"/>
        <v>HLSBG32224</v>
      </c>
      <c r="P120" s="16"/>
      <c r="Q120" s="16"/>
      <c r="R120" s="16"/>
    </row>
    <row r="121" spans="7:18" ht="16" x14ac:dyDescent="0.2">
      <c r="G121" s="12"/>
      <c r="H121" t="s">
        <v>318</v>
      </c>
      <c r="I121" s="100" t="str">
        <f>+'SS20 pricelist'!D121</f>
        <v>HLSBG325</v>
      </c>
      <c r="J121" s="16" t="str">
        <f t="shared" si="36"/>
        <v>HLSBG32506</v>
      </c>
      <c r="K121" s="16" t="str">
        <f t="shared" si="37"/>
        <v>HLSBG32503</v>
      </c>
      <c r="L121" s="16" t="str">
        <f t="shared" si="38"/>
        <v>HLSBG32506</v>
      </c>
      <c r="M121" s="16" t="str">
        <f t="shared" si="39"/>
        <v>HLSBG32512</v>
      </c>
      <c r="N121" s="16" t="str">
        <f t="shared" si="40"/>
        <v>HLSBG32518</v>
      </c>
      <c r="O121" s="16" t="str">
        <f t="shared" si="41"/>
        <v>HLSBG32524</v>
      </c>
      <c r="P121" s="16"/>
      <c r="Q121" s="16"/>
      <c r="R121" s="16"/>
    </row>
    <row r="122" spans="7:18" ht="16" x14ac:dyDescent="0.2">
      <c r="G122" s="12"/>
      <c r="H122" t="s">
        <v>318</v>
      </c>
      <c r="I122" s="100" t="str">
        <f>+'SS20 pricelist'!D122</f>
        <v>HLSBG326</v>
      </c>
      <c r="J122" s="16" t="str">
        <f t="shared" si="36"/>
        <v>HLSBG32606</v>
      </c>
      <c r="K122" s="16" t="str">
        <f t="shared" si="37"/>
        <v>HLSBG32603</v>
      </c>
      <c r="L122" s="16" t="str">
        <f t="shared" si="38"/>
        <v>HLSBG32606</v>
      </c>
      <c r="M122" s="16" t="str">
        <f t="shared" si="39"/>
        <v>HLSBG32612</v>
      </c>
      <c r="N122" s="16" t="str">
        <f t="shared" si="40"/>
        <v>HLSBG32618</v>
      </c>
      <c r="O122" s="16" t="str">
        <f t="shared" si="41"/>
        <v>HLSBG32624</v>
      </c>
      <c r="P122" s="16"/>
      <c r="Q122" s="16"/>
      <c r="R122" s="16"/>
    </row>
    <row r="123" spans="7:18" ht="16" x14ac:dyDescent="0.2">
      <c r="G123" s="12"/>
      <c r="H123" t="s">
        <v>318</v>
      </c>
      <c r="I123" s="100" t="str">
        <f>+'SS20 pricelist'!D123</f>
        <v>HLSBG343</v>
      </c>
      <c r="J123" s="16" t="str">
        <f t="shared" si="36"/>
        <v>HLSBG34306</v>
      </c>
      <c r="K123" s="16" t="str">
        <f t="shared" si="37"/>
        <v>HLSBG34303</v>
      </c>
      <c r="L123" s="16" t="str">
        <f t="shared" si="38"/>
        <v>HLSBG34306</v>
      </c>
      <c r="M123" s="16" t="str">
        <f t="shared" si="39"/>
        <v>HLSBG34312</v>
      </c>
      <c r="N123" s="16" t="str">
        <f t="shared" si="40"/>
        <v>HLSBG34318</v>
      </c>
      <c r="O123" s="16" t="str">
        <f t="shared" si="41"/>
        <v>HLSBG34324</v>
      </c>
      <c r="P123" s="16"/>
      <c r="Q123" s="16"/>
      <c r="R123" s="16"/>
    </row>
    <row r="124" spans="7:18" ht="16" x14ac:dyDescent="0.2">
      <c r="G124" s="12"/>
      <c r="H124" t="s">
        <v>318</v>
      </c>
      <c r="I124" s="100" t="str">
        <f>+'SS20 pricelist'!D124</f>
        <v>HLSBG503</v>
      </c>
      <c r="J124" s="16" t="str">
        <f t="shared" si="36"/>
        <v>HLSBG50306</v>
      </c>
      <c r="K124" s="16" t="str">
        <f t="shared" si="37"/>
        <v>HLSBG50303</v>
      </c>
      <c r="L124" s="16" t="str">
        <f t="shared" si="38"/>
        <v>HLSBG50306</v>
      </c>
      <c r="M124" s="16" t="str">
        <f t="shared" si="39"/>
        <v>HLSBG50312</v>
      </c>
      <c r="N124" s="16" t="str">
        <f t="shared" si="40"/>
        <v>HLSBG50318</v>
      </c>
      <c r="O124" s="16" t="str">
        <f t="shared" si="41"/>
        <v>HLSBG50324</v>
      </c>
      <c r="P124" s="16"/>
      <c r="Q124" s="16"/>
      <c r="R124" s="16"/>
    </row>
    <row r="125" spans="7:18" ht="16" x14ac:dyDescent="0.2">
      <c r="G125" s="12"/>
      <c r="H125" t="s">
        <v>318</v>
      </c>
      <c r="I125" s="100" t="str">
        <f>+'SS20 pricelist'!D125</f>
        <v>HLSBG505</v>
      </c>
      <c r="J125" s="16" t="str">
        <f t="shared" si="36"/>
        <v>HLSBG50506</v>
      </c>
      <c r="K125" s="16" t="str">
        <f t="shared" si="37"/>
        <v>HLSBG50503</v>
      </c>
      <c r="L125" s="16" t="str">
        <f t="shared" si="38"/>
        <v>HLSBG50506</v>
      </c>
      <c r="M125" s="16" t="str">
        <f t="shared" si="39"/>
        <v>HLSBG50512</v>
      </c>
      <c r="N125" s="16" t="str">
        <f t="shared" si="40"/>
        <v>HLSBG50518</v>
      </c>
      <c r="O125" s="16" t="str">
        <f t="shared" si="41"/>
        <v>HLSBG50524</v>
      </c>
      <c r="P125" s="16"/>
      <c r="Q125" s="16"/>
      <c r="R125" s="16"/>
    </row>
    <row r="126" spans="7:18" ht="16" x14ac:dyDescent="0.2">
      <c r="G126" s="12"/>
      <c r="H126" t="s">
        <v>318</v>
      </c>
      <c r="I126" s="100" t="str">
        <f>+'SS20 pricelist'!D126</f>
        <v>HLSBG506</v>
      </c>
      <c r="J126" s="16" t="str">
        <f t="shared" si="36"/>
        <v>HLSBG50606</v>
      </c>
      <c r="K126" s="16" t="str">
        <f t="shared" si="37"/>
        <v>HLSBG50603</v>
      </c>
      <c r="L126" s="16" t="str">
        <f t="shared" si="38"/>
        <v>HLSBG50606</v>
      </c>
      <c r="M126" s="16" t="str">
        <f t="shared" si="39"/>
        <v>HLSBG50612</v>
      </c>
      <c r="N126" s="16" t="str">
        <f t="shared" si="40"/>
        <v>HLSBG50618</v>
      </c>
      <c r="O126" s="16" t="str">
        <f t="shared" si="41"/>
        <v>HLSBG50624</v>
      </c>
      <c r="P126" s="16"/>
      <c r="Q126" s="16"/>
      <c r="R126" s="16"/>
    </row>
    <row r="127" spans="7:18" ht="16" x14ac:dyDescent="0.2">
      <c r="G127" s="12"/>
      <c r="H127" t="s">
        <v>318</v>
      </c>
      <c r="I127" s="100" t="str">
        <f>+'SS20 pricelist'!D127</f>
        <v>HLSBG507</v>
      </c>
      <c r="J127" s="16" t="str">
        <f t="shared" si="36"/>
        <v>HLSBG50706</v>
      </c>
      <c r="K127" s="16" t="str">
        <f t="shared" si="37"/>
        <v>HLSBG50703</v>
      </c>
      <c r="L127" s="16" t="str">
        <f t="shared" si="38"/>
        <v>HLSBG50706</v>
      </c>
      <c r="M127" s="16" t="str">
        <f t="shared" si="39"/>
        <v>HLSBG50712</v>
      </c>
      <c r="N127" s="16" t="str">
        <f t="shared" si="40"/>
        <v>HLSBG50718</v>
      </c>
      <c r="O127" s="16" t="str">
        <f t="shared" si="41"/>
        <v>HLSBG50724</v>
      </c>
      <c r="P127" s="16"/>
      <c r="Q127" s="16"/>
      <c r="R127" s="16"/>
    </row>
    <row r="128" spans="7:18" ht="16" x14ac:dyDescent="0.2">
      <c r="G128" s="12"/>
      <c r="H128" t="s">
        <v>318</v>
      </c>
      <c r="I128" s="100" t="str">
        <f>+'SS20 pricelist'!D128</f>
        <v>HLSBG508</v>
      </c>
      <c r="J128" s="16" t="str">
        <f t="shared" si="36"/>
        <v>HLSBG50806</v>
      </c>
      <c r="K128" s="16" t="str">
        <f t="shared" si="37"/>
        <v>HLSBG50803</v>
      </c>
      <c r="L128" s="16" t="str">
        <f t="shared" si="38"/>
        <v>HLSBG50806</v>
      </c>
      <c r="M128" s="16" t="str">
        <f t="shared" si="39"/>
        <v>HLSBG50812</v>
      </c>
      <c r="N128" s="16" t="str">
        <f t="shared" si="40"/>
        <v>HLSBG50818</v>
      </c>
      <c r="O128" s="16" t="str">
        <f t="shared" si="41"/>
        <v>HLSBG50824</v>
      </c>
      <c r="P128" s="16"/>
      <c r="Q128" s="16"/>
      <c r="R128" s="16"/>
    </row>
    <row r="129" spans="7:18" ht="16" x14ac:dyDescent="0.2">
      <c r="G129" s="12"/>
      <c r="H129" t="s">
        <v>318</v>
      </c>
      <c r="I129" s="100" t="str">
        <f>+'SS20 pricelist'!D129</f>
        <v>HLSBG509</v>
      </c>
      <c r="J129" s="16" t="str">
        <f t="shared" si="36"/>
        <v>HLSBG50906</v>
      </c>
      <c r="K129" s="16" t="str">
        <f t="shared" si="37"/>
        <v>HLSBG50903</v>
      </c>
      <c r="L129" s="16" t="str">
        <f t="shared" si="38"/>
        <v>HLSBG50906</v>
      </c>
      <c r="M129" s="16" t="str">
        <f t="shared" si="39"/>
        <v>HLSBG50912</v>
      </c>
      <c r="N129" s="16" t="str">
        <f t="shared" si="40"/>
        <v>HLSBG50918</v>
      </c>
      <c r="O129" s="16" t="str">
        <f t="shared" si="41"/>
        <v>HLSBG50924</v>
      </c>
      <c r="P129" s="16"/>
      <c r="Q129" s="16"/>
      <c r="R129" s="16"/>
    </row>
    <row r="130" spans="7:18" ht="16" x14ac:dyDescent="0.2">
      <c r="G130" s="12"/>
      <c r="H130" t="s">
        <v>318</v>
      </c>
      <c r="I130" s="100" t="str">
        <f>+'SS20 pricelist'!D130</f>
        <v>HLSBG510</v>
      </c>
      <c r="J130" s="16" t="str">
        <f t="shared" ref="J130" si="42">+I130&amp;$J$13</f>
        <v>HLSBG51006</v>
      </c>
      <c r="K130" s="16" t="str">
        <f t="shared" ref="K130" si="43">+I130&amp;$K$13</f>
        <v>HLSBG51003</v>
      </c>
      <c r="L130" s="16" t="str">
        <f t="shared" ref="L130" si="44">+I130&amp;$L$13</f>
        <v>HLSBG51006</v>
      </c>
      <c r="M130" s="16" t="str">
        <f t="shared" ref="M130" si="45">+I130&amp;$M$13</f>
        <v>HLSBG51012</v>
      </c>
      <c r="N130" s="16" t="str">
        <f t="shared" ref="N130" si="46">+I130&amp;$N$13</f>
        <v>HLSBG51018</v>
      </c>
      <c r="O130" s="16" t="str">
        <f t="shared" ref="O130" si="47">+I130&amp;$O$13</f>
        <v>HLSBG51024</v>
      </c>
      <c r="P130" s="16"/>
      <c r="Q130" s="16"/>
      <c r="R130" s="16"/>
    </row>
    <row r="131" spans="7:18" ht="16" x14ac:dyDescent="0.2">
      <c r="G131" s="12"/>
      <c r="H131" t="s">
        <v>318</v>
      </c>
      <c r="I131" s="100">
        <f>+'SS20 pricelist'!D131</f>
        <v>0</v>
      </c>
      <c r="J131" s="16"/>
      <c r="K131" s="16"/>
      <c r="L131" s="16"/>
      <c r="M131" s="16"/>
      <c r="N131" s="16"/>
      <c r="O131" s="16"/>
      <c r="P131" s="16" t="str">
        <f t="shared" ref="P131:P139" si="48">+I131&amp;$P$13</f>
        <v>0</v>
      </c>
      <c r="Q131" s="16"/>
      <c r="R131" s="16"/>
    </row>
    <row r="132" spans="7:18" ht="16" x14ac:dyDescent="0.2">
      <c r="G132" s="12"/>
      <c r="H132" t="s">
        <v>318</v>
      </c>
      <c r="I132" s="100">
        <f>+'SS20 pricelist'!D132</f>
        <v>0</v>
      </c>
      <c r="J132" s="16"/>
      <c r="K132" s="16"/>
      <c r="L132" s="16"/>
      <c r="M132" s="16"/>
      <c r="N132" s="16"/>
      <c r="O132" s="16"/>
      <c r="P132" s="16" t="str">
        <f t="shared" si="48"/>
        <v>0</v>
      </c>
      <c r="Q132" s="16"/>
      <c r="R132" s="16"/>
    </row>
    <row r="133" spans="7:18" ht="16" x14ac:dyDescent="0.2">
      <c r="G133" s="12"/>
      <c r="H133" t="s">
        <v>318</v>
      </c>
      <c r="I133" s="100">
        <f>+'SS20 pricelist'!D133</f>
        <v>0</v>
      </c>
      <c r="J133" s="16"/>
      <c r="K133" s="16"/>
      <c r="L133" s="16"/>
      <c r="M133" s="16"/>
      <c r="N133" s="16"/>
      <c r="O133" s="16"/>
      <c r="P133" s="16" t="str">
        <f t="shared" si="48"/>
        <v>0</v>
      </c>
      <c r="Q133" s="16"/>
      <c r="R133" s="16"/>
    </row>
    <row r="134" spans="7:18" ht="16" x14ac:dyDescent="0.2">
      <c r="G134" s="12"/>
      <c r="H134" t="s">
        <v>318</v>
      </c>
      <c r="I134" s="100">
        <f>+'SS20 pricelist'!D134</f>
        <v>0</v>
      </c>
      <c r="J134" s="16"/>
      <c r="K134" s="16"/>
      <c r="L134" s="16"/>
      <c r="M134" s="16"/>
      <c r="N134" s="16"/>
      <c r="O134" s="16"/>
      <c r="P134" s="16" t="str">
        <f t="shared" si="48"/>
        <v>0</v>
      </c>
      <c r="Q134" s="16"/>
      <c r="R134" s="16"/>
    </row>
    <row r="135" spans="7:18" ht="16" x14ac:dyDescent="0.2">
      <c r="G135" s="12"/>
      <c r="H135" t="s">
        <v>318</v>
      </c>
      <c r="I135" s="100">
        <f>+'SS20 pricelist'!D135</f>
        <v>0</v>
      </c>
      <c r="J135" s="16"/>
      <c r="K135" s="16"/>
      <c r="L135" s="16"/>
      <c r="M135" s="16"/>
      <c r="N135" s="16"/>
      <c r="O135" s="16"/>
      <c r="P135" s="16" t="str">
        <f t="shared" si="48"/>
        <v>0</v>
      </c>
      <c r="Q135" s="16"/>
      <c r="R135" s="16"/>
    </row>
    <row r="136" spans="7:18" ht="16" x14ac:dyDescent="0.2">
      <c r="G136" s="12"/>
      <c r="H136" t="s">
        <v>318</v>
      </c>
      <c r="I136" s="100">
        <f>+'SS20 pricelist'!D136</f>
        <v>0</v>
      </c>
      <c r="J136" s="16"/>
      <c r="K136" s="16"/>
      <c r="L136" s="16"/>
      <c r="M136" s="16"/>
      <c r="N136" s="16"/>
      <c r="O136" s="16"/>
      <c r="P136" s="16" t="str">
        <f t="shared" si="48"/>
        <v>0</v>
      </c>
      <c r="Q136" s="16"/>
      <c r="R136" s="16"/>
    </row>
    <row r="137" spans="7:18" ht="16" x14ac:dyDescent="0.2">
      <c r="G137" s="12"/>
      <c r="H137" t="s">
        <v>318</v>
      </c>
      <c r="I137" s="100">
        <f>+'SS20 pricelist'!D137</f>
        <v>0</v>
      </c>
      <c r="J137" s="16"/>
      <c r="K137" s="16"/>
      <c r="L137" s="16"/>
      <c r="M137" s="16"/>
      <c r="N137" s="16"/>
      <c r="O137" s="16"/>
      <c r="P137" s="16" t="str">
        <f t="shared" si="48"/>
        <v>0</v>
      </c>
      <c r="Q137" s="16"/>
      <c r="R137" s="16"/>
    </row>
    <row r="138" spans="7:18" ht="16" x14ac:dyDescent="0.2">
      <c r="G138" s="12"/>
      <c r="H138" t="s">
        <v>318</v>
      </c>
      <c r="I138" s="100">
        <f>+'SS20 pricelist'!D138</f>
        <v>0</v>
      </c>
      <c r="J138" s="16"/>
      <c r="K138" s="16"/>
      <c r="L138" s="16"/>
      <c r="M138" s="16"/>
      <c r="N138" s="16"/>
      <c r="O138" s="16"/>
      <c r="P138" s="16" t="str">
        <f t="shared" si="48"/>
        <v>0</v>
      </c>
      <c r="Q138" s="16"/>
      <c r="R138" s="16"/>
    </row>
    <row r="139" spans="7:18" ht="16" x14ac:dyDescent="0.2">
      <c r="G139" s="12"/>
      <c r="I139" s="100">
        <f>+'SS20 pricelist'!D139</f>
        <v>0</v>
      </c>
      <c r="J139" s="16"/>
      <c r="K139" s="16"/>
      <c r="L139" s="16"/>
      <c r="M139" s="16"/>
      <c r="N139" s="16"/>
      <c r="O139" s="16"/>
      <c r="P139" s="16" t="str">
        <f t="shared" si="48"/>
        <v>0</v>
      </c>
      <c r="Q139" s="16"/>
      <c r="R139" s="16"/>
    </row>
    <row r="140" spans="7:18" ht="16" x14ac:dyDescent="0.2">
      <c r="G140" s="12"/>
      <c r="I140" s="100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7:18" ht="16" x14ac:dyDescent="0.2">
      <c r="G141" s="12"/>
      <c r="I141" s="100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7:18" ht="16" x14ac:dyDescent="0.2">
      <c r="G142" s="12"/>
      <c r="I142" s="100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7:18" ht="16" x14ac:dyDescent="0.2">
      <c r="G143" s="12"/>
      <c r="I143" s="100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7:18" ht="16" x14ac:dyDescent="0.2">
      <c r="G144" s="12"/>
      <c r="I144" s="100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7:18" ht="16" x14ac:dyDescent="0.2">
      <c r="G145" s="12"/>
      <c r="I145" s="100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7:18" ht="16" x14ac:dyDescent="0.2">
      <c r="G146" s="12"/>
      <c r="I146" s="100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7:18" ht="16" x14ac:dyDescent="0.2">
      <c r="G147" s="12"/>
      <c r="I147" s="100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7:18" ht="16" x14ac:dyDescent="0.2">
      <c r="G148" s="12"/>
      <c r="I148" s="100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7:18" ht="16" x14ac:dyDescent="0.2">
      <c r="G149" s="12"/>
      <c r="I149" s="100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7:18" ht="16" x14ac:dyDescent="0.2">
      <c r="G150" s="12"/>
      <c r="I150" s="100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7:18" ht="16" x14ac:dyDescent="0.2">
      <c r="G151" s="12"/>
      <c r="I151" s="100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7:18" ht="16" x14ac:dyDescent="0.2">
      <c r="G152" s="12"/>
      <c r="I152" s="100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7:18" ht="16" x14ac:dyDescent="0.2">
      <c r="G153" s="12"/>
      <c r="I153" s="100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7:18" ht="16" x14ac:dyDescent="0.2">
      <c r="G154" s="12"/>
      <c r="I154" s="100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7:18" ht="16" x14ac:dyDescent="0.2">
      <c r="G155" s="12"/>
      <c r="I155" s="100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7:18" ht="16" x14ac:dyDescent="0.2">
      <c r="G156" s="12"/>
      <c r="I156" s="100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7:18" ht="16" x14ac:dyDescent="0.2">
      <c r="G157" s="12"/>
      <c r="I157" s="100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7:18" ht="16" x14ac:dyDescent="0.2">
      <c r="G158" s="12"/>
      <c r="I158" s="100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7:18" ht="16" x14ac:dyDescent="0.2">
      <c r="G159" s="12"/>
      <c r="I159" s="100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7:18" ht="16" x14ac:dyDescent="0.2">
      <c r="G160" s="12"/>
      <c r="I160" s="100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7:18" ht="16" x14ac:dyDescent="0.2">
      <c r="G161" s="12"/>
      <c r="I161" s="100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7:18" ht="16" x14ac:dyDescent="0.2">
      <c r="G162" s="12"/>
      <c r="I162" s="100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7:18" ht="16" x14ac:dyDescent="0.2">
      <c r="G163" s="12"/>
      <c r="I163" s="100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7:18" ht="16" x14ac:dyDescent="0.2">
      <c r="G164" s="12"/>
      <c r="I164" s="100"/>
      <c r="J164" s="16"/>
      <c r="K164" s="16"/>
      <c r="L164" s="16"/>
      <c r="M164" s="16"/>
      <c r="N164" s="16"/>
      <c r="O164" s="16"/>
      <c r="P164" s="109"/>
      <c r="Q164" s="16"/>
      <c r="R164" s="16"/>
    </row>
    <row r="165" spans="7:18" ht="16" x14ac:dyDescent="0.2">
      <c r="G165" s="12"/>
      <c r="I165" s="100"/>
      <c r="J165" s="16"/>
      <c r="K165" s="16"/>
      <c r="L165" s="16"/>
      <c r="M165" s="16"/>
      <c r="N165" s="16"/>
      <c r="O165" s="16"/>
      <c r="P165" s="109"/>
      <c r="Q165" s="16"/>
      <c r="R165" s="16"/>
    </row>
    <row r="166" spans="7:18" ht="16" x14ac:dyDescent="0.2">
      <c r="G166" s="12"/>
      <c r="I166" s="100"/>
      <c r="J166" s="16"/>
      <c r="K166" s="16"/>
      <c r="L166" s="16"/>
      <c r="M166" s="16"/>
      <c r="N166" s="16"/>
      <c r="O166" s="16"/>
      <c r="P166" s="109"/>
      <c r="Q166" s="16"/>
      <c r="R166" s="16"/>
    </row>
    <row r="167" spans="7:18" ht="16" x14ac:dyDescent="0.2">
      <c r="G167" s="12"/>
      <c r="I167" s="100"/>
      <c r="J167" s="16"/>
      <c r="K167" s="16"/>
      <c r="L167" s="16"/>
      <c r="M167" s="16"/>
      <c r="N167" s="16"/>
      <c r="O167" s="16"/>
      <c r="P167" s="109"/>
      <c r="Q167" s="16"/>
      <c r="R167" s="16"/>
    </row>
    <row r="168" spans="7:18" ht="16" x14ac:dyDescent="0.2">
      <c r="G168" s="12"/>
      <c r="I168" s="100"/>
      <c r="J168" s="16"/>
      <c r="K168" s="16"/>
      <c r="L168" s="16"/>
      <c r="M168" s="16"/>
      <c r="N168" s="16"/>
      <c r="O168" s="16"/>
      <c r="P168" s="109"/>
      <c r="Q168" s="16"/>
      <c r="R168" s="16"/>
    </row>
    <row r="169" spans="7:18" ht="16" x14ac:dyDescent="0.2">
      <c r="G169" s="12"/>
      <c r="I169" s="100"/>
      <c r="J169" s="16"/>
      <c r="K169" s="16"/>
      <c r="L169" s="16"/>
      <c r="M169" s="16"/>
      <c r="N169" s="16"/>
      <c r="O169" s="16"/>
      <c r="P169" s="109"/>
      <c r="Q169" s="16"/>
      <c r="R169" s="16"/>
    </row>
    <row r="170" spans="7:18" ht="16" x14ac:dyDescent="0.2">
      <c r="G170" s="12"/>
      <c r="I170" s="100"/>
      <c r="J170" s="16"/>
      <c r="K170" s="16"/>
      <c r="L170" s="16"/>
      <c r="M170" s="16"/>
      <c r="N170" s="16"/>
      <c r="O170" s="16"/>
      <c r="P170" s="109"/>
      <c r="Q170" s="16"/>
      <c r="R170" s="16"/>
    </row>
    <row r="171" spans="7:18" ht="16" x14ac:dyDescent="0.2">
      <c r="G171" s="12"/>
      <c r="I171" s="100"/>
      <c r="J171" s="16"/>
      <c r="K171" s="16"/>
      <c r="L171" s="16"/>
      <c r="M171" s="16"/>
      <c r="N171" s="16"/>
      <c r="O171" s="16"/>
      <c r="P171" s="109"/>
      <c r="Q171" s="16"/>
      <c r="R171" s="16"/>
    </row>
    <row r="172" spans="7:18" ht="16" x14ac:dyDescent="0.2">
      <c r="G172" s="12"/>
      <c r="I172" s="100"/>
      <c r="J172" s="16"/>
      <c r="K172" s="16"/>
      <c r="L172" s="16"/>
      <c r="M172" s="16"/>
      <c r="N172" s="16"/>
      <c r="O172" s="16"/>
      <c r="P172" s="109"/>
      <c r="Q172" s="16"/>
      <c r="R172" s="16"/>
    </row>
    <row r="173" spans="7:18" ht="16" x14ac:dyDescent="0.2">
      <c r="G173" s="12"/>
      <c r="I173" s="100"/>
      <c r="J173" s="16"/>
      <c r="K173" s="16"/>
      <c r="L173" s="16"/>
      <c r="M173" s="16"/>
      <c r="N173" s="16"/>
      <c r="O173" s="16"/>
      <c r="P173" s="109"/>
      <c r="Q173" s="16"/>
      <c r="R173" s="16"/>
    </row>
    <row r="174" spans="7:18" ht="16" x14ac:dyDescent="0.2">
      <c r="G174" s="12"/>
      <c r="I174" s="100"/>
      <c r="J174" s="16"/>
      <c r="K174" s="16"/>
      <c r="L174" s="16"/>
      <c r="M174" s="16"/>
      <c r="N174" s="16"/>
      <c r="O174" s="16"/>
      <c r="P174" s="109"/>
      <c r="Q174" s="16"/>
      <c r="R174" s="16"/>
    </row>
    <row r="175" spans="7:18" ht="16" x14ac:dyDescent="0.2">
      <c r="G175" s="12"/>
      <c r="I175" s="100"/>
      <c r="J175" s="16"/>
      <c r="K175" s="16"/>
      <c r="L175" s="16"/>
      <c r="M175" s="16"/>
      <c r="N175" s="16"/>
      <c r="O175" s="16"/>
      <c r="P175" s="109"/>
      <c r="Q175" s="16"/>
      <c r="R175" s="16"/>
    </row>
    <row r="176" spans="7:18" ht="16" x14ac:dyDescent="0.2">
      <c r="G176" s="12"/>
      <c r="I176" s="100"/>
      <c r="J176" s="16"/>
      <c r="K176" s="16"/>
      <c r="L176" s="16"/>
      <c r="M176" s="16"/>
      <c r="N176" s="16"/>
      <c r="O176" s="16"/>
      <c r="P176" s="109"/>
      <c r="Q176" s="16"/>
      <c r="R176" s="16"/>
    </row>
    <row r="177" spans="7:18" ht="16" x14ac:dyDescent="0.2">
      <c r="G177" s="12"/>
      <c r="I177" s="100"/>
      <c r="J177" s="16"/>
      <c r="K177" s="16"/>
      <c r="L177" s="16"/>
      <c r="M177" s="16"/>
      <c r="N177" s="16"/>
      <c r="O177" s="16"/>
      <c r="P177" s="109"/>
      <c r="Q177" s="16"/>
      <c r="R177" s="16"/>
    </row>
    <row r="178" spans="7:18" ht="16" x14ac:dyDescent="0.2">
      <c r="G178" s="12"/>
      <c r="I178" s="100"/>
      <c r="J178" s="16"/>
      <c r="K178" s="16"/>
      <c r="L178" s="16"/>
      <c r="M178" s="16"/>
      <c r="N178" s="16"/>
      <c r="O178" s="16"/>
      <c r="P178" s="109"/>
      <c r="Q178" s="16"/>
      <c r="R178" s="16"/>
    </row>
    <row r="179" spans="7:18" ht="16" x14ac:dyDescent="0.2">
      <c r="G179" s="12"/>
      <c r="I179" s="100"/>
      <c r="J179" s="16"/>
      <c r="K179" s="16"/>
      <c r="L179" s="16"/>
      <c r="M179" s="16"/>
      <c r="N179" s="16"/>
      <c r="O179" s="16"/>
      <c r="P179" s="109"/>
      <c r="Q179" s="16"/>
      <c r="R179" s="16"/>
    </row>
    <row r="180" spans="7:18" ht="16" x14ac:dyDescent="0.2">
      <c r="G180" s="12"/>
      <c r="I180" s="100"/>
      <c r="P180" s="109"/>
    </row>
    <row r="181" spans="7:18" ht="16" x14ac:dyDescent="0.2">
      <c r="G181" s="12"/>
      <c r="I181" s="100"/>
      <c r="P181" s="109"/>
    </row>
    <row r="182" spans="7:18" ht="16" x14ac:dyDescent="0.2">
      <c r="G182" s="12"/>
      <c r="I182" s="100"/>
      <c r="P182" s="13"/>
    </row>
    <row r="183" spans="7:18" ht="16" x14ac:dyDescent="0.2">
      <c r="G183" s="12"/>
      <c r="I183" s="100"/>
      <c r="P183" s="13"/>
    </row>
    <row r="184" spans="7:18" ht="16" x14ac:dyDescent="0.2">
      <c r="G184" s="12"/>
      <c r="I184" s="100"/>
      <c r="P184" s="13"/>
    </row>
    <row r="185" spans="7:18" ht="16" x14ac:dyDescent="0.2">
      <c r="G185" s="12"/>
      <c r="I185" s="100"/>
      <c r="P185" s="13"/>
    </row>
    <row r="186" spans="7:18" ht="16" x14ac:dyDescent="0.2">
      <c r="G186" s="12"/>
      <c r="I186" s="100"/>
      <c r="P186" s="13"/>
    </row>
    <row r="187" spans="7:18" ht="16" x14ac:dyDescent="0.2">
      <c r="G187" s="12"/>
      <c r="I187" s="100"/>
      <c r="P187" s="13"/>
    </row>
    <row r="188" spans="7:18" ht="16" x14ac:dyDescent="0.2">
      <c r="G188" s="12"/>
      <c r="I188" s="100"/>
      <c r="P188" s="13"/>
    </row>
    <row r="189" spans="7:18" ht="16" x14ac:dyDescent="0.2">
      <c r="G189" s="12"/>
      <c r="I189" s="100"/>
      <c r="P189" s="13"/>
    </row>
    <row r="190" spans="7:18" ht="16" x14ac:dyDescent="0.2">
      <c r="G190" s="12"/>
      <c r="I190" s="100"/>
      <c r="P190" s="13"/>
    </row>
    <row r="191" spans="7:18" ht="16" x14ac:dyDescent="0.2">
      <c r="G191" s="12"/>
      <c r="I191" s="100"/>
      <c r="P191" s="13"/>
    </row>
    <row r="192" spans="7:18" ht="16" x14ac:dyDescent="0.2">
      <c r="G192" s="12"/>
      <c r="I192" s="100"/>
      <c r="P192" s="13"/>
    </row>
    <row r="193" spans="7:16" ht="16" x14ac:dyDescent="0.2">
      <c r="G193" s="12"/>
      <c r="I193" s="100"/>
      <c r="P193" s="13"/>
    </row>
    <row r="194" spans="7:16" ht="16" x14ac:dyDescent="0.2">
      <c r="G194" s="12"/>
      <c r="I194" s="100"/>
      <c r="P194" s="13"/>
    </row>
    <row r="195" spans="7:16" ht="16" x14ac:dyDescent="0.2">
      <c r="G195" s="12"/>
      <c r="I195" s="100"/>
      <c r="P195" s="13"/>
    </row>
    <row r="196" spans="7:16" ht="16" x14ac:dyDescent="0.2">
      <c r="G196" s="12"/>
      <c r="I196" s="100"/>
      <c r="P196" s="13"/>
    </row>
    <row r="197" spans="7:16" ht="16" x14ac:dyDescent="0.2">
      <c r="G197" s="12"/>
      <c r="I197" s="100"/>
      <c r="P197" s="13"/>
    </row>
    <row r="198" spans="7:16" ht="16" x14ac:dyDescent="0.2">
      <c r="G198" s="12"/>
      <c r="I198" s="100"/>
      <c r="P198" s="13"/>
    </row>
    <row r="199" spans="7:16" ht="16" x14ac:dyDescent="0.2">
      <c r="G199" s="12"/>
      <c r="I199" s="100"/>
      <c r="P199" s="13"/>
    </row>
    <row r="200" spans="7:16" ht="16" x14ac:dyDescent="0.2">
      <c r="G200" s="12"/>
      <c r="I200" s="100"/>
      <c r="P200" s="13"/>
    </row>
    <row r="201" spans="7:16" ht="16" x14ac:dyDescent="0.2">
      <c r="G201" s="12"/>
      <c r="I201" s="100"/>
      <c r="P201" s="13"/>
    </row>
    <row r="202" spans="7:16" ht="16" x14ac:dyDescent="0.2">
      <c r="G202" s="12"/>
      <c r="I202" s="100"/>
      <c r="P202" s="13"/>
    </row>
    <row r="203" spans="7:16" ht="16" x14ac:dyDescent="0.2">
      <c r="G203" s="12"/>
      <c r="I203" s="100"/>
      <c r="P203" s="13"/>
    </row>
    <row r="204" spans="7:16" ht="16" x14ac:dyDescent="0.2">
      <c r="G204" s="12"/>
      <c r="I204" s="100"/>
    </row>
    <row r="205" spans="7:16" ht="16" x14ac:dyDescent="0.2">
      <c r="I205" s="100"/>
    </row>
    <row r="206" spans="7:16" ht="16" x14ac:dyDescent="0.2">
      <c r="I206" s="100"/>
    </row>
    <row r="207" spans="7:16" ht="16" x14ac:dyDescent="0.2">
      <c r="I207" s="100"/>
    </row>
    <row r="208" spans="7:16" ht="16" x14ac:dyDescent="0.2">
      <c r="I208" s="100"/>
    </row>
    <row r="209" spans="9:9" ht="16" x14ac:dyDescent="0.2">
      <c r="I209" s="100"/>
    </row>
    <row r="210" spans="9:9" ht="16" x14ac:dyDescent="0.2">
      <c r="I210" s="100"/>
    </row>
    <row r="211" spans="9:9" ht="16" x14ac:dyDescent="0.2">
      <c r="I211" s="100"/>
    </row>
    <row r="212" spans="9:9" ht="16" x14ac:dyDescent="0.2">
      <c r="I212" s="100"/>
    </row>
    <row r="213" spans="9:9" ht="16" x14ac:dyDescent="0.2">
      <c r="I213" s="100"/>
    </row>
    <row r="214" spans="9:9" ht="16" x14ac:dyDescent="0.2">
      <c r="I214" s="100"/>
    </row>
    <row r="215" spans="9:9" ht="16" x14ac:dyDescent="0.2">
      <c r="I215" s="100"/>
    </row>
    <row r="216" spans="9:9" ht="16" x14ac:dyDescent="0.2">
      <c r="I216" s="100"/>
    </row>
    <row r="217" spans="9:9" ht="16" x14ac:dyDescent="0.2">
      <c r="I217" s="100"/>
    </row>
    <row r="218" spans="9:9" ht="16" x14ac:dyDescent="0.2">
      <c r="I218" s="100"/>
    </row>
    <row r="219" spans="9:9" ht="16" x14ac:dyDescent="0.2">
      <c r="I219" s="100"/>
    </row>
    <row r="220" spans="9:9" ht="16" x14ac:dyDescent="0.2">
      <c r="I220" s="100"/>
    </row>
    <row r="221" spans="9:9" ht="16" x14ac:dyDescent="0.2">
      <c r="I221" s="100"/>
    </row>
    <row r="222" spans="9:9" ht="16" x14ac:dyDescent="0.2">
      <c r="I222" s="100"/>
    </row>
    <row r="223" spans="9:9" ht="16" x14ac:dyDescent="0.2">
      <c r="I223" s="100"/>
    </row>
    <row r="224" spans="9:9" ht="16" x14ac:dyDescent="0.2">
      <c r="I224" s="100"/>
    </row>
    <row r="225" spans="9:9" ht="16" x14ac:dyDescent="0.2">
      <c r="I225" s="100"/>
    </row>
    <row r="226" spans="9:9" ht="16" x14ac:dyDescent="0.2">
      <c r="I226" s="100"/>
    </row>
    <row r="227" spans="9:9" ht="16" x14ac:dyDescent="0.2">
      <c r="I227" s="100"/>
    </row>
    <row r="228" spans="9:9" ht="16" x14ac:dyDescent="0.2">
      <c r="I228" s="100"/>
    </row>
    <row r="229" spans="9:9" ht="16" x14ac:dyDescent="0.2">
      <c r="I229" s="100"/>
    </row>
    <row r="230" spans="9:9" ht="16" x14ac:dyDescent="0.2">
      <c r="I230" s="100"/>
    </row>
    <row r="231" spans="9:9" ht="16" x14ac:dyDescent="0.2">
      <c r="I231" s="100"/>
    </row>
    <row r="232" spans="9:9" ht="16" x14ac:dyDescent="0.2">
      <c r="I232" s="100"/>
    </row>
    <row r="233" spans="9:9" ht="16" x14ac:dyDescent="0.2">
      <c r="I233" s="100"/>
    </row>
    <row r="234" spans="9:9" ht="16" x14ac:dyDescent="0.2">
      <c r="I234" s="100"/>
    </row>
    <row r="235" spans="9:9" ht="16" x14ac:dyDescent="0.2">
      <c r="I235" s="100"/>
    </row>
    <row r="236" spans="9:9" ht="16" x14ac:dyDescent="0.2">
      <c r="I236" s="100"/>
    </row>
    <row r="237" spans="9:9" ht="16" x14ac:dyDescent="0.2">
      <c r="I237" s="100"/>
    </row>
    <row r="238" spans="9:9" ht="16" x14ac:dyDescent="0.2">
      <c r="I238" s="100"/>
    </row>
    <row r="239" spans="9:9" ht="16" x14ac:dyDescent="0.2">
      <c r="I239" s="100"/>
    </row>
    <row r="240" spans="9:9" ht="16" x14ac:dyDescent="0.2">
      <c r="I240" s="100"/>
    </row>
    <row r="241" spans="9:9" ht="16" x14ac:dyDescent="0.2">
      <c r="I241" s="100"/>
    </row>
    <row r="242" spans="9:9" ht="16" x14ac:dyDescent="0.2">
      <c r="I242" s="100"/>
    </row>
    <row r="243" spans="9:9" ht="16" x14ac:dyDescent="0.2">
      <c r="I243" s="100"/>
    </row>
    <row r="244" spans="9:9" ht="16" x14ac:dyDescent="0.2">
      <c r="I244" s="100"/>
    </row>
    <row r="245" spans="9:9" ht="16" x14ac:dyDescent="0.2">
      <c r="I245" s="100"/>
    </row>
    <row r="246" spans="9:9" ht="16" x14ac:dyDescent="0.2">
      <c r="I246" s="100"/>
    </row>
    <row r="247" spans="9:9" ht="16" x14ac:dyDescent="0.2">
      <c r="I247" s="100"/>
    </row>
    <row r="248" spans="9:9" ht="16" x14ac:dyDescent="0.2">
      <c r="I248" s="100"/>
    </row>
    <row r="249" spans="9:9" ht="16" x14ac:dyDescent="0.2">
      <c r="I249" s="100"/>
    </row>
    <row r="250" spans="9:9" ht="16" x14ac:dyDescent="0.2">
      <c r="I250" s="100"/>
    </row>
    <row r="251" spans="9:9" ht="16" x14ac:dyDescent="0.2">
      <c r="I251" s="100"/>
    </row>
    <row r="252" spans="9:9" ht="16" x14ac:dyDescent="0.2">
      <c r="I252" s="100"/>
    </row>
    <row r="253" spans="9:9" ht="16" x14ac:dyDescent="0.2">
      <c r="I253" s="100"/>
    </row>
  </sheetData>
  <phoneticPr fontId="10" type="noConversion"/>
  <pageMargins left="0.7" right="0.7" top="0.75" bottom="0.75" header="0.3" footer="0.3"/>
  <pageSetup paperSize="10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Baby</vt:lpstr>
      <vt:lpstr>Older</vt:lpstr>
      <vt:lpstr>SS20 pricelist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Microsoft Office User</cp:lastModifiedBy>
  <cp:lastPrinted>2017-12-04T12:49:44Z</cp:lastPrinted>
  <dcterms:created xsi:type="dcterms:W3CDTF">2011-11-26T13:23:35Z</dcterms:created>
  <dcterms:modified xsi:type="dcterms:W3CDTF">2019-05-06T12:15:48Z</dcterms:modified>
</cp:coreProperties>
</file>