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imran/Dropbox/SS20 Lilly and Sid/SS20 Lilly and Sid Order forms/"/>
    </mc:Choice>
  </mc:AlternateContent>
  <bookViews>
    <workbookView xWindow="0" yWindow="460" windowWidth="28800" windowHeight="16500" tabRatio="500" activeTab="2"/>
  </bookViews>
  <sheets>
    <sheet name="Baby" sheetId="7" r:id="rId1"/>
    <sheet name="Older" sheetId="8" r:id="rId2"/>
    <sheet name="SS20 pricelist" sheetId="3" r:id="rId3"/>
    <sheet name="Codes" sheetId="4" r:id="rId4"/>
  </sheets>
  <definedNames>
    <definedName name="_xlnm._FilterDatabase" localSheetId="2" hidden="1">'SS20 pricelist'!#REF!</definedName>
    <definedName name="CurrencyList">Codes!$C$13:$C$15</definedName>
    <definedName name="_xlnm.Extract" localSheetId="2">'SS20 pricelist'!$Q:$Q</definedName>
    <definedName name="_xlnm.Print_Area" localSheetId="0">Baby!$B$1:$O$75</definedName>
    <definedName name="_xlnm.Print_Area" localSheetId="1">Older!$B$1:$N$75</definedName>
    <definedName name="TaxCodeList">Codes!$A$13:$A$16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0" i="4" l="1"/>
  <c r="N130" i="4"/>
  <c r="M130" i="4"/>
  <c r="L130" i="4"/>
  <c r="K130" i="4"/>
  <c r="J130" i="4"/>
  <c r="O130" i="3"/>
  <c r="N130" i="3"/>
  <c r="M130" i="3"/>
  <c r="L130" i="3"/>
  <c r="K130" i="3"/>
  <c r="J130" i="3"/>
  <c r="G130" i="3"/>
  <c r="H130" i="3"/>
  <c r="E130" i="3"/>
  <c r="D130" i="3"/>
  <c r="C130" i="3"/>
  <c r="O129" i="3"/>
  <c r="N129" i="3"/>
  <c r="M129" i="3"/>
  <c r="L129" i="3"/>
  <c r="K129" i="3"/>
  <c r="J129" i="3"/>
  <c r="G129" i="3"/>
  <c r="H129" i="3"/>
  <c r="E129" i="3"/>
  <c r="D129" i="3"/>
  <c r="C129" i="3"/>
  <c r="O128" i="3"/>
  <c r="N128" i="3"/>
  <c r="M128" i="3"/>
  <c r="L128" i="3"/>
  <c r="K128" i="3"/>
  <c r="J128" i="3"/>
  <c r="G128" i="3"/>
  <c r="H128" i="3"/>
  <c r="E128" i="3"/>
  <c r="D128" i="3"/>
  <c r="C128" i="3"/>
  <c r="O127" i="3"/>
  <c r="N127" i="3"/>
  <c r="M127" i="3"/>
  <c r="L127" i="3"/>
  <c r="K127" i="3"/>
  <c r="J127" i="3"/>
  <c r="G127" i="3"/>
  <c r="H127" i="3"/>
  <c r="E127" i="3"/>
  <c r="D127" i="3"/>
  <c r="C127" i="3"/>
  <c r="O126" i="3"/>
  <c r="N126" i="3"/>
  <c r="M126" i="3"/>
  <c r="L126" i="3"/>
  <c r="K126" i="3"/>
  <c r="J126" i="3"/>
  <c r="G126" i="3"/>
  <c r="H126" i="3"/>
  <c r="E126" i="3"/>
  <c r="D126" i="3"/>
  <c r="C126" i="3"/>
  <c r="O125" i="3"/>
  <c r="N125" i="3"/>
  <c r="M125" i="3"/>
  <c r="L125" i="3"/>
  <c r="K125" i="3"/>
  <c r="J125" i="3"/>
  <c r="G125" i="3"/>
  <c r="H125" i="3"/>
  <c r="E125" i="3"/>
  <c r="D125" i="3"/>
  <c r="C125" i="3"/>
  <c r="O124" i="3"/>
  <c r="N124" i="3"/>
  <c r="M124" i="3"/>
  <c r="L124" i="3"/>
  <c r="K124" i="3"/>
  <c r="J124" i="3"/>
  <c r="G124" i="3"/>
  <c r="H124" i="3"/>
  <c r="E124" i="3"/>
  <c r="D124" i="3"/>
  <c r="C124" i="3"/>
  <c r="O123" i="3"/>
  <c r="N123" i="3"/>
  <c r="M123" i="3"/>
  <c r="L123" i="3"/>
  <c r="K123" i="3"/>
  <c r="J123" i="3"/>
  <c r="G123" i="3"/>
  <c r="H123" i="3"/>
  <c r="E123" i="3"/>
  <c r="D123" i="3"/>
  <c r="C123" i="3"/>
  <c r="O122" i="3"/>
  <c r="N122" i="3"/>
  <c r="M122" i="3"/>
  <c r="L122" i="3"/>
  <c r="K122" i="3"/>
  <c r="J122" i="3"/>
  <c r="G122" i="3"/>
  <c r="H122" i="3"/>
  <c r="E122" i="3"/>
  <c r="D122" i="3"/>
  <c r="C122" i="3"/>
  <c r="O121" i="3"/>
  <c r="N121" i="3"/>
  <c r="M121" i="3"/>
  <c r="L121" i="3"/>
  <c r="K121" i="3"/>
  <c r="J121" i="3"/>
  <c r="G121" i="3"/>
  <c r="H121" i="3"/>
  <c r="E121" i="3"/>
  <c r="D121" i="3"/>
  <c r="C121" i="3"/>
  <c r="O120" i="3"/>
  <c r="N120" i="3"/>
  <c r="M120" i="3"/>
  <c r="L120" i="3"/>
  <c r="K120" i="3"/>
  <c r="J120" i="3"/>
  <c r="G120" i="3"/>
  <c r="H120" i="3"/>
  <c r="E120" i="3"/>
  <c r="D120" i="3"/>
  <c r="C120" i="3"/>
  <c r="O119" i="3"/>
  <c r="N119" i="3"/>
  <c r="M119" i="3"/>
  <c r="L119" i="3"/>
  <c r="K119" i="3"/>
  <c r="J119" i="3"/>
  <c r="G119" i="3"/>
  <c r="H119" i="3"/>
  <c r="E119" i="3"/>
  <c r="D119" i="3"/>
  <c r="C119" i="3"/>
  <c r="O118" i="3"/>
  <c r="N118" i="3"/>
  <c r="M118" i="3"/>
  <c r="L118" i="3"/>
  <c r="K118" i="3"/>
  <c r="J118" i="3"/>
  <c r="G118" i="3"/>
  <c r="H118" i="3"/>
  <c r="E118" i="3"/>
  <c r="D118" i="3"/>
  <c r="C118" i="3"/>
  <c r="O117" i="3"/>
  <c r="N117" i="3"/>
  <c r="M117" i="3"/>
  <c r="L117" i="3"/>
  <c r="K117" i="3"/>
  <c r="J117" i="3"/>
  <c r="G117" i="3"/>
  <c r="H117" i="3"/>
  <c r="E117" i="3"/>
  <c r="D117" i="3"/>
  <c r="C117" i="3"/>
  <c r="O116" i="3"/>
  <c r="N116" i="3"/>
  <c r="M116" i="3"/>
  <c r="L116" i="3"/>
  <c r="K116" i="3"/>
  <c r="J116" i="3"/>
  <c r="G116" i="3"/>
  <c r="H116" i="3"/>
  <c r="E116" i="3"/>
  <c r="D116" i="3"/>
  <c r="C116" i="3"/>
  <c r="G45" i="7"/>
  <c r="D139" i="3"/>
  <c r="I139" i="4"/>
  <c r="P139" i="4"/>
  <c r="D138" i="3"/>
  <c r="I138" i="4"/>
  <c r="D137" i="3"/>
  <c r="I137" i="4"/>
  <c r="D136" i="3"/>
  <c r="I136" i="4"/>
  <c r="D135" i="3"/>
  <c r="I135" i="4"/>
  <c r="D134" i="3"/>
  <c r="I134" i="4"/>
  <c r="D133" i="3"/>
  <c r="I133" i="4"/>
  <c r="D132" i="3"/>
  <c r="I132" i="4"/>
  <c r="D131" i="3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D115" i="3"/>
  <c r="I115" i="4"/>
  <c r="D114" i="3"/>
  <c r="I114" i="4"/>
  <c r="D113" i="3"/>
  <c r="I113" i="4"/>
  <c r="D112" i="3"/>
  <c r="I112" i="4"/>
  <c r="D111" i="3"/>
  <c r="I111" i="4"/>
  <c r="D110" i="3"/>
  <c r="I110" i="4"/>
  <c r="D109" i="3"/>
  <c r="I109" i="4"/>
  <c r="D108" i="3"/>
  <c r="I108" i="4"/>
  <c r="D107" i="3"/>
  <c r="I107" i="4"/>
  <c r="D106" i="3"/>
  <c r="I106" i="4"/>
  <c r="D105" i="3"/>
  <c r="I105" i="4"/>
  <c r="D104" i="3"/>
  <c r="I104" i="4"/>
  <c r="D103" i="3"/>
  <c r="I103" i="4"/>
  <c r="D102" i="3"/>
  <c r="I102" i="4"/>
  <c r="D101" i="3"/>
  <c r="I101" i="4"/>
  <c r="D100" i="3"/>
  <c r="I100" i="4"/>
  <c r="D99" i="3"/>
  <c r="I99" i="4"/>
  <c r="D98" i="3"/>
  <c r="I98" i="4"/>
  <c r="D97" i="3"/>
  <c r="I97" i="4"/>
  <c r="D96" i="3"/>
  <c r="I96" i="4"/>
  <c r="D95" i="3"/>
  <c r="I95" i="4"/>
  <c r="D94" i="3"/>
  <c r="I94" i="4"/>
  <c r="D93" i="3"/>
  <c r="I93" i="4"/>
  <c r="D92" i="3"/>
  <c r="I92" i="4"/>
  <c r="D91" i="3"/>
  <c r="I91" i="4"/>
  <c r="D90" i="3"/>
  <c r="I90" i="4"/>
  <c r="D89" i="3"/>
  <c r="I89" i="4"/>
  <c r="D88" i="3"/>
  <c r="I88" i="4"/>
  <c r="D87" i="3"/>
  <c r="I87" i="4"/>
  <c r="D86" i="3"/>
  <c r="I86" i="4"/>
  <c r="D85" i="3"/>
  <c r="I85" i="4"/>
  <c r="D84" i="3"/>
  <c r="I84" i="4"/>
  <c r="D83" i="3"/>
  <c r="I83" i="4"/>
  <c r="D82" i="3"/>
  <c r="I82" i="4"/>
  <c r="D81" i="3"/>
  <c r="I81" i="4"/>
  <c r="D80" i="3"/>
  <c r="I80" i="4"/>
  <c r="D79" i="3"/>
  <c r="I79" i="4"/>
  <c r="D78" i="3"/>
  <c r="I78" i="4"/>
  <c r="D77" i="3"/>
  <c r="I77" i="4"/>
  <c r="D76" i="3"/>
  <c r="I76" i="4"/>
  <c r="D75" i="3"/>
  <c r="I75" i="4"/>
  <c r="D74" i="3"/>
  <c r="I74" i="4"/>
  <c r="D73" i="3"/>
  <c r="I73" i="4"/>
  <c r="D72" i="3"/>
  <c r="I72" i="4"/>
  <c r="D71" i="3"/>
  <c r="I71" i="4"/>
  <c r="D70" i="3"/>
  <c r="I70" i="4"/>
  <c r="D69" i="3"/>
  <c r="I69" i="4"/>
  <c r="D68" i="3"/>
  <c r="I68" i="4"/>
  <c r="D67" i="3"/>
  <c r="I67" i="4"/>
  <c r="D66" i="3"/>
  <c r="I66" i="4"/>
  <c r="D65" i="3"/>
  <c r="I65" i="4"/>
  <c r="D64" i="3"/>
  <c r="I64" i="4"/>
  <c r="D63" i="3"/>
  <c r="I63" i="4"/>
  <c r="D62" i="3"/>
  <c r="I62" i="4"/>
  <c r="D61" i="3"/>
  <c r="I61" i="4"/>
  <c r="D60" i="3"/>
  <c r="I60" i="4"/>
  <c r="D59" i="3"/>
  <c r="I59" i="4"/>
  <c r="D58" i="3"/>
  <c r="I58" i="4"/>
  <c r="D57" i="3"/>
  <c r="I57" i="4"/>
  <c r="D56" i="3"/>
  <c r="I56" i="4"/>
  <c r="D55" i="3"/>
  <c r="I55" i="4"/>
  <c r="D54" i="3"/>
  <c r="I54" i="4"/>
  <c r="D53" i="3"/>
  <c r="I53" i="4"/>
  <c r="D52" i="3"/>
  <c r="I52" i="4"/>
  <c r="D51" i="3"/>
  <c r="I51" i="4"/>
  <c r="D50" i="3"/>
  <c r="I50" i="4"/>
  <c r="D49" i="3"/>
  <c r="I49" i="4"/>
  <c r="D48" i="3"/>
  <c r="I48" i="4"/>
  <c r="D47" i="3"/>
  <c r="I47" i="4"/>
  <c r="D46" i="3"/>
  <c r="I46" i="4"/>
  <c r="D45" i="3"/>
  <c r="I45" i="4"/>
  <c r="D44" i="3"/>
  <c r="I44" i="4"/>
  <c r="D43" i="3"/>
  <c r="I43" i="4"/>
  <c r="D42" i="3"/>
  <c r="I42" i="4"/>
  <c r="D41" i="3"/>
  <c r="I41" i="4"/>
  <c r="D40" i="3"/>
  <c r="I40" i="4"/>
  <c r="D39" i="3"/>
  <c r="I39" i="4"/>
  <c r="D38" i="3"/>
  <c r="I38" i="4"/>
  <c r="D37" i="3"/>
  <c r="I37" i="4"/>
  <c r="D36" i="3"/>
  <c r="I36" i="4"/>
  <c r="D35" i="3"/>
  <c r="I35" i="4"/>
  <c r="D34" i="3"/>
  <c r="I34" i="4"/>
  <c r="D33" i="3"/>
  <c r="I33" i="4"/>
  <c r="D32" i="3"/>
  <c r="I32" i="4"/>
  <c r="D31" i="3"/>
  <c r="I31" i="4"/>
  <c r="D30" i="3"/>
  <c r="I30" i="4"/>
  <c r="D29" i="3"/>
  <c r="I29" i="4"/>
  <c r="D28" i="3"/>
  <c r="I28" i="4"/>
  <c r="D27" i="3"/>
  <c r="I27" i="4"/>
  <c r="D26" i="3"/>
  <c r="I26" i="4"/>
  <c r="D25" i="3"/>
  <c r="I25" i="4"/>
  <c r="D24" i="3"/>
  <c r="I24" i="4"/>
  <c r="D23" i="3"/>
  <c r="I23" i="4"/>
  <c r="D22" i="3"/>
  <c r="I22" i="4"/>
  <c r="D21" i="3"/>
  <c r="I21" i="4"/>
  <c r="D20" i="3"/>
  <c r="I20" i="4"/>
  <c r="D19" i="3"/>
  <c r="I19" i="4"/>
  <c r="D18" i="3"/>
  <c r="I18" i="4"/>
  <c r="D17" i="3"/>
  <c r="I17" i="4"/>
  <c r="O76" i="4"/>
  <c r="N76" i="4"/>
  <c r="M76" i="4"/>
  <c r="L76" i="4"/>
  <c r="K76" i="4"/>
  <c r="J76" i="4"/>
  <c r="P131" i="3"/>
  <c r="G131" i="3"/>
  <c r="H131" i="3"/>
  <c r="P132" i="3"/>
  <c r="G132" i="3"/>
  <c r="H132" i="3"/>
  <c r="P133" i="3"/>
  <c r="G133" i="3"/>
  <c r="H133" i="3"/>
  <c r="P134" i="3"/>
  <c r="G134" i="3"/>
  <c r="H134" i="3"/>
  <c r="P135" i="3"/>
  <c r="G135" i="3"/>
  <c r="H135" i="3"/>
  <c r="P136" i="3"/>
  <c r="G136" i="3"/>
  <c r="H136" i="3"/>
  <c r="P137" i="3"/>
  <c r="G137" i="3"/>
  <c r="H137" i="3"/>
  <c r="P138" i="3"/>
  <c r="G138" i="3"/>
  <c r="H138" i="3"/>
  <c r="P139" i="3"/>
  <c r="G139" i="3"/>
  <c r="H139" i="3"/>
  <c r="J17" i="3"/>
  <c r="K17" i="3"/>
  <c r="L17" i="3"/>
  <c r="M17" i="3"/>
  <c r="N17" i="3"/>
  <c r="O17" i="3"/>
  <c r="G17" i="3"/>
  <c r="H17" i="3"/>
  <c r="J18" i="3"/>
  <c r="K18" i="3"/>
  <c r="L18" i="3"/>
  <c r="M18" i="3"/>
  <c r="N18" i="3"/>
  <c r="O18" i="3"/>
  <c r="G18" i="3"/>
  <c r="H18" i="3"/>
  <c r="J19" i="3"/>
  <c r="K19" i="3"/>
  <c r="L19" i="3"/>
  <c r="M19" i="3"/>
  <c r="N19" i="3"/>
  <c r="O19" i="3"/>
  <c r="G19" i="3"/>
  <c r="H19" i="3"/>
  <c r="J20" i="3"/>
  <c r="K20" i="3"/>
  <c r="L20" i="3"/>
  <c r="M20" i="3"/>
  <c r="N20" i="3"/>
  <c r="O20" i="3"/>
  <c r="G20" i="3"/>
  <c r="H20" i="3"/>
  <c r="J21" i="3"/>
  <c r="K21" i="3"/>
  <c r="L21" i="3"/>
  <c r="M21" i="3"/>
  <c r="N21" i="3"/>
  <c r="O21" i="3"/>
  <c r="G21" i="3"/>
  <c r="H21" i="3"/>
  <c r="J22" i="3"/>
  <c r="K22" i="3"/>
  <c r="L22" i="3"/>
  <c r="M22" i="3"/>
  <c r="N22" i="3"/>
  <c r="O22" i="3"/>
  <c r="G22" i="3"/>
  <c r="H22" i="3"/>
  <c r="J23" i="3"/>
  <c r="K23" i="3"/>
  <c r="L23" i="3"/>
  <c r="M23" i="3"/>
  <c r="N23" i="3"/>
  <c r="O23" i="3"/>
  <c r="G23" i="3"/>
  <c r="H23" i="3"/>
  <c r="J24" i="3"/>
  <c r="K24" i="3"/>
  <c r="L24" i="3"/>
  <c r="M24" i="3"/>
  <c r="N24" i="3"/>
  <c r="O24" i="3"/>
  <c r="G24" i="3"/>
  <c r="H24" i="3"/>
  <c r="J25" i="3"/>
  <c r="K25" i="3"/>
  <c r="L25" i="3"/>
  <c r="M25" i="3"/>
  <c r="N25" i="3"/>
  <c r="O25" i="3"/>
  <c r="G25" i="3"/>
  <c r="H25" i="3"/>
  <c r="J26" i="3"/>
  <c r="K26" i="3"/>
  <c r="L26" i="3"/>
  <c r="M26" i="3"/>
  <c r="N26" i="3"/>
  <c r="O26" i="3"/>
  <c r="G26" i="3"/>
  <c r="H26" i="3"/>
  <c r="J27" i="3"/>
  <c r="K27" i="3"/>
  <c r="L27" i="3"/>
  <c r="M27" i="3"/>
  <c r="N27" i="3"/>
  <c r="O27" i="3"/>
  <c r="G27" i="3"/>
  <c r="H27" i="3"/>
  <c r="J28" i="3"/>
  <c r="K28" i="3"/>
  <c r="L28" i="3"/>
  <c r="M28" i="3"/>
  <c r="N28" i="3"/>
  <c r="O28" i="3"/>
  <c r="G28" i="3"/>
  <c r="H28" i="3"/>
  <c r="J29" i="3"/>
  <c r="K29" i="3"/>
  <c r="L29" i="3"/>
  <c r="M29" i="3"/>
  <c r="N29" i="3"/>
  <c r="O29" i="3"/>
  <c r="G29" i="3"/>
  <c r="H29" i="3"/>
  <c r="J30" i="3"/>
  <c r="K30" i="3"/>
  <c r="L30" i="3"/>
  <c r="M30" i="3"/>
  <c r="N30" i="3"/>
  <c r="O30" i="3"/>
  <c r="G30" i="3"/>
  <c r="H30" i="3"/>
  <c r="J31" i="3"/>
  <c r="K31" i="3"/>
  <c r="L31" i="3"/>
  <c r="M31" i="3"/>
  <c r="N31" i="3"/>
  <c r="O31" i="3"/>
  <c r="G31" i="3"/>
  <c r="H31" i="3"/>
  <c r="J32" i="3"/>
  <c r="K32" i="3"/>
  <c r="L32" i="3"/>
  <c r="M32" i="3"/>
  <c r="N32" i="3"/>
  <c r="O32" i="3"/>
  <c r="G32" i="3"/>
  <c r="H32" i="3"/>
  <c r="J33" i="3"/>
  <c r="K33" i="3"/>
  <c r="L33" i="3"/>
  <c r="M33" i="3"/>
  <c r="N33" i="3"/>
  <c r="O33" i="3"/>
  <c r="G33" i="3"/>
  <c r="H33" i="3"/>
  <c r="J34" i="3"/>
  <c r="K34" i="3"/>
  <c r="L34" i="3"/>
  <c r="M34" i="3"/>
  <c r="N34" i="3"/>
  <c r="O34" i="3"/>
  <c r="G34" i="3"/>
  <c r="H34" i="3"/>
  <c r="J35" i="3"/>
  <c r="K35" i="3"/>
  <c r="L35" i="3"/>
  <c r="M35" i="3"/>
  <c r="N35" i="3"/>
  <c r="O35" i="3"/>
  <c r="G35" i="3"/>
  <c r="H35" i="3"/>
  <c r="J36" i="3"/>
  <c r="K36" i="3"/>
  <c r="L36" i="3"/>
  <c r="M36" i="3"/>
  <c r="N36" i="3"/>
  <c r="O36" i="3"/>
  <c r="G36" i="3"/>
  <c r="H36" i="3"/>
  <c r="J37" i="3"/>
  <c r="K37" i="3"/>
  <c r="L37" i="3"/>
  <c r="M37" i="3"/>
  <c r="N37" i="3"/>
  <c r="O37" i="3"/>
  <c r="G37" i="3"/>
  <c r="H37" i="3"/>
  <c r="J38" i="3"/>
  <c r="K38" i="3"/>
  <c r="L38" i="3"/>
  <c r="M38" i="3"/>
  <c r="N38" i="3"/>
  <c r="O38" i="3"/>
  <c r="G38" i="3"/>
  <c r="H38" i="3"/>
  <c r="J39" i="3"/>
  <c r="K39" i="3"/>
  <c r="L39" i="3"/>
  <c r="M39" i="3"/>
  <c r="N39" i="3"/>
  <c r="O39" i="3"/>
  <c r="G39" i="3"/>
  <c r="H39" i="3"/>
  <c r="J40" i="3"/>
  <c r="K40" i="3"/>
  <c r="L40" i="3"/>
  <c r="M40" i="3"/>
  <c r="N40" i="3"/>
  <c r="O40" i="3"/>
  <c r="G40" i="3"/>
  <c r="H40" i="3"/>
  <c r="J41" i="3"/>
  <c r="K41" i="3"/>
  <c r="L41" i="3"/>
  <c r="M41" i="3"/>
  <c r="N41" i="3"/>
  <c r="O41" i="3"/>
  <c r="G41" i="3"/>
  <c r="H41" i="3"/>
  <c r="J42" i="3"/>
  <c r="K42" i="3"/>
  <c r="L42" i="3"/>
  <c r="M42" i="3"/>
  <c r="N42" i="3"/>
  <c r="O42" i="3"/>
  <c r="G42" i="3"/>
  <c r="H42" i="3"/>
  <c r="J43" i="3"/>
  <c r="K43" i="3"/>
  <c r="L43" i="3"/>
  <c r="M43" i="3"/>
  <c r="N43" i="3"/>
  <c r="O43" i="3"/>
  <c r="G43" i="3"/>
  <c r="H43" i="3"/>
  <c r="J44" i="3"/>
  <c r="K44" i="3"/>
  <c r="L44" i="3"/>
  <c r="M44" i="3"/>
  <c r="N44" i="3"/>
  <c r="O44" i="3"/>
  <c r="G44" i="3"/>
  <c r="H44" i="3"/>
  <c r="J45" i="3"/>
  <c r="K45" i="3"/>
  <c r="L45" i="3"/>
  <c r="M45" i="3"/>
  <c r="N45" i="3"/>
  <c r="O45" i="3"/>
  <c r="G45" i="3"/>
  <c r="H45" i="3"/>
  <c r="J46" i="3"/>
  <c r="K46" i="3"/>
  <c r="L46" i="3"/>
  <c r="M46" i="3"/>
  <c r="N46" i="3"/>
  <c r="O46" i="3"/>
  <c r="G46" i="3"/>
  <c r="H46" i="3"/>
  <c r="J47" i="3"/>
  <c r="K47" i="3"/>
  <c r="L47" i="3"/>
  <c r="M47" i="3"/>
  <c r="N47" i="3"/>
  <c r="O47" i="3"/>
  <c r="G47" i="3"/>
  <c r="H47" i="3"/>
  <c r="J48" i="3"/>
  <c r="K48" i="3"/>
  <c r="L48" i="3"/>
  <c r="M48" i="3"/>
  <c r="N48" i="3"/>
  <c r="O48" i="3"/>
  <c r="G48" i="3"/>
  <c r="H48" i="3"/>
  <c r="J49" i="3"/>
  <c r="K49" i="3"/>
  <c r="L49" i="3"/>
  <c r="M49" i="3"/>
  <c r="N49" i="3"/>
  <c r="O49" i="3"/>
  <c r="G49" i="3"/>
  <c r="H49" i="3"/>
  <c r="J50" i="3"/>
  <c r="K50" i="3"/>
  <c r="L50" i="3"/>
  <c r="M50" i="3"/>
  <c r="N50" i="3"/>
  <c r="O50" i="3"/>
  <c r="G50" i="3"/>
  <c r="H50" i="3"/>
  <c r="J51" i="3"/>
  <c r="K51" i="3"/>
  <c r="L51" i="3"/>
  <c r="M51" i="3"/>
  <c r="N51" i="3"/>
  <c r="O51" i="3"/>
  <c r="G51" i="3"/>
  <c r="H51" i="3"/>
  <c r="J52" i="3"/>
  <c r="K52" i="3"/>
  <c r="L52" i="3"/>
  <c r="M52" i="3"/>
  <c r="N52" i="3"/>
  <c r="O52" i="3"/>
  <c r="G52" i="3"/>
  <c r="H52" i="3"/>
  <c r="J53" i="3"/>
  <c r="K53" i="3"/>
  <c r="L53" i="3"/>
  <c r="M53" i="3"/>
  <c r="N53" i="3"/>
  <c r="O53" i="3"/>
  <c r="G53" i="3"/>
  <c r="H53" i="3"/>
  <c r="J54" i="3"/>
  <c r="K54" i="3"/>
  <c r="L54" i="3"/>
  <c r="M54" i="3"/>
  <c r="N54" i="3"/>
  <c r="O54" i="3"/>
  <c r="G54" i="3"/>
  <c r="H54" i="3"/>
  <c r="J55" i="3"/>
  <c r="K55" i="3"/>
  <c r="L55" i="3"/>
  <c r="M55" i="3"/>
  <c r="N55" i="3"/>
  <c r="O55" i="3"/>
  <c r="G55" i="3"/>
  <c r="H55" i="3"/>
  <c r="J56" i="3"/>
  <c r="K56" i="3"/>
  <c r="L56" i="3"/>
  <c r="M56" i="3"/>
  <c r="N56" i="3"/>
  <c r="O56" i="3"/>
  <c r="G56" i="3"/>
  <c r="H56" i="3"/>
  <c r="J57" i="3"/>
  <c r="K57" i="3"/>
  <c r="L57" i="3"/>
  <c r="M57" i="3"/>
  <c r="N57" i="3"/>
  <c r="O57" i="3"/>
  <c r="G57" i="3"/>
  <c r="H57" i="3"/>
  <c r="J58" i="3"/>
  <c r="K58" i="3"/>
  <c r="L58" i="3"/>
  <c r="M58" i="3"/>
  <c r="N58" i="3"/>
  <c r="O58" i="3"/>
  <c r="G58" i="3"/>
  <c r="H58" i="3"/>
  <c r="J59" i="3"/>
  <c r="K59" i="3"/>
  <c r="L59" i="3"/>
  <c r="M59" i="3"/>
  <c r="N59" i="3"/>
  <c r="O59" i="3"/>
  <c r="G59" i="3"/>
  <c r="H59" i="3"/>
  <c r="J60" i="3"/>
  <c r="K60" i="3"/>
  <c r="L60" i="3"/>
  <c r="M60" i="3"/>
  <c r="N60" i="3"/>
  <c r="O60" i="3"/>
  <c r="G60" i="3"/>
  <c r="H60" i="3"/>
  <c r="J61" i="3"/>
  <c r="K61" i="3"/>
  <c r="L61" i="3"/>
  <c r="M61" i="3"/>
  <c r="N61" i="3"/>
  <c r="O61" i="3"/>
  <c r="G61" i="3"/>
  <c r="H61" i="3"/>
  <c r="J62" i="3"/>
  <c r="K62" i="3"/>
  <c r="L62" i="3"/>
  <c r="M62" i="3"/>
  <c r="N62" i="3"/>
  <c r="O62" i="3"/>
  <c r="G62" i="3"/>
  <c r="H62" i="3"/>
  <c r="J63" i="3"/>
  <c r="K63" i="3"/>
  <c r="L63" i="3"/>
  <c r="M63" i="3"/>
  <c r="N63" i="3"/>
  <c r="O63" i="3"/>
  <c r="G63" i="3"/>
  <c r="H63" i="3"/>
  <c r="J64" i="3"/>
  <c r="K64" i="3"/>
  <c r="L64" i="3"/>
  <c r="M64" i="3"/>
  <c r="N64" i="3"/>
  <c r="O64" i="3"/>
  <c r="G64" i="3"/>
  <c r="H64" i="3"/>
  <c r="J65" i="3"/>
  <c r="K65" i="3"/>
  <c r="L65" i="3"/>
  <c r="M65" i="3"/>
  <c r="N65" i="3"/>
  <c r="O65" i="3"/>
  <c r="G65" i="3"/>
  <c r="H65" i="3"/>
  <c r="J66" i="3"/>
  <c r="K66" i="3"/>
  <c r="L66" i="3"/>
  <c r="M66" i="3"/>
  <c r="N66" i="3"/>
  <c r="O66" i="3"/>
  <c r="G66" i="3"/>
  <c r="H66" i="3"/>
  <c r="J67" i="3"/>
  <c r="K67" i="3"/>
  <c r="L67" i="3"/>
  <c r="M67" i="3"/>
  <c r="N67" i="3"/>
  <c r="O67" i="3"/>
  <c r="G67" i="3"/>
  <c r="H67" i="3"/>
  <c r="J68" i="3"/>
  <c r="K68" i="3"/>
  <c r="L68" i="3"/>
  <c r="M68" i="3"/>
  <c r="N68" i="3"/>
  <c r="O68" i="3"/>
  <c r="G68" i="3"/>
  <c r="H68" i="3"/>
  <c r="J69" i="3"/>
  <c r="K69" i="3"/>
  <c r="L69" i="3"/>
  <c r="M69" i="3"/>
  <c r="N69" i="3"/>
  <c r="O69" i="3"/>
  <c r="G69" i="3"/>
  <c r="H69" i="3"/>
  <c r="J70" i="3"/>
  <c r="K70" i="3"/>
  <c r="L70" i="3"/>
  <c r="M70" i="3"/>
  <c r="N70" i="3"/>
  <c r="O70" i="3"/>
  <c r="G70" i="3"/>
  <c r="H70" i="3"/>
  <c r="J71" i="3"/>
  <c r="K71" i="3"/>
  <c r="L71" i="3"/>
  <c r="M71" i="3"/>
  <c r="N71" i="3"/>
  <c r="O71" i="3"/>
  <c r="G71" i="3"/>
  <c r="H71" i="3"/>
  <c r="J72" i="3"/>
  <c r="K72" i="3"/>
  <c r="L72" i="3"/>
  <c r="M72" i="3"/>
  <c r="N72" i="3"/>
  <c r="O72" i="3"/>
  <c r="G72" i="3"/>
  <c r="H72" i="3"/>
  <c r="J73" i="3"/>
  <c r="K73" i="3"/>
  <c r="L73" i="3"/>
  <c r="M73" i="3"/>
  <c r="N73" i="3"/>
  <c r="O73" i="3"/>
  <c r="G73" i="3"/>
  <c r="H73" i="3"/>
  <c r="J74" i="3"/>
  <c r="K74" i="3"/>
  <c r="L74" i="3"/>
  <c r="M74" i="3"/>
  <c r="N74" i="3"/>
  <c r="O74" i="3"/>
  <c r="G74" i="3"/>
  <c r="H74" i="3"/>
  <c r="J75" i="3"/>
  <c r="K75" i="3"/>
  <c r="L75" i="3"/>
  <c r="M75" i="3"/>
  <c r="N75" i="3"/>
  <c r="O75" i="3"/>
  <c r="G75" i="3"/>
  <c r="H75" i="3"/>
  <c r="J76" i="3"/>
  <c r="K76" i="3"/>
  <c r="L76" i="3"/>
  <c r="M76" i="3"/>
  <c r="N76" i="3"/>
  <c r="O76" i="3"/>
  <c r="G76" i="3"/>
  <c r="H76" i="3"/>
  <c r="J77" i="3"/>
  <c r="K77" i="3"/>
  <c r="L77" i="3"/>
  <c r="M77" i="3"/>
  <c r="N77" i="3"/>
  <c r="O77" i="3"/>
  <c r="G77" i="3"/>
  <c r="H77" i="3"/>
  <c r="J78" i="3"/>
  <c r="K78" i="3"/>
  <c r="L78" i="3"/>
  <c r="M78" i="3"/>
  <c r="N78" i="3"/>
  <c r="O78" i="3"/>
  <c r="G78" i="3"/>
  <c r="H78" i="3"/>
  <c r="J79" i="3"/>
  <c r="K79" i="3"/>
  <c r="L79" i="3"/>
  <c r="M79" i="3"/>
  <c r="N79" i="3"/>
  <c r="O79" i="3"/>
  <c r="G79" i="3"/>
  <c r="H79" i="3"/>
  <c r="J80" i="3"/>
  <c r="K80" i="3"/>
  <c r="L80" i="3"/>
  <c r="M80" i="3"/>
  <c r="N80" i="3"/>
  <c r="O80" i="3"/>
  <c r="G80" i="3"/>
  <c r="H80" i="3"/>
  <c r="J81" i="3"/>
  <c r="K81" i="3"/>
  <c r="L81" i="3"/>
  <c r="M81" i="3"/>
  <c r="N81" i="3"/>
  <c r="O81" i="3"/>
  <c r="G81" i="3"/>
  <c r="H81" i="3"/>
  <c r="J82" i="3"/>
  <c r="K82" i="3"/>
  <c r="L82" i="3"/>
  <c r="M82" i="3"/>
  <c r="N82" i="3"/>
  <c r="O82" i="3"/>
  <c r="G82" i="3"/>
  <c r="H82" i="3"/>
  <c r="J83" i="3"/>
  <c r="K83" i="3"/>
  <c r="L83" i="3"/>
  <c r="M83" i="3"/>
  <c r="N83" i="3"/>
  <c r="O83" i="3"/>
  <c r="G83" i="3"/>
  <c r="H83" i="3"/>
  <c r="J84" i="3"/>
  <c r="K84" i="3"/>
  <c r="L84" i="3"/>
  <c r="M84" i="3"/>
  <c r="N84" i="3"/>
  <c r="O84" i="3"/>
  <c r="G84" i="3"/>
  <c r="H84" i="3"/>
  <c r="J85" i="3"/>
  <c r="K85" i="3"/>
  <c r="L85" i="3"/>
  <c r="M85" i="3"/>
  <c r="N85" i="3"/>
  <c r="O85" i="3"/>
  <c r="G85" i="3"/>
  <c r="H85" i="3"/>
  <c r="J86" i="3"/>
  <c r="K86" i="3"/>
  <c r="L86" i="3"/>
  <c r="M86" i="3"/>
  <c r="N86" i="3"/>
  <c r="O86" i="3"/>
  <c r="G86" i="3"/>
  <c r="H86" i="3"/>
  <c r="J87" i="3"/>
  <c r="K87" i="3"/>
  <c r="L87" i="3"/>
  <c r="M87" i="3"/>
  <c r="N87" i="3"/>
  <c r="O87" i="3"/>
  <c r="G87" i="3"/>
  <c r="H87" i="3"/>
  <c r="J88" i="3"/>
  <c r="K88" i="3"/>
  <c r="L88" i="3"/>
  <c r="M88" i="3"/>
  <c r="N88" i="3"/>
  <c r="O88" i="3"/>
  <c r="G88" i="3"/>
  <c r="H88" i="3"/>
  <c r="J89" i="3"/>
  <c r="K89" i="3"/>
  <c r="L89" i="3"/>
  <c r="M89" i="3"/>
  <c r="N89" i="3"/>
  <c r="O89" i="3"/>
  <c r="G89" i="3"/>
  <c r="H89" i="3"/>
  <c r="J90" i="3"/>
  <c r="K90" i="3"/>
  <c r="L90" i="3"/>
  <c r="M90" i="3"/>
  <c r="N90" i="3"/>
  <c r="O90" i="3"/>
  <c r="G90" i="3"/>
  <c r="H90" i="3"/>
  <c r="J91" i="3"/>
  <c r="K91" i="3"/>
  <c r="L91" i="3"/>
  <c r="M91" i="3"/>
  <c r="N91" i="3"/>
  <c r="O91" i="3"/>
  <c r="G91" i="3"/>
  <c r="H91" i="3"/>
  <c r="J92" i="3"/>
  <c r="K92" i="3"/>
  <c r="L92" i="3"/>
  <c r="M92" i="3"/>
  <c r="N92" i="3"/>
  <c r="O92" i="3"/>
  <c r="G92" i="3"/>
  <c r="H92" i="3"/>
  <c r="J93" i="3"/>
  <c r="K93" i="3"/>
  <c r="L93" i="3"/>
  <c r="M93" i="3"/>
  <c r="N93" i="3"/>
  <c r="O93" i="3"/>
  <c r="G93" i="3"/>
  <c r="H93" i="3"/>
  <c r="J94" i="3"/>
  <c r="K94" i="3"/>
  <c r="L94" i="3"/>
  <c r="M94" i="3"/>
  <c r="N94" i="3"/>
  <c r="O94" i="3"/>
  <c r="G94" i="3"/>
  <c r="H94" i="3"/>
  <c r="J95" i="3"/>
  <c r="K95" i="3"/>
  <c r="L95" i="3"/>
  <c r="M95" i="3"/>
  <c r="N95" i="3"/>
  <c r="O95" i="3"/>
  <c r="G95" i="3"/>
  <c r="H95" i="3"/>
  <c r="J96" i="3"/>
  <c r="K96" i="3"/>
  <c r="L96" i="3"/>
  <c r="M96" i="3"/>
  <c r="N96" i="3"/>
  <c r="O96" i="3"/>
  <c r="G96" i="3"/>
  <c r="H96" i="3"/>
  <c r="J97" i="3"/>
  <c r="K97" i="3"/>
  <c r="L97" i="3"/>
  <c r="M97" i="3"/>
  <c r="N97" i="3"/>
  <c r="O97" i="3"/>
  <c r="G97" i="3"/>
  <c r="H97" i="3"/>
  <c r="J98" i="3"/>
  <c r="K98" i="3"/>
  <c r="L98" i="3"/>
  <c r="M98" i="3"/>
  <c r="N98" i="3"/>
  <c r="O98" i="3"/>
  <c r="G98" i="3"/>
  <c r="H98" i="3"/>
  <c r="J99" i="3"/>
  <c r="K99" i="3"/>
  <c r="L99" i="3"/>
  <c r="M99" i="3"/>
  <c r="N99" i="3"/>
  <c r="O99" i="3"/>
  <c r="G99" i="3"/>
  <c r="H99" i="3"/>
  <c r="J100" i="3"/>
  <c r="K100" i="3"/>
  <c r="L100" i="3"/>
  <c r="M100" i="3"/>
  <c r="N100" i="3"/>
  <c r="O100" i="3"/>
  <c r="G100" i="3"/>
  <c r="H100" i="3"/>
  <c r="J101" i="3"/>
  <c r="K101" i="3"/>
  <c r="L101" i="3"/>
  <c r="M101" i="3"/>
  <c r="N101" i="3"/>
  <c r="O101" i="3"/>
  <c r="G101" i="3"/>
  <c r="H101" i="3"/>
  <c r="J102" i="3"/>
  <c r="K102" i="3"/>
  <c r="L102" i="3"/>
  <c r="M102" i="3"/>
  <c r="N102" i="3"/>
  <c r="O102" i="3"/>
  <c r="G102" i="3"/>
  <c r="H102" i="3"/>
  <c r="J103" i="3"/>
  <c r="K103" i="3"/>
  <c r="L103" i="3"/>
  <c r="M103" i="3"/>
  <c r="N103" i="3"/>
  <c r="O103" i="3"/>
  <c r="G103" i="3"/>
  <c r="H103" i="3"/>
  <c r="J104" i="3"/>
  <c r="K104" i="3"/>
  <c r="L104" i="3"/>
  <c r="M104" i="3"/>
  <c r="N104" i="3"/>
  <c r="O104" i="3"/>
  <c r="G104" i="3"/>
  <c r="H104" i="3"/>
  <c r="J105" i="3"/>
  <c r="K105" i="3"/>
  <c r="L105" i="3"/>
  <c r="M105" i="3"/>
  <c r="N105" i="3"/>
  <c r="O105" i="3"/>
  <c r="G105" i="3"/>
  <c r="H105" i="3"/>
  <c r="J106" i="3"/>
  <c r="K106" i="3"/>
  <c r="L106" i="3"/>
  <c r="M106" i="3"/>
  <c r="N106" i="3"/>
  <c r="O106" i="3"/>
  <c r="G106" i="3"/>
  <c r="H106" i="3"/>
  <c r="J107" i="3"/>
  <c r="K107" i="3"/>
  <c r="L107" i="3"/>
  <c r="M107" i="3"/>
  <c r="N107" i="3"/>
  <c r="O107" i="3"/>
  <c r="G107" i="3"/>
  <c r="H107" i="3"/>
  <c r="J108" i="3"/>
  <c r="K108" i="3"/>
  <c r="L108" i="3"/>
  <c r="M108" i="3"/>
  <c r="N108" i="3"/>
  <c r="O108" i="3"/>
  <c r="G108" i="3"/>
  <c r="H108" i="3"/>
  <c r="J109" i="3"/>
  <c r="K109" i="3"/>
  <c r="L109" i="3"/>
  <c r="M109" i="3"/>
  <c r="N109" i="3"/>
  <c r="O109" i="3"/>
  <c r="G109" i="3"/>
  <c r="H109" i="3"/>
  <c r="J110" i="3"/>
  <c r="K110" i="3"/>
  <c r="L110" i="3"/>
  <c r="M110" i="3"/>
  <c r="N110" i="3"/>
  <c r="O110" i="3"/>
  <c r="G110" i="3"/>
  <c r="H110" i="3"/>
  <c r="J111" i="3"/>
  <c r="K111" i="3"/>
  <c r="L111" i="3"/>
  <c r="M111" i="3"/>
  <c r="N111" i="3"/>
  <c r="O111" i="3"/>
  <c r="G111" i="3"/>
  <c r="H111" i="3"/>
  <c r="J112" i="3"/>
  <c r="K112" i="3"/>
  <c r="L112" i="3"/>
  <c r="M112" i="3"/>
  <c r="N112" i="3"/>
  <c r="O112" i="3"/>
  <c r="G112" i="3"/>
  <c r="H112" i="3"/>
  <c r="J113" i="3"/>
  <c r="K113" i="3"/>
  <c r="L113" i="3"/>
  <c r="M113" i="3"/>
  <c r="N113" i="3"/>
  <c r="O113" i="3"/>
  <c r="G113" i="3"/>
  <c r="H113" i="3"/>
  <c r="J114" i="3"/>
  <c r="K114" i="3"/>
  <c r="L114" i="3"/>
  <c r="M114" i="3"/>
  <c r="N114" i="3"/>
  <c r="O114" i="3"/>
  <c r="G114" i="3"/>
  <c r="H114" i="3"/>
  <c r="J115" i="3"/>
  <c r="K115" i="3"/>
  <c r="L115" i="3"/>
  <c r="M115" i="3"/>
  <c r="N115" i="3"/>
  <c r="O115" i="3"/>
  <c r="G115" i="3"/>
  <c r="H115" i="3"/>
  <c r="H141" i="3"/>
  <c r="E139" i="3"/>
  <c r="E138" i="3"/>
  <c r="C138" i="3"/>
  <c r="E137" i="3"/>
  <c r="C137" i="3"/>
  <c r="E136" i="3"/>
  <c r="C136" i="3"/>
  <c r="E135" i="3"/>
  <c r="C135" i="3"/>
  <c r="E134" i="3"/>
  <c r="C134" i="3"/>
  <c r="E133" i="3"/>
  <c r="C133" i="3"/>
  <c r="E132" i="3"/>
  <c r="C132" i="3"/>
  <c r="E131" i="3"/>
  <c r="C131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E108" i="3"/>
  <c r="C108" i="3"/>
  <c r="E107" i="3"/>
  <c r="C107" i="3"/>
  <c r="E106" i="3"/>
  <c r="C106" i="3"/>
  <c r="E105" i="3"/>
  <c r="C105" i="3"/>
  <c r="E104" i="3"/>
  <c r="C104" i="3"/>
  <c r="E103" i="3"/>
  <c r="C103" i="3"/>
  <c r="E102" i="3"/>
  <c r="C102" i="3"/>
  <c r="E101" i="3"/>
  <c r="C101" i="3"/>
  <c r="E100" i="3"/>
  <c r="C100" i="3"/>
  <c r="E99" i="3"/>
  <c r="C99" i="3"/>
  <c r="E98" i="3"/>
  <c r="C98" i="3"/>
  <c r="E97" i="3"/>
  <c r="C97" i="3"/>
  <c r="E96" i="3"/>
  <c r="C96" i="3"/>
  <c r="E95" i="3"/>
  <c r="C95" i="3"/>
  <c r="E94" i="3"/>
  <c r="C94" i="3"/>
  <c r="E93" i="3"/>
  <c r="C93" i="3"/>
  <c r="E92" i="3"/>
  <c r="C92" i="3"/>
  <c r="E91" i="3"/>
  <c r="C91" i="3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C77" i="3"/>
  <c r="E77" i="3"/>
  <c r="C76" i="3"/>
  <c r="C75" i="3"/>
  <c r="C74" i="3"/>
  <c r="C73" i="3"/>
  <c r="C72" i="3"/>
  <c r="C71" i="3"/>
  <c r="C70" i="3"/>
  <c r="C69" i="3"/>
  <c r="C68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72" i="7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O81" i="4"/>
  <c r="N81" i="4"/>
  <c r="M81" i="4"/>
  <c r="L81" i="4"/>
  <c r="K81" i="4"/>
  <c r="J81" i="4"/>
  <c r="O80" i="4"/>
  <c r="N80" i="4"/>
  <c r="M80" i="4"/>
  <c r="L80" i="4"/>
  <c r="K80" i="4"/>
  <c r="J80" i="4"/>
  <c r="O79" i="4"/>
  <c r="N79" i="4"/>
  <c r="M79" i="4"/>
  <c r="L79" i="4"/>
  <c r="K79" i="4"/>
  <c r="J79" i="4"/>
  <c r="O78" i="4"/>
  <c r="N78" i="4"/>
  <c r="M78" i="4"/>
  <c r="L78" i="4"/>
  <c r="K78" i="4"/>
  <c r="J78" i="4"/>
  <c r="O77" i="4"/>
  <c r="N77" i="4"/>
  <c r="M77" i="4"/>
  <c r="L77" i="4"/>
  <c r="K77" i="4"/>
  <c r="J77" i="4"/>
  <c r="P138" i="4"/>
  <c r="P137" i="4"/>
  <c r="P136" i="4"/>
  <c r="P135" i="4"/>
  <c r="P134" i="4"/>
  <c r="P133" i="4"/>
  <c r="P132" i="4"/>
  <c r="P131" i="4"/>
  <c r="O129" i="4"/>
  <c r="N129" i="4"/>
  <c r="M129" i="4"/>
  <c r="L129" i="4"/>
  <c r="K129" i="4"/>
  <c r="J129" i="4"/>
  <c r="O128" i="4"/>
  <c r="N128" i="4"/>
  <c r="M128" i="4"/>
  <c r="L128" i="4"/>
  <c r="K128" i="4"/>
  <c r="J128" i="4"/>
  <c r="O127" i="4"/>
  <c r="N127" i="4"/>
  <c r="M127" i="4"/>
  <c r="L127" i="4"/>
  <c r="K127" i="4"/>
  <c r="J127" i="4"/>
  <c r="O126" i="4"/>
  <c r="N126" i="4"/>
  <c r="M126" i="4"/>
  <c r="L126" i="4"/>
  <c r="K126" i="4"/>
  <c r="J126" i="4"/>
  <c r="O125" i="4"/>
  <c r="N125" i="4"/>
  <c r="M125" i="4"/>
  <c r="L125" i="4"/>
  <c r="K125" i="4"/>
  <c r="J125" i="4"/>
  <c r="O124" i="4"/>
  <c r="N124" i="4"/>
  <c r="M124" i="4"/>
  <c r="L124" i="4"/>
  <c r="K124" i="4"/>
  <c r="J124" i="4"/>
  <c r="O123" i="4"/>
  <c r="N123" i="4"/>
  <c r="M123" i="4"/>
  <c r="L123" i="4"/>
  <c r="K123" i="4"/>
  <c r="J123" i="4"/>
  <c r="O122" i="4"/>
  <c r="N122" i="4"/>
  <c r="M122" i="4"/>
  <c r="L122" i="4"/>
  <c r="K122" i="4"/>
  <c r="J122" i="4"/>
  <c r="O121" i="4"/>
  <c r="N121" i="4"/>
  <c r="M121" i="4"/>
  <c r="L121" i="4"/>
  <c r="K121" i="4"/>
  <c r="J121" i="4"/>
  <c r="O120" i="4"/>
  <c r="N120" i="4"/>
  <c r="M120" i="4"/>
  <c r="L120" i="4"/>
  <c r="K120" i="4"/>
  <c r="J120" i="4"/>
  <c r="O119" i="4"/>
  <c r="N119" i="4"/>
  <c r="M119" i="4"/>
  <c r="L119" i="4"/>
  <c r="K119" i="4"/>
  <c r="J119" i="4"/>
  <c r="O118" i="4"/>
  <c r="N118" i="4"/>
  <c r="M118" i="4"/>
  <c r="L118" i="4"/>
  <c r="K118" i="4"/>
  <c r="J118" i="4"/>
  <c r="O117" i="4"/>
  <c r="N117" i="4"/>
  <c r="M117" i="4"/>
  <c r="L117" i="4"/>
  <c r="K117" i="4"/>
  <c r="J117" i="4"/>
  <c r="O116" i="4"/>
  <c r="N116" i="4"/>
  <c r="M116" i="4"/>
  <c r="L116" i="4"/>
  <c r="K116" i="4"/>
  <c r="J116" i="4"/>
  <c r="O115" i="4"/>
  <c r="N115" i="4"/>
  <c r="M115" i="4"/>
  <c r="L115" i="4"/>
  <c r="K115" i="4"/>
  <c r="J115" i="4"/>
  <c r="O114" i="4"/>
  <c r="N114" i="4"/>
  <c r="M114" i="4"/>
  <c r="L114" i="4"/>
  <c r="K114" i="4"/>
  <c r="J114" i="4"/>
  <c r="O113" i="4"/>
  <c r="N113" i="4"/>
  <c r="M113" i="4"/>
  <c r="L113" i="4"/>
  <c r="K113" i="4"/>
  <c r="J113" i="4"/>
  <c r="O112" i="4"/>
  <c r="N112" i="4"/>
  <c r="M112" i="4"/>
  <c r="L112" i="4"/>
  <c r="K112" i="4"/>
  <c r="J112" i="4"/>
  <c r="O111" i="4"/>
  <c r="N111" i="4"/>
  <c r="M111" i="4"/>
  <c r="L111" i="4"/>
  <c r="K111" i="4"/>
  <c r="J111" i="4"/>
  <c r="O110" i="4"/>
  <c r="N110" i="4"/>
  <c r="M110" i="4"/>
  <c r="L110" i="4"/>
  <c r="K110" i="4"/>
  <c r="J110" i="4"/>
  <c r="O109" i="4"/>
  <c r="N109" i="4"/>
  <c r="M109" i="4"/>
  <c r="L109" i="4"/>
  <c r="K109" i="4"/>
  <c r="J109" i="4"/>
  <c r="O108" i="4"/>
  <c r="N108" i="4"/>
  <c r="M108" i="4"/>
  <c r="L108" i="4"/>
  <c r="K108" i="4"/>
  <c r="J108" i="4"/>
  <c r="O107" i="4"/>
  <c r="N107" i="4"/>
  <c r="M107" i="4"/>
  <c r="L107" i="4"/>
  <c r="K107" i="4"/>
  <c r="J107" i="4"/>
  <c r="O106" i="4"/>
  <c r="N106" i="4"/>
  <c r="M106" i="4"/>
  <c r="L106" i="4"/>
  <c r="K106" i="4"/>
  <c r="J106" i="4"/>
  <c r="O105" i="4"/>
  <c r="N105" i="4"/>
  <c r="M105" i="4"/>
  <c r="L105" i="4"/>
  <c r="K105" i="4"/>
  <c r="J105" i="4"/>
  <c r="O104" i="4"/>
  <c r="N104" i="4"/>
  <c r="M104" i="4"/>
  <c r="L104" i="4"/>
  <c r="K104" i="4"/>
  <c r="J104" i="4"/>
  <c r="O103" i="4"/>
  <c r="N103" i="4"/>
  <c r="M103" i="4"/>
  <c r="L103" i="4"/>
  <c r="K103" i="4"/>
  <c r="J103" i="4"/>
  <c r="O102" i="4"/>
  <c r="N102" i="4"/>
  <c r="M102" i="4"/>
  <c r="L102" i="4"/>
  <c r="K102" i="4"/>
  <c r="J102" i="4"/>
  <c r="O101" i="4"/>
  <c r="N101" i="4"/>
  <c r="M101" i="4"/>
  <c r="L101" i="4"/>
  <c r="K101" i="4"/>
  <c r="J101" i="4"/>
  <c r="O100" i="4"/>
  <c r="N100" i="4"/>
  <c r="M100" i="4"/>
  <c r="L100" i="4"/>
  <c r="K100" i="4"/>
  <c r="J100" i="4"/>
  <c r="O99" i="4"/>
  <c r="N99" i="4"/>
  <c r="M99" i="4"/>
  <c r="L99" i="4"/>
  <c r="K99" i="4"/>
  <c r="J99" i="4"/>
  <c r="O98" i="4"/>
  <c r="N98" i="4"/>
  <c r="M98" i="4"/>
  <c r="L98" i="4"/>
  <c r="K98" i="4"/>
  <c r="J98" i="4"/>
  <c r="O97" i="4"/>
  <c r="N97" i="4"/>
  <c r="M97" i="4"/>
  <c r="L97" i="4"/>
  <c r="K97" i="4"/>
  <c r="J97" i="4"/>
  <c r="O96" i="4"/>
  <c r="N96" i="4"/>
  <c r="M96" i="4"/>
  <c r="L96" i="4"/>
  <c r="K96" i="4"/>
  <c r="J96" i="4"/>
  <c r="O94" i="4"/>
  <c r="N94" i="4"/>
  <c r="M94" i="4"/>
  <c r="L94" i="4"/>
  <c r="K94" i="4"/>
  <c r="J94" i="4"/>
  <c r="O93" i="4"/>
  <c r="N93" i="4"/>
  <c r="M93" i="4"/>
  <c r="L93" i="4"/>
  <c r="K93" i="4"/>
  <c r="J93" i="4"/>
  <c r="O92" i="4"/>
  <c r="N92" i="4"/>
  <c r="M92" i="4"/>
  <c r="L92" i="4"/>
  <c r="K92" i="4"/>
  <c r="J92" i="4"/>
  <c r="O91" i="4"/>
  <c r="N91" i="4"/>
  <c r="M91" i="4"/>
  <c r="L91" i="4"/>
  <c r="K91" i="4"/>
  <c r="J91" i="4"/>
  <c r="O90" i="4"/>
  <c r="N90" i="4"/>
  <c r="M90" i="4"/>
  <c r="L90" i="4"/>
  <c r="K90" i="4"/>
  <c r="J90" i="4"/>
  <c r="O89" i="4"/>
  <c r="N89" i="4"/>
  <c r="M89" i="4"/>
  <c r="L89" i="4"/>
  <c r="K89" i="4"/>
  <c r="J89" i="4"/>
  <c r="O88" i="4"/>
  <c r="N88" i="4"/>
  <c r="M88" i="4"/>
  <c r="L88" i="4"/>
  <c r="K88" i="4"/>
  <c r="J88" i="4"/>
  <c r="O87" i="4"/>
  <c r="N87" i="4"/>
  <c r="M87" i="4"/>
  <c r="L87" i="4"/>
  <c r="K87" i="4"/>
  <c r="J87" i="4"/>
  <c r="O86" i="4"/>
  <c r="N86" i="4"/>
  <c r="M86" i="4"/>
  <c r="L86" i="4"/>
  <c r="K86" i="4"/>
  <c r="J86" i="4"/>
  <c r="O85" i="4"/>
  <c r="N85" i="4"/>
  <c r="M85" i="4"/>
  <c r="L85" i="4"/>
  <c r="K85" i="4"/>
  <c r="J85" i="4"/>
  <c r="O84" i="4"/>
  <c r="N84" i="4"/>
  <c r="M84" i="4"/>
  <c r="L84" i="4"/>
  <c r="K84" i="4"/>
  <c r="J84" i="4"/>
  <c r="O83" i="4"/>
  <c r="N83" i="4"/>
  <c r="M83" i="4"/>
  <c r="L83" i="4"/>
  <c r="K83" i="4"/>
  <c r="J83" i="4"/>
  <c r="O82" i="4"/>
  <c r="N82" i="4"/>
  <c r="M82" i="4"/>
  <c r="L82" i="4"/>
  <c r="K82" i="4"/>
  <c r="J82" i="4"/>
  <c r="O75" i="4"/>
  <c r="N75" i="4"/>
  <c r="M75" i="4"/>
  <c r="L75" i="4"/>
  <c r="K75" i="4"/>
  <c r="J75" i="4"/>
  <c r="O74" i="4"/>
  <c r="N74" i="4"/>
  <c r="M74" i="4"/>
  <c r="L74" i="4"/>
  <c r="K74" i="4"/>
  <c r="J74" i="4"/>
  <c r="O73" i="4"/>
  <c r="N73" i="4"/>
  <c r="M73" i="4"/>
  <c r="L73" i="4"/>
  <c r="K73" i="4"/>
  <c r="J73" i="4"/>
  <c r="O72" i="4"/>
  <c r="N72" i="4"/>
  <c r="M72" i="4"/>
  <c r="L72" i="4"/>
  <c r="K72" i="4"/>
  <c r="J72" i="4"/>
  <c r="O71" i="4"/>
  <c r="N71" i="4"/>
  <c r="M71" i="4"/>
  <c r="L71" i="4"/>
  <c r="K71" i="4"/>
  <c r="J71" i="4"/>
  <c r="O70" i="4"/>
  <c r="N70" i="4"/>
  <c r="M70" i="4"/>
  <c r="L70" i="4"/>
  <c r="K70" i="4"/>
  <c r="J70" i="4"/>
  <c r="O69" i="4"/>
  <c r="N69" i="4"/>
  <c r="M69" i="4"/>
  <c r="L69" i="4"/>
  <c r="K69" i="4"/>
  <c r="J69" i="4"/>
  <c r="O68" i="4"/>
  <c r="N68" i="4"/>
  <c r="M68" i="4"/>
  <c r="L68" i="4"/>
  <c r="K68" i="4"/>
  <c r="J68" i="4"/>
  <c r="O67" i="4"/>
  <c r="N67" i="4"/>
  <c r="M67" i="4"/>
  <c r="L67" i="4"/>
  <c r="K67" i="4"/>
  <c r="J67" i="4"/>
  <c r="O66" i="4"/>
  <c r="N66" i="4"/>
  <c r="M66" i="4"/>
  <c r="L66" i="4"/>
  <c r="K66" i="4"/>
  <c r="J66" i="4"/>
  <c r="O65" i="4"/>
  <c r="N65" i="4"/>
  <c r="M65" i="4"/>
  <c r="L65" i="4"/>
  <c r="K65" i="4"/>
  <c r="J65" i="4"/>
  <c r="O64" i="4"/>
  <c r="N64" i="4"/>
  <c r="M64" i="4"/>
  <c r="L64" i="4"/>
  <c r="K64" i="4"/>
  <c r="J64" i="4"/>
  <c r="O63" i="4"/>
  <c r="N63" i="4"/>
  <c r="M63" i="4"/>
  <c r="L63" i="4"/>
  <c r="K63" i="4"/>
  <c r="J63" i="4"/>
  <c r="O62" i="4"/>
  <c r="N62" i="4"/>
  <c r="M62" i="4"/>
  <c r="L62" i="4"/>
  <c r="K62" i="4"/>
  <c r="J62" i="4"/>
  <c r="O61" i="4"/>
  <c r="N61" i="4"/>
  <c r="M61" i="4"/>
  <c r="L61" i="4"/>
  <c r="K61" i="4"/>
  <c r="J61" i="4"/>
  <c r="O60" i="4"/>
  <c r="N60" i="4"/>
  <c r="M60" i="4"/>
  <c r="L60" i="4"/>
  <c r="K60" i="4"/>
  <c r="J60" i="4"/>
  <c r="O59" i="4"/>
  <c r="N59" i="4"/>
  <c r="M59" i="4"/>
  <c r="L59" i="4"/>
  <c r="K59" i="4"/>
  <c r="J59" i="4"/>
  <c r="O58" i="4"/>
  <c r="N58" i="4"/>
  <c r="M58" i="4"/>
  <c r="L58" i="4"/>
  <c r="K58" i="4"/>
  <c r="J58" i="4"/>
  <c r="O57" i="4"/>
  <c r="N57" i="4"/>
  <c r="M57" i="4"/>
  <c r="L57" i="4"/>
  <c r="K57" i="4"/>
  <c r="J57" i="4"/>
  <c r="O56" i="4"/>
  <c r="N56" i="4"/>
  <c r="M56" i="4"/>
  <c r="L56" i="4"/>
  <c r="K56" i="4"/>
  <c r="J56" i="4"/>
  <c r="P8" i="8"/>
  <c r="O55" i="4"/>
  <c r="N55" i="4"/>
  <c r="M55" i="4"/>
  <c r="L55" i="4"/>
  <c r="K55" i="4"/>
  <c r="J55" i="4"/>
  <c r="O54" i="4"/>
  <c r="N54" i="4"/>
  <c r="M54" i="4"/>
  <c r="L54" i="4"/>
  <c r="K54" i="4"/>
  <c r="J54" i="4"/>
  <c r="O53" i="4"/>
  <c r="N53" i="4"/>
  <c r="M53" i="4"/>
  <c r="L53" i="4"/>
  <c r="K53" i="4"/>
  <c r="J53" i="4"/>
  <c r="O52" i="4"/>
  <c r="N52" i="4"/>
  <c r="M52" i="4"/>
  <c r="L52" i="4"/>
  <c r="K52" i="4"/>
  <c r="J52" i="4"/>
  <c r="O51" i="4"/>
  <c r="N51" i="4"/>
  <c r="M51" i="4"/>
  <c r="L51" i="4"/>
  <c r="K51" i="4"/>
  <c r="J51" i="4"/>
  <c r="O50" i="4"/>
  <c r="N50" i="4"/>
  <c r="M50" i="4"/>
  <c r="L50" i="4"/>
  <c r="K50" i="4"/>
  <c r="J50" i="4"/>
  <c r="O49" i="4"/>
  <c r="N49" i="4"/>
  <c r="M49" i="4"/>
  <c r="L49" i="4"/>
  <c r="K49" i="4"/>
  <c r="J49" i="4"/>
  <c r="O48" i="4"/>
  <c r="N48" i="4"/>
  <c r="M48" i="4"/>
  <c r="L48" i="4"/>
  <c r="K48" i="4"/>
  <c r="J48" i="4"/>
  <c r="O47" i="4"/>
  <c r="N47" i="4"/>
  <c r="M47" i="4"/>
  <c r="L47" i="4"/>
  <c r="K47" i="4"/>
  <c r="J47" i="4"/>
  <c r="O46" i="4"/>
  <c r="N46" i="4"/>
  <c r="M46" i="4"/>
  <c r="L46" i="4"/>
  <c r="K46" i="4"/>
  <c r="J46" i="4"/>
  <c r="O45" i="4"/>
  <c r="N45" i="4"/>
  <c r="M45" i="4"/>
  <c r="L45" i="4"/>
  <c r="K45" i="4"/>
  <c r="J45" i="4"/>
  <c r="O44" i="4"/>
  <c r="N44" i="4"/>
  <c r="M44" i="4"/>
  <c r="L44" i="4"/>
  <c r="K44" i="4"/>
  <c r="J44" i="4"/>
  <c r="O43" i="4"/>
  <c r="N43" i="4"/>
  <c r="M43" i="4"/>
  <c r="L43" i="4"/>
  <c r="K43" i="4"/>
  <c r="J43" i="4"/>
  <c r="O42" i="4"/>
  <c r="N42" i="4"/>
  <c r="M42" i="4"/>
  <c r="L42" i="4"/>
  <c r="K42" i="4"/>
  <c r="J42" i="4"/>
  <c r="O41" i="4"/>
  <c r="N41" i="4"/>
  <c r="M41" i="4"/>
  <c r="L41" i="4"/>
  <c r="K41" i="4"/>
  <c r="J41" i="4"/>
  <c r="O40" i="4"/>
  <c r="N40" i="4"/>
  <c r="M40" i="4"/>
  <c r="L40" i="4"/>
  <c r="K40" i="4"/>
  <c r="J40" i="4"/>
  <c r="O39" i="4"/>
  <c r="N39" i="4"/>
  <c r="M39" i="4"/>
  <c r="L39" i="4"/>
  <c r="K39" i="4"/>
  <c r="J39" i="4"/>
  <c r="O38" i="4"/>
  <c r="N38" i="4"/>
  <c r="M38" i="4"/>
  <c r="L38" i="4"/>
  <c r="K38" i="4"/>
  <c r="J38" i="4"/>
  <c r="O37" i="4"/>
  <c r="N37" i="4"/>
  <c r="M37" i="4"/>
  <c r="L37" i="4"/>
  <c r="K37" i="4"/>
  <c r="J37" i="4"/>
  <c r="O36" i="4"/>
  <c r="N36" i="4"/>
  <c r="M36" i="4"/>
  <c r="L36" i="4"/>
  <c r="K36" i="4"/>
  <c r="J36" i="4"/>
  <c r="O35" i="4"/>
  <c r="N35" i="4"/>
  <c r="M35" i="4"/>
  <c r="L35" i="4"/>
  <c r="K35" i="4"/>
  <c r="J35" i="4"/>
  <c r="O34" i="4"/>
  <c r="N34" i="4"/>
  <c r="M34" i="4"/>
  <c r="L34" i="4"/>
  <c r="K34" i="4"/>
  <c r="J34" i="4"/>
  <c r="O33" i="4"/>
  <c r="N33" i="4"/>
  <c r="M33" i="4"/>
  <c r="L33" i="4"/>
  <c r="K33" i="4"/>
  <c r="J33" i="4"/>
  <c r="O32" i="4"/>
  <c r="N32" i="4"/>
  <c r="M32" i="4"/>
  <c r="L32" i="4"/>
  <c r="K32" i="4"/>
  <c r="J32" i="4"/>
  <c r="O31" i="4"/>
  <c r="N31" i="4"/>
  <c r="M31" i="4"/>
  <c r="L31" i="4"/>
  <c r="K31" i="4"/>
  <c r="J31" i="4"/>
  <c r="O30" i="4"/>
  <c r="N30" i="4"/>
  <c r="M30" i="4"/>
  <c r="L30" i="4"/>
  <c r="K30" i="4"/>
  <c r="J30" i="4"/>
  <c r="O29" i="4"/>
  <c r="N29" i="4"/>
  <c r="M29" i="4"/>
  <c r="L29" i="4"/>
  <c r="K29" i="4"/>
  <c r="J29" i="4"/>
  <c r="O28" i="4"/>
  <c r="N28" i="4"/>
  <c r="M28" i="4"/>
  <c r="L28" i="4"/>
  <c r="K28" i="4"/>
  <c r="J28" i="4"/>
  <c r="O27" i="4"/>
  <c r="N27" i="4"/>
  <c r="M27" i="4"/>
  <c r="L27" i="4"/>
  <c r="K27" i="4"/>
  <c r="J27" i="4"/>
  <c r="O26" i="4"/>
  <c r="N26" i="4"/>
  <c r="M26" i="4"/>
  <c r="L26" i="4"/>
  <c r="K26" i="4"/>
  <c r="J26" i="4"/>
  <c r="O25" i="4"/>
  <c r="N25" i="4"/>
  <c r="M25" i="4"/>
  <c r="L25" i="4"/>
  <c r="K25" i="4"/>
  <c r="J25" i="4"/>
  <c r="O24" i="4"/>
  <c r="N24" i="4"/>
  <c r="M24" i="4"/>
  <c r="L24" i="4"/>
  <c r="K24" i="4"/>
  <c r="J24" i="4"/>
  <c r="O23" i="4"/>
  <c r="N23" i="4"/>
  <c r="M23" i="4"/>
  <c r="L23" i="4"/>
  <c r="K23" i="4"/>
  <c r="J23" i="4"/>
  <c r="O22" i="4"/>
  <c r="N22" i="4"/>
  <c r="M22" i="4"/>
  <c r="L22" i="4"/>
  <c r="K22" i="4"/>
  <c r="J22" i="4"/>
  <c r="O21" i="4"/>
  <c r="N21" i="4"/>
  <c r="M21" i="4"/>
  <c r="L21" i="4"/>
  <c r="K21" i="4"/>
  <c r="J21" i="4"/>
  <c r="O20" i="4"/>
  <c r="N20" i="4"/>
  <c r="M20" i="4"/>
  <c r="L20" i="4"/>
  <c r="K20" i="4"/>
  <c r="J20" i="4"/>
  <c r="O19" i="4"/>
  <c r="N19" i="4"/>
  <c r="M19" i="4"/>
  <c r="L19" i="4"/>
  <c r="K19" i="4"/>
  <c r="J19" i="4"/>
  <c r="O18" i="4"/>
  <c r="N18" i="4"/>
  <c r="M18" i="4"/>
  <c r="L18" i="4"/>
  <c r="K18" i="4"/>
  <c r="J18" i="4"/>
  <c r="C17" i="3"/>
  <c r="K95" i="4"/>
  <c r="J17" i="4"/>
  <c r="E17" i="3"/>
  <c r="M95" i="4"/>
  <c r="J95" i="4"/>
  <c r="O17" i="4"/>
  <c r="K17" i="4"/>
  <c r="L17" i="4"/>
  <c r="M17" i="4"/>
  <c r="N17" i="4"/>
  <c r="O95" i="4"/>
  <c r="L95" i="4"/>
  <c r="N95" i="4"/>
</calcChain>
</file>

<file path=xl/sharedStrings.xml><?xml version="1.0" encoding="utf-8"?>
<sst xmlns="http://schemas.openxmlformats.org/spreadsheetml/2006/main" count="1650" uniqueCount="322">
  <si>
    <t>Email</t>
  </si>
  <si>
    <t>Code</t>
    <phoneticPr fontId="10" type="noConversion"/>
  </si>
  <si>
    <t>Price</t>
    <phoneticPr fontId="10" type="noConversion"/>
  </si>
  <si>
    <t>co</t>
    <phoneticPr fontId="10" type="noConversion"/>
  </si>
  <si>
    <t>b</t>
    <phoneticPr fontId="10" type="noConversion"/>
  </si>
  <si>
    <t>T3</t>
  </si>
  <si>
    <t>Currency</t>
  </si>
  <si>
    <t>GBP</t>
  </si>
  <si>
    <t>Delivery Address Line 4</t>
  </si>
  <si>
    <t>Delivery Post Code</t>
  </si>
  <si>
    <t>Currency Code</t>
  </si>
  <si>
    <t>Currency Exchange Rate</t>
  </si>
  <si>
    <t>Sizes</t>
  </si>
  <si>
    <t>email address</t>
  </si>
  <si>
    <t xml:space="preserve">Mobile </t>
  </si>
  <si>
    <t>USD</t>
  </si>
  <si>
    <t>EUR</t>
  </si>
  <si>
    <t>2-3</t>
  </si>
  <si>
    <t>Courier Amount (exclude Tax)</t>
  </si>
  <si>
    <t>Courier Tax Code</t>
  </si>
  <si>
    <t>Courier Tax Rate</t>
  </si>
  <si>
    <t>Sage Account Reference</t>
  </si>
  <si>
    <t>Delivery Due Date</t>
  </si>
  <si>
    <t>Customer Order Number</t>
  </si>
  <si>
    <t>Boys</t>
  </si>
  <si>
    <t>sex</t>
  </si>
  <si>
    <t>Description</t>
  </si>
  <si>
    <t>Size</t>
  </si>
  <si>
    <t>Girls</t>
  </si>
  <si>
    <t>2/3,3/4,4/5,5/6,6/7,7/8 Years</t>
  </si>
  <si>
    <t>Telephone Number</t>
    <phoneticPr fontId="10" type="noConversion"/>
  </si>
  <si>
    <t>Name of Buyer</t>
    <phoneticPr fontId="10" type="noConversion"/>
  </si>
  <si>
    <t>Name of Shop</t>
    <phoneticPr fontId="10" type="noConversion"/>
  </si>
  <si>
    <t>Delivery address</t>
    <phoneticPr fontId="10" type="noConversion"/>
  </si>
  <si>
    <t>Post code</t>
    <phoneticPr fontId="10" type="noConversion"/>
  </si>
  <si>
    <t>T0</t>
    <phoneticPr fontId="10" type="noConversion"/>
  </si>
  <si>
    <t>Delivery Address Line 2</t>
  </si>
  <si>
    <t>Delivery Address Line 1</t>
  </si>
  <si>
    <t>Delivery Address Line 3</t>
  </si>
  <si>
    <t>co</t>
    <phoneticPr fontId="10" type="noConversion"/>
  </si>
  <si>
    <t>g</t>
    <phoneticPr fontId="10" type="noConversion"/>
  </si>
  <si>
    <t>Customer Name</t>
  </si>
  <si>
    <t>Address</t>
  </si>
  <si>
    <t xml:space="preserve">Email </t>
  </si>
  <si>
    <t>Notes/PO</t>
  </si>
  <si>
    <t>Wholesale(Unit Price exclude VAT)</t>
  </si>
  <si>
    <t>Tax Code</t>
  </si>
  <si>
    <t>Tax Codes</t>
  </si>
  <si>
    <t>T0</t>
  </si>
  <si>
    <t>T1</t>
  </si>
  <si>
    <t>T2</t>
  </si>
  <si>
    <t>Subtotal</t>
  </si>
  <si>
    <t>03</t>
  </si>
  <si>
    <t>04</t>
  </si>
  <si>
    <t>05</t>
  </si>
  <si>
    <t>06</t>
  </si>
  <si>
    <t>07</t>
  </si>
  <si>
    <t>08</t>
  </si>
  <si>
    <t>Sage Product codes</t>
  </si>
  <si>
    <t>3-4</t>
  </si>
  <si>
    <t>4-5</t>
  </si>
  <si>
    <t>5-6</t>
  </si>
  <si>
    <t>6-7</t>
  </si>
  <si>
    <t>7-8</t>
  </si>
  <si>
    <t>12</t>
  </si>
  <si>
    <t>18</t>
  </si>
  <si>
    <t>24</t>
  </si>
  <si>
    <t>0-6m</t>
  </si>
  <si>
    <t>0-3m</t>
  </si>
  <si>
    <t>3-6m</t>
  </si>
  <si>
    <t>6-12m</t>
  </si>
  <si>
    <t>12-18m</t>
  </si>
  <si>
    <t>18-24m</t>
  </si>
  <si>
    <t>9-18m</t>
  </si>
  <si>
    <t>0-9m</t>
  </si>
  <si>
    <t>a</t>
  </si>
  <si>
    <t>USA</t>
  </si>
  <si>
    <t>T0</t>
    <phoneticPr fontId="10" type="noConversion"/>
  </si>
  <si>
    <t>Total Baby</t>
  </si>
  <si>
    <t>Total Older</t>
  </si>
  <si>
    <t>Baby Boy</t>
  </si>
  <si>
    <t>0-12</t>
  </si>
  <si>
    <t>Baby Girl</t>
  </si>
  <si>
    <t>0-2</t>
  </si>
  <si>
    <t>Older Boys</t>
  </si>
  <si>
    <t>Older Girls</t>
  </si>
  <si>
    <t>HLSBB107</t>
  </si>
  <si>
    <t>HLSBB108</t>
  </si>
  <si>
    <t>HLSBB300</t>
  </si>
  <si>
    <t>0-18</t>
  </si>
  <si>
    <t>HLSBB301</t>
  </si>
  <si>
    <t>HLSBB302</t>
  </si>
  <si>
    <t>HLSBB303</t>
  </si>
  <si>
    <t>HLSBB304</t>
  </si>
  <si>
    <t>HLSBB305</t>
  </si>
  <si>
    <t>HLSBB306</t>
  </si>
  <si>
    <t>HLSBB307</t>
  </si>
  <si>
    <t>HLSBB308</t>
  </si>
  <si>
    <t>HLSBB309</t>
  </si>
  <si>
    <t>HLSBB310</t>
  </si>
  <si>
    <t>HLSBB312</t>
  </si>
  <si>
    <t>HLSBB313</t>
  </si>
  <si>
    <t>HLSBB316</t>
  </si>
  <si>
    <t>HLSBB317</t>
  </si>
  <si>
    <t>HLSBB318</t>
  </si>
  <si>
    <t>HLSBB319</t>
  </si>
  <si>
    <t>HLSBB320</t>
  </si>
  <si>
    <t>HLSBB322</t>
  </si>
  <si>
    <t>HLSBB324</t>
  </si>
  <si>
    <t>HLSBB340</t>
  </si>
  <si>
    <t>HLSBB350</t>
  </si>
  <si>
    <t>HLSBB351</t>
  </si>
  <si>
    <t>HLSBB352</t>
  </si>
  <si>
    <t>HLSBB355</t>
  </si>
  <si>
    <t>HLSBG105</t>
  </si>
  <si>
    <t>HLSBG300</t>
  </si>
  <si>
    <t>HLSBG301</t>
  </si>
  <si>
    <t>HLSBG302</t>
  </si>
  <si>
    <t>HLSBG303</t>
  </si>
  <si>
    <t>HLSBG304</t>
  </si>
  <si>
    <t>HLSBG305</t>
  </si>
  <si>
    <t>HLSBG308</t>
  </si>
  <si>
    <t>HLSBG309</t>
  </si>
  <si>
    <t>HLSBG310</t>
  </si>
  <si>
    <t>HLSBG311</t>
  </si>
  <si>
    <t>HLSBG312</t>
  </si>
  <si>
    <t>HLSBG316</t>
  </si>
  <si>
    <t>HLSBG317</t>
  </si>
  <si>
    <t>HLSBG318</t>
  </si>
  <si>
    <t>HLSBG322</t>
  </si>
  <si>
    <t>HLSBG325</t>
  </si>
  <si>
    <t>HLSBG326</t>
  </si>
  <si>
    <t>HLSBG343</t>
  </si>
  <si>
    <t>HLSBG503</t>
  </si>
  <si>
    <t>HLSBG505</t>
  </si>
  <si>
    <t>HLSBG506</t>
  </si>
  <si>
    <t>HLSBG507</t>
  </si>
  <si>
    <t>HLSBG508</t>
  </si>
  <si>
    <t>HLSBG509</t>
  </si>
  <si>
    <t>HLSBG510</t>
  </si>
  <si>
    <t>HLSOB301</t>
  </si>
  <si>
    <t>HLSOB302</t>
  </si>
  <si>
    <t>HLSOB303</t>
  </si>
  <si>
    <t>HLSOB304</t>
  </si>
  <si>
    <t>HLSOB305</t>
  </si>
  <si>
    <t>HLSOB308</t>
  </si>
  <si>
    <t>HLSOB309</t>
  </si>
  <si>
    <t>HLSOB310</t>
  </si>
  <si>
    <t>HLSOB311</t>
  </si>
  <si>
    <t>HLSOB312</t>
  </si>
  <si>
    <t>HLSOB313</t>
  </si>
  <si>
    <t>HLSOB314</t>
  </si>
  <si>
    <t>HLSOB315</t>
  </si>
  <si>
    <t>HLSOB316</t>
  </si>
  <si>
    <t>HLSOB317</t>
  </si>
  <si>
    <t>HLSOB318</t>
  </si>
  <si>
    <t>HLSOB319</t>
  </si>
  <si>
    <t>HLSOB320</t>
  </si>
  <si>
    <t>HLSOB321</t>
  </si>
  <si>
    <t>HLSOB322</t>
  </si>
  <si>
    <t>HLSOB323</t>
  </si>
  <si>
    <t>HLSOB324</t>
  </si>
  <si>
    <t>HLSOB325</t>
  </si>
  <si>
    <t>HLSOB326</t>
  </si>
  <si>
    <t>HLSOB327</t>
  </si>
  <si>
    <t>HLSOB328</t>
  </si>
  <si>
    <t>HLSOB329</t>
  </si>
  <si>
    <t>HLSOB400</t>
  </si>
  <si>
    <t>HLSOG300</t>
  </si>
  <si>
    <t>HLSOG301</t>
  </si>
  <si>
    <t>HLSOG302</t>
  </si>
  <si>
    <t>HLSOG303</t>
  </si>
  <si>
    <t>HLSOG304</t>
  </si>
  <si>
    <t>HLSOG305</t>
  </si>
  <si>
    <t>HLSOG306</t>
  </si>
  <si>
    <t>HLSOG307</t>
  </si>
  <si>
    <t>HLSOG308</t>
  </si>
  <si>
    <t>HLSOG309</t>
  </si>
  <si>
    <t>HLSOG310</t>
  </si>
  <si>
    <t>HLSOG312</t>
  </si>
  <si>
    <t>HLSOG313</t>
  </si>
  <si>
    <t>HLSOG314</t>
  </si>
  <si>
    <t>HLSOG315</t>
  </si>
  <si>
    <t>HLSOG316</t>
  </si>
  <si>
    <t>HLSOG317</t>
  </si>
  <si>
    <t>HLSOG318</t>
  </si>
  <si>
    <t>HLSOG319</t>
  </si>
  <si>
    <t>HLSOG321</t>
  </si>
  <si>
    <t>HLSOG323</t>
  </si>
  <si>
    <t>HLSOG327</t>
  </si>
  <si>
    <t>HLSOG328</t>
  </si>
  <si>
    <t>HLSOG329</t>
  </si>
  <si>
    <t>HLSOG330</t>
  </si>
  <si>
    <t>HLSOG340</t>
  </si>
  <si>
    <t>HLSOG341</t>
  </si>
  <si>
    <t>HLSOG401</t>
  </si>
  <si>
    <t>HLSOG402</t>
  </si>
  <si>
    <t>HLSOG500</t>
  </si>
  <si>
    <t>HLSOG512</t>
  </si>
  <si>
    <t>HLSOG513</t>
  </si>
  <si>
    <t>15/02/2020</t>
  </si>
  <si>
    <t>SS20 Order form</t>
  </si>
  <si>
    <t>Delivery Mid February 2020</t>
  </si>
  <si>
    <t>One Size</t>
  </si>
  <si>
    <t>Stripe Pocket Top</t>
  </si>
  <si>
    <t>Character Woven Check Romper</t>
  </si>
  <si>
    <t>Cheetah Baby Sweatshirt And Stripe Leggings Set</t>
  </si>
  <si>
    <t>Cheetah Shorts Set</t>
  </si>
  <si>
    <t>Cheetah Dungaree Set</t>
  </si>
  <si>
    <t>Applique Chambray Short Set- Tiger Stripe</t>
  </si>
  <si>
    <t>Applique Stripe Romper- Tiger</t>
  </si>
  <si>
    <t>Safari Print Romper</t>
  </si>
  <si>
    <t>Safari Print Dungaree Set</t>
  </si>
  <si>
    <t>Safari Leggings And Bus Set</t>
  </si>
  <si>
    <t>Stripe Dungaree</t>
  </si>
  <si>
    <t>Seal Print Romper</t>
  </si>
  <si>
    <t>Seal Playsuit/Hat Set</t>
  </si>
  <si>
    <t>Seal Pocket Set</t>
  </si>
  <si>
    <t>Reversible Check Shortie Dungaree</t>
  </si>
  <si>
    <t>Reversible Check Trouser Set- Sunny Days</t>
  </si>
  <si>
    <t>Reversible Short Set- Seal</t>
  </si>
  <si>
    <t>Reversible Trouser Set- Fishy</t>
  </si>
  <si>
    <t>Applique Romper- Stingray</t>
  </si>
  <si>
    <t>3Pc Short Set- Fish</t>
  </si>
  <si>
    <t>Fish Shortie Dungaree</t>
  </si>
  <si>
    <t>Cheetah Cub Jacket</t>
  </si>
  <si>
    <t>Reversible Jersey Short Set</t>
  </si>
  <si>
    <t>Reversible Jersey Dungaree</t>
  </si>
  <si>
    <t>Bear Bottom /Reversible Shirt Set</t>
  </si>
  <si>
    <t>Reversible Leggings</t>
  </si>
  <si>
    <t>Basic Layering Top Pink</t>
  </si>
  <si>
    <t>Shortie Dungarees- Flamingo</t>
  </si>
  <si>
    <t>Woven Dungarees- Safari</t>
  </si>
  <si>
    <t>Sea Yoke Sunny Suit</t>
  </si>
  <si>
    <t>Fabric Mix Dress- Safari</t>
  </si>
  <si>
    <t>Fabric Mix Dress-Flamingo</t>
  </si>
  <si>
    <t>Safari Reverse Dress And Stripe Top Set</t>
  </si>
  <si>
    <t>Flamingo Shorts Set</t>
  </si>
  <si>
    <t>Safari Shorts Set</t>
  </si>
  <si>
    <t>Dress/Leggings Set- Flamingo</t>
  </si>
  <si>
    <t>Flamingo Sunny Suit</t>
  </si>
  <si>
    <t>Applique Hem Dress- Safari</t>
  </si>
  <si>
    <t>Character Face Dungaree</t>
  </si>
  <si>
    <t>Butterfly Yoke Dress</t>
  </si>
  <si>
    <t>Butterfly Yoke Sunny Suit</t>
  </si>
  <si>
    <t>Fabric Mix Dress-Fish</t>
  </si>
  <si>
    <t>Flamingo Playsuit</t>
  </si>
  <si>
    <t>Zebra Romper</t>
  </si>
  <si>
    <t>Reversible Check Sundress Set</t>
  </si>
  <si>
    <t>Butterfly Wave Jersey Dress</t>
  </si>
  <si>
    <t>Basic Layering T ( Frill Neck Stripe)</t>
  </si>
  <si>
    <t>Sea Friends Applique Legging</t>
  </si>
  <si>
    <t>Stripe Sea Friends Applique Dungaree</t>
  </si>
  <si>
    <t>Flamingo Check Dress And Leggings Set</t>
  </si>
  <si>
    <t>Reversible Stripe Dress</t>
  </si>
  <si>
    <t>Character Face Romper</t>
  </si>
  <si>
    <t/>
  </si>
  <si>
    <t>Fish Print Shirt</t>
  </si>
  <si>
    <t>Fish Print Short</t>
  </si>
  <si>
    <t>Reversible Shirt-Chambray/Check</t>
  </si>
  <si>
    <t>Reversibe Shorts- Chambray/Check</t>
  </si>
  <si>
    <t>Applique T-Shirt- Fishing Tiger</t>
  </si>
  <si>
    <t>Reverse Check Shirt</t>
  </si>
  <si>
    <t>Reverse Check Shorts</t>
  </si>
  <si>
    <t>Check Pocket Reversible T -Shirt</t>
  </si>
  <si>
    <t>Applique T- Tee Pee Surprise</t>
  </si>
  <si>
    <t>Dip Dye Wild T</t>
  </si>
  <si>
    <t>Printed Board Shorts- Fish Mash</t>
  </si>
  <si>
    <t>Printed Board Shorts- Crazy Croc</t>
  </si>
  <si>
    <t>Printed Board Shorts- Sharky</t>
  </si>
  <si>
    <t>Cheetah Sweat Shorts</t>
  </si>
  <si>
    <t>Cheetah Sweatshirt</t>
  </si>
  <si>
    <t>Cheetah Joggers</t>
  </si>
  <si>
    <t>Shark Character T</t>
  </si>
  <si>
    <t>Tiger Character T</t>
  </si>
  <si>
    <t>Applique T-Good Catch</t>
  </si>
  <si>
    <t>Snake Charmer T</t>
  </si>
  <si>
    <t>Applique T- Stingray</t>
  </si>
  <si>
    <t>Applique T- Dino Bus</t>
  </si>
  <si>
    <t>Zoo Friends Sweatshirt</t>
  </si>
  <si>
    <t>Sea Friends Joggers</t>
  </si>
  <si>
    <t>Dino Applique Shorts</t>
  </si>
  <si>
    <t>Mix Stripe T-Shirt</t>
  </si>
  <si>
    <t>Safari Aop T</t>
  </si>
  <si>
    <t>3-D Fish Fin Tee</t>
  </si>
  <si>
    <t>Fabric Mix Dress- Flamingo Stripe</t>
  </si>
  <si>
    <t>Fabric Mix Dress- Safari Stripe</t>
  </si>
  <si>
    <t>Strappy Dress- Safari Print</t>
  </si>
  <si>
    <t>Strappy Dress- Flamingo Print</t>
  </si>
  <si>
    <t>Best Explorer Friends Top</t>
  </si>
  <si>
    <t>3-D Butterfly Stripe Top</t>
  </si>
  <si>
    <t>Applique Top- Flamingo</t>
  </si>
  <si>
    <t>Applique Top- Sea Pals</t>
  </si>
  <si>
    <t>Embroidered Yoke Dress- Sea Pals</t>
  </si>
  <si>
    <t>Applique Pinafore- Flamingo</t>
  </si>
  <si>
    <t xml:space="preserve">Applique Hem Skirt- Safari </t>
  </si>
  <si>
    <t>Flamingo Print Skirt</t>
  </si>
  <si>
    <t>Butterfly Stripe Dress</t>
  </si>
  <si>
    <t>Wild Thing Sweatshirt</t>
  </si>
  <si>
    <t>Pocket Stripe Layering Top</t>
  </si>
  <si>
    <t>Butterfly Crop Leggings- Pink</t>
  </si>
  <si>
    <t>Butterfly Crop Leggings - Stripe</t>
  </si>
  <si>
    <t>Frill Sleeve Top - White</t>
  </si>
  <si>
    <t>Frill Hem Short- Safari</t>
  </si>
  <si>
    <t>Fabic Mix Dress- Fish Stripe</t>
  </si>
  <si>
    <t>Flamingo Pocket Dress</t>
  </si>
  <si>
    <t>Flamingo Knee Leggings</t>
  </si>
  <si>
    <t>Pretty Cat Gyspy Dress</t>
  </si>
  <si>
    <t>Cat Face Jumpsuit</t>
  </si>
  <si>
    <t>Embroidered Yoke Dress- Butterfly</t>
  </si>
  <si>
    <t>Reversible Sundress- Whale Pockets</t>
  </si>
  <si>
    <t>Reversible Bracer Skirt</t>
  </si>
  <si>
    <t>Zebra Applique Dress</t>
  </si>
  <si>
    <t xml:space="preserve">3-D Butterfly Skirt </t>
  </si>
  <si>
    <t>Wave Jersey Top</t>
  </si>
  <si>
    <t xml:space="preserve">Applique Hem Skirt- Flamingo </t>
  </si>
  <si>
    <t>Cat Face Top</t>
  </si>
  <si>
    <t>Total</t>
  </si>
  <si>
    <t>ss20</t>
  </si>
  <si>
    <t>US DOLLAR</t>
  </si>
  <si>
    <t>HLSBG315</t>
  </si>
  <si>
    <t>Whale Applique Romper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</si>
</sst>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"/>
    <numFmt numFmtId="165" formatCode="_([$$-409]* #,##0.00_);_([$$-409]* \(#,##0.00\);_([$$-409]* &quot;-&quot;??_);_(@_)"/>
    <numFmt numFmtId="166" formatCode="&quot;£&quot;#,##0.00"/>
    <numFmt numFmtId="167" formatCode="_-[$£-809]* #,##0.00_-;\-[$£-809]* #,##0.00_-;_-[$£-809]* &quot;-&quot;??_-;_-@_-"/>
    <numFmt numFmtId="168" formatCode="_([$€-2]\ * #,##0.00_);_([$€-2]\ * \(#,##0.00\);_([$€-2]\ * &quot;-&quot;??_);_(@_)"/>
  </numFmts>
  <fonts count="32" x14ac:knownFonts="1"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Calibri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8"/>
      <name val="Verdana"/>
      <family val="2"/>
    </font>
    <font>
      <b/>
      <sz val="12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1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name val="Verdana"/>
      <family val="2"/>
    </font>
    <font>
      <sz val="13"/>
      <name val="Arial"/>
    </font>
    <font>
      <u/>
      <sz val="10"/>
      <name val="Arial"/>
    </font>
    <font>
      <b/>
      <u/>
      <sz val="10"/>
      <color theme="0"/>
      <name val="Arial"/>
      <family val="2"/>
    </font>
    <font>
      <sz val="10"/>
      <color rgb="FF000000"/>
      <name val="Arial"/>
    </font>
    <font>
      <sz val="10"/>
      <color theme="4" tint="-0.499984740745262"/>
      <name val="Arial"/>
      <family val="2"/>
    </font>
    <font>
      <sz val="12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298">
    <xf numFmtId="0" fontId="0" fillId="0" borderId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5" fillId="0" borderId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Border="1"/>
    <xf numFmtId="0" fontId="3" fillId="2" borderId="0" xfId="0" quotePrefix="1" applyFont="1" applyFill="1" applyAlignment="1">
      <alignment horizontal="left"/>
    </xf>
    <xf numFmtId="0" fontId="3" fillId="3" borderId="0" xfId="0" quotePrefix="1" applyFont="1" applyFill="1" applyAlignment="1">
      <alignment horizontal="left"/>
    </xf>
    <xf numFmtId="0" fontId="3" fillId="3" borderId="0" xfId="0" applyFont="1" applyFill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4" borderId="0" xfId="0" applyNumberFormat="1" applyFont="1" applyFill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0" fontId="1" fillId="2" borderId="0" xfId="0" applyFont="1" applyFill="1"/>
    <xf numFmtId="0" fontId="1" fillId="5" borderId="0" xfId="0" applyFont="1" applyFill="1"/>
    <xf numFmtId="0" fontId="7" fillId="0" borderId="0" xfId="0" applyFont="1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3" fillId="6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0" fillId="0" borderId="0" xfId="0" quotePrefix="1"/>
    <xf numFmtId="1" fontId="5" fillId="0" borderId="0" xfId="0" applyNumberFormat="1" applyFont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6" fillId="3" borderId="0" xfId="0" quotePrefix="1" applyNumberFormat="1" applyFont="1" applyFill="1" applyAlignment="1">
      <alignment horizontal="center"/>
    </xf>
    <xf numFmtId="16" fontId="6" fillId="3" borderId="0" xfId="0" quotePrefix="1" applyNumberFormat="1" applyFont="1" applyFill="1" applyAlignment="1">
      <alignment horizontal="center"/>
    </xf>
    <xf numFmtId="0" fontId="6" fillId="3" borderId="0" xfId="0" quotePrefix="1" applyFont="1" applyFill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2" fontId="3" fillId="6" borderId="1" xfId="0" applyNumberFormat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9" fontId="0" fillId="0" borderId="0" xfId="0" applyNumberForma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20" fillId="0" borderId="0" xfId="0" applyFont="1" applyFill="1"/>
    <xf numFmtId="0" fontId="1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0" fillId="11" borderId="2" xfId="0" applyFill="1" applyBorder="1"/>
    <xf numFmtId="0" fontId="13" fillId="0" borderId="0" xfId="0" applyNumberFormat="1" applyFont="1" applyAlignment="1">
      <alignment horizontal="left"/>
    </xf>
    <xf numFmtId="0" fontId="14" fillId="11" borderId="3" xfId="0" applyFont="1" applyFill="1" applyBorder="1"/>
    <xf numFmtId="0" fontId="14" fillId="11" borderId="4" xfId="0" applyFont="1" applyFill="1" applyBorder="1"/>
    <xf numFmtId="0" fontId="14" fillId="11" borderId="5" xfId="0" applyFont="1" applyFill="1" applyBorder="1"/>
    <xf numFmtId="0" fontId="14" fillId="11" borderId="6" xfId="0" applyFont="1" applyFill="1" applyBorder="1"/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1" fontId="0" fillId="0" borderId="0" xfId="0" quotePrefix="1" applyNumberFormat="1"/>
    <xf numFmtId="1" fontId="3" fillId="0" borderId="0" xfId="0" quotePrefix="1" applyNumberFormat="1" applyFont="1" applyAlignment="1">
      <alignment horizontal="left"/>
    </xf>
    <xf numFmtId="1" fontId="0" fillId="0" borderId="1" xfId="0" applyNumberFormat="1" applyBorder="1"/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Fill="1"/>
    <xf numFmtId="0" fontId="3" fillId="0" borderId="0" xfId="0" applyFont="1"/>
    <xf numFmtId="0" fontId="3" fillId="3" borderId="0" xfId="0" applyFont="1" applyFill="1" applyAlignment="1">
      <alignment horizontal="center"/>
    </xf>
    <xf numFmtId="0" fontId="0" fillId="0" borderId="0" xfId="0" applyFont="1"/>
    <xf numFmtId="0" fontId="23" fillId="0" borderId="0" xfId="0" applyFont="1" applyBorder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5" fillId="1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5" fillId="11" borderId="2" xfId="3" applyFont="1" applyFill="1" applyBorder="1" applyAlignment="1" applyProtection="1"/>
    <xf numFmtId="0" fontId="26" fillId="0" borderId="0" xfId="0" applyFont="1"/>
    <xf numFmtId="0" fontId="3" fillId="11" borderId="7" xfId="0" applyFont="1" applyFill="1" applyBorder="1"/>
    <xf numFmtId="0" fontId="3" fillId="11" borderId="8" xfId="0" applyFont="1" applyFill="1" applyBorder="1"/>
    <xf numFmtId="0" fontId="3" fillId="11" borderId="2" xfId="0" applyFont="1" applyFill="1" applyBorder="1"/>
    <xf numFmtId="165" fontId="3" fillId="0" borderId="0" xfId="0" applyNumberFormat="1" applyFont="1" applyAlignment="1">
      <alignment horizontal="left"/>
    </xf>
    <xf numFmtId="0" fontId="23" fillId="0" borderId="0" xfId="0" applyFont="1" applyFill="1"/>
    <xf numFmtId="0" fontId="3" fillId="11" borderId="3" xfId="0" applyFont="1" applyFill="1" applyBorder="1"/>
    <xf numFmtId="0" fontId="3" fillId="11" borderId="4" xfId="0" applyFont="1" applyFill="1" applyBorder="1"/>
    <xf numFmtId="0" fontId="27" fillId="11" borderId="2" xfId="3" applyFont="1" applyFill="1" applyBorder="1" applyAlignment="1" applyProtection="1"/>
    <xf numFmtId="0" fontId="3" fillId="11" borderId="5" xfId="0" applyFont="1" applyFill="1" applyBorder="1"/>
    <xf numFmtId="0" fontId="3" fillId="11" borderId="6" xfId="0" applyFont="1" applyFill="1" applyBorder="1"/>
    <xf numFmtId="1" fontId="3" fillId="0" borderId="1" xfId="0" applyNumberFormat="1" applyFont="1" applyBorder="1"/>
    <xf numFmtId="1" fontId="3" fillId="0" borderId="0" xfId="0" applyNumberFormat="1" applyFont="1"/>
    <xf numFmtId="1" fontId="4" fillId="0" borderId="0" xfId="0" applyNumberFormat="1" applyFont="1" applyAlignment="1">
      <alignment horizontal="left"/>
    </xf>
    <xf numFmtId="1" fontId="11" fillId="0" borderId="0" xfId="1" applyNumberFormat="1" applyFont="1" applyFill="1" applyAlignment="1">
      <alignment horizontal="left"/>
    </xf>
    <xf numFmtId="166" fontId="3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67" fontId="5" fillId="3" borderId="0" xfId="0" applyNumberFormat="1" applyFont="1" applyFill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left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3" borderId="0" xfId="0" quotePrefix="1" applyNumberFormat="1" applyFont="1" applyFill="1" applyAlignment="1">
      <alignment horizontal="left"/>
    </xf>
    <xf numFmtId="0" fontId="3" fillId="12" borderId="0" xfId="0" applyFont="1" applyFill="1" applyAlignment="1"/>
    <xf numFmtId="167" fontId="3" fillId="12" borderId="0" xfId="0" applyNumberFormat="1" applyFont="1" applyFill="1"/>
    <xf numFmtId="0" fontId="23" fillId="0" borderId="1" xfId="0" applyFont="1" applyFill="1" applyBorder="1"/>
    <xf numFmtId="0" fontId="28" fillId="0" borderId="1" xfId="0" applyFont="1" applyFill="1" applyBorder="1"/>
    <xf numFmtId="0" fontId="3" fillId="12" borderId="0" xfId="0" applyFont="1" applyFill="1" applyBorder="1" applyAlignment="1"/>
    <xf numFmtId="0" fontId="30" fillId="0" borderId="1" xfId="0" applyFont="1" applyFill="1" applyBorder="1"/>
    <xf numFmtId="0" fontId="31" fillId="0" borderId="0" xfId="0" applyFont="1"/>
    <xf numFmtId="0" fontId="13" fillId="0" borderId="0" xfId="0" applyFont="1" applyFill="1" applyAlignment="1">
      <alignment horizontal="left"/>
    </xf>
    <xf numFmtId="168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/>
    </xf>
    <xf numFmtId="0" fontId="22" fillId="0" borderId="1" xfId="0" applyFont="1" applyFill="1" applyBorder="1"/>
    <xf numFmtId="165" fontId="3" fillId="12" borderId="0" xfId="0" applyNumberFormat="1" applyFont="1" applyFill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22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3" fillId="0" borderId="0" xfId="0" applyFont="1" applyFill="1" applyAlignment="1"/>
    <xf numFmtId="168" fontId="0" fillId="13" borderId="0" xfId="0" applyNumberFormat="1" applyFont="1" applyFill="1" applyAlignment="1"/>
    <xf numFmtId="0" fontId="14" fillId="11" borderId="7" xfId="0" applyFont="1" applyFill="1" applyBorder="1"/>
    <xf numFmtId="0" fontId="14" fillId="11" borderId="9" xfId="0" applyFont="1" applyFill="1" applyBorder="1"/>
  </cellXfs>
  <cellStyles count="298">
    <cellStyle name="Bad" xfId="1" builtinId="27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Good" xfId="2" builtinId="26"/>
    <cellStyle name="Hyperlink" xfId="3" builtinId="8"/>
    <cellStyle name="Hyperlink 2" xfId="4"/>
    <cellStyle name="Normal" xfId="0" builtinId="0"/>
    <cellStyle name="Normal 2" xfId="5"/>
    <cellStyle name="Normal 3" xfId="6"/>
    <cellStyle name="Normal 4" xfId="29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1882780</xdr:colOff>
      <xdr:row>0</xdr:row>
      <xdr:rowOff>23091</xdr:rowOff>
    </xdr:from>
    <xdr:to>
      <xdr:col>6</xdr:col>
      <xdr:colOff>242456</xdr:colOff>
      <xdr:row>4</xdr:row>
      <xdr:rowOff>508000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871" y="23091"/>
          <a:ext cx="2181221" cy="1177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8</xdr:col>
      <xdr:colOff>152400</xdr:colOff>
      <xdr:row>5</xdr:row>
      <xdr:rowOff>127581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500" y="0"/>
          <a:ext cx="1765300" cy="953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0</xdr:rowOff>
    </xdr:from>
    <xdr:to>
      <xdr:col>3</xdr:col>
      <xdr:colOff>383886</xdr:colOff>
      <xdr:row>5</xdr:row>
      <xdr:rowOff>26138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0"/>
          <a:ext cx="1812636" cy="978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10"/>
  <sheetViews>
    <sheetView topLeftCell="B1" zoomScale="110" zoomScaleNormal="110" zoomScalePageLayoutView="110" workbookViewId="0">
      <pane ySplit="5" topLeftCell="A6" activePane="bottomLeft" state="frozen"/>
      <selection pane="bottomLeft" activeCell="E11" sqref="E11"/>
    </sheetView>
  </sheetViews>
  <sheetFormatPr baseColWidth="10" defaultColWidth="11" defaultRowHeight="13" x14ac:dyDescent="0.15"/>
  <cols>
    <col min="1" max="1" width="4.33203125" style="75" hidden="1" customWidth="1"/>
    <col min="2" max="2" width="12.5" style="75" customWidth="1"/>
    <col min="3" max="3" width="11" style="75" customWidth="1"/>
    <col min="4" max="4" width="40.83203125" style="75" customWidth="1"/>
    <col min="5" max="5" width="9.1640625" style="101" customWidth="1"/>
    <col min="6" max="6" width="18.83203125" style="75" hidden="1" customWidth="1"/>
    <col min="7" max="7" width="7.83203125" style="82" customWidth="1"/>
    <col min="8" max="15" width="5.5" style="98" customWidth="1"/>
    <col min="16" max="16384" width="11" style="75"/>
  </cols>
  <sheetData>
    <row r="1" spans="1:16" ht="14" customHeight="1" x14ac:dyDescent="0.15">
      <c r="A1" s="75">
        <v>1</v>
      </c>
      <c r="B1" s="87" t="s">
        <v>41</v>
      </c>
      <c r="C1" s="88"/>
      <c r="D1" s="89"/>
      <c r="G1" s="91"/>
      <c r="H1" s="112"/>
      <c r="I1" s="112"/>
      <c r="J1" s="112"/>
      <c r="K1" s="113" t="s">
        <v>76</v>
      </c>
      <c r="L1" s="112"/>
      <c r="M1" s="112"/>
      <c r="N1" s="112"/>
      <c r="O1" s="112"/>
      <c r="P1" s="91"/>
    </row>
    <row r="2" spans="1:16" ht="14" customHeight="1" x14ac:dyDescent="0.15">
      <c r="A2" s="75">
        <v>2</v>
      </c>
      <c r="B2" s="92" t="s">
        <v>42</v>
      </c>
      <c r="C2" s="93"/>
      <c r="D2" s="89"/>
      <c r="G2" s="91"/>
      <c r="H2" s="112"/>
      <c r="I2" s="112"/>
      <c r="J2" s="115" t="s">
        <v>202</v>
      </c>
      <c r="K2" s="112"/>
      <c r="L2" s="112"/>
      <c r="M2" s="112"/>
      <c r="N2" s="112"/>
      <c r="O2" s="112"/>
      <c r="P2" s="91"/>
    </row>
    <row r="3" spans="1:16" ht="14" customHeight="1" x14ac:dyDescent="0.15">
      <c r="A3" s="75">
        <v>3</v>
      </c>
      <c r="B3" s="92"/>
      <c r="C3" s="93"/>
      <c r="D3" s="89"/>
      <c r="G3" s="91"/>
      <c r="H3" s="112"/>
      <c r="I3" s="112"/>
      <c r="J3" s="112"/>
      <c r="K3" s="122" t="s">
        <v>319</v>
      </c>
      <c r="L3" s="112"/>
      <c r="M3" s="112"/>
      <c r="N3" s="112"/>
      <c r="O3" s="112"/>
      <c r="P3" s="91"/>
    </row>
    <row r="4" spans="1:16" ht="14" customHeight="1" x14ac:dyDescent="0.15">
      <c r="A4" s="75">
        <v>4</v>
      </c>
      <c r="B4" s="92" t="s">
        <v>43</v>
      </c>
      <c r="C4" s="93"/>
      <c r="D4" s="94"/>
      <c r="G4" s="91"/>
      <c r="H4" s="112"/>
      <c r="I4" s="112"/>
      <c r="J4" s="112"/>
      <c r="K4" s="112"/>
      <c r="L4" s="112"/>
      <c r="M4" s="112"/>
      <c r="N4" s="112"/>
      <c r="O4" s="112"/>
      <c r="P4" s="91"/>
    </row>
    <row r="5" spans="1:16" ht="41" customHeight="1" x14ac:dyDescent="0.15">
      <c r="A5" s="75">
        <v>5</v>
      </c>
      <c r="B5" s="95" t="s">
        <v>44</v>
      </c>
      <c r="C5" s="96"/>
      <c r="D5" s="89"/>
      <c r="H5" s="97" t="s">
        <v>67</v>
      </c>
      <c r="I5" s="97" t="s">
        <v>68</v>
      </c>
      <c r="J5" s="97" t="s">
        <v>69</v>
      </c>
      <c r="K5" s="97" t="s">
        <v>70</v>
      </c>
      <c r="L5" s="97" t="s">
        <v>71</v>
      </c>
      <c r="M5" s="97" t="s">
        <v>72</v>
      </c>
      <c r="N5" s="97" t="s">
        <v>203</v>
      </c>
      <c r="O5" s="97"/>
    </row>
    <row r="6" spans="1:16" ht="14" customHeight="1" x14ac:dyDescent="0.15">
      <c r="A6" s="75">
        <v>6</v>
      </c>
      <c r="B6" s="5" t="s">
        <v>80</v>
      </c>
      <c r="C6" s="114" t="s">
        <v>86</v>
      </c>
      <c r="D6" s="114" t="s">
        <v>204</v>
      </c>
      <c r="E6" s="123">
        <v>8</v>
      </c>
      <c r="F6" s="90"/>
      <c r="G6" s="124">
        <f t="shared" ref="G6:G37" si="0">SUM(H6:O6)*E6</f>
        <v>0</v>
      </c>
      <c r="H6" s="83"/>
      <c r="I6" s="84"/>
      <c r="J6" s="84"/>
      <c r="K6" s="84"/>
      <c r="L6" s="84"/>
      <c r="M6" s="84"/>
      <c r="N6" s="83"/>
      <c r="O6" s="83"/>
      <c r="P6" s="75" t="s">
        <v>83</v>
      </c>
    </row>
    <row r="7" spans="1:16" ht="14" customHeight="1" x14ac:dyDescent="0.15">
      <c r="A7" s="75">
        <v>7</v>
      </c>
      <c r="B7" s="5" t="s">
        <v>80</v>
      </c>
      <c r="C7" s="114" t="s">
        <v>87</v>
      </c>
      <c r="D7" s="114" t="s">
        <v>204</v>
      </c>
      <c r="E7" s="123">
        <v>8</v>
      </c>
      <c r="F7" s="90"/>
      <c r="G7" s="124">
        <f t="shared" si="0"/>
        <v>0</v>
      </c>
      <c r="H7" s="83"/>
      <c r="I7" s="84"/>
      <c r="J7" s="84"/>
      <c r="K7" s="84"/>
      <c r="L7" s="84"/>
      <c r="M7" s="84"/>
      <c r="N7" s="83"/>
      <c r="O7" s="83"/>
      <c r="P7" s="75" t="s">
        <v>83</v>
      </c>
    </row>
    <row r="8" spans="1:16" ht="14" customHeight="1" x14ac:dyDescent="0.15">
      <c r="A8" s="75">
        <v>8</v>
      </c>
      <c r="B8" s="5" t="s">
        <v>80</v>
      </c>
      <c r="C8" s="114" t="s">
        <v>88</v>
      </c>
      <c r="D8" s="114" t="s">
        <v>205</v>
      </c>
      <c r="E8" s="123">
        <v>16</v>
      </c>
      <c r="F8" s="90"/>
      <c r="G8" s="124">
        <f t="shared" si="0"/>
        <v>0</v>
      </c>
      <c r="H8" s="83"/>
      <c r="I8" s="84"/>
      <c r="J8" s="84"/>
      <c r="K8" s="84"/>
      <c r="L8" s="84"/>
      <c r="M8" s="83"/>
      <c r="N8" s="83"/>
      <c r="O8" s="83"/>
      <c r="P8" s="75" t="s">
        <v>89</v>
      </c>
    </row>
    <row r="9" spans="1:16" ht="14" customHeight="1" x14ac:dyDescent="0.15">
      <c r="A9" s="75">
        <v>9</v>
      </c>
      <c r="B9" s="4" t="s">
        <v>80</v>
      </c>
      <c r="C9" s="114" t="s">
        <v>90</v>
      </c>
      <c r="D9" s="114" t="s">
        <v>206</v>
      </c>
      <c r="E9" s="123">
        <v>22</v>
      </c>
      <c r="F9" s="90"/>
      <c r="G9" s="124">
        <f t="shared" si="0"/>
        <v>0</v>
      </c>
      <c r="H9" s="83"/>
      <c r="I9" s="84"/>
      <c r="J9" s="84"/>
      <c r="K9" s="84"/>
      <c r="L9" s="84"/>
      <c r="M9" s="84"/>
      <c r="N9" s="83"/>
      <c r="O9" s="83"/>
      <c r="P9" s="75" t="s">
        <v>83</v>
      </c>
    </row>
    <row r="10" spans="1:16" ht="14" customHeight="1" x14ac:dyDescent="0.15">
      <c r="A10" s="75">
        <v>10</v>
      </c>
      <c r="B10" s="4" t="s">
        <v>80</v>
      </c>
      <c r="C10" s="114" t="s">
        <v>91</v>
      </c>
      <c r="D10" s="114" t="s">
        <v>207</v>
      </c>
      <c r="E10" s="123">
        <v>22</v>
      </c>
      <c r="F10" s="90"/>
      <c r="G10" s="124">
        <f t="shared" si="0"/>
        <v>0</v>
      </c>
      <c r="H10" s="83"/>
      <c r="I10" s="84"/>
      <c r="J10" s="84"/>
      <c r="K10" s="84"/>
      <c r="L10" s="84"/>
      <c r="M10" s="84"/>
      <c r="N10" s="83"/>
      <c r="O10" s="83"/>
      <c r="P10" s="75" t="s">
        <v>83</v>
      </c>
    </row>
    <row r="11" spans="1:16" ht="14" customHeight="1" x14ac:dyDescent="0.15">
      <c r="A11" s="75">
        <v>11</v>
      </c>
      <c r="B11" s="4" t="s">
        <v>80</v>
      </c>
      <c r="C11" s="114" t="s">
        <v>92</v>
      </c>
      <c r="D11" s="114" t="s">
        <v>208</v>
      </c>
      <c r="E11" s="123">
        <v>22</v>
      </c>
      <c r="F11" s="90"/>
      <c r="G11" s="124">
        <f t="shared" si="0"/>
        <v>0</v>
      </c>
      <c r="H11" s="83"/>
      <c r="I11" s="84"/>
      <c r="J11" s="84"/>
      <c r="K11" s="84"/>
      <c r="L11" s="84"/>
      <c r="M11" s="84"/>
      <c r="N11" s="83"/>
      <c r="O11" s="83"/>
      <c r="P11" s="75" t="s">
        <v>83</v>
      </c>
    </row>
    <row r="12" spans="1:16" ht="14" customHeight="1" x14ac:dyDescent="0.15">
      <c r="A12" s="75">
        <v>12</v>
      </c>
      <c r="B12" s="5" t="s">
        <v>80</v>
      </c>
      <c r="C12" s="114" t="s">
        <v>93</v>
      </c>
      <c r="D12" s="114" t="s">
        <v>209</v>
      </c>
      <c r="E12" s="123">
        <v>22</v>
      </c>
      <c r="F12" s="90"/>
      <c r="G12" s="124">
        <f t="shared" si="0"/>
        <v>0</v>
      </c>
      <c r="H12" s="83"/>
      <c r="I12" s="84"/>
      <c r="J12" s="84"/>
      <c r="K12" s="84"/>
      <c r="L12" s="84"/>
      <c r="M12" s="84"/>
      <c r="N12" s="83"/>
      <c r="O12" s="83"/>
      <c r="P12" s="75" t="s">
        <v>83</v>
      </c>
    </row>
    <row r="13" spans="1:16" ht="14" customHeight="1" x14ac:dyDescent="0.15">
      <c r="A13" s="75">
        <v>13</v>
      </c>
      <c r="B13" s="4" t="s">
        <v>80</v>
      </c>
      <c r="C13" s="114" t="s">
        <v>94</v>
      </c>
      <c r="D13" s="114" t="s">
        <v>210</v>
      </c>
      <c r="E13" s="123">
        <v>15</v>
      </c>
      <c r="F13" s="90"/>
      <c r="G13" s="124">
        <f t="shared" si="0"/>
        <v>0</v>
      </c>
      <c r="H13" s="83"/>
      <c r="I13" s="84"/>
      <c r="J13" s="84"/>
      <c r="K13" s="84"/>
      <c r="L13" s="83"/>
      <c r="M13" s="83"/>
      <c r="N13" s="83"/>
      <c r="O13" s="83"/>
      <c r="P13" s="75" t="s">
        <v>81</v>
      </c>
    </row>
    <row r="14" spans="1:16" ht="14" customHeight="1" x14ac:dyDescent="0.15">
      <c r="A14" s="75">
        <v>14</v>
      </c>
      <c r="B14" s="4" t="s">
        <v>80</v>
      </c>
      <c r="C14" s="114" t="s">
        <v>95</v>
      </c>
      <c r="D14" s="114" t="s">
        <v>211</v>
      </c>
      <c r="E14" s="123">
        <v>15</v>
      </c>
      <c r="F14" s="90"/>
      <c r="G14" s="124">
        <f t="shared" si="0"/>
        <v>0</v>
      </c>
      <c r="H14" s="83"/>
      <c r="I14" s="84"/>
      <c r="J14" s="84"/>
      <c r="K14" s="84"/>
      <c r="L14" s="83"/>
      <c r="M14" s="83"/>
      <c r="N14" s="83"/>
      <c r="O14" s="83"/>
      <c r="P14" s="75" t="s">
        <v>81</v>
      </c>
    </row>
    <row r="15" spans="1:16" ht="14" customHeight="1" x14ac:dyDescent="0.15">
      <c r="A15" s="75">
        <v>15</v>
      </c>
      <c r="B15" s="4" t="s">
        <v>80</v>
      </c>
      <c r="C15" s="114" t="s">
        <v>96</v>
      </c>
      <c r="D15" s="114" t="s">
        <v>212</v>
      </c>
      <c r="E15" s="123">
        <v>22</v>
      </c>
      <c r="F15" s="90"/>
      <c r="G15" s="124">
        <f t="shared" si="0"/>
        <v>0</v>
      </c>
      <c r="H15" s="83"/>
      <c r="I15" s="84"/>
      <c r="J15" s="84"/>
      <c r="K15" s="84"/>
      <c r="L15" s="84"/>
      <c r="M15" s="84"/>
      <c r="N15" s="83"/>
      <c r="O15" s="83"/>
      <c r="P15" s="75" t="s">
        <v>83</v>
      </c>
    </row>
    <row r="16" spans="1:16" ht="14" customHeight="1" x14ac:dyDescent="0.15">
      <c r="A16" s="75">
        <v>16</v>
      </c>
      <c r="B16" s="4" t="s">
        <v>80</v>
      </c>
      <c r="C16" s="114" t="s">
        <v>97</v>
      </c>
      <c r="D16" s="114" t="s">
        <v>213</v>
      </c>
      <c r="E16" s="123">
        <v>22</v>
      </c>
      <c r="F16" s="90"/>
      <c r="G16" s="124">
        <f t="shared" si="0"/>
        <v>0</v>
      </c>
      <c r="H16" s="83"/>
      <c r="I16" s="84"/>
      <c r="J16" s="84"/>
      <c r="K16" s="84"/>
      <c r="L16" s="84"/>
      <c r="M16" s="84"/>
      <c r="N16" s="83"/>
      <c r="O16" s="83"/>
      <c r="P16" s="75" t="s">
        <v>83</v>
      </c>
    </row>
    <row r="17" spans="1:16" ht="14" customHeight="1" x14ac:dyDescent="0.15">
      <c r="A17" s="75">
        <v>17</v>
      </c>
      <c r="B17" s="5" t="s">
        <v>80</v>
      </c>
      <c r="C17" s="114" t="s">
        <v>98</v>
      </c>
      <c r="D17" s="114" t="s">
        <v>214</v>
      </c>
      <c r="E17" s="123">
        <v>16</v>
      </c>
      <c r="F17" s="90"/>
      <c r="G17" s="124">
        <f t="shared" si="0"/>
        <v>0</v>
      </c>
      <c r="H17" s="83"/>
      <c r="I17" s="84"/>
      <c r="J17" s="84"/>
      <c r="K17" s="84"/>
      <c r="L17" s="84"/>
      <c r="M17" s="84"/>
      <c r="N17" s="83"/>
      <c r="O17" s="83"/>
      <c r="P17" s="75" t="s">
        <v>83</v>
      </c>
    </row>
    <row r="18" spans="1:16" ht="14" customHeight="1" x14ac:dyDescent="0.15">
      <c r="A18" s="75">
        <v>18</v>
      </c>
      <c r="B18" s="4" t="s">
        <v>80</v>
      </c>
      <c r="C18" s="114" t="s">
        <v>99</v>
      </c>
      <c r="D18" s="114" t="s">
        <v>215</v>
      </c>
      <c r="E18" s="123">
        <v>15</v>
      </c>
      <c r="F18" s="90"/>
      <c r="G18" s="124">
        <f t="shared" si="0"/>
        <v>0</v>
      </c>
      <c r="H18" s="83"/>
      <c r="I18" s="84"/>
      <c r="J18" s="84"/>
      <c r="K18" s="84"/>
      <c r="L18" s="83"/>
      <c r="M18" s="83"/>
      <c r="N18" s="83"/>
      <c r="O18" s="83"/>
      <c r="P18" s="75" t="s">
        <v>81</v>
      </c>
    </row>
    <row r="19" spans="1:16" ht="14" customHeight="1" x14ac:dyDescent="0.15">
      <c r="A19" s="75">
        <v>19</v>
      </c>
      <c r="B19" s="4" t="s">
        <v>80</v>
      </c>
      <c r="C19" s="114" t="s">
        <v>100</v>
      </c>
      <c r="D19" s="114" t="s">
        <v>216</v>
      </c>
      <c r="E19" s="123">
        <v>16</v>
      </c>
      <c r="F19" s="90"/>
      <c r="G19" s="124">
        <f t="shared" si="0"/>
        <v>0</v>
      </c>
      <c r="H19" s="83"/>
      <c r="I19" s="84"/>
      <c r="J19" s="84"/>
      <c r="K19" s="84"/>
      <c r="L19" s="83"/>
      <c r="M19" s="83"/>
      <c r="N19" s="83"/>
      <c r="O19" s="83"/>
      <c r="P19" s="75" t="s">
        <v>81</v>
      </c>
    </row>
    <row r="20" spans="1:16" ht="14" customHeight="1" x14ac:dyDescent="0.15">
      <c r="A20" s="75">
        <v>20</v>
      </c>
      <c r="B20" s="4" t="s">
        <v>80</v>
      </c>
      <c r="C20" s="114" t="s">
        <v>101</v>
      </c>
      <c r="D20" s="114" t="s">
        <v>217</v>
      </c>
      <c r="E20" s="123">
        <v>22</v>
      </c>
      <c r="F20" s="90"/>
      <c r="G20" s="124">
        <f t="shared" si="0"/>
        <v>0</v>
      </c>
      <c r="H20" s="83"/>
      <c r="I20" s="84"/>
      <c r="J20" s="84"/>
      <c r="K20" s="84"/>
      <c r="L20" s="84"/>
      <c r="M20" s="84"/>
      <c r="N20" s="83"/>
      <c r="O20" s="83"/>
      <c r="P20" s="75" t="s">
        <v>83</v>
      </c>
    </row>
    <row r="21" spans="1:16" ht="14" customHeight="1" x14ac:dyDescent="0.15">
      <c r="A21" s="75">
        <v>21</v>
      </c>
      <c r="B21" s="4" t="s">
        <v>80</v>
      </c>
      <c r="C21" s="114" t="s">
        <v>102</v>
      </c>
      <c r="D21" s="114" t="s">
        <v>218</v>
      </c>
      <c r="E21" s="123">
        <v>16</v>
      </c>
      <c r="F21" s="90"/>
      <c r="G21" s="124">
        <f t="shared" si="0"/>
        <v>0</v>
      </c>
      <c r="H21" s="83"/>
      <c r="I21" s="84"/>
      <c r="J21" s="84"/>
      <c r="K21" s="84"/>
      <c r="L21" s="84"/>
      <c r="M21" s="84"/>
      <c r="N21" s="83"/>
      <c r="O21" s="83"/>
      <c r="P21" s="75" t="s">
        <v>83</v>
      </c>
    </row>
    <row r="22" spans="1:16" ht="14" customHeight="1" x14ac:dyDescent="0.15">
      <c r="A22" s="75">
        <v>22</v>
      </c>
      <c r="B22" s="4" t="s">
        <v>80</v>
      </c>
      <c r="C22" s="114" t="s">
        <v>103</v>
      </c>
      <c r="D22" s="114" t="s">
        <v>219</v>
      </c>
      <c r="E22" s="123">
        <v>24</v>
      </c>
      <c r="F22" s="90"/>
      <c r="G22" s="124">
        <f t="shared" si="0"/>
        <v>0</v>
      </c>
      <c r="H22" s="83"/>
      <c r="I22" s="84"/>
      <c r="J22" s="84"/>
      <c r="K22" s="84"/>
      <c r="L22" s="84"/>
      <c r="M22" s="84"/>
      <c r="N22" s="83"/>
      <c r="O22" s="83"/>
      <c r="P22" s="75" t="s">
        <v>83</v>
      </c>
    </row>
    <row r="23" spans="1:16" ht="14" customHeight="1" x14ac:dyDescent="0.15">
      <c r="A23" s="75">
        <v>23</v>
      </c>
      <c r="B23" s="4" t="s">
        <v>80</v>
      </c>
      <c r="C23" s="114" t="s">
        <v>104</v>
      </c>
      <c r="D23" s="114" t="s">
        <v>220</v>
      </c>
      <c r="E23" s="123">
        <v>24</v>
      </c>
      <c r="F23" s="90"/>
      <c r="G23" s="124">
        <f t="shared" si="0"/>
        <v>0</v>
      </c>
      <c r="H23" s="83"/>
      <c r="I23" s="84"/>
      <c r="J23" s="84"/>
      <c r="K23" s="84"/>
      <c r="L23" s="84"/>
      <c r="M23" s="84"/>
      <c r="N23" s="83"/>
      <c r="O23" s="83"/>
      <c r="P23" s="75" t="s">
        <v>83</v>
      </c>
    </row>
    <row r="24" spans="1:16" ht="14" customHeight="1" x14ac:dyDescent="0.15">
      <c r="A24" s="75">
        <v>24</v>
      </c>
      <c r="B24" s="4" t="s">
        <v>80</v>
      </c>
      <c r="C24" s="114" t="s">
        <v>105</v>
      </c>
      <c r="D24" s="114" t="s">
        <v>221</v>
      </c>
      <c r="E24" s="123">
        <v>24</v>
      </c>
      <c r="F24" s="90"/>
      <c r="G24" s="124">
        <f t="shared" si="0"/>
        <v>0</v>
      </c>
      <c r="H24" s="83"/>
      <c r="I24" s="84"/>
      <c r="J24" s="84"/>
      <c r="K24" s="84"/>
      <c r="L24" s="84"/>
      <c r="M24" s="84"/>
      <c r="N24" s="83"/>
      <c r="O24" s="83"/>
      <c r="P24" s="75" t="s">
        <v>83</v>
      </c>
    </row>
    <row r="25" spans="1:16" ht="14" customHeight="1" x14ac:dyDescent="0.15">
      <c r="A25" s="75">
        <v>25</v>
      </c>
      <c r="B25" s="4" t="s">
        <v>80</v>
      </c>
      <c r="C25" s="114" t="s">
        <v>106</v>
      </c>
      <c r="D25" s="114" t="s">
        <v>222</v>
      </c>
      <c r="E25" s="123">
        <v>15</v>
      </c>
      <c r="F25" s="90"/>
      <c r="G25" s="124">
        <f t="shared" si="0"/>
        <v>0</v>
      </c>
      <c r="H25" s="83"/>
      <c r="I25" s="84"/>
      <c r="J25" s="84"/>
      <c r="K25" s="84"/>
      <c r="L25" s="83"/>
      <c r="M25" s="83"/>
      <c r="N25" s="83"/>
      <c r="O25" s="83"/>
      <c r="P25" s="75" t="s">
        <v>81</v>
      </c>
    </row>
    <row r="26" spans="1:16" ht="14" customHeight="1" x14ac:dyDescent="0.15">
      <c r="A26" s="75">
        <v>26</v>
      </c>
      <c r="B26" s="4" t="s">
        <v>80</v>
      </c>
      <c r="C26" s="114" t="s">
        <v>107</v>
      </c>
      <c r="D26" s="114" t="s">
        <v>223</v>
      </c>
      <c r="E26" s="123">
        <v>24</v>
      </c>
      <c r="F26" s="90"/>
      <c r="G26" s="124">
        <f t="shared" si="0"/>
        <v>0</v>
      </c>
      <c r="H26" s="83"/>
      <c r="I26" s="84"/>
      <c r="J26" s="84"/>
      <c r="K26" s="84"/>
      <c r="L26" s="84"/>
      <c r="M26" s="84"/>
      <c r="N26" s="83"/>
      <c r="O26" s="83"/>
      <c r="P26" s="75" t="s">
        <v>83</v>
      </c>
    </row>
    <row r="27" spans="1:16" ht="14" customHeight="1" x14ac:dyDescent="0.15">
      <c r="A27" s="75">
        <v>27</v>
      </c>
      <c r="B27" s="4" t="s">
        <v>80</v>
      </c>
      <c r="C27" s="114" t="s">
        <v>108</v>
      </c>
      <c r="D27" s="114" t="s">
        <v>224</v>
      </c>
      <c r="E27" s="123">
        <v>16</v>
      </c>
      <c r="F27" s="90"/>
      <c r="G27" s="124">
        <f t="shared" si="0"/>
        <v>0</v>
      </c>
      <c r="H27" s="83"/>
      <c r="I27" s="84"/>
      <c r="J27" s="84"/>
      <c r="K27" s="84"/>
      <c r="L27" s="84"/>
      <c r="M27" s="84"/>
      <c r="N27" s="83"/>
      <c r="O27" s="83"/>
      <c r="P27" s="75" t="s">
        <v>83</v>
      </c>
    </row>
    <row r="28" spans="1:16" ht="14" customHeight="1" x14ac:dyDescent="0.15">
      <c r="A28" s="75">
        <v>28</v>
      </c>
      <c r="B28" s="4" t="s">
        <v>80</v>
      </c>
      <c r="C28" s="114" t="s">
        <v>109</v>
      </c>
      <c r="D28" s="114" t="s">
        <v>225</v>
      </c>
      <c r="E28" s="123">
        <v>22</v>
      </c>
      <c r="F28" s="90"/>
      <c r="G28" s="124">
        <f t="shared" si="0"/>
        <v>0</v>
      </c>
      <c r="H28" s="83"/>
      <c r="I28" s="84"/>
      <c r="J28" s="84"/>
      <c r="K28" s="84"/>
      <c r="L28" s="84"/>
      <c r="M28" s="84"/>
      <c r="N28" s="83"/>
      <c r="O28" s="83"/>
      <c r="P28" s="75" t="s">
        <v>83</v>
      </c>
    </row>
    <row r="29" spans="1:16" ht="14" customHeight="1" x14ac:dyDescent="0.15">
      <c r="A29" s="75">
        <v>29</v>
      </c>
      <c r="B29" s="4" t="s">
        <v>80</v>
      </c>
      <c r="C29" s="114" t="s">
        <v>110</v>
      </c>
      <c r="D29" s="114" t="s">
        <v>226</v>
      </c>
      <c r="E29" s="123">
        <v>22</v>
      </c>
      <c r="F29" s="90"/>
      <c r="G29" s="124">
        <f t="shared" si="0"/>
        <v>0</v>
      </c>
      <c r="H29" s="83"/>
      <c r="I29" s="84"/>
      <c r="J29" s="84"/>
      <c r="K29" s="84"/>
      <c r="L29" s="84"/>
      <c r="M29" s="84"/>
      <c r="N29" s="83"/>
      <c r="O29" s="83"/>
      <c r="P29" s="75" t="s">
        <v>83</v>
      </c>
    </row>
    <row r="30" spans="1:16" ht="14" customHeight="1" x14ac:dyDescent="0.15">
      <c r="A30" s="75">
        <v>30</v>
      </c>
      <c r="B30" s="4" t="s">
        <v>80</v>
      </c>
      <c r="C30" s="114" t="s">
        <v>111</v>
      </c>
      <c r="D30" s="114" t="s">
        <v>227</v>
      </c>
      <c r="E30" s="123">
        <v>19</v>
      </c>
      <c r="F30" s="90"/>
      <c r="G30" s="124">
        <f t="shared" si="0"/>
        <v>0</v>
      </c>
      <c r="H30" s="83"/>
      <c r="I30" s="84"/>
      <c r="J30" s="84"/>
      <c r="K30" s="84"/>
      <c r="L30" s="84"/>
      <c r="M30" s="84"/>
      <c r="N30" s="83"/>
      <c r="O30" s="83"/>
      <c r="P30" s="75" t="s">
        <v>83</v>
      </c>
    </row>
    <row r="31" spans="1:16" ht="14" customHeight="1" x14ac:dyDescent="0.15">
      <c r="A31" s="75">
        <v>31</v>
      </c>
      <c r="B31" s="4" t="s">
        <v>80</v>
      </c>
      <c r="C31" s="114" t="s">
        <v>112</v>
      </c>
      <c r="D31" s="114" t="s">
        <v>228</v>
      </c>
      <c r="E31" s="123">
        <v>24</v>
      </c>
      <c r="F31" s="90"/>
      <c r="G31" s="124">
        <f t="shared" si="0"/>
        <v>0</v>
      </c>
      <c r="H31" s="83"/>
      <c r="I31" s="84"/>
      <c r="J31" s="84"/>
      <c r="K31" s="84"/>
      <c r="L31" s="84"/>
      <c r="M31" s="84"/>
      <c r="N31" s="83"/>
      <c r="O31" s="83"/>
      <c r="P31" s="75" t="s">
        <v>83</v>
      </c>
    </row>
    <row r="32" spans="1:16" ht="14" customHeight="1" x14ac:dyDescent="0.15">
      <c r="A32" s="75">
        <v>32</v>
      </c>
      <c r="B32" s="4" t="s">
        <v>80</v>
      </c>
      <c r="C32" s="114" t="s">
        <v>113</v>
      </c>
      <c r="D32" s="114" t="s">
        <v>229</v>
      </c>
      <c r="E32" s="123">
        <v>10</v>
      </c>
      <c r="F32" s="90"/>
      <c r="G32" s="124">
        <f t="shared" si="0"/>
        <v>0</v>
      </c>
      <c r="H32" s="83"/>
      <c r="I32" s="84"/>
      <c r="J32" s="84"/>
      <c r="K32" s="84"/>
      <c r="L32" s="84"/>
      <c r="M32" s="84"/>
      <c r="N32" s="83"/>
      <c r="O32" s="83"/>
      <c r="P32" s="75" t="s">
        <v>83</v>
      </c>
    </row>
    <row r="33" spans="1:16" ht="14" customHeight="1" x14ac:dyDescent="0.15">
      <c r="A33" s="75">
        <v>33</v>
      </c>
      <c r="B33" s="4" t="s">
        <v>82</v>
      </c>
      <c r="C33" s="114" t="s">
        <v>114</v>
      </c>
      <c r="D33" s="114" t="s">
        <v>230</v>
      </c>
      <c r="E33" s="123">
        <v>8</v>
      </c>
      <c r="F33" s="90"/>
      <c r="G33" s="124">
        <f t="shared" si="0"/>
        <v>0</v>
      </c>
      <c r="H33" s="83"/>
      <c r="I33" s="84"/>
      <c r="J33" s="84"/>
      <c r="K33" s="84"/>
      <c r="L33" s="84"/>
      <c r="M33" s="84"/>
      <c r="N33" s="83"/>
      <c r="O33" s="83"/>
      <c r="P33" s="75" t="s">
        <v>83</v>
      </c>
    </row>
    <row r="34" spans="1:16" ht="14" customHeight="1" x14ac:dyDescent="0.15">
      <c r="A34" s="75">
        <v>34</v>
      </c>
      <c r="B34" s="4" t="s">
        <v>82</v>
      </c>
      <c r="C34" s="114" t="s">
        <v>115</v>
      </c>
      <c r="D34" s="114" t="s">
        <v>231</v>
      </c>
      <c r="E34" s="123">
        <v>16</v>
      </c>
      <c r="F34" s="90"/>
      <c r="G34" s="124">
        <f t="shared" si="0"/>
        <v>0</v>
      </c>
      <c r="H34" s="83"/>
      <c r="I34" s="84"/>
      <c r="J34" s="84"/>
      <c r="K34" s="84"/>
      <c r="L34" s="84"/>
      <c r="M34" s="84"/>
      <c r="N34" s="83"/>
      <c r="O34" s="83"/>
      <c r="P34" s="75" t="s">
        <v>83</v>
      </c>
    </row>
    <row r="35" spans="1:16" ht="14" customHeight="1" x14ac:dyDescent="0.15">
      <c r="A35" s="75">
        <v>35</v>
      </c>
      <c r="B35" s="4" t="s">
        <v>82</v>
      </c>
      <c r="C35" s="114" t="s">
        <v>116</v>
      </c>
      <c r="D35" s="114" t="s">
        <v>232</v>
      </c>
      <c r="E35" s="123">
        <v>16</v>
      </c>
      <c r="F35" s="90"/>
      <c r="G35" s="124">
        <f t="shared" si="0"/>
        <v>0</v>
      </c>
      <c r="H35" s="83"/>
      <c r="I35" s="84"/>
      <c r="J35" s="84"/>
      <c r="K35" s="84"/>
      <c r="L35" s="84"/>
      <c r="M35" s="84"/>
      <c r="N35" s="83"/>
      <c r="O35" s="83"/>
      <c r="P35" s="75" t="s">
        <v>83</v>
      </c>
    </row>
    <row r="36" spans="1:16" ht="14" customHeight="1" x14ac:dyDescent="0.15">
      <c r="A36" s="75">
        <v>36</v>
      </c>
      <c r="B36" s="4" t="s">
        <v>82</v>
      </c>
      <c r="C36" s="114" t="s">
        <v>117</v>
      </c>
      <c r="D36" s="114" t="s">
        <v>233</v>
      </c>
      <c r="E36" s="123">
        <v>16</v>
      </c>
      <c r="F36" s="90"/>
      <c r="G36" s="124">
        <f t="shared" si="0"/>
        <v>0</v>
      </c>
      <c r="H36" s="83"/>
      <c r="I36" s="84"/>
      <c r="J36" s="84"/>
      <c r="K36" s="84"/>
      <c r="L36" s="84"/>
      <c r="M36" s="83"/>
      <c r="N36" s="83"/>
      <c r="O36" s="83"/>
      <c r="P36" s="75" t="s">
        <v>89</v>
      </c>
    </row>
    <row r="37" spans="1:16" ht="14" customHeight="1" x14ac:dyDescent="0.15">
      <c r="A37" s="75">
        <v>37</v>
      </c>
      <c r="B37" s="4" t="s">
        <v>82</v>
      </c>
      <c r="C37" s="114" t="s">
        <v>118</v>
      </c>
      <c r="D37" s="114" t="s">
        <v>234</v>
      </c>
      <c r="E37" s="123">
        <v>15</v>
      </c>
      <c r="F37" s="90"/>
      <c r="G37" s="124">
        <f t="shared" si="0"/>
        <v>0</v>
      </c>
      <c r="H37" s="83"/>
      <c r="I37" s="84"/>
      <c r="J37" s="84"/>
      <c r="K37" s="84"/>
      <c r="L37" s="84"/>
      <c r="M37" s="84"/>
      <c r="N37" s="83"/>
      <c r="O37" s="83"/>
      <c r="P37" s="75" t="s">
        <v>83</v>
      </c>
    </row>
    <row r="38" spans="1:16" ht="14" customHeight="1" x14ac:dyDescent="0.15">
      <c r="A38" s="75">
        <v>38</v>
      </c>
      <c r="B38" s="4" t="s">
        <v>82</v>
      </c>
      <c r="C38" s="114" t="s">
        <v>119</v>
      </c>
      <c r="D38" s="114" t="s">
        <v>235</v>
      </c>
      <c r="E38" s="123">
        <v>15</v>
      </c>
      <c r="F38" s="90"/>
      <c r="G38" s="124">
        <f t="shared" ref="G38:G59" si="1">SUM(H38:O38)*E38</f>
        <v>0</v>
      </c>
      <c r="H38" s="83"/>
      <c r="I38" s="84"/>
      <c r="J38" s="84"/>
      <c r="K38" s="84"/>
      <c r="L38" s="84"/>
      <c r="M38" s="84"/>
      <c r="N38" s="83"/>
      <c r="O38" s="83"/>
      <c r="P38" s="75" t="s">
        <v>83</v>
      </c>
    </row>
    <row r="39" spans="1:16" ht="14" customHeight="1" x14ac:dyDescent="0.15">
      <c r="A39" s="75">
        <v>39</v>
      </c>
      <c r="B39" s="4" t="s">
        <v>82</v>
      </c>
      <c r="C39" s="114" t="s">
        <v>120</v>
      </c>
      <c r="D39" s="114" t="s">
        <v>236</v>
      </c>
      <c r="E39" s="123">
        <v>24</v>
      </c>
      <c r="F39" s="90"/>
      <c r="G39" s="124">
        <f t="shared" si="1"/>
        <v>0</v>
      </c>
      <c r="H39" s="83"/>
      <c r="I39" s="84"/>
      <c r="J39" s="84"/>
      <c r="K39" s="84"/>
      <c r="L39" s="84"/>
      <c r="M39" s="84"/>
      <c r="N39" s="83"/>
      <c r="O39" s="83"/>
      <c r="P39" s="75" t="s">
        <v>83</v>
      </c>
    </row>
    <row r="40" spans="1:16" ht="14" customHeight="1" x14ac:dyDescent="0.15">
      <c r="A40" s="75">
        <v>40</v>
      </c>
      <c r="B40" s="4" t="s">
        <v>82</v>
      </c>
      <c r="C40" s="114" t="s">
        <v>121</v>
      </c>
      <c r="D40" s="114" t="s">
        <v>237</v>
      </c>
      <c r="E40" s="123">
        <v>22</v>
      </c>
      <c r="F40" s="90"/>
      <c r="G40" s="124">
        <f t="shared" si="1"/>
        <v>0</v>
      </c>
      <c r="H40" s="83"/>
      <c r="I40" s="84"/>
      <c r="J40" s="84"/>
      <c r="K40" s="84"/>
      <c r="L40" s="84"/>
      <c r="M40" s="84"/>
      <c r="N40" s="83"/>
      <c r="O40" s="83"/>
      <c r="P40" s="75" t="s">
        <v>83</v>
      </c>
    </row>
    <row r="41" spans="1:16" ht="14" customHeight="1" x14ac:dyDescent="0.15">
      <c r="A41" s="75">
        <v>41</v>
      </c>
      <c r="B41" s="4" t="s">
        <v>82</v>
      </c>
      <c r="C41" s="114" t="s">
        <v>122</v>
      </c>
      <c r="D41" s="114" t="s">
        <v>238</v>
      </c>
      <c r="E41" s="123">
        <v>22</v>
      </c>
      <c r="F41" s="90"/>
      <c r="G41" s="124">
        <f t="shared" si="1"/>
        <v>0</v>
      </c>
      <c r="H41" s="83"/>
      <c r="I41" s="84"/>
      <c r="J41" s="84"/>
      <c r="K41" s="84"/>
      <c r="L41" s="84"/>
      <c r="M41" s="84"/>
      <c r="N41" s="83"/>
      <c r="O41" s="83"/>
      <c r="P41" s="75" t="s">
        <v>83</v>
      </c>
    </row>
    <row r="42" spans="1:16" ht="14" customHeight="1" x14ac:dyDescent="0.15">
      <c r="A42" s="75">
        <v>42</v>
      </c>
      <c r="B42" s="4" t="s">
        <v>82</v>
      </c>
      <c r="C42" s="114" t="s">
        <v>123</v>
      </c>
      <c r="D42" s="114" t="s">
        <v>239</v>
      </c>
      <c r="E42" s="123">
        <v>24</v>
      </c>
      <c r="F42" s="90"/>
      <c r="G42" s="124">
        <f t="shared" si="1"/>
        <v>0</v>
      </c>
      <c r="H42" s="83"/>
      <c r="I42" s="84"/>
      <c r="J42" s="84"/>
      <c r="K42" s="84"/>
      <c r="L42" s="84"/>
      <c r="M42" s="84"/>
      <c r="N42" s="83"/>
      <c r="O42" s="83"/>
      <c r="P42" s="75" t="s">
        <v>83</v>
      </c>
    </row>
    <row r="43" spans="1:16" ht="14" customHeight="1" x14ac:dyDescent="0.15">
      <c r="A43" s="75">
        <v>43</v>
      </c>
      <c r="B43" s="4" t="s">
        <v>82</v>
      </c>
      <c r="C43" s="114" t="s">
        <v>124</v>
      </c>
      <c r="D43" s="114" t="s">
        <v>240</v>
      </c>
      <c r="E43" s="123">
        <v>16</v>
      </c>
      <c r="F43" s="90"/>
      <c r="G43" s="124">
        <f t="shared" si="1"/>
        <v>0</v>
      </c>
      <c r="H43" s="83"/>
      <c r="I43" s="84"/>
      <c r="J43" s="84"/>
      <c r="K43" s="84"/>
      <c r="L43" s="84"/>
      <c r="M43" s="83"/>
      <c r="N43" s="83"/>
      <c r="O43" s="83"/>
      <c r="P43" s="75" t="s">
        <v>89</v>
      </c>
    </row>
    <row r="44" spans="1:16" ht="14" customHeight="1" x14ac:dyDescent="0.15">
      <c r="A44" s="75">
        <v>44</v>
      </c>
      <c r="B44" s="4" t="s">
        <v>82</v>
      </c>
      <c r="C44" s="114" t="s">
        <v>125</v>
      </c>
      <c r="D44" s="114" t="s">
        <v>241</v>
      </c>
      <c r="E44" s="123">
        <v>19</v>
      </c>
      <c r="F44" s="90"/>
      <c r="G44" s="124">
        <f t="shared" si="1"/>
        <v>0</v>
      </c>
      <c r="H44" s="83"/>
      <c r="I44" s="84"/>
      <c r="J44" s="84"/>
      <c r="K44" s="84"/>
      <c r="L44" s="84"/>
      <c r="M44" s="84"/>
      <c r="N44" s="83"/>
      <c r="O44" s="83"/>
      <c r="P44" s="75" t="s">
        <v>83</v>
      </c>
    </row>
    <row r="45" spans="1:16" ht="14" customHeight="1" x14ac:dyDescent="0.15">
      <c r="B45" s="4" t="s">
        <v>82</v>
      </c>
      <c r="C45" s="114" t="s">
        <v>320</v>
      </c>
      <c r="D45" s="114" t="s">
        <v>321</v>
      </c>
      <c r="E45" s="123">
        <v>16</v>
      </c>
      <c r="F45" s="90"/>
      <c r="G45" s="124">
        <f t="shared" si="1"/>
        <v>0</v>
      </c>
      <c r="H45" s="83"/>
      <c r="I45" s="84"/>
      <c r="J45" s="84"/>
      <c r="K45" s="84"/>
      <c r="L45" s="83"/>
      <c r="M45" s="83"/>
      <c r="N45" s="83"/>
      <c r="O45" s="83"/>
      <c r="P45" s="75" t="s">
        <v>81</v>
      </c>
    </row>
    <row r="46" spans="1:16" ht="14" customHeight="1" x14ac:dyDescent="0.15">
      <c r="A46" s="75">
        <v>45</v>
      </c>
      <c r="B46" s="4" t="s">
        <v>82</v>
      </c>
      <c r="C46" s="114" t="s">
        <v>126</v>
      </c>
      <c r="D46" s="114" t="s">
        <v>242</v>
      </c>
      <c r="E46" s="123">
        <v>18</v>
      </c>
      <c r="F46" s="90"/>
      <c r="G46" s="124">
        <f t="shared" si="1"/>
        <v>0</v>
      </c>
      <c r="H46" s="83"/>
      <c r="I46" s="84"/>
      <c r="J46" s="84"/>
      <c r="K46" s="84"/>
      <c r="L46" s="84"/>
      <c r="M46" s="84"/>
      <c r="N46" s="83"/>
      <c r="O46" s="83"/>
      <c r="P46" s="75" t="s">
        <v>83</v>
      </c>
    </row>
    <row r="47" spans="1:16" ht="14" customHeight="1" x14ac:dyDescent="0.15">
      <c r="A47" s="75">
        <v>46</v>
      </c>
      <c r="B47" s="4" t="s">
        <v>82</v>
      </c>
      <c r="C47" s="114" t="s">
        <v>127</v>
      </c>
      <c r="D47" s="114" t="s">
        <v>243</v>
      </c>
      <c r="E47" s="123">
        <v>19</v>
      </c>
      <c r="F47" s="90"/>
      <c r="G47" s="124">
        <f t="shared" si="1"/>
        <v>0</v>
      </c>
      <c r="H47" s="83"/>
      <c r="I47" s="84"/>
      <c r="J47" s="84"/>
      <c r="K47" s="84"/>
      <c r="L47" s="84"/>
      <c r="M47" s="84"/>
      <c r="N47" s="83"/>
      <c r="O47" s="83"/>
      <c r="P47" s="75" t="s">
        <v>83</v>
      </c>
    </row>
    <row r="48" spans="1:16" ht="14" customHeight="1" x14ac:dyDescent="0.15">
      <c r="A48" s="75">
        <v>47</v>
      </c>
      <c r="B48" s="4" t="s">
        <v>82</v>
      </c>
      <c r="C48" s="114" t="s">
        <v>128</v>
      </c>
      <c r="D48" s="114" t="s">
        <v>244</v>
      </c>
      <c r="E48" s="123">
        <v>16</v>
      </c>
      <c r="F48" s="90"/>
      <c r="G48" s="124">
        <f t="shared" si="1"/>
        <v>0</v>
      </c>
      <c r="H48" s="83"/>
      <c r="I48" s="84"/>
      <c r="J48" s="84"/>
      <c r="K48" s="84"/>
      <c r="L48" s="84"/>
      <c r="M48" s="84"/>
      <c r="N48" s="83"/>
      <c r="O48" s="83"/>
      <c r="P48" s="75" t="s">
        <v>83</v>
      </c>
    </row>
    <row r="49" spans="1:16" ht="14" customHeight="1" x14ac:dyDescent="0.15">
      <c r="A49" s="75">
        <v>48</v>
      </c>
      <c r="B49" s="4" t="s">
        <v>82</v>
      </c>
      <c r="C49" s="114" t="s">
        <v>129</v>
      </c>
      <c r="D49" s="114" t="s">
        <v>245</v>
      </c>
      <c r="E49" s="123">
        <v>15</v>
      </c>
      <c r="F49" s="90"/>
      <c r="G49" s="124">
        <f t="shared" si="1"/>
        <v>0</v>
      </c>
      <c r="H49" s="83"/>
      <c r="I49" s="84"/>
      <c r="J49" s="84"/>
      <c r="K49" s="84"/>
      <c r="L49" s="84"/>
      <c r="M49" s="84"/>
      <c r="N49" s="83"/>
      <c r="O49" s="83"/>
      <c r="P49" s="75" t="s">
        <v>83</v>
      </c>
    </row>
    <row r="50" spans="1:16" ht="14" customHeight="1" x14ac:dyDescent="0.15">
      <c r="A50" s="75">
        <v>49</v>
      </c>
      <c r="B50" s="4" t="s">
        <v>82</v>
      </c>
      <c r="C50" s="114" t="s">
        <v>130</v>
      </c>
      <c r="D50" s="114" t="s">
        <v>246</v>
      </c>
      <c r="E50" s="123">
        <v>16</v>
      </c>
      <c r="F50" s="90"/>
      <c r="G50" s="124">
        <f t="shared" si="1"/>
        <v>0</v>
      </c>
      <c r="H50" s="83"/>
      <c r="I50" s="84"/>
      <c r="J50" s="84"/>
      <c r="K50" s="84"/>
      <c r="L50" s="83"/>
      <c r="M50" s="83"/>
      <c r="N50" s="83"/>
      <c r="O50" s="83"/>
      <c r="P50" s="75" t="s">
        <v>81</v>
      </c>
    </row>
    <row r="51" spans="1:16" ht="14" customHeight="1" x14ac:dyDescent="0.15">
      <c r="A51" s="75">
        <v>50</v>
      </c>
      <c r="B51" s="4" t="s">
        <v>82</v>
      </c>
      <c r="C51" s="114" t="s">
        <v>131</v>
      </c>
      <c r="D51" s="114" t="s">
        <v>247</v>
      </c>
      <c r="E51" s="123">
        <v>15</v>
      </c>
      <c r="F51" s="90"/>
      <c r="G51" s="124">
        <f t="shared" si="1"/>
        <v>0</v>
      </c>
      <c r="H51" s="83"/>
      <c r="I51" s="84"/>
      <c r="J51" s="84"/>
      <c r="K51" s="84"/>
      <c r="L51" s="83"/>
      <c r="M51" s="83"/>
      <c r="N51" s="83"/>
      <c r="O51" s="83"/>
      <c r="P51" s="75" t="s">
        <v>81</v>
      </c>
    </row>
    <row r="52" spans="1:16" ht="14" customHeight="1" x14ac:dyDescent="0.15">
      <c r="A52" s="75">
        <v>51</v>
      </c>
      <c r="B52" s="4" t="s">
        <v>82</v>
      </c>
      <c r="C52" s="114" t="s">
        <v>132</v>
      </c>
      <c r="D52" s="114" t="s">
        <v>248</v>
      </c>
      <c r="E52" s="123">
        <v>22</v>
      </c>
      <c r="F52" s="90"/>
      <c r="G52" s="124">
        <f t="shared" si="1"/>
        <v>0</v>
      </c>
      <c r="H52" s="83"/>
      <c r="I52" s="84"/>
      <c r="J52" s="84"/>
      <c r="K52" s="84"/>
      <c r="L52" s="84"/>
      <c r="M52" s="84"/>
      <c r="N52" s="83"/>
      <c r="O52" s="83"/>
      <c r="P52" s="75" t="s">
        <v>83</v>
      </c>
    </row>
    <row r="53" spans="1:16" ht="14" customHeight="1" x14ac:dyDescent="0.15">
      <c r="A53" s="75">
        <v>52</v>
      </c>
      <c r="B53" s="4" t="s">
        <v>82</v>
      </c>
      <c r="C53" s="114" t="s">
        <v>133</v>
      </c>
      <c r="D53" s="114" t="s">
        <v>249</v>
      </c>
      <c r="E53" s="123">
        <v>16</v>
      </c>
      <c r="F53" s="90"/>
      <c r="G53" s="124">
        <f t="shared" si="1"/>
        <v>0</v>
      </c>
      <c r="H53" s="83"/>
      <c r="I53" s="84"/>
      <c r="J53" s="84"/>
      <c r="K53" s="84"/>
      <c r="L53" s="84"/>
      <c r="M53" s="84"/>
      <c r="N53" s="83"/>
      <c r="O53" s="83"/>
      <c r="P53" s="75" t="s">
        <v>83</v>
      </c>
    </row>
    <row r="54" spans="1:16" ht="14" customHeight="1" x14ac:dyDescent="0.15">
      <c r="A54" s="75">
        <v>53</v>
      </c>
      <c r="B54" s="4" t="s">
        <v>82</v>
      </c>
      <c r="C54" s="114" t="s">
        <v>134</v>
      </c>
      <c r="D54" s="114" t="s">
        <v>250</v>
      </c>
      <c r="E54" s="123">
        <v>8</v>
      </c>
      <c r="F54" s="90"/>
      <c r="G54" s="124">
        <f t="shared" si="1"/>
        <v>0</v>
      </c>
      <c r="H54" s="83"/>
      <c r="I54" s="84"/>
      <c r="J54" s="84"/>
      <c r="K54" s="84"/>
      <c r="L54" s="84"/>
      <c r="M54" s="84"/>
      <c r="N54" s="83"/>
      <c r="O54" s="83"/>
      <c r="P54" s="75" t="s">
        <v>83</v>
      </c>
    </row>
    <row r="55" spans="1:16" ht="14" customHeight="1" x14ac:dyDescent="0.15">
      <c r="A55" s="75">
        <v>54</v>
      </c>
      <c r="B55" s="4" t="s">
        <v>82</v>
      </c>
      <c r="C55" s="114" t="s">
        <v>135</v>
      </c>
      <c r="D55" s="114" t="s">
        <v>251</v>
      </c>
      <c r="E55" s="123">
        <v>8</v>
      </c>
      <c r="F55" s="90"/>
      <c r="G55" s="124">
        <f t="shared" si="1"/>
        <v>0</v>
      </c>
      <c r="H55" s="83"/>
      <c r="I55" s="84"/>
      <c r="J55" s="84"/>
      <c r="K55" s="84"/>
      <c r="L55" s="84"/>
      <c r="M55" s="84"/>
      <c r="N55" s="83"/>
      <c r="O55" s="83"/>
      <c r="P55" s="75" t="s">
        <v>83</v>
      </c>
    </row>
    <row r="56" spans="1:16" ht="14" customHeight="1" x14ac:dyDescent="0.15">
      <c r="A56" s="75">
        <v>55</v>
      </c>
      <c r="B56" s="4" t="s">
        <v>82</v>
      </c>
      <c r="C56" s="114" t="s">
        <v>136</v>
      </c>
      <c r="D56" s="114" t="s">
        <v>252</v>
      </c>
      <c r="E56" s="123">
        <v>16</v>
      </c>
      <c r="F56" s="90"/>
      <c r="G56" s="124">
        <f t="shared" si="1"/>
        <v>0</v>
      </c>
      <c r="H56" s="83"/>
      <c r="I56" s="84"/>
      <c r="J56" s="84"/>
      <c r="K56" s="84"/>
      <c r="L56" s="84"/>
      <c r="M56" s="84"/>
      <c r="N56" s="83"/>
      <c r="O56" s="83"/>
      <c r="P56" s="75" t="s">
        <v>83</v>
      </c>
    </row>
    <row r="57" spans="1:16" ht="14" customHeight="1" x14ac:dyDescent="0.15">
      <c r="A57" s="75">
        <v>56</v>
      </c>
      <c r="B57" s="4" t="s">
        <v>82</v>
      </c>
      <c r="C57" s="114" t="s">
        <v>137</v>
      </c>
      <c r="D57" s="114" t="s">
        <v>253</v>
      </c>
      <c r="E57" s="123">
        <v>24</v>
      </c>
      <c r="F57" s="90"/>
      <c r="G57" s="124">
        <f t="shared" si="1"/>
        <v>0</v>
      </c>
      <c r="H57" s="83"/>
      <c r="I57" s="84"/>
      <c r="J57" s="84"/>
      <c r="K57" s="84"/>
      <c r="L57" s="84"/>
      <c r="M57" s="84"/>
      <c r="N57" s="83"/>
      <c r="O57" s="83"/>
      <c r="P57" s="75" t="s">
        <v>83</v>
      </c>
    </row>
    <row r="58" spans="1:16" ht="14" customHeight="1" x14ac:dyDescent="0.15">
      <c r="A58" s="75">
        <v>57</v>
      </c>
      <c r="B58" s="4" t="s">
        <v>82</v>
      </c>
      <c r="C58" s="114" t="s">
        <v>138</v>
      </c>
      <c r="D58" s="114" t="s">
        <v>254</v>
      </c>
      <c r="E58" s="123">
        <v>19</v>
      </c>
      <c r="F58" s="90"/>
      <c r="G58" s="124">
        <f t="shared" si="1"/>
        <v>0</v>
      </c>
      <c r="H58" s="83"/>
      <c r="I58" s="84"/>
      <c r="J58" s="84"/>
      <c r="K58" s="84"/>
      <c r="L58" s="84"/>
      <c r="M58" s="84"/>
      <c r="N58" s="83"/>
      <c r="O58" s="83"/>
      <c r="P58" s="75" t="s">
        <v>83</v>
      </c>
    </row>
    <row r="59" spans="1:16" ht="14" customHeight="1" x14ac:dyDescent="0.15">
      <c r="A59" s="75">
        <v>58</v>
      </c>
      <c r="B59" s="4" t="s">
        <v>82</v>
      </c>
      <c r="C59" s="114" t="s">
        <v>139</v>
      </c>
      <c r="D59" s="114" t="s">
        <v>255</v>
      </c>
      <c r="E59" s="123">
        <v>16</v>
      </c>
      <c r="F59" s="90"/>
      <c r="G59" s="124">
        <f t="shared" si="1"/>
        <v>0</v>
      </c>
      <c r="H59" s="83"/>
      <c r="I59" s="84"/>
      <c r="J59" s="84"/>
      <c r="K59" s="84"/>
      <c r="L59" s="83"/>
      <c r="M59" s="83"/>
      <c r="N59" s="83"/>
      <c r="O59" s="83"/>
      <c r="P59" s="75" t="s">
        <v>81</v>
      </c>
    </row>
    <row r="60" spans="1:16" ht="14" customHeight="1" x14ac:dyDescent="0.15">
      <c r="A60" s="75">
        <v>59</v>
      </c>
      <c r="B60" s="4"/>
      <c r="C60" s="114"/>
      <c r="D60" s="114" t="s">
        <v>256</v>
      </c>
      <c r="E60" s="123"/>
      <c r="F60" s="90"/>
      <c r="G60" s="124"/>
      <c r="H60" s="119"/>
      <c r="I60" s="119"/>
      <c r="J60" s="119"/>
      <c r="K60" s="119"/>
      <c r="L60" s="119"/>
      <c r="M60" s="119"/>
      <c r="N60" s="119"/>
      <c r="O60" s="119"/>
    </row>
    <row r="61" spans="1:16" ht="14" customHeight="1" x14ac:dyDescent="0.15">
      <c r="A61" s="75">
        <v>60</v>
      </c>
      <c r="B61" s="4"/>
      <c r="C61" s="114"/>
      <c r="D61" s="114"/>
      <c r="E61" s="123"/>
      <c r="F61" s="90"/>
      <c r="G61" s="124"/>
      <c r="H61" s="119"/>
      <c r="I61" s="119"/>
      <c r="J61" s="119"/>
      <c r="K61" s="119"/>
      <c r="L61" s="119"/>
      <c r="M61" s="119"/>
      <c r="N61" s="119"/>
      <c r="O61" s="119"/>
    </row>
    <row r="62" spans="1:16" ht="14" customHeight="1" x14ac:dyDescent="0.15">
      <c r="A62" s="75">
        <v>61</v>
      </c>
      <c r="B62" s="4"/>
      <c r="C62" s="114"/>
      <c r="D62" s="114"/>
      <c r="E62" s="123"/>
      <c r="F62" s="90"/>
      <c r="G62" s="124"/>
      <c r="H62" s="119"/>
      <c r="I62" s="119"/>
      <c r="J62" s="119"/>
      <c r="K62" s="119"/>
      <c r="L62" s="119"/>
      <c r="M62" s="119"/>
      <c r="N62" s="119"/>
      <c r="O62" s="119"/>
    </row>
    <row r="63" spans="1:16" ht="14" customHeight="1" x14ac:dyDescent="0.15">
      <c r="A63" s="75">
        <v>62</v>
      </c>
      <c r="B63" s="4"/>
      <c r="C63" s="114"/>
      <c r="D63" s="114"/>
      <c r="E63" s="123"/>
      <c r="F63" s="90"/>
      <c r="G63" s="124"/>
      <c r="H63" s="119"/>
      <c r="I63" s="119"/>
      <c r="J63" s="119"/>
      <c r="K63" s="119"/>
      <c r="L63" s="119"/>
      <c r="M63" s="119"/>
      <c r="N63" s="119"/>
      <c r="O63" s="119"/>
    </row>
    <row r="64" spans="1:16" ht="14" customHeight="1" x14ac:dyDescent="0.15">
      <c r="A64" s="75">
        <v>63</v>
      </c>
      <c r="B64" s="4"/>
      <c r="C64" s="114"/>
      <c r="D64" s="114"/>
      <c r="E64" s="123"/>
      <c r="F64" s="90"/>
      <c r="G64" s="124"/>
      <c r="H64" s="119"/>
      <c r="I64" s="119"/>
      <c r="J64" s="119"/>
      <c r="K64" s="119"/>
      <c r="L64" s="119"/>
      <c r="M64" s="119"/>
      <c r="N64" s="119"/>
      <c r="O64" s="119"/>
    </row>
    <row r="65" spans="1:16" ht="14" customHeight="1" x14ac:dyDescent="0.15">
      <c r="A65" s="75">
        <v>64</v>
      </c>
      <c r="B65" s="4"/>
      <c r="C65" s="114"/>
      <c r="D65" s="114"/>
      <c r="E65" s="123"/>
      <c r="F65" s="90"/>
      <c r="G65" s="124"/>
      <c r="H65" s="119"/>
      <c r="I65" s="119"/>
      <c r="J65" s="119"/>
      <c r="K65" s="119"/>
      <c r="L65" s="119"/>
      <c r="M65" s="119"/>
      <c r="N65" s="119"/>
      <c r="O65" s="119"/>
    </row>
    <row r="66" spans="1:16" ht="14" customHeight="1" x14ac:dyDescent="0.15">
      <c r="A66" s="75">
        <v>65</v>
      </c>
      <c r="B66" s="4"/>
      <c r="C66" s="114"/>
      <c r="D66" s="114"/>
      <c r="E66" s="123"/>
      <c r="F66" s="90"/>
      <c r="G66" s="124"/>
      <c r="H66" s="119"/>
      <c r="I66" s="119"/>
      <c r="J66" s="119"/>
      <c r="K66" s="119"/>
      <c r="L66" s="119"/>
      <c r="M66" s="119"/>
      <c r="N66" s="119"/>
      <c r="O66" s="119"/>
    </row>
    <row r="67" spans="1:16" ht="14" customHeight="1" x14ac:dyDescent="0.15">
      <c r="A67" s="75">
        <v>66</v>
      </c>
      <c r="B67" s="4"/>
      <c r="C67" s="114"/>
      <c r="D67" s="114"/>
      <c r="E67" s="123"/>
      <c r="F67" s="90"/>
      <c r="G67" s="124"/>
      <c r="H67" s="119"/>
      <c r="I67" s="119"/>
      <c r="J67" s="119"/>
      <c r="K67" s="119"/>
      <c r="L67" s="119"/>
      <c r="M67" s="119"/>
      <c r="N67" s="119"/>
      <c r="O67" s="119"/>
    </row>
    <row r="68" spans="1:16" ht="14" customHeight="1" x14ac:dyDescent="0.15">
      <c r="A68" s="75">
        <v>67</v>
      </c>
      <c r="B68" s="4"/>
      <c r="C68" s="114"/>
      <c r="D68" s="114"/>
      <c r="E68" s="123"/>
      <c r="F68" s="90"/>
      <c r="G68" s="124"/>
      <c r="H68" s="119"/>
      <c r="I68" s="119"/>
      <c r="J68" s="119"/>
      <c r="K68" s="119"/>
      <c r="L68" s="119"/>
      <c r="M68" s="119"/>
      <c r="N68" s="119"/>
      <c r="O68" s="119"/>
    </row>
    <row r="69" spans="1:16" ht="14" customHeight="1" x14ac:dyDescent="0.15">
      <c r="A69" s="75">
        <v>68</v>
      </c>
      <c r="B69" s="4"/>
      <c r="C69" s="114"/>
      <c r="D69" s="114"/>
      <c r="E69" s="123"/>
      <c r="F69" s="90"/>
      <c r="G69" s="124"/>
      <c r="H69" s="119"/>
      <c r="I69" s="119"/>
      <c r="J69" s="119"/>
      <c r="K69" s="119"/>
      <c r="L69" s="119"/>
      <c r="M69" s="119"/>
      <c r="N69" s="119"/>
      <c r="O69" s="119"/>
    </row>
    <row r="70" spans="1:16" ht="14" customHeight="1" x14ac:dyDescent="0.15">
      <c r="A70" s="75">
        <v>69</v>
      </c>
      <c r="B70" s="4"/>
      <c r="C70" s="114"/>
      <c r="D70" s="114"/>
      <c r="E70" s="123"/>
      <c r="F70" s="123"/>
      <c r="G70" s="123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1:16" ht="14" customHeight="1" x14ac:dyDescent="0.15">
      <c r="A71" s="75">
        <v>70</v>
      </c>
      <c r="B71" s="2"/>
      <c r="C71" s="110"/>
      <c r="D71" s="110"/>
      <c r="E71" s="90"/>
      <c r="F71" s="125"/>
      <c r="G71" s="125"/>
    </row>
    <row r="72" spans="1:16" ht="14" customHeight="1" x14ac:dyDescent="0.15">
      <c r="A72" s="75">
        <v>71</v>
      </c>
      <c r="D72" s="75" t="s">
        <v>78</v>
      </c>
      <c r="E72" s="90"/>
      <c r="F72" s="125"/>
      <c r="G72" s="124">
        <f>SUM(G6:G71)</f>
        <v>0</v>
      </c>
    </row>
    <row r="73" spans="1:16" ht="14" customHeight="1" x14ac:dyDescent="0.15">
      <c r="A73" s="75">
        <v>72</v>
      </c>
    </row>
    <row r="74" spans="1:16" ht="14" customHeight="1" x14ac:dyDescent="0.15">
      <c r="A74" s="75">
        <v>73</v>
      </c>
    </row>
    <row r="75" spans="1:16" ht="14" customHeight="1" x14ac:dyDescent="0.15">
      <c r="A75" s="75">
        <v>74</v>
      </c>
    </row>
    <row r="76" spans="1:16" ht="14" customHeight="1" x14ac:dyDescent="0.15">
      <c r="A76" s="75">
        <v>75</v>
      </c>
    </row>
    <row r="77" spans="1:16" ht="14" customHeight="1" x14ac:dyDescent="0.15">
      <c r="A77" s="75">
        <v>76</v>
      </c>
    </row>
    <row r="78" spans="1:16" ht="14" customHeight="1" x14ac:dyDescent="0.15">
      <c r="A78" s="75">
        <v>77</v>
      </c>
    </row>
    <row r="79" spans="1:16" ht="14" customHeight="1" x14ac:dyDescent="0.15">
      <c r="A79" s="75">
        <v>78</v>
      </c>
    </row>
    <row r="80" spans="1:16" ht="14" customHeight="1" x14ac:dyDescent="0.15">
      <c r="A80" s="75">
        <v>79</v>
      </c>
      <c r="B80" s="98"/>
      <c r="C80" s="98"/>
      <c r="D80" s="98"/>
      <c r="F80" s="98"/>
      <c r="G80" s="98"/>
    </row>
    <row r="81" spans="1:16" ht="14" customHeight="1" x14ac:dyDescent="0.15">
      <c r="A81" s="75">
        <v>80</v>
      </c>
      <c r="B81" s="98"/>
      <c r="C81" s="98"/>
      <c r="D81" s="98"/>
      <c r="F81" s="98"/>
      <c r="G81" s="98"/>
    </row>
    <row r="82" spans="1:16" ht="14" customHeight="1" x14ac:dyDescent="0.15">
      <c r="A82" s="75">
        <v>81</v>
      </c>
      <c r="B82" s="98"/>
      <c r="C82" s="98"/>
      <c r="D82" s="98"/>
      <c r="F82" s="98"/>
      <c r="G82" s="98"/>
    </row>
    <row r="83" spans="1:16" ht="14" customHeight="1" x14ac:dyDescent="0.15">
      <c r="A83" s="75">
        <v>82</v>
      </c>
      <c r="B83" s="98"/>
      <c r="C83" s="98"/>
      <c r="D83" s="98"/>
      <c r="F83" s="98"/>
      <c r="G83" s="98"/>
    </row>
    <row r="84" spans="1:16" ht="14" customHeight="1" x14ac:dyDescent="0.15">
      <c r="A84" s="75">
        <v>83</v>
      </c>
      <c r="B84" s="98"/>
      <c r="C84" s="98"/>
      <c r="D84" s="98"/>
      <c r="F84" s="98"/>
      <c r="G84" s="98"/>
    </row>
    <row r="85" spans="1:16" ht="14" customHeight="1" x14ac:dyDescent="0.15">
      <c r="A85" s="75">
        <v>84</v>
      </c>
      <c r="B85" s="98"/>
      <c r="C85" s="98"/>
      <c r="D85" s="98"/>
      <c r="F85" s="98"/>
      <c r="G85" s="98"/>
    </row>
    <row r="86" spans="1:16" ht="14" customHeight="1" x14ac:dyDescent="0.15">
      <c r="A86" s="98"/>
      <c r="B86" s="98"/>
      <c r="C86" s="98"/>
      <c r="D86" s="98"/>
      <c r="F86" s="98"/>
      <c r="G86" s="98"/>
    </row>
    <row r="87" spans="1:16" ht="14" customHeight="1" x14ac:dyDescent="0.15">
      <c r="A87" s="98"/>
      <c r="B87" s="98"/>
      <c r="C87" s="98"/>
      <c r="D87" s="98"/>
      <c r="F87" s="98"/>
      <c r="G87" s="98"/>
    </row>
    <row r="88" spans="1:16" ht="14" customHeight="1" x14ac:dyDescent="0.15">
      <c r="A88" s="98"/>
      <c r="B88" s="98"/>
      <c r="C88" s="98"/>
      <c r="D88" s="98"/>
      <c r="F88" s="98"/>
      <c r="G88" s="98"/>
    </row>
    <row r="89" spans="1:16" ht="14" customHeight="1" x14ac:dyDescent="0.15">
      <c r="A89" s="98"/>
      <c r="B89" s="98"/>
      <c r="C89" s="98"/>
      <c r="D89" s="98"/>
      <c r="F89" s="98"/>
      <c r="G89" s="98"/>
    </row>
    <row r="90" spans="1:16" ht="14" customHeight="1" x14ac:dyDescent="0.15">
      <c r="A90" s="98"/>
      <c r="B90" s="98"/>
      <c r="C90" s="98"/>
      <c r="D90" s="98"/>
      <c r="F90" s="98"/>
      <c r="G90" s="98"/>
    </row>
    <row r="91" spans="1:16" ht="14" customHeight="1" x14ac:dyDescent="0.15">
      <c r="A91" s="98"/>
      <c r="B91" s="98"/>
      <c r="C91" s="98"/>
      <c r="D91" s="98"/>
      <c r="F91" s="98"/>
      <c r="G91" s="98"/>
    </row>
    <row r="92" spans="1:16" ht="14" customHeight="1" x14ac:dyDescent="0.15">
      <c r="A92" s="98"/>
      <c r="B92" s="98"/>
      <c r="C92" s="98"/>
      <c r="D92" s="98"/>
      <c r="F92" s="98"/>
      <c r="G92" s="98"/>
    </row>
    <row r="93" spans="1:16" ht="14" customHeight="1" x14ac:dyDescent="0.15">
      <c r="A93" s="98"/>
      <c r="B93" s="98"/>
      <c r="C93" s="98"/>
      <c r="D93" s="98"/>
      <c r="F93" s="98"/>
      <c r="G93" s="98"/>
    </row>
    <row r="94" spans="1:16" ht="14" customHeight="1" x14ac:dyDescent="0.15">
      <c r="A94" s="98"/>
      <c r="B94" s="98"/>
      <c r="C94" s="98"/>
      <c r="D94" s="98"/>
      <c r="F94" s="98"/>
      <c r="G94" s="98"/>
      <c r="P94" s="98"/>
    </row>
    <row r="95" spans="1:16" ht="14" customHeight="1" x14ac:dyDescent="0.15">
      <c r="A95" s="98"/>
      <c r="B95" s="98"/>
      <c r="C95" s="98"/>
      <c r="D95" s="98"/>
      <c r="F95" s="98"/>
      <c r="G95" s="98"/>
      <c r="P95" s="98"/>
    </row>
    <row r="96" spans="1:16" ht="14" customHeight="1" x14ac:dyDescent="0.15">
      <c r="A96" s="98"/>
      <c r="B96" s="98"/>
      <c r="C96" s="98"/>
      <c r="D96" s="98"/>
      <c r="F96" s="98"/>
      <c r="G96" s="98"/>
      <c r="P96" s="98"/>
    </row>
    <row r="97" spans="1:16" ht="14" customHeight="1" x14ac:dyDescent="0.15">
      <c r="A97" s="98"/>
      <c r="B97" s="98"/>
      <c r="C97" s="98"/>
      <c r="D97" s="98"/>
      <c r="F97" s="98"/>
      <c r="G97" s="98"/>
      <c r="P97" s="98"/>
    </row>
    <row r="98" spans="1:16" ht="14" customHeight="1" x14ac:dyDescent="0.15">
      <c r="A98" s="98"/>
      <c r="B98" s="98"/>
      <c r="C98" s="98"/>
      <c r="D98" s="98"/>
      <c r="F98" s="98"/>
      <c r="G98" s="98"/>
      <c r="P98" s="98"/>
    </row>
    <row r="99" spans="1:16" ht="14" customHeight="1" x14ac:dyDescent="0.15">
      <c r="A99" s="98"/>
      <c r="B99" s="98"/>
      <c r="C99" s="98"/>
      <c r="D99" s="98"/>
      <c r="F99" s="98"/>
      <c r="G99" s="98"/>
      <c r="P99" s="98"/>
    </row>
    <row r="100" spans="1:16" ht="14" customHeight="1" x14ac:dyDescent="0.15">
      <c r="A100" s="98"/>
      <c r="B100" s="98"/>
      <c r="C100" s="98"/>
      <c r="D100" s="98"/>
      <c r="F100" s="98"/>
      <c r="G100" s="98"/>
      <c r="P100" s="98"/>
    </row>
    <row r="101" spans="1:16" ht="14" customHeight="1" x14ac:dyDescent="0.15">
      <c r="A101" s="98"/>
      <c r="B101" s="98"/>
      <c r="C101" s="98"/>
      <c r="D101" s="98"/>
      <c r="F101" s="98"/>
      <c r="G101" s="98"/>
      <c r="P101" s="98"/>
    </row>
    <row r="102" spans="1:16" ht="14" customHeight="1" x14ac:dyDescent="0.15">
      <c r="A102" s="98"/>
      <c r="B102" s="98"/>
      <c r="C102" s="98"/>
      <c r="D102" s="98"/>
      <c r="F102" s="98"/>
      <c r="G102" s="98"/>
      <c r="P102" s="98"/>
    </row>
    <row r="103" spans="1:16" ht="14" customHeight="1" x14ac:dyDescent="0.15">
      <c r="A103" s="98"/>
      <c r="B103" s="98"/>
      <c r="C103" s="98"/>
      <c r="D103" s="98"/>
      <c r="F103" s="98"/>
      <c r="G103" s="98"/>
      <c r="P103" s="98"/>
    </row>
    <row r="104" spans="1:16" ht="14" customHeight="1" x14ac:dyDescent="0.15">
      <c r="A104" s="98"/>
      <c r="B104" s="98"/>
      <c r="C104" s="98"/>
      <c r="D104" s="98"/>
      <c r="F104" s="98"/>
      <c r="G104" s="98"/>
      <c r="P104" s="98"/>
    </row>
    <row r="105" spans="1:16" ht="14" customHeight="1" x14ac:dyDescent="0.15">
      <c r="A105" s="98"/>
      <c r="B105" s="98"/>
      <c r="C105" s="98"/>
      <c r="D105" s="98"/>
      <c r="F105" s="98"/>
      <c r="G105" s="98"/>
      <c r="P105" s="98"/>
    </row>
    <row r="106" spans="1:16" ht="14" customHeight="1" x14ac:dyDescent="0.15">
      <c r="A106" s="98"/>
      <c r="B106" s="98"/>
      <c r="C106" s="98"/>
      <c r="D106" s="98"/>
      <c r="F106" s="98"/>
      <c r="G106" s="98"/>
      <c r="P106" s="98"/>
    </row>
    <row r="107" spans="1:16" ht="14" customHeight="1" x14ac:dyDescent="0.15">
      <c r="A107" s="98"/>
      <c r="B107" s="98"/>
      <c r="C107" s="98"/>
      <c r="D107" s="98"/>
      <c r="F107" s="98"/>
      <c r="G107" s="98"/>
      <c r="P107" s="98"/>
    </row>
    <row r="108" spans="1:16" ht="14" customHeight="1" x14ac:dyDescent="0.15">
      <c r="A108" s="98"/>
      <c r="B108" s="98"/>
      <c r="C108" s="98"/>
      <c r="D108" s="98"/>
      <c r="F108" s="98"/>
      <c r="G108" s="98"/>
      <c r="P108" s="98"/>
    </row>
    <row r="109" spans="1:16" ht="14" customHeight="1" x14ac:dyDescent="0.15">
      <c r="A109" s="98"/>
      <c r="B109" s="98"/>
      <c r="C109" s="98"/>
      <c r="D109" s="98"/>
      <c r="F109" s="98"/>
      <c r="G109" s="98"/>
      <c r="P109" s="98"/>
    </row>
    <row r="110" spans="1:16" ht="14" customHeight="1" x14ac:dyDescent="0.15"/>
  </sheetData>
  <sortState ref="A6:AT58">
    <sortCondition ref="A6:A58"/>
  </sortState>
  <phoneticPr fontId="10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K722"/>
  <sheetViews>
    <sheetView topLeftCell="B1" workbookViewId="0">
      <pane ySplit="7" topLeftCell="A949" activePane="bottomLeft" state="frozen"/>
      <selection activeCell="B1" sqref="B1"/>
      <selection pane="bottomLeft" activeCell="F8" sqref="F8:F67"/>
    </sheetView>
  </sheetViews>
  <sheetFormatPr baseColWidth="10" defaultColWidth="11" defaultRowHeight="13" x14ac:dyDescent="0.15"/>
  <cols>
    <col min="1" max="1" width="0" hidden="1" customWidth="1"/>
    <col min="2" max="2" width="12.33203125" customWidth="1"/>
    <col min="3" max="3" width="13.83203125" customWidth="1"/>
    <col min="4" max="4" width="54.1640625" style="77" customWidth="1"/>
    <col min="5" max="5" width="3.6640625" hidden="1" customWidth="1"/>
    <col min="6" max="6" width="10.6640625" style="105" customWidth="1"/>
    <col min="7" max="7" width="11" style="108" customWidth="1"/>
    <col min="8" max="8" width="2.6640625" hidden="1" customWidth="1"/>
    <col min="9" max="14" width="5.83203125" customWidth="1"/>
    <col min="15" max="16" width="11" customWidth="1"/>
    <col min="17" max="20" width="11" style="55"/>
  </cols>
  <sheetData>
    <row r="1" spans="1:89" x14ac:dyDescent="0.15">
      <c r="B1" s="133" t="s">
        <v>41</v>
      </c>
      <c r="C1" s="134"/>
      <c r="D1" s="61"/>
      <c r="E1" s="2"/>
      <c r="F1" s="103"/>
      <c r="G1" s="107"/>
      <c r="H1" s="2"/>
      <c r="I1" s="2"/>
      <c r="J1" s="2"/>
      <c r="K1" s="7"/>
      <c r="L1" s="2"/>
      <c r="M1" s="3"/>
      <c r="N1" s="2"/>
      <c r="O1" s="2"/>
      <c r="P1" s="2"/>
      <c r="R1"/>
      <c r="S1"/>
      <c r="T1" s="131" t="s">
        <v>130</v>
      </c>
      <c r="U1" s="132">
        <v>16</v>
      </c>
    </row>
    <row r="2" spans="1:89" ht="13" customHeight="1" x14ac:dyDescent="0.2">
      <c r="B2" s="63" t="s">
        <v>42</v>
      </c>
      <c r="C2" s="64"/>
      <c r="D2" s="61"/>
      <c r="E2" s="2"/>
      <c r="F2" s="103"/>
      <c r="G2" s="107"/>
      <c r="H2" s="2"/>
      <c r="I2" s="2"/>
      <c r="J2" s="2"/>
      <c r="K2" s="2"/>
      <c r="L2" s="2"/>
      <c r="N2" s="2"/>
      <c r="O2" s="2"/>
      <c r="P2" s="2"/>
      <c r="Q2" s="116"/>
      <c r="R2" s="116"/>
      <c r="S2" s="116"/>
      <c r="T2" s="131" t="s">
        <v>130</v>
      </c>
      <c r="U2" s="132">
        <v>16</v>
      </c>
    </row>
    <row r="3" spans="1:89" ht="13" customHeight="1" x14ac:dyDescent="0.2">
      <c r="B3" s="63"/>
      <c r="C3" s="64"/>
      <c r="D3" s="61"/>
      <c r="E3" s="2"/>
      <c r="F3" s="103"/>
      <c r="G3" s="107"/>
      <c r="H3" s="2"/>
      <c r="I3" s="2"/>
      <c r="J3" s="2"/>
      <c r="K3" s="2"/>
      <c r="L3" s="2"/>
      <c r="M3" s="3"/>
      <c r="N3" s="2"/>
      <c r="O3" s="2"/>
      <c r="P3" s="2"/>
      <c r="Q3" s="116"/>
      <c r="R3" s="116"/>
      <c r="S3" s="116"/>
      <c r="T3" s="131" t="s">
        <v>130</v>
      </c>
      <c r="U3" s="132">
        <v>16</v>
      </c>
    </row>
    <row r="4" spans="1:89" ht="13" customHeight="1" x14ac:dyDescent="0.2">
      <c r="B4" s="63" t="s">
        <v>0</v>
      </c>
      <c r="C4" s="64"/>
      <c r="D4" s="85"/>
      <c r="E4" s="2"/>
      <c r="F4" s="103"/>
      <c r="G4" s="107"/>
      <c r="H4" s="2"/>
      <c r="I4" s="2"/>
      <c r="J4" s="2"/>
      <c r="K4" s="2"/>
      <c r="L4" s="2"/>
      <c r="M4" s="3"/>
      <c r="N4" s="2"/>
      <c r="O4" s="2"/>
      <c r="P4" s="2"/>
      <c r="Q4" s="116"/>
      <c r="R4" s="116"/>
      <c r="S4" s="116"/>
      <c r="T4" s="131" t="s">
        <v>131</v>
      </c>
      <c r="U4" s="132">
        <v>15</v>
      </c>
    </row>
    <row r="5" spans="1:89" ht="13" customHeight="1" x14ac:dyDescent="0.2">
      <c r="B5" s="65" t="s">
        <v>44</v>
      </c>
      <c r="C5" s="66"/>
      <c r="D5" s="61"/>
      <c r="E5" s="2"/>
      <c r="F5" s="103"/>
      <c r="G5" s="107"/>
      <c r="H5" s="2"/>
      <c r="I5" s="2"/>
      <c r="J5" s="2"/>
      <c r="K5" s="2"/>
      <c r="L5" s="2"/>
      <c r="M5" s="3"/>
      <c r="N5" s="2"/>
      <c r="O5" s="2"/>
      <c r="P5" s="2"/>
      <c r="Q5" s="116"/>
      <c r="R5" s="116"/>
      <c r="S5" s="116"/>
      <c r="T5" s="131" t="s">
        <v>131</v>
      </c>
      <c r="U5" s="132">
        <v>15</v>
      </c>
    </row>
    <row r="6" spans="1:89" ht="13" customHeight="1" x14ac:dyDescent="0.2">
      <c r="B6" s="2"/>
      <c r="C6" s="2"/>
      <c r="D6" s="2"/>
      <c r="E6" s="2"/>
      <c r="F6" s="103"/>
      <c r="G6" s="107"/>
      <c r="H6" s="2"/>
      <c r="I6" s="2"/>
      <c r="J6" s="2"/>
      <c r="K6" s="2"/>
      <c r="L6" s="2"/>
      <c r="M6" s="3"/>
      <c r="N6" s="2"/>
      <c r="O6" s="2"/>
      <c r="P6" s="2"/>
      <c r="Q6" s="116"/>
      <c r="R6" s="116"/>
      <c r="S6" s="116"/>
      <c r="T6" s="131" t="s">
        <v>131</v>
      </c>
      <c r="U6" s="132">
        <v>15</v>
      </c>
    </row>
    <row r="7" spans="1:89" ht="13" customHeight="1" x14ac:dyDescent="0.2">
      <c r="A7" s="2" t="s">
        <v>24</v>
      </c>
      <c r="B7" s="22"/>
      <c r="C7" s="22" t="s">
        <v>1</v>
      </c>
      <c r="D7" s="76" t="s">
        <v>26</v>
      </c>
      <c r="E7" s="22" t="s">
        <v>12</v>
      </c>
      <c r="F7" s="104" t="s">
        <v>2</v>
      </c>
      <c r="G7" s="104" t="s">
        <v>51</v>
      </c>
      <c r="H7" s="36"/>
      <c r="I7" s="37" t="s">
        <v>17</v>
      </c>
      <c r="J7" s="38" t="s">
        <v>59</v>
      </c>
      <c r="K7" s="39" t="s">
        <v>60</v>
      </c>
      <c r="L7" s="39" t="s">
        <v>61</v>
      </c>
      <c r="M7" s="39" t="s">
        <v>62</v>
      </c>
      <c r="N7" s="39" t="s">
        <v>63</v>
      </c>
      <c r="O7" s="81"/>
      <c r="P7" s="8"/>
      <c r="Q7" s="116"/>
      <c r="R7" s="116"/>
      <c r="S7" s="116"/>
      <c r="T7" s="131" t="s">
        <v>139</v>
      </c>
      <c r="U7" s="132">
        <v>16</v>
      </c>
    </row>
    <row r="8" spans="1:89" ht="17" x14ac:dyDescent="0.2">
      <c r="A8" s="2"/>
      <c r="B8" s="117" t="s">
        <v>84</v>
      </c>
      <c r="C8" s="86" t="s">
        <v>140</v>
      </c>
      <c r="D8" s="86" t="s">
        <v>257</v>
      </c>
      <c r="E8" s="62" t="s">
        <v>29</v>
      </c>
      <c r="F8" s="126">
        <v>19</v>
      </c>
      <c r="G8" s="127">
        <f t="shared" ref="G8:G39" si="0">SUM(I8:N8)*F8</f>
        <v>0</v>
      </c>
      <c r="H8" s="62"/>
      <c r="I8" s="60"/>
      <c r="J8" s="60"/>
      <c r="K8" s="60"/>
      <c r="L8" s="60"/>
      <c r="M8" s="60"/>
      <c r="N8" s="60"/>
      <c r="O8" s="102"/>
      <c r="P8" s="78">
        <f>+O8*1</f>
        <v>0</v>
      </c>
      <c r="Q8" s="116"/>
      <c r="R8" s="116"/>
      <c r="S8" s="116"/>
      <c r="T8" s="131" t="s">
        <v>139</v>
      </c>
      <c r="U8" s="132">
        <v>16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</row>
    <row r="9" spans="1:89" ht="17" x14ac:dyDescent="0.2">
      <c r="A9" s="2"/>
      <c r="B9" s="117" t="s">
        <v>84</v>
      </c>
      <c r="C9" s="86" t="s">
        <v>141</v>
      </c>
      <c r="D9" s="86" t="s">
        <v>258</v>
      </c>
      <c r="E9" s="62" t="s">
        <v>29</v>
      </c>
      <c r="F9" s="126">
        <v>16</v>
      </c>
      <c r="G9" s="127">
        <f t="shared" si="0"/>
        <v>0</v>
      </c>
      <c r="H9" s="62"/>
      <c r="I9" s="60"/>
      <c r="J9" s="60"/>
      <c r="K9" s="60"/>
      <c r="L9" s="60"/>
      <c r="M9" s="60"/>
      <c r="N9" s="60"/>
      <c r="O9" s="102"/>
      <c r="P9" s="78"/>
      <c r="Q9" s="116"/>
      <c r="R9" s="116"/>
      <c r="S9" s="116"/>
      <c r="T9" s="131" t="s">
        <v>139</v>
      </c>
      <c r="U9" s="132">
        <v>16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</row>
    <row r="10" spans="1:89" ht="17" x14ac:dyDescent="0.2">
      <c r="A10" s="2"/>
      <c r="B10" s="117" t="s">
        <v>84</v>
      </c>
      <c r="C10" s="86" t="s">
        <v>142</v>
      </c>
      <c r="D10" s="86" t="s">
        <v>259</v>
      </c>
      <c r="E10" s="62" t="s">
        <v>29</v>
      </c>
      <c r="F10" s="126">
        <v>19</v>
      </c>
      <c r="G10" s="127">
        <f t="shared" si="0"/>
        <v>0</v>
      </c>
      <c r="H10" s="62"/>
      <c r="I10" s="60"/>
      <c r="J10" s="60"/>
      <c r="K10" s="60"/>
      <c r="L10" s="60"/>
      <c r="M10" s="60"/>
      <c r="N10" s="60"/>
      <c r="O10" s="102"/>
      <c r="P10" s="78"/>
      <c r="Q10" s="116"/>
      <c r="R10" s="116"/>
      <c r="S10" s="116"/>
      <c r="T10" s="131" t="s">
        <v>94</v>
      </c>
      <c r="U10" s="132">
        <v>15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</row>
    <row r="11" spans="1:89" ht="17" x14ac:dyDescent="0.2">
      <c r="A11" s="2"/>
      <c r="B11" s="117" t="s">
        <v>84</v>
      </c>
      <c r="C11" s="86" t="s">
        <v>143</v>
      </c>
      <c r="D11" s="86" t="s">
        <v>260</v>
      </c>
      <c r="E11" s="62" t="s">
        <v>29</v>
      </c>
      <c r="F11" s="126">
        <v>14</v>
      </c>
      <c r="G11" s="127">
        <f t="shared" si="0"/>
        <v>0</v>
      </c>
      <c r="H11" s="62"/>
      <c r="I11" s="60"/>
      <c r="J11" s="60"/>
      <c r="K11" s="60"/>
      <c r="L11" s="60"/>
      <c r="M11" s="60"/>
      <c r="N11" s="60"/>
      <c r="O11" s="102"/>
      <c r="P11" s="79"/>
      <c r="Q11" s="116"/>
      <c r="R11" s="116"/>
      <c r="S11" s="116"/>
      <c r="T11" s="131" t="s">
        <v>94</v>
      </c>
      <c r="U11" s="132">
        <v>15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</row>
    <row r="12" spans="1:89" ht="17" x14ac:dyDescent="0.2">
      <c r="A12" s="2"/>
      <c r="B12" s="117" t="s">
        <v>84</v>
      </c>
      <c r="C12" s="86" t="s">
        <v>144</v>
      </c>
      <c r="D12" s="86" t="s">
        <v>261</v>
      </c>
      <c r="E12" s="62" t="s">
        <v>29</v>
      </c>
      <c r="F12" s="126">
        <v>16</v>
      </c>
      <c r="G12" s="127">
        <f t="shared" si="0"/>
        <v>0</v>
      </c>
      <c r="H12" s="62"/>
      <c r="I12" s="60"/>
      <c r="J12" s="60"/>
      <c r="K12" s="60"/>
      <c r="L12" s="60"/>
      <c r="M12" s="60"/>
      <c r="N12" s="60"/>
      <c r="O12" s="102"/>
      <c r="P12" s="78"/>
      <c r="Q12" s="116"/>
      <c r="R12" s="116"/>
      <c r="S12" s="116"/>
      <c r="T12" s="131" t="s">
        <v>94</v>
      </c>
      <c r="U12" s="132">
        <v>15</v>
      </c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</row>
    <row r="13" spans="1:89" ht="17" x14ac:dyDescent="0.2">
      <c r="A13" s="2"/>
      <c r="B13" s="117" t="s">
        <v>84</v>
      </c>
      <c r="C13" s="86" t="s">
        <v>145</v>
      </c>
      <c r="D13" s="86" t="s">
        <v>262</v>
      </c>
      <c r="E13" s="62" t="s">
        <v>29</v>
      </c>
      <c r="F13" s="126">
        <v>19</v>
      </c>
      <c r="G13" s="127">
        <f t="shared" si="0"/>
        <v>0</v>
      </c>
      <c r="H13" s="62"/>
      <c r="I13" s="60"/>
      <c r="J13" s="60"/>
      <c r="K13" s="60"/>
      <c r="L13" s="60"/>
      <c r="M13" s="60"/>
      <c r="N13" s="60"/>
      <c r="O13" s="102"/>
      <c r="P13" s="79"/>
      <c r="Q13" s="116"/>
      <c r="R13" s="116"/>
      <c r="S13" s="116"/>
      <c r="T13" s="131" t="s">
        <v>106</v>
      </c>
      <c r="U13" s="132">
        <v>15</v>
      </c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</row>
    <row r="14" spans="1:89" ht="17" x14ac:dyDescent="0.2">
      <c r="A14" s="2"/>
      <c r="B14" s="117" t="s">
        <v>84</v>
      </c>
      <c r="C14" s="86" t="s">
        <v>146</v>
      </c>
      <c r="D14" s="86" t="s">
        <v>263</v>
      </c>
      <c r="E14" s="62" t="s">
        <v>29</v>
      </c>
      <c r="F14" s="126">
        <v>14</v>
      </c>
      <c r="G14" s="127">
        <f t="shared" si="0"/>
        <v>0</v>
      </c>
      <c r="H14" s="62"/>
      <c r="I14" s="60"/>
      <c r="J14" s="60"/>
      <c r="K14" s="60"/>
      <c r="L14" s="60"/>
      <c r="M14" s="60"/>
      <c r="N14" s="60"/>
      <c r="O14" s="102"/>
      <c r="P14" s="79"/>
      <c r="Q14" s="116"/>
      <c r="R14" s="116"/>
      <c r="S14" s="116"/>
      <c r="T14" s="131" t="s">
        <v>106</v>
      </c>
      <c r="U14" s="132">
        <v>15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</row>
    <row r="15" spans="1:89" ht="17" x14ac:dyDescent="0.2">
      <c r="A15" s="2" t="s">
        <v>24</v>
      </c>
      <c r="B15" s="117" t="s">
        <v>84</v>
      </c>
      <c r="C15" s="86" t="s">
        <v>147</v>
      </c>
      <c r="D15" s="86" t="s">
        <v>264</v>
      </c>
      <c r="E15" s="62" t="s">
        <v>29</v>
      </c>
      <c r="F15" s="126">
        <v>16</v>
      </c>
      <c r="G15" s="127">
        <f t="shared" si="0"/>
        <v>0</v>
      </c>
      <c r="H15" s="62"/>
      <c r="I15" s="60"/>
      <c r="J15" s="60"/>
      <c r="K15" s="60"/>
      <c r="L15" s="60"/>
      <c r="M15" s="60"/>
      <c r="N15" s="60"/>
      <c r="O15" s="102"/>
      <c r="P15" s="78"/>
      <c r="Q15" s="116"/>
      <c r="R15" s="116"/>
      <c r="S15" s="116"/>
      <c r="T15" s="131" t="s">
        <v>106</v>
      </c>
      <c r="U15" s="132">
        <v>15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</row>
    <row r="16" spans="1:89" ht="17" x14ac:dyDescent="0.2">
      <c r="A16" s="2" t="s">
        <v>24</v>
      </c>
      <c r="B16" s="117" t="s">
        <v>84</v>
      </c>
      <c r="C16" s="86" t="s">
        <v>148</v>
      </c>
      <c r="D16" s="86" t="s">
        <v>265</v>
      </c>
      <c r="E16" s="62" t="s">
        <v>29</v>
      </c>
      <c r="F16" s="126">
        <v>16</v>
      </c>
      <c r="G16" s="127">
        <f t="shared" si="0"/>
        <v>0</v>
      </c>
      <c r="H16" s="62"/>
      <c r="I16" s="60"/>
      <c r="J16" s="60"/>
      <c r="K16" s="60"/>
      <c r="L16" s="60"/>
      <c r="M16" s="60"/>
      <c r="N16" s="60"/>
      <c r="O16" s="102"/>
      <c r="P16" s="78"/>
      <c r="Q16" s="116"/>
      <c r="R16" s="116"/>
      <c r="S16" s="116"/>
      <c r="T16" s="131" t="s">
        <v>95</v>
      </c>
      <c r="U16" s="132">
        <v>15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</row>
    <row r="17" spans="1:89" ht="17" x14ac:dyDescent="0.2">
      <c r="A17" s="2" t="s">
        <v>24</v>
      </c>
      <c r="B17" s="117" t="s">
        <v>84</v>
      </c>
      <c r="C17" s="86" t="s">
        <v>149</v>
      </c>
      <c r="D17" s="86" t="s">
        <v>266</v>
      </c>
      <c r="E17" s="62" t="s">
        <v>29</v>
      </c>
      <c r="F17" s="126">
        <v>14</v>
      </c>
      <c r="G17" s="127">
        <f t="shared" si="0"/>
        <v>0</v>
      </c>
      <c r="H17" s="62"/>
      <c r="I17" s="60"/>
      <c r="J17" s="60"/>
      <c r="K17" s="60"/>
      <c r="L17" s="60"/>
      <c r="M17" s="60"/>
      <c r="N17" s="60"/>
      <c r="O17" s="102"/>
      <c r="P17" s="78"/>
      <c r="Q17" s="116"/>
      <c r="R17" s="116"/>
      <c r="S17" s="116"/>
      <c r="T17" s="131" t="s">
        <v>95</v>
      </c>
      <c r="U17" s="132">
        <v>15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</row>
    <row r="18" spans="1:89" ht="17" x14ac:dyDescent="0.2">
      <c r="A18" s="2" t="s">
        <v>24</v>
      </c>
      <c r="B18" s="117" t="s">
        <v>84</v>
      </c>
      <c r="C18" s="86" t="s">
        <v>150</v>
      </c>
      <c r="D18" s="86" t="s">
        <v>267</v>
      </c>
      <c r="E18" s="62" t="s">
        <v>29</v>
      </c>
      <c r="F18" s="126">
        <v>16</v>
      </c>
      <c r="G18" s="127">
        <f t="shared" si="0"/>
        <v>0</v>
      </c>
      <c r="H18" s="62"/>
      <c r="I18" s="60"/>
      <c r="J18" s="60"/>
      <c r="K18" s="60"/>
      <c r="L18" s="60"/>
      <c r="M18" s="60"/>
      <c r="N18" s="60"/>
      <c r="O18" s="102"/>
      <c r="P18" s="79"/>
      <c r="Q18" s="116"/>
      <c r="R18" s="116"/>
      <c r="S18" s="116"/>
      <c r="T18" s="131" t="s">
        <v>95</v>
      </c>
      <c r="U18" s="132">
        <v>15</v>
      </c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</row>
    <row r="19" spans="1:89" ht="17" x14ac:dyDescent="0.2">
      <c r="A19" s="2" t="s">
        <v>24</v>
      </c>
      <c r="B19" s="117" t="s">
        <v>84</v>
      </c>
      <c r="C19" s="86" t="s">
        <v>151</v>
      </c>
      <c r="D19" s="86" t="s">
        <v>268</v>
      </c>
      <c r="E19" s="62" t="s">
        <v>29</v>
      </c>
      <c r="F19" s="126">
        <v>16</v>
      </c>
      <c r="G19" s="127">
        <f t="shared" si="0"/>
        <v>0</v>
      </c>
      <c r="H19" s="62"/>
      <c r="I19" s="60"/>
      <c r="J19" s="60"/>
      <c r="K19" s="60"/>
      <c r="L19" s="60"/>
      <c r="M19" s="60"/>
      <c r="N19" s="60"/>
      <c r="O19" s="102"/>
      <c r="P19" s="86"/>
      <c r="Q19" s="116"/>
      <c r="R19" s="116"/>
      <c r="S19" s="116"/>
      <c r="T19" s="131" t="s">
        <v>100</v>
      </c>
      <c r="U19" s="132">
        <v>16</v>
      </c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</row>
    <row r="20" spans="1:89" ht="17" x14ac:dyDescent="0.2">
      <c r="A20" s="2" t="s">
        <v>24</v>
      </c>
      <c r="B20" s="117" t="s">
        <v>84</v>
      </c>
      <c r="C20" s="86" t="s">
        <v>152</v>
      </c>
      <c r="D20" s="86" t="s">
        <v>269</v>
      </c>
      <c r="E20" s="62" t="s">
        <v>29</v>
      </c>
      <c r="F20" s="126">
        <v>16</v>
      </c>
      <c r="G20" s="127">
        <f t="shared" si="0"/>
        <v>0</v>
      </c>
      <c r="H20" s="62"/>
      <c r="I20" s="60"/>
      <c r="J20" s="60"/>
      <c r="K20" s="60"/>
      <c r="L20" s="60"/>
      <c r="M20" s="60"/>
      <c r="N20" s="60"/>
      <c r="O20" s="102"/>
      <c r="P20" s="79"/>
      <c r="Q20" s="116"/>
      <c r="R20" s="116"/>
      <c r="S20" s="116"/>
      <c r="T20" s="131" t="s">
        <v>100</v>
      </c>
      <c r="U20" s="132">
        <v>16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</row>
    <row r="21" spans="1:89" ht="17" x14ac:dyDescent="0.2">
      <c r="A21" s="2" t="s">
        <v>24</v>
      </c>
      <c r="B21" s="117" t="s">
        <v>84</v>
      </c>
      <c r="C21" s="86" t="s">
        <v>153</v>
      </c>
      <c r="D21" s="86" t="s">
        <v>270</v>
      </c>
      <c r="E21" s="62" t="s">
        <v>29</v>
      </c>
      <c r="F21" s="126">
        <v>14</v>
      </c>
      <c r="G21" s="127">
        <f t="shared" si="0"/>
        <v>0</v>
      </c>
      <c r="H21" s="62"/>
      <c r="I21" s="60"/>
      <c r="J21" s="60"/>
      <c r="K21" s="60"/>
      <c r="L21" s="60"/>
      <c r="M21" s="60"/>
      <c r="N21" s="60"/>
      <c r="O21" s="102"/>
      <c r="P21" s="79"/>
      <c r="Q21" s="116"/>
      <c r="R21" s="116"/>
      <c r="S21" s="116"/>
      <c r="T21" s="131" t="s">
        <v>100</v>
      </c>
      <c r="U21" s="132">
        <v>16</v>
      </c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</row>
    <row r="22" spans="1:89" ht="17" x14ac:dyDescent="0.2">
      <c r="A22" s="2"/>
      <c r="B22" s="117" t="s">
        <v>84</v>
      </c>
      <c r="C22" s="86" t="s">
        <v>154</v>
      </c>
      <c r="D22" s="86" t="s">
        <v>271</v>
      </c>
      <c r="E22" s="62" t="s">
        <v>29</v>
      </c>
      <c r="F22" s="126">
        <v>16</v>
      </c>
      <c r="G22" s="127">
        <f t="shared" si="0"/>
        <v>0</v>
      </c>
      <c r="H22" s="62"/>
      <c r="I22" s="60"/>
      <c r="J22" s="60"/>
      <c r="K22" s="60"/>
      <c r="L22" s="60"/>
      <c r="M22" s="60"/>
      <c r="N22" s="60"/>
      <c r="O22" s="102"/>
      <c r="P22" s="79"/>
      <c r="Q22" s="116"/>
      <c r="R22" s="116"/>
      <c r="S22" s="116"/>
      <c r="T22" s="131" t="s">
        <v>99</v>
      </c>
      <c r="U22" s="132">
        <v>15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</row>
    <row r="23" spans="1:89" ht="17" x14ac:dyDescent="0.2">
      <c r="A23" s="2"/>
      <c r="B23" s="117" t="s">
        <v>84</v>
      </c>
      <c r="C23" s="86" t="s">
        <v>155</v>
      </c>
      <c r="D23" s="86" t="s">
        <v>272</v>
      </c>
      <c r="E23" s="62" t="s">
        <v>29</v>
      </c>
      <c r="F23" s="126">
        <v>16</v>
      </c>
      <c r="G23" s="127">
        <f t="shared" si="0"/>
        <v>0</v>
      </c>
      <c r="H23" s="62"/>
      <c r="I23" s="60"/>
      <c r="J23" s="60"/>
      <c r="K23" s="60"/>
      <c r="L23" s="60"/>
      <c r="M23" s="60"/>
      <c r="N23" s="60"/>
      <c r="O23" s="102"/>
      <c r="P23" s="79"/>
      <c r="Q23" s="116"/>
      <c r="R23" s="116"/>
      <c r="S23" s="116"/>
      <c r="T23" s="131" t="s">
        <v>99</v>
      </c>
      <c r="U23" s="132">
        <v>15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</row>
    <row r="24" spans="1:89" ht="17" x14ac:dyDescent="0.2">
      <c r="A24" s="2"/>
      <c r="B24" s="117" t="s">
        <v>84</v>
      </c>
      <c r="C24" s="86" t="s">
        <v>156</v>
      </c>
      <c r="D24" s="86" t="s">
        <v>273</v>
      </c>
      <c r="E24" s="62" t="s">
        <v>29</v>
      </c>
      <c r="F24" s="126">
        <v>16</v>
      </c>
      <c r="G24" s="127">
        <f t="shared" si="0"/>
        <v>0</v>
      </c>
      <c r="H24" s="62"/>
      <c r="I24" s="60"/>
      <c r="J24" s="60"/>
      <c r="K24" s="60"/>
      <c r="L24" s="60"/>
      <c r="M24" s="60"/>
      <c r="N24" s="60"/>
      <c r="O24" s="102"/>
      <c r="P24" s="79"/>
      <c r="Q24" s="116"/>
      <c r="R24" s="116"/>
      <c r="S24" s="116"/>
      <c r="T24" s="131" t="s">
        <v>99</v>
      </c>
      <c r="U24" s="132">
        <v>15</v>
      </c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</row>
    <row r="25" spans="1:89" ht="17" x14ac:dyDescent="0.2">
      <c r="A25" s="2"/>
      <c r="B25" s="117" t="s">
        <v>84</v>
      </c>
      <c r="C25" s="86" t="s">
        <v>157</v>
      </c>
      <c r="D25" s="86" t="s">
        <v>274</v>
      </c>
      <c r="E25" s="62" t="s">
        <v>29</v>
      </c>
      <c r="F25" s="126">
        <v>16</v>
      </c>
      <c r="G25" s="127">
        <f t="shared" si="0"/>
        <v>0</v>
      </c>
      <c r="H25" s="62"/>
      <c r="I25" s="60"/>
      <c r="J25" s="60"/>
      <c r="K25" s="60"/>
      <c r="L25" s="60"/>
      <c r="M25" s="60"/>
      <c r="N25" s="60"/>
      <c r="O25" s="102"/>
      <c r="P25" s="79"/>
      <c r="Q25" s="116"/>
      <c r="R25" s="116"/>
      <c r="S25" s="116"/>
      <c r="T25" s="131" t="s">
        <v>124</v>
      </c>
      <c r="U25" s="132">
        <v>16</v>
      </c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</row>
    <row r="26" spans="1:89" ht="17" x14ac:dyDescent="0.2">
      <c r="A26" s="2" t="s">
        <v>24</v>
      </c>
      <c r="B26" s="117" t="s">
        <v>84</v>
      </c>
      <c r="C26" s="86" t="s">
        <v>158</v>
      </c>
      <c r="D26" s="86" t="s">
        <v>275</v>
      </c>
      <c r="E26" s="62" t="s">
        <v>29</v>
      </c>
      <c r="F26" s="126">
        <v>16</v>
      </c>
      <c r="G26" s="127">
        <f t="shared" si="0"/>
        <v>0</v>
      </c>
      <c r="H26" s="62"/>
      <c r="I26" s="60"/>
      <c r="J26" s="60"/>
      <c r="K26" s="60"/>
      <c r="L26" s="60"/>
      <c r="M26" s="60"/>
      <c r="N26" s="60"/>
      <c r="O26" s="102"/>
      <c r="P26" s="79"/>
      <c r="Q26" s="116"/>
      <c r="R26" s="116"/>
      <c r="S26" s="116"/>
      <c r="T26" s="131" t="s">
        <v>124</v>
      </c>
      <c r="U26" s="132">
        <v>16</v>
      </c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</row>
    <row r="27" spans="1:89" ht="17" x14ac:dyDescent="0.2">
      <c r="A27" s="2"/>
      <c r="B27" s="117" t="s">
        <v>84</v>
      </c>
      <c r="C27" s="86" t="s">
        <v>159</v>
      </c>
      <c r="D27" s="86" t="s">
        <v>276</v>
      </c>
      <c r="E27" s="62" t="s">
        <v>29</v>
      </c>
      <c r="F27" s="126">
        <v>16</v>
      </c>
      <c r="G27" s="127">
        <f t="shared" si="0"/>
        <v>0</v>
      </c>
      <c r="H27" s="62"/>
      <c r="I27" s="60"/>
      <c r="J27" s="60"/>
      <c r="K27" s="60"/>
      <c r="L27" s="60"/>
      <c r="M27" s="60"/>
      <c r="N27" s="60"/>
      <c r="O27" s="102"/>
      <c r="P27" s="79"/>
      <c r="Q27" s="116"/>
      <c r="R27" s="116"/>
      <c r="S27" s="116"/>
      <c r="T27" s="131" t="s">
        <v>124</v>
      </c>
      <c r="U27" s="132">
        <v>16</v>
      </c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</row>
    <row r="28" spans="1:89" ht="17" x14ac:dyDescent="0.2">
      <c r="A28" s="2"/>
      <c r="B28" s="117" t="s">
        <v>84</v>
      </c>
      <c r="C28" s="86" t="s">
        <v>160</v>
      </c>
      <c r="D28" s="86" t="s">
        <v>277</v>
      </c>
      <c r="E28" s="62" t="s">
        <v>29</v>
      </c>
      <c r="F28" s="126">
        <v>16</v>
      </c>
      <c r="G28" s="127">
        <f t="shared" si="0"/>
        <v>0</v>
      </c>
      <c r="H28" s="62"/>
      <c r="I28" s="60"/>
      <c r="J28" s="60"/>
      <c r="K28" s="60"/>
      <c r="L28" s="60"/>
      <c r="M28" s="60"/>
      <c r="N28" s="60"/>
      <c r="O28" s="102"/>
      <c r="P28" s="79"/>
      <c r="Q28" s="116"/>
      <c r="R28" s="116"/>
      <c r="S28" s="116"/>
      <c r="T28" s="131" t="s">
        <v>124</v>
      </c>
      <c r="U28" s="132">
        <v>16</v>
      </c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</row>
    <row r="29" spans="1:89" ht="17" x14ac:dyDescent="0.2">
      <c r="A29" s="2" t="s">
        <v>28</v>
      </c>
      <c r="B29" s="117" t="s">
        <v>84</v>
      </c>
      <c r="C29" s="86" t="s">
        <v>161</v>
      </c>
      <c r="D29" s="86" t="s">
        <v>278</v>
      </c>
      <c r="E29" s="62" t="s">
        <v>29</v>
      </c>
      <c r="F29" s="126">
        <v>16</v>
      </c>
      <c r="G29" s="127">
        <f t="shared" si="0"/>
        <v>0</v>
      </c>
      <c r="H29" s="62"/>
      <c r="I29" s="60"/>
      <c r="J29" s="60"/>
      <c r="K29" s="60"/>
      <c r="L29" s="60"/>
      <c r="M29" s="60"/>
      <c r="N29" s="60"/>
      <c r="O29" s="102"/>
      <c r="P29" s="79"/>
      <c r="Q29" s="116"/>
      <c r="R29" s="116"/>
      <c r="S29" s="116"/>
      <c r="T29" s="131" t="s">
        <v>117</v>
      </c>
      <c r="U29" s="132">
        <v>16</v>
      </c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</row>
    <row r="30" spans="1:89" ht="17" x14ac:dyDescent="0.2">
      <c r="A30" s="2" t="s">
        <v>28</v>
      </c>
      <c r="B30" s="117" t="s">
        <v>84</v>
      </c>
      <c r="C30" s="86" t="s">
        <v>162</v>
      </c>
      <c r="D30" s="86" t="s">
        <v>279</v>
      </c>
      <c r="E30" s="62" t="s">
        <v>29</v>
      </c>
      <c r="F30" s="126">
        <v>16</v>
      </c>
      <c r="G30" s="127">
        <f t="shared" si="0"/>
        <v>0</v>
      </c>
      <c r="H30" s="62"/>
      <c r="I30" s="60"/>
      <c r="J30" s="60"/>
      <c r="K30" s="60"/>
      <c r="L30" s="60"/>
      <c r="M30" s="60"/>
      <c r="N30" s="60"/>
      <c r="O30" s="102"/>
      <c r="P30" s="79"/>
      <c r="Q30" s="116"/>
      <c r="R30" s="116"/>
      <c r="S30" s="116"/>
      <c r="T30" s="131" t="s">
        <v>117</v>
      </c>
      <c r="U30" s="132">
        <v>16</v>
      </c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</row>
    <row r="31" spans="1:89" ht="17" x14ac:dyDescent="0.2">
      <c r="A31" s="2" t="s">
        <v>28</v>
      </c>
      <c r="B31" s="117" t="s">
        <v>84</v>
      </c>
      <c r="C31" s="86" t="s">
        <v>163</v>
      </c>
      <c r="D31" s="86" t="s">
        <v>280</v>
      </c>
      <c r="E31" s="62" t="s">
        <v>29</v>
      </c>
      <c r="F31" s="126">
        <v>16</v>
      </c>
      <c r="G31" s="127">
        <f t="shared" si="0"/>
        <v>0</v>
      </c>
      <c r="H31" s="62"/>
      <c r="I31" s="60"/>
      <c r="J31" s="60"/>
      <c r="K31" s="60"/>
      <c r="L31" s="60"/>
      <c r="M31" s="60"/>
      <c r="N31" s="60"/>
      <c r="O31" s="102"/>
      <c r="P31" s="79"/>
      <c r="Q31" s="116"/>
      <c r="R31" s="116"/>
      <c r="S31" s="116"/>
      <c r="T31" s="131" t="s">
        <v>117</v>
      </c>
      <c r="U31" s="132">
        <v>16</v>
      </c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</row>
    <row r="32" spans="1:89" ht="17" x14ac:dyDescent="0.2">
      <c r="A32" s="2" t="s">
        <v>28</v>
      </c>
      <c r="B32" s="117" t="s">
        <v>84</v>
      </c>
      <c r="C32" s="86" t="s">
        <v>164</v>
      </c>
      <c r="D32" s="86" t="s">
        <v>281</v>
      </c>
      <c r="E32" s="62" t="s">
        <v>29</v>
      </c>
      <c r="F32" s="126">
        <v>14</v>
      </c>
      <c r="G32" s="127">
        <f t="shared" si="0"/>
        <v>0</v>
      </c>
      <c r="H32" s="62"/>
      <c r="I32" s="60"/>
      <c r="J32" s="60"/>
      <c r="K32" s="60"/>
      <c r="L32" s="60"/>
      <c r="M32" s="60"/>
      <c r="N32" s="60"/>
      <c r="O32" s="102"/>
      <c r="P32" s="79"/>
      <c r="Q32" s="116"/>
      <c r="R32" s="116"/>
      <c r="S32" s="116"/>
      <c r="T32" s="131" t="s">
        <v>117</v>
      </c>
      <c r="U32" s="132">
        <v>16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</row>
    <row r="33" spans="1:89" ht="17" x14ac:dyDescent="0.2">
      <c r="A33" s="2" t="s">
        <v>24</v>
      </c>
      <c r="B33" s="117" t="s">
        <v>84</v>
      </c>
      <c r="C33" s="86" t="s">
        <v>165</v>
      </c>
      <c r="D33" s="86" t="s">
        <v>282</v>
      </c>
      <c r="E33" s="62" t="s">
        <v>29</v>
      </c>
      <c r="F33" s="126">
        <v>14</v>
      </c>
      <c r="G33" s="127">
        <f t="shared" si="0"/>
        <v>0</v>
      </c>
      <c r="H33" s="62"/>
      <c r="I33" s="60"/>
      <c r="J33" s="60"/>
      <c r="K33" s="60"/>
      <c r="L33" s="60"/>
      <c r="M33" s="60"/>
      <c r="N33" s="60"/>
      <c r="O33" s="102"/>
      <c r="P33" s="78"/>
      <c r="Q33" s="116"/>
      <c r="R33" s="116"/>
      <c r="S33" s="116"/>
      <c r="T33" s="131" t="s">
        <v>88</v>
      </c>
      <c r="U33" s="132">
        <v>16</v>
      </c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</row>
    <row r="34" spans="1:89" ht="17" x14ac:dyDescent="0.2">
      <c r="A34" s="2" t="s">
        <v>28</v>
      </c>
      <c r="B34" s="117" t="s">
        <v>84</v>
      </c>
      <c r="C34" s="86" t="s">
        <v>166</v>
      </c>
      <c r="D34" s="86" t="s">
        <v>283</v>
      </c>
      <c r="E34" s="62" t="s">
        <v>29</v>
      </c>
      <c r="F34" s="126">
        <v>14</v>
      </c>
      <c r="G34" s="127">
        <f t="shared" si="0"/>
        <v>0</v>
      </c>
      <c r="H34" s="62"/>
      <c r="I34" s="60"/>
      <c r="J34" s="60"/>
      <c r="K34" s="60"/>
      <c r="L34" s="60"/>
      <c r="M34" s="60"/>
      <c r="N34" s="60"/>
      <c r="O34" s="102"/>
      <c r="P34" s="79"/>
      <c r="Q34" s="116"/>
      <c r="R34" s="116"/>
      <c r="S34" s="116"/>
      <c r="T34" s="131" t="s">
        <v>88</v>
      </c>
      <c r="U34" s="132">
        <v>16</v>
      </c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</row>
    <row r="35" spans="1:89" ht="17" x14ac:dyDescent="0.2">
      <c r="A35" s="2" t="s">
        <v>28</v>
      </c>
      <c r="B35" s="117" t="s">
        <v>84</v>
      </c>
      <c r="C35" s="86" t="s">
        <v>167</v>
      </c>
      <c r="D35" s="86" t="s">
        <v>284</v>
      </c>
      <c r="E35" s="62" t="s">
        <v>29</v>
      </c>
      <c r="F35" s="126">
        <v>16</v>
      </c>
      <c r="G35" s="127">
        <f t="shared" si="0"/>
        <v>0</v>
      </c>
      <c r="H35" s="62"/>
      <c r="I35" s="60"/>
      <c r="J35" s="60"/>
      <c r="K35" s="60"/>
      <c r="L35" s="60"/>
      <c r="M35" s="60"/>
      <c r="N35" s="60"/>
      <c r="O35" s="102"/>
      <c r="P35" s="79"/>
      <c r="Q35" s="116"/>
      <c r="R35" s="116"/>
      <c r="S35" s="116"/>
      <c r="T35" s="131" t="s">
        <v>88</v>
      </c>
      <c r="U35" s="132">
        <v>16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</row>
    <row r="36" spans="1:89" ht="17" x14ac:dyDescent="0.2">
      <c r="A36" s="2" t="s">
        <v>28</v>
      </c>
      <c r="B36" s="117" t="s">
        <v>85</v>
      </c>
      <c r="C36" s="86" t="s">
        <v>168</v>
      </c>
      <c r="D36" s="86" t="s">
        <v>285</v>
      </c>
      <c r="E36" s="62" t="s">
        <v>29</v>
      </c>
      <c r="F36" s="126">
        <v>22</v>
      </c>
      <c r="G36" s="127">
        <f t="shared" si="0"/>
        <v>0</v>
      </c>
      <c r="H36" s="62"/>
      <c r="I36" s="60"/>
      <c r="J36" s="60"/>
      <c r="K36" s="60"/>
      <c r="L36" s="60"/>
      <c r="M36" s="60"/>
      <c r="N36" s="60"/>
      <c r="O36" s="102"/>
      <c r="P36" s="79"/>
      <c r="Q36" s="116"/>
      <c r="R36" s="116"/>
      <c r="S36" s="116"/>
      <c r="T36" s="131" t="s">
        <v>88</v>
      </c>
      <c r="U36" s="132">
        <v>16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</row>
    <row r="37" spans="1:89" ht="17" x14ac:dyDescent="0.2">
      <c r="A37" s="2" t="s">
        <v>28</v>
      </c>
      <c r="B37" s="117" t="s">
        <v>85</v>
      </c>
      <c r="C37" s="86" t="s">
        <v>169</v>
      </c>
      <c r="D37" s="86" t="s">
        <v>286</v>
      </c>
      <c r="E37" s="62" t="s">
        <v>29</v>
      </c>
      <c r="F37" s="126">
        <v>22</v>
      </c>
      <c r="G37" s="127">
        <f t="shared" si="0"/>
        <v>0</v>
      </c>
      <c r="H37" s="62"/>
      <c r="I37" s="60"/>
      <c r="J37" s="60"/>
      <c r="K37" s="60"/>
      <c r="L37" s="60"/>
      <c r="M37" s="60"/>
      <c r="N37" s="60"/>
      <c r="O37" s="102"/>
      <c r="P37" s="79"/>
      <c r="Q37" s="116"/>
      <c r="R37" s="116"/>
      <c r="S37" s="116"/>
      <c r="T37" s="131" t="s">
        <v>120</v>
      </c>
      <c r="U37" s="132">
        <v>24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</row>
    <row r="38" spans="1:89" ht="17" x14ac:dyDescent="0.2">
      <c r="A38" s="2" t="s">
        <v>28</v>
      </c>
      <c r="B38" s="117" t="s">
        <v>85</v>
      </c>
      <c r="C38" s="86" t="s">
        <v>170</v>
      </c>
      <c r="D38" s="86" t="s">
        <v>287</v>
      </c>
      <c r="E38" s="62" t="s">
        <v>29</v>
      </c>
      <c r="F38" s="126">
        <v>19</v>
      </c>
      <c r="G38" s="127">
        <f t="shared" si="0"/>
        <v>0</v>
      </c>
      <c r="H38" s="62"/>
      <c r="I38" s="60"/>
      <c r="J38" s="60"/>
      <c r="K38" s="60"/>
      <c r="L38" s="60"/>
      <c r="M38" s="60"/>
      <c r="N38" s="60"/>
      <c r="O38" s="102"/>
      <c r="P38" s="79"/>
      <c r="Q38" s="116"/>
      <c r="R38" s="116"/>
      <c r="S38" s="116"/>
      <c r="T38" s="131" t="s">
        <v>120</v>
      </c>
      <c r="U38" s="132">
        <v>24</v>
      </c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</row>
    <row r="39" spans="1:89" ht="17" x14ac:dyDescent="0.2">
      <c r="A39" s="2" t="s">
        <v>28</v>
      </c>
      <c r="B39" s="117" t="s">
        <v>85</v>
      </c>
      <c r="C39" s="86" t="s">
        <v>171</v>
      </c>
      <c r="D39" s="86" t="s">
        <v>288</v>
      </c>
      <c r="E39" s="62" t="s">
        <v>29</v>
      </c>
      <c r="F39" s="126">
        <v>19</v>
      </c>
      <c r="G39" s="127">
        <f t="shared" si="0"/>
        <v>0</v>
      </c>
      <c r="H39" s="62"/>
      <c r="I39" s="60"/>
      <c r="J39" s="60"/>
      <c r="K39" s="60"/>
      <c r="L39" s="60"/>
      <c r="M39" s="60"/>
      <c r="N39" s="60"/>
      <c r="O39" s="102"/>
      <c r="P39" s="79"/>
      <c r="Q39" s="116"/>
      <c r="R39" s="116"/>
      <c r="S39" s="116"/>
      <c r="T39" s="131" t="s">
        <v>120</v>
      </c>
      <c r="U39" s="132">
        <v>24</v>
      </c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</row>
    <row r="40" spans="1:89" ht="17" x14ac:dyDescent="0.2">
      <c r="A40" s="2" t="s">
        <v>28</v>
      </c>
      <c r="B40" s="117" t="s">
        <v>85</v>
      </c>
      <c r="C40" s="86" t="s">
        <v>172</v>
      </c>
      <c r="D40" s="86" t="s">
        <v>289</v>
      </c>
      <c r="E40" s="62" t="s">
        <v>29</v>
      </c>
      <c r="F40" s="126">
        <v>13</v>
      </c>
      <c r="G40" s="127">
        <f t="shared" ref="G40:G67" si="1">SUM(I40:N40)*F40</f>
        <v>0</v>
      </c>
      <c r="H40" s="62"/>
      <c r="I40" s="60"/>
      <c r="J40" s="60"/>
      <c r="K40" s="60"/>
      <c r="L40" s="60"/>
      <c r="M40" s="60"/>
      <c r="N40" s="60"/>
      <c r="O40" s="102"/>
      <c r="P40" s="79"/>
      <c r="Q40" s="116"/>
      <c r="R40" s="116"/>
      <c r="S40" s="116"/>
      <c r="T40" s="131" t="s">
        <v>120</v>
      </c>
      <c r="U40" s="132">
        <v>24</v>
      </c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</row>
    <row r="41" spans="1:89" ht="17" x14ac:dyDescent="0.2">
      <c r="A41" s="2" t="s">
        <v>28</v>
      </c>
      <c r="B41" s="117" t="s">
        <v>85</v>
      </c>
      <c r="C41" s="86" t="s">
        <v>173</v>
      </c>
      <c r="D41" s="86" t="s">
        <v>290</v>
      </c>
      <c r="E41" s="62" t="s">
        <v>29</v>
      </c>
      <c r="F41" s="126">
        <v>16</v>
      </c>
      <c r="G41" s="127">
        <f t="shared" si="1"/>
        <v>0</v>
      </c>
      <c r="H41" s="62"/>
      <c r="I41" s="60"/>
      <c r="J41" s="60"/>
      <c r="K41" s="60"/>
      <c r="L41" s="60"/>
      <c r="M41" s="60"/>
      <c r="N41" s="60"/>
      <c r="O41" s="102"/>
      <c r="P41" s="79"/>
      <c r="Q41" s="116"/>
      <c r="R41" s="116"/>
      <c r="S41" s="116"/>
      <c r="T41" s="131" t="s">
        <v>120</v>
      </c>
      <c r="U41" s="132">
        <v>24</v>
      </c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</row>
    <row r="42" spans="1:89" ht="17" x14ac:dyDescent="0.2">
      <c r="A42" s="2" t="s">
        <v>28</v>
      </c>
      <c r="B42" s="117" t="s">
        <v>85</v>
      </c>
      <c r="C42" s="86" t="s">
        <v>174</v>
      </c>
      <c r="D42" s="86" t="s">
        <v>291</v>
      </c>
      <c r="E42" s="62" t="s">
        <v>29</v>
      </c>
      <c r="F42" s="126">
        <v>16</v>
      </c>
      <c r="G42" s="127">
        <f t="shared" si="1"/>
        <v>0</v>
      </c>
      <c r="H42" s="62"/>
      <c r="I42" s="60"/>
      <c r="J42" s="60"/>
      <c r="K42" s="60"/>
      <c r="L42" s="60"/>
      <c r="M42" s="60"/>
      <c r="N42" s="60"/>
      <c r="O42" s="102"/>
      <c r="P42" s="79"/>
      <c r="Q42" s="116"/>
      <c r="R42" s="116"/>
      <c r="S42" s="116"/>
      <c r="T42" s="131" t="s">
        <v>129</v>
      </c>
      <c r="U42" s="132">
        <v>15</v>
      </c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</row>
    <row r="43" spans="1:89" ht="17" x14ac:dyDescent="0.2">
      <c r="A43" s="2" t="s">
        <v>28</v>
      </c>
      <c r="B43" s="117" t="s">
        <v>85</v>
      </c>
      <c r="C43" s="86" t="s">
        <v>175</v>
      </c>
      <c r="D43" s="86" t="s">
        <v>292</v>
      </c>
      <c r="E43" s="62" t="s">
        <v>29</v>
      </c>
      <c r="F43" s="126">
        <v>16</v>
      </c>
      <c r="G43" s="127">
        <f t="shared" si="1"/>
        <v>0</v>
      </c>
      <c r="H43" s="62"/>
      <c r="I43" s="60"/>
      <c r="J43" s="60"/>
      <c r="K43" s="60"/>
      <c r="L43" s="60"/>
      <c r="M43" s="60"/>
      <c r="N43" s="60"/>
      <c r="O43" s="102"/>
      <c r="P43" s="79"/>
      <c r="Q43" s="116"/>
      <c r="R43" s="116"/>
      <c r="S43" s="116"/>
      <c r="T43" s="131" t="s">
        <v>129</v>
      </c>
      <c r="U43" s="132">
        <v>15</v>
      </c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</row>
    <row r="44" spans="1:89" ht="17" x14ac:dyDescent="0.2">
      <c r="A44" s="2" t="s">
        <v>28</v>
      </c>
      <c r="B44" s="117" t="s">
        <v>85</v>
      </c>
      <c r="C44" s="86" t="s">
        <v>176</v>
      </c>
      <c r="D44" s="86" t="s">
        <v>293</v>
      </c>
      <c r="E44" s="62" t="s">
        <v>29</v>
      </c>
      <c r="F44" s="126">
        <v>24</v>
      </c>
      <c r="G44" s="127">
        <f t="shared" si="1"/>
        <v>0</v>
      </c>
      <c r="H44" s="62"/>
      <c r="I44" s="60"/>
      <c r="J44" s="60"/>
      <c r="K44" s="60"/>
      <c r="L44" s="60"/>
      <c r="M44" s="60"/>
      <c r="N44" s="60"/>
      <c r="O44" s="102"/>
      <c r="P44" s="79"/>
      <c r="Q44" s="116"/>
      <c r="R44" s="116"/>
      <c r="S44" s="116"/>
      <c r="T44" s="131" t="s">
        <v>129</v>
      </c>
      <c r="U44" s="132">
        <v>15</v>
      </c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</row>
    <row r="45" spans="1:89" ht="17" x14ac:dyDescent="0.2">
      <c r="A45" s="2" t="s">
        <v>28</v>
      </c>
      <c r="B45" s="117" t="s">
        <v>85</v>
      </c>
      <c r="C45" s="86" t="s">
        <v>177</v>
      </c>
      <c r="D45" s="86" t="s">
        <v>294</v>
      </c>
      <c r="E45" s="62" t="s">
        <v>29</v>
      </c>
      <c r="F45" s="126">
        <v>22</v>
      </c>
      <c r="G45" s="127">
        <f t="shared" si="1"/>
        <v>0</v>
      </c>
      <c r="H45" s="62"/>
      <c r="I45" s="60"/>
      <c r="J45" s="60"/>
      <c r="K45" s="60"/>
      <c r="L45" s="60"/>
      <c r="M45" s="60"/>
      <c r="N45" s="60"/>
      <c r="O45" s="102"/>
      <c r="P45" s="79"/>
      <c r="Q45" s="116"/>
      <c r="R45" s="116"/>
      <c r="S45" s="116"/>
      <c r="T45" s="131" t="s">
        <v>129</v>
      </c>
      <c r="U45" s="132">
        <v>15</v>
      </c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</row>
    <row r="46" spans="1:89" ht="17" x14ac:dyDescent="0.2">
      <c r="A46" s="2"/>
      <c r="B46" s="117" t="s">
        <v>85</v>
      </c>
      <c r="C46" s="86" t="s">
        <v>178</v>
      </c>
      <c r="D46" s="86" t="s">
        <v>295</v>
      </c>
      <c r="E46" s="62" t="s">
        <v>29</v>
      </c>
      <c r="F46" s="126">
        <v>19</v>
      </c>
      <c r="G46" s="127">
        <f t="shared" si="1"/>
        <v>0</v>
      </c>
      <c r="H46" s="62"/>
      <c r="I46" s="60"/>
      <c r="J46" s="60"/>
      <c r="K46" s="60"/>
      <c r="L46" s="60"/>
      <c r="M46" s="60"/>
      <c r="N46" s="60"/>
      <c r="O46" s="102"/>
      <c r="P46" s="79"/>
      <c r="Q46" s="116"/>
      <c r="R46" s="116"/>
      <c r="S46" s="116"/>
      <c r="T46" s="131" t="s">
        <v>129</v>
      </c>
      <c r="U46" s="132">
        <v>15</v>
      </c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</row>
    <row r="47" spans="1:89" ht="17" x14ac:dyDescent="0.2">
      <c r="A47" s="2" t="s">
        <v>28</v>
      </c>
      <c r="B47" s="117" t="s">
        <v>85</v>
      </c>
      <c r="C47" s="86" t="s">
        <v>179</v>
      </c>
      <c r="D47" s="86" t="s">
        <v>296</v>
      </c>
      <c r="E47" s="62" t="s">
        <v>29</v>
      </c>
      <c r="F47" s="126">
        <v>16</v>
      </c>
      <c r="G47" s="127">
        <f t="shared" si="1"/>
        <v>0</v>
      </c>
      <c r="H47" s="62"/>
      <c r="I47" s="60"/>
      <c r="J47" s="60"/>
      <c r="K47" s="60"/>
      <c r="L47" s="60"/>
      <c r="M47" s="60"/>
      <c r="N47" s="60"/>
      <c r="O47" s="102"/>
      <c r="P47" s="79"/>
      <c r="Q47" s="116"/>
      <c r="R47" s="116"/>
      <c r="S47" s="116"/>
      <c r="T47" s="131" t="s">
        <v>118</v>
      </c>
      <c r="U47" s="132">
        <v>15</v>
      </c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</row>
    <row r="48" spans="1:89" ht="17" x14ac:dyDescent="0.2">
      <c r="A48" s="2" t="s">
        <v>28</v>
      </c>
      <c r="B48" s="117" t="s">
        <v>85</v>
      </c>
      <c r="C48" s="86" t="s">
        <v>180</v>
      </c>
      <c r="D48" s="86" t="s">
        <v>297</v>
      </c>
      <c r="E48" s="62" t="s">
        <v>29</v>
      </c>
      <c r="F48" s="126">
        <v>22</v>
      </c>
      <c r="G48" s="127">
        <f t="shared" si="1"/>
        <v>0</v>
      </c>
      <c r="H48" s="62"/>
      <c r="I48" s="60"/>
      <c r="J48" s="60"/>
      <c r="K48" s="60"/>
      <c r="L48" s="60"/>
      <c r="M48" s="60"/>
      <c r="N48" s="60"/>
      <c r="O48" s="102"/>
      <c r="P48" s="79"/>
      <c r="Q48" s="116"/>
      <c r="R48" s="116"/>
      <c r="S48" s="116"/>
      <c r="T48" s="131" t="s">
        <v>118</v>
      </c>
      <c r="U48" s="132">
        <v>15</v>
      </c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</row>
    <row r="49" spans="1:89" ht="17" x14ac:dyDescent="0.2">
      <c r="A49" s="2" t="s">
        <v>28</v>
      </c>
      <c r="B49" s="117" t="s">
        <v>85</v>
      </c>
      <c r="C49" s="86" t="s">
        <v>181</v>
      </c>
      <c r="D49" s="86" t="s">
        <v>298</v>
      </c>
      <c r="E49" s="62" t="s">
        <v>29</v>
      </c>
      <c r="F49" s="126">
        <v>16</v>
      </c>
      <c r="G49" s="127">
        <f t="shared" si="1"/>
        <v>0</v>
      </c>
      <c r="H49" s="62"/>
      <c r="I49" s="60"/>
      <c r="J49" s="60"/>
      <c r="K49" s="60"/>
      <c r="L49" s="60"/>
      <c r="M49" s="60"/>
      <c r="N49" s="60"/>
      <c r="O49" s="102"/>
      <c r="P49" s="80"/>
      <c r="Q49" s="116"/>
      <c r="R49" s="116"/>
      <c r="S49" s="116"/>
      <c r="T49" s="131" t="s">
        <v>118</v>
      </c>
      <c r="U49" s="132">
        <v>15</v>
      </c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</row>
    <row r="50" spans="1:89" ht="17" x14ac:dyDescent="0.2">
      <c r="A50" s="2" t="s">
        <v>28</v>
      </c>
      <c r="B50" s="117" t="s">
        <v>85</v>
      </c>
      <c r="C50" s="86" t="s">
        <v>182</v>
      </c>
      <c r="D50" s="86" t="s">
        <v>299</v>
      </c>
      <c r="E50" s="62" t="s">
        <v>29</v>
      </c>
      <c r="F50" s="126">
        <v>13</v>
      </c>
      <c r="G50" s="127">
        <f t="shared" si="1"/>
        <v>0</v>
      </c>
      <c r="H50" s="62"/>
      <c r="I50" s="60"/>
      <c r="J50" s="60"/>
      <c r="K50" s="60"/>
      <c r="L50" s="60"/>
      <c r="M50" s="60"/>
      <c r="N50" s="60"/>
      <c r="O50" s="102"/>
      <c r="P50" s="58"/>
      <c r="Q50" s="116"/>
      <c r="R50" s="116"/>
      <c r="S50" s="116"/>
      <c r="T50" s="131" t="s">
        <v>118</v>
      </c>
      <c r="U50" s="132">
        <v>15</v>
      </c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</row>
    <row r="51" spans="1:89" ht="17" x14ac:dyDescent="0.2">
      <c r="A51" s="2" t="s">
        <v>28</v>
      </c>
      <c r="B51" s="117" t="s">
        <v>85</v>
      </c>
      <c r="C51" s="86" t="s">
        <v>183</v>
      </c>
      <c r="D51" s="86" t="s">
        <v>300</v>
      </c>
      <c r="E51" s="62" t="s">
        <v>29</v>
      </c>
      <c r="F51" s="126">
        <v>10</v>
      </c>
      <c r="G51" s="127">
        <f t="shared" si="1"/>
        <v>0</v>
      </c>
      <c r="H51" s="62"/>
      <c r="I51" s="60"/>
      <c r="J51" s="60"/>
      <c r="K51" s="60"/>
      <c r="L51" s="60"/>
      <c r="M51" s="60"/>
      <c r="N51" s="60"/>
      <c r="O51" s="102"/>
      <c r="P51" s="58"/>
      <c r="Q51" s="116"/>
      <c r="R51" s="116"/>
      <c r="S51" s="116"/>
      <c r="T51" s="131" t="s">
        <v>118</v>
      </c>
      <c r="U51" s="132">
        <v>15</v>
      </c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</row>
    <row r="52" spans="1:89" ht="17" x14ac:dyDescent="0.2">
      <c r="A52" s="2" t="s">
        <v>28</v>
      </c>
      <c r="B52" s="117" t="s">
        <v>85</v>
      </c>
      <c r="C52" s="86" t="s">
        <v>184</v>
      </c>
      <c r="D52" s="86" t="s">
        <v>301</v>
      </c>
      <c r="E52" s="62" t="s">
        <v>29</v>
      </c>
      <c r="F52" s="126">
        <v>10</v>
      </c>
      <c r="G52" s="127">
        <f t="shared" si="1"/>
        <v>0</v>
      </c>
      <c r="H52" s="62"/>
      <c r="I52" s="60"/>
      <c r="J52" s="60"/>
      <c r="K52" s="60"/>
      <c r="L52" s="60"/>
      <c r="M52" s="60"/>
      <c r="N52" s="60"/>
      <c r="O52" s="102"/>
      <c r="P52" s="59"/>
      <c r="Q52" s="116"/>
      <c r="R52" s="116"/>
      <c r="S52" s="116"/>
      <c r="T52" s="131" t="s">
        <v>119</v>
      </c>
      <c r="U52" s="132">
        <v>15</v>
      </c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</row>
    <row r="53" spans="1:89" ht="17" x14ac:dyDescent="0.2">
      <c r="A53" s="2" t="s">
        <v>28</v>
      </c>
      <c r="B53" s="117" t="s">
        <v>85</v>
      </c>
      <c r="C53" s="86" t="s">
        <v>185</v>
      </c>
      <c r="D53" s="86" t="s">
        <v>302</v>
      </c>
      <c r="E53" s="62" t="s">
        <v>29</v>
      </c>
      <c r="F53" s="126">
        <v>13</v>
      </c>
      <c r="G53" s="127">
        <f t="shared" si="1"/>
        <v>0</v>
      </c>
      <c r="H53" s="62"/>
      <c r="I53" s="60"/>
      <c r="J53" s="60"/>
      <c r="K53" s="60"/>
      <c r="L53" s="60"/>
      <c r="M53" s="60"/>
      <c r="N53" s="60"/>
      <c r="O53" s="102"/>
      <c r="P53" s="59"/>
      <c r="Q53" s="116"/>
      <c r="R53" s="116"/>
      <c r="S53" s="116"/>
      <c r="T53" s="131" t="s">
        <v>119</v>
      </c>
      <c r="U53" s="132">
        <v>15</v>
      </c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</row>
    <row r="54" spans="1:89" ht="17" x14ac:dyDescent="0.2">
      <c r="A54" s="2" t="s">
        <v>28</v>
      </c>
      <c r="B54" s="117" t="s">
        <v>85</v>
      </c>
      <c r="C54" s="86" t="s">
        <v>186</v>
      </c>
      <c r="D54" s="86" t="s">
        <v>303</v>
      </c>
      <c r="E54" s="62" t="s">
        <v>29</v>
      </c>
      <c r="F54" s="126">
        <v>14</v>
      </c>
      <c r="G54" s="127">
        <f t="shared" si="1"/>
        <v>0</v>
      </c>
      <c r="H54" s="62"/>
      <c r="I54" s="60"/>
      <c r="J54" s="60"/>
      <c r="K54" s="60"/>
      <c r="L54" s="60"/>
      <c r="M54" s="60"/>
      <c r="N54" s="60"/>
      <c r="O54" s="102"/>
      <c r="P54" s="59"/>
      <c r="Q54" s="116"/>
      <c r="R54" s="116"/>
      <c r="S54" s="116"/>
      <c r="T54" s="131" t="s">
        <v>119</v>
      </c>
      <c r="U54" s="132">
        <v>15</v>
      </c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</row>
    <row r="55" spans="1:89" ht="17" x14ac:dyDescent="0.2">
      <c r="A55" s="2" t="s">
        <v>28</v>
      </c>
      <c r="B55" s="117" t="s">
        <v>85</v>
      </c>
      <c r="C55" s="86" t="s">
        <v>187</v>
      </c>
      <c r="D55" s="86" t="s">
        <v>304</v>
      </c>
      <c r="E55" s="62" t="s">
        <v>29</v>
      </c>
      <c r="F55" s="126">
        <v>22</v>
      </c>
      <c r="G55" s="127">
        <f t="shared" si="1"/>
        <v>0</v>
      </c>
      <c r="H55" s="62"/>
      <c r="I55" s="60"/>
      <c r="J55" s="60"/>
      <c r="K55" s="60"/>
      <c r="L55" s="60"/>
      <c r="M55" s="60"/>
      <c r="N55" s="60"/>
      <c r="O55" s="102"/>
      <c r="P55" s="59"/>
      <c r="Q55" s="116"/>
      <c r="R55" s="116"/>
      <c r="S55" s="116"/>
      <c r="T55" s="131" t="s">
        <v>119</v>
      </c>
      <c r="U55" s="132">
        <v>15</v>
      </c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</row>
    <row r="56" spans="1:89" ht="17" x14ac:dyDescent="0.2">
      <c r="B56" s="117" t="s">
        <v>85</v>
      </c>
      <c r="C56" s="86" t="s">
        <v>188</v>
      </c>
      <c r="D56" s="86" t="s">
        <v>305</v>
      </c>
      <c r="E56" s="62" t="s">
        <v>29</v>
      </c>
      <c r="F56" s="126">
        <v>22</v>
      </c>
      <c r="G56" s="127">
        <f t="shared" si="1"/>
        <v>0</v>
      </c>
      <c r="H56" s="62"/>
      <c r="I56" s="60"/>
      <c r="J56" s="60"/>
      <c r="K56" s="60"/>
      <c r="L56" s="60"/>
      <c r="M56" s="60"/>
      <c r="N56" s="60"/>
      <c r="O56" s="102"/>
      <c r="P56" s="59"/>
      <c r="Q56" s="116"/>
      <c r="R56" s="116"/>
      <c r="S56" s="116"/>
      <c r="T56" s="131" t="s">
        <v>119</v>
      </c>
      <c r="U56" s="132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</row>
    <row r="57" spans="1:89" ht="17" x14ac:dyDescent="0.2">
      <c r="B57" s="117" t="s">
        <v>85</v>
      </c>
      <c r="C57" s="86" t="s">
        <v>189</v>
      </c>
      <c r="D57" s="86" t="s">
        <v>306</v>
      </c>
      <c r="E57" s="62" t="s">
        <v>29</v>
      </c>
      <c r="F57" s="126">
        <v>16</v>
      </c>
      <c r="G57" s="127">
        <f t="shared" si="1"/>
        <v>0</v>
      </c>
      <c r="H57" s="62"/>
      <c r="I57" s="60"/>
      <c r="J57" s="60"/>
      <c r="K57" s="60"/>
      <c r="L57" s="60"/>
      <c r="M57" s="60"/>
      <c r="N57" s="60"/>
      <c r="O57" s="102"/>
      <c r="P57" s="59"/>
      <c r="Q57" s="116"/>
      <c r="R57" s="116"/>
      <c r="S57" s="116"/>
      <c r="T57" s="131" t="s">
        <v>121</v>
      </c>
      <c r="U57" s="132">
        <v>22</v>
      </c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</row>
    <row r="58" spans="1:89" ht="17" x14ac:dyDescent="0.2">
      <c r="B58" s="117" t="s">
        <v>85</v>
      </c>
      <c r="C58" s="86" t="s">
        <v>190</v>
      </c>
      <c r="D58" s="86" t="s">
        <v>307</v>
      </c>
      <c r="E58" s="62" t="s">
        <v>29</v>
      </c>
      <c r="F58" s="126">
        <v>22</v>
      </c>
      <c r="G58" s="127">
        <f t="shared" si="1"/>
        <v>0</v>
      </c>
      <c r="H58" s="62"/>
      <c r="I58" s="60"/>
      <c r="J58" s="60"/>
      <c r="K58" s="60"/>
      <c r="L58" s="60"/>
      <c r="M58" s="60"/>
      <c r="N58" s="60"/>
      <c r="O58" s="102"/>
      <c r="P58" s="59"/>
      <c r="Q58" s="116"/>
      <c r="R58" s="116"/>
      <c r="S58" s="116"/>
      <c r="T58" s="131" t="s">
        <v>121</v>
      </c>
      <c r="U58" s="132">
        <v>22</v>
      </c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</row>
    <row r="59" spans="1:89" ht="17" x14ac:dyDescent="0.2">
      <c r="B59" s="117" t="s">
        <v>85</v>
      </c>
      <c r="C59" s="86" t="s">
        <v>191</v>
      </c>
      <c r="D59" s="86" t="s">
        <v>308</v>
      </c>
      <c r="E59" s="62" t="s">
        <v>29</v>
      </c>
      <c r="F59" s="126">
        <v>22</v>
      </c>
      <c r="G59" s="127">
        <f t="shared" si="1"/>
        <v>0</v>
      </c>
      <c r="H59" s="62"/>
      <c r="I59" s="60"/>
      <c r="J59" s="60"/>
      <c r="K59" s="60"/>
      <c r="L59" s="60"/>
      <c r="M59" s="60"/>
      <c r="N59" s="60"/>
      <c r="O59" s="102"/>
      <c r="P59" s="59"/>
      <c r="Q59" s="116"/>
      <c r="R59" s="116"/>
      <c r="S59" s="116"/>
      <c r="T59" s="131" t="s">
        <v>121</v>
      </c>
      <c r="U59" s="132">
        <v>22</v>
      </c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</row>
    <row r="60" spans="1:89" ht="17" x14ac:dyDescent="0.2">
      <c r="B60" s="117" t="s">
        <v>85</v>
      </c>
      <c r="C60" s="86" t="s">
        <v>192</v>
      </c>
      <c r="D60" s="86" t="s">
        <v>309</v>
      </c>
      <c r="E60" s="62" t="s">
        <v>29</v>
      </c>
      <c r="F60" s="126">
        <v>24</v>
      </c>
      <c r="G60" s="127">
        <f t="shared" si="1"/>
        <v>0</v>
      </c>
      <c r="H60" s="62"/>
      <c r="I60" s="60"/>
      <c r="J60" s="60"/>
      <c r="K60" s="60"/>
      <c r="L60" s="60"/>
      <c r="M60" s="60"/>
      <c r="N60" s="60"/>
      <c r="O60" s="102"/>
      <c r="P60" s="59"/>
      <c r="Q60" s="116"/>
      <c r="R60" s="116"/>
      <c r="S60" s="116"/>
      <c r="T60" s="131" t="s">
        <v>121</v>
      </c>
      <c r="U60" s="132">
        <v>22</v>
      </c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</row>
    <row r="61" spans="1:89" ht="17" x14ac:dyDescent="0.2">
      <c r="B61" s="117" t="s">
        <v>85</v>
      </c>
      <c r="C61" s="86" t="s">
        <v>193</v>
      </c>
      <c r="D61" s="86" t="s">
        <v>310</v>
      </c>
      <c r="E61" s="62" t="s">
        <v>29</v>
      </c>
      <c r="F61" s="126">
        <v>22</v>
      </c>
      <c r="G61" s="127">
        <f t="shared" si="1"/>
        <v>0</v>
      </c>
      <c r="H61" s="62"/>
      <c r="I61" s="60"/>
      <c r="J61" s="60"/>
      <c r="K61" s="60"/>
      <c r="L61" s="60"/>
      <c r="M61" s="60"/>
      <c r="N61" s="60"/>
      <c r="O61" s="102"/>
      <c r="P61" s="59"/>
      <c r="Q61" s="116"/>
      <c r="R61" s="116"/>
      <c r="S61" s="116"/>
      <c r="T61" s="131" t="s">
        <v>121</v>
      </c>
      <c r="U61" s="132">
        <v>22</v>
      </c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</row>
    <row r="62" spans="1:89" ht="17" x14ac:dyDescent="0.2">
      <c r="B62" s="117" t="s">
        <v>85</v>
      </c>
      <c r="C62" s="86" t="s">
        <v>194</v>
      </c>
      <c r="D62" s="86" t="s">
        <v>311</v>
      </c>
      <c r="E62" s="62" t="s">
        <v>29</v>
      </c>
      <c r="F62" s="126">
        <v>19</v>
      </c>
      <c r="G62" s="127">
        <f t="shared" si="1"/>
        <v>0</v>
      </c>
      <c r="H62" s="62"/>
      <c r="I62" s="60"/>
      <c r="J62" s="60"/>
      <c r="K62" s="60"/>
      <c r="L62" s="60"/>
      <c r="M62" s="60"/>
      <c r="N62" s="60"/>
      <c r="O62" s="102"/>
      <c r="P62" s="59"/>
      <c r="Q62"/>
      <c r="R62"/>
      <c r="S62"/>
      <c r="T62" s="131" t="s">
        <v>122</v>
      </c>
      <c r="U62" s="132">
        <v>22</v>
      </c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</row>
    <row r="63" spans="1:89" ht="16" customHeight="1" x14ac:dyDescent="0.2">
      <c r="B63" s="117" t="s">
        <v>85</v>
      </c>
      <c r="C63" s="86" t="s">
        <v>195</v>
      </c>
      <c r="D63" s="86" t="s">
        <v>312</v>
      </c>
      <c r="E63" s="62" t="s">
        <v>29</v>
      </c>
      <c r="F63" s="126">
        <v>22</v>
      </c>
      <c r="G63" s="127">
        <f t="shared" si="1"/>
        <v>0</v>
      </c>
      <c r="I63" s="60"/>
      <c r="J63" s="60"/>
      <c r="K63" s="60"/>
      <c r="L63" s="60"/>
      <c r="M63" s="60"/>
      <c r="N63" s="60"/>
      <c r="O63" s="102"/>
      <c r="Q63"/>
      <c r="R63"/>
      <c r="S63"/>
      <c r="T63" s="131" t="s">
        <v>122</v>
      </c>
      <c r="U63" s="132">
        <v>22</v>
      </c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</row>
    <row r="64" spans="1:89" ht="17" x14ac:dyDescent="0.2">
      <c r="B64" s="117" t="s">
        <v>85</v>
      </c>
      <c r="C64" s="86" t="s">
        <v>196</v>
      </c>
      <c r="D64" s="86" t="s">
        <v>313</v>
      </c>
      <c r="E64" s="62" t="s">
        <v>29</v>
      </c>
      <c r="F64" s="126">
        <v>19</v>
      </c>
      <c r="G64" s="127">
        <f t="shared" si="1"/>
        <v>0</v>
      </c>
      <c r="I64" s="60"/>
      <c r="J64" s="60"/>
      <c r="K64" s="60"/>
      <c r="L64" s="60"/>
      <c r="M64" s="60"/>
      <c r="N64" s="60"/>
      <c r="O64" s="102"/>
      <c r="Q64"/>
      <c r="R64"/>
      <c r="S64"/>
      <c r="T64" s="131" t="s">
        <v>122</v>
      </c>
      <c r="U64" s="132">
        <v>22</v>
      </c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</row>
    <row r="65" spans="2:89" ht="17" x14ac:dyDescent="0.2">
      <c r="B65" s="117" t="s">
        <v>85</v>
      </c>
      <c r="C65" s="86" t="s">
        <v>197</v>
      </c>
      <c r="D65" s="86" t="s">
        <v>314</v>
      </c>
      <c r="E65" s="62" t="s">
        <v>29</v>
      </c>
      <c r="F65" s="126">
        <v>14</v>
      </c>
      <c r="G65" s="127">
        <f t="shared" si="1"/>
        <v>0</v>
      </c>
      <c r="I65" s="60"/>
      <c r="J65" s="60"/>
      <c r="K65" s="60"/>
      <c r="L65" s="60"/>
      <c r="M65" s="60"/>
      <c r="N65" s="60"/>
      <c r="O65" s="102"/>
      <c r="Q65"/>
      <c r="R65"/>
      <c r="S65"/>
      <c r="T65" s="131" t="s">
        <v>122</v>
      </c>
      <c r="U65" s="132">
        <v>22</v>
      </c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</row>
    <row r="66" spans="2:89" ht="17" x14ac:dyDescent="0.2">
      <c r="B66" s="117" t="s">
        <v>85</v>
      </c>
      <c r="C66" s="86" t="s">
        <v>198</v>
      </c>
      <c r="D66" s="86" t="s">
        <v>315</v>
      </c>
      <c r="E66" s="62" t="s">
        <v>29</v>
      </c>
      <c r="F66" s="126">
        <v>19</v>
      </c>
      <c r="G66" s="127">
        <f t="shared" si="1"/>
        <v>0</v>
      </c>
      <c r="I66" s="60"/>
      <c r="J66" s="60"/>
      <c r="K66" s="60"/>
      <c r="L66" s="60"/>
      <c r="M66" s="60"/>
      <c r="N66" s="60"/>
      <c r="O66" s="102"/>
      <c r="Q66"/>
      <c r="R66"/>
      <c r="S66"/>
      <c r="T66" s="131" t="s">
        <v>122</v>
      </c>
      <c r="U66" s="132">
        <v>22</v>
      </c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</row>
    <row r="67" spans="2:89" ht="16" customHeight="1" x14ac:dyDescent="0.2">
      <c r="B67" s="117" t="s">
        <v>85</v>
      </c>
      <c r="C67" s="86" t="s">
        <v>199</v>
      </c>
      <c r="D67" s="86" t="s">
        <v>316</v>
      </c>
      <c r="E67" s="62" t="s">
        <v>29</v>
      </c>
      <c r="F67" s="126">
        <v>14</v>
      </c>
      <c r="G67" s="127">
        <f t="shared" si="1"/>
        <v>0</v>
      </c>
      <c r="I67" s="60"/>
      <c r="J67" s="60"/>
      <c r="K67" s="60"/>
      <c r="L67" s="60"/>
      <c r="M67" s="60"/>
      <c r="N67" s="60"/>
      <c r="O67" s="102"/>
      <c r="Q67"/>
      <c r="R67"/>
      <c r="S67"/>
      <c r="T67" s="131" t="s">
        <v>115</v>
      </c>
      <c r="U67" s="132">
        <v>16</v>
      </c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</row>
    <row r="68" spans="2:89" ht="17" x14ac:dyDescent="0.2">
      <c r="C68" s="86"/>
      <c r="D68" s="86"/>
      <c r="E68" s="62"/>
      <c r="F68" s="126"/>
      <c r="G68" s="127"/>
      <c r="O68" s="102"/>
      <c r="Q68"/>
      <c r="R68"/>
      <c r="S68"/>
      <c r="T68" s="131" t="s">
        <v>115</v>
      </c>
      <c r="U68" s="132">
        <v>16</v>
      </c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</row>
    <row r="69" spans="2:89" ht="17" x14ac:dyDescent="0.2">
      <c r="D69" s="86" t="s">
        <v>78</v>
      </c>
      <c r="F69" s="128">
        <v>0</v>
      </c>
      <c r="G69" s="129"/>
      <c r="O69" s="102"/>
      <c r="Q69"/>
      <c r="R69"/>
      <c r="S69"/>
      <c r="T69" s="131" t="s">
        <v>115</v>
      </c>
      <c r="U69" s="132">
        <v>16</v>
      </c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</row>
    <row r="70" spans="2:89" ht="17" x14ac:dyDescent="0.2">
      <c r="D70" s="86" t="s">
        <v>79</v>
      </c>
      <c r="F70" s="130">
        <v>0</v>
      </c>
      <c r="G70" s="129"/>
      <c r="H70" s="51"/>
      <c r="K70" s="52"/>
      <c r="O70" s="102"/>
      <c r="Q70"/>
      <c r="R70"/>
      <c r="S70"/>
      <c r="T70" s="131" t="s">
        <v>115</v>
      </c>
      <c r="U70" s="132">
        <v>16</v>
      </c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</row>
    <row r="71" spans="2:89" x14ac:dyDescent="0.15">
      <c r="F71" s="130"/>
      <c r="G71" s="129"/>
      <c r="H71" s="51"/>
      <c r="K71" s="52"/>
      <c r="Q71"/>
      <c r="R71"/>
      <c r="S71"/>
      <c r="T71" s="131" t="s">
        <v>115</v>
      </c>
      <c r="U71" s="132">
        <v>16</v>
      </c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</row>
    <row r="72" spans="2:89" ht="17" x14ac:dyDescent="0.2">
      <c r="D72" s="86" t="s">
        <v>317</v>
      </c>
      <c r="F72" s="130">
        <v>0</v>
      </c>
      <c r="G72" s="129"/>
      <c r="H72" s="51"/>
      <c r="K72" s="52"/>
      <c r="Q72"/>
      <c r="R72"/>
      <c r="S72"/>
      <c r="T72" s="131" t="s">
        <v>116</v>
      </c>
      <c r="U72" s="132">
        <v>16</v>
      </c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</row>
    <row r="73" spans="2:89" x14ac:dyDescent="0.15">
      <c r="F73" s="121"/>
      <c r="G73" s="120"/>
      <c r="H73" s="51"/>
      <c r="K73" s="52"/>
      <c r="Q73"/>
      <c r="R73"/>
      <c r="S73"/>
      <c r="T73" s="131" t="s">
        <v>116</v>
      </c>
      <c r="U73" s="132">
        <v>16</v>
      </c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</row>
    <row r="74" spans="2:89" x14ac:dyDescent="0.15">
      <c r="F74" s="106"/>
      <c r="H74" s="51"/>
      <c r="K74" s="52"/>
      <c r="Q74"/>
      <c r="R74"/>
      <c r="S74"/>
      <c r="T74" s="131" t="s">
        <v>116</v>
      </c>
      <c r="U74" s="132">
        <v>16</v>
      </c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</row>
    <row r="75" spans="2:89" x14ac:dyDescent="0.15">
      <c r="F75" s="106"/>
      <c r="H75" s="51"/>
      <c r="K75" s="52"/>
      <c r="Q75"/>
      <c r="R75"/>
      <c r="S75"/>
      <c r="T75" s="131" t="s">
        <v>116</v>
      </c>
      <c r="U75" s="132">
        <v>16</v>
      </c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</row>
    <row r="76" spans="2:89" x14ac:dyDescent="0.15">
      <c r="F76" s="106"/>
      <c r="H76" s="51"/>
      <c r="K76" s="52"/>
      <c r="Q76"/>
      <c r="R76"/>
      <c r="S76"/>
      <c r="T76" s="131" t="s">
        <v>116</v>
      </c>
      <c r="U76" s="132">
        <v>16</v>
      </c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</row>
    <row r="77" spans="2:89" x14ac:dyDescent="0.15">
      <c r="F77" s="106"/>
      <c r="H77" s="51"/>
      <c r="K77" s="52"/>
      <c r="Q77"/>
      <c r="R77"/>
      <c r="S77"/>
      <c r="T77" s="131" t="s">
        <v>123</v>
      </c>
      <c r="U77" s="132">
        <v>24</v>
      </c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</row>
    <row r="78" spans="2:89" x14ac:dyDescent="0.15">
      <c r="F78" s="106"/>
      <c r="H78" s="51"/>
      <c r="K78" s="52"/>
      <c r="Q78"/>
      <c r="R78"/>
      <c r="S78"/>
      <c r="T78" s="131" t="s">
        <v>123</v>
      </c>
      <c r="U78" s="132">
        <v>24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</row>
    <row r="79" spans="2:89" x14ac:dyDescent="0.15">
      <c r="F79" s="106"/>
      <c r="H79" s="51"/>
      <c r="K79" s="52"/>
      <c r="Q79"/>
      <c r="R79"/>
      <c r="S79"/>
      <c r="T79" s="131" t="s">
        <v>123</v>
      </c>
      <c r="U79" s="132">
        <v>24</v>
      </c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</row>
    <row r="80" spans="2:89" x14ac:dyDescent="0.15">
      <c r="F80" s="106"/>
      <c r="H80" s="51"/>
      <c r="K80" s="52"/>
      <c r="Q80"/>
      <c r="R80"/>
      <c r="S80"/>
      <c r="T80" s="131" t="s">
        <v>123</v>
      </c>
      <c r="U80" s="132">
        <v>24</v>
      </c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</row>
    <row r="81" spans="6:89" x14ac:dyDescent="0.15">
      <c r="F81" s="106"/>
      <c r="H81" s="51"/>
      <c r="K81" s="52"/>
      <c r="Q81"/>
      <c r="R81"/>
      <c r="S81"/>
      <c r="T81" s="131" t="s">
        <v>123</v>
      </c>
      <c r="U81" s="132">
        <v>24</v>
      </c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</row>
    <row r="82" spans="6:89" x14ac:dyDescent="0.15">
      <c r="F82" s="106"/>
      <c r="H82" s="51"/>
      <c r="K82" s="52"/>
      <c r="Q82"/>
      <c r="R82"/>
      <c r="S82"/>
      <c r="T82" s="131" t="s">
        <v>126</v>
      </c>
      <c r="U82" s="132">
        <v>18</v>
      </c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</row>
    <row r="83" spans="6:89" x14ac:dyDescent="0.15">
      <c r="F83" s="106"/>
      <c r="H83" s="51"/>
      <c r="K83" s="52"/>
      <c r="Q83"/>
      <c r="R83"/>
      <c r="S83"/>
      <c r="T83" s="131" t="s">
        <v>126</v>
      </c>
      <c r="U83" s="132">
        <v>18</v>
      </c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</row>
    <row r="84" spans="6:89" x14ac:dyDescent="0.15">
      <c r="Q84"/>
      <c r="R84"/>
      <c r="S84"/>
      <c r="T84" s="131" t="s">
        <v>126</v>
      </c>
      <c r="U84" s="132">
        <v>18</v>
      </c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</row>
    <row r="85" spans="6:89" x14ac:dyDescent="0.15">
      <c r="Q85"/>
      <c r="R85"/>
      <c r="S85"/>
      <c r="T85" s="131" t="s">
        <v>126</v>
      </c>
      <c r="U85" s="132">
        <v>18</v>
      </c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</row>
    <row r="86" spans="6:89" x14ac:dyDescent="0.15">
      <c r="Q86"/>
      <c r="R86"/>
      <c r="S86"/>
      <c r="T86" s="131" t="s">
        <v>126</v>
      </c>
      <c r="U86" s="132">
        <v>18</v>
      </c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</row>
    <row r="87" spans="6:89" x14ac:dyDescent="0.15">
      <c r="Q87"/>
      <c r="R87"/>
      <c r="S87"/>
      <c r="T87" s="131" t="s">
        <v>127</v>
      </c>
      <c r="U87" s="132">
        <v>19</v>
      </c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</row>
    <row r="88" spans="6:89" x14ac:dyDescent="0.15">
      <c r="Q88"/>
      <c r="R88"/>
      <c r="S88"/>
      <c r="T88" s="131" t="s">
        <v>127</v>
      </c>
      <c r="U88" s="132">
        <v>19</v>
      </c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</row>
    <row r="89" spans="6:89" x14ac:dyDescent="0.15">
      <c r="Q89"/>
      <c r="R89"/>
      <c r="S89"/>
      <c r="T89" s="131" t="s">
        <v>127</v>
      </c>
      <c r="U89" s="132">
        <v>19</v>
      </c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</row>
    <row r="90" spans="6:89" x14ac:dyDescent="0.15">
      <c r="Q90"/>
      <c r="R90"/>
      <c r="S90"/>
      <c r="T90" s="131" t="s">
        <v>127</v>
      </c>
      <c r="U90" s="132">
        <v>19</v>
      </c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</row>
    <row r="91" spans="6:89" x14ac:dyDescent="0.15">
      <c r="Q91"/>
      <c r="R91"/>
      <c r="S91"/>
      <c r="T91" s="131" t="s">
        <v>127</v>
      </c>
      <c r="U91" s="132">
        <v>19</v>
      </c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</row>
    <row r="92" spans="6:89" x14ac:dyDescent="0.15">
      <c r="Q92"/>
      <c r="R92"/>
      <c r="S92"/>
      <c r="T92" s="131" t="s">
        <v>128</v>
      </c>
      <c r="U92" s="132">
        <v>16</v>
      </c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</row>
    <row r="93" spans="6:89" x14ac:dyDescent="0.15">
      <c r="Q93"/>
      <c r="R93"/>
      <c r="S93"/>
      <c r="T93" s="131" t="s">
        <v>128</v>
      </c>
      <c r="U93" s="132">
        <v>16</v>
      </c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</row>
    <row r="94" spans="6:89" x14ac:dyDescent="0.15">
      <c r="Q94"/>
      <c r="R94"/>
      <c r="S94"/>
      <c r="T94" s="131" t="s">
        <v>128</v>
      </c>
      <c r="U94" s="132">
        <v>16</v>
      </c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</row>
    <row r="95" spans="6:89" x14ac:dyDescent="0.15">
      <c r="Q95"/>
      <c r="R95"/>
      <c r="S95"/>
      <c r="T95" s="131" t="s">
        <v>128</v>
      </c>
      <c r="U95" s="132">
        <v>16</v>
      </c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</row>
    <row r="96" spans="6:89" x14ac:dyDescent="0.15">
      <c r="Q96"/>
      <c r="R96"/>
      <c r="S96"/>
      <c r="T96" s="131" t="s">
        <v>128</v>
      </c>
      <c r="U96" s="132">
        <v>16</v>
      </c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</row>
    <row r="97" spans="17:89" x14ac:dyDescent="0.15">
      <c r="Q97"/>
      <c r="R97"/>
      <c r="S97"/>
      <c r="T97" s="131" t="s">
        <v>132</v>
      </c>
      <c r="U97" s="132">
        <v>22</v>
      </c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</row>
    <row r="98" spans="17:89" x14ac:dyDescent="0.15">
      <c r="Q98"/>
      <c r="R98"/>
      <c r="S98"/>
      <c r="T98" s="131" t="s">
        <v>132</v>
      </c>
      <c r="U98" s="132">
        <v>22</v>
      </c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</row>
    <row r="99" spans="17:89" x14ac:dyDescent="0.15">
      <c r="Q99"/>
      <c r="R99"/>
      <c r="S99"/>
      <c r="T99" s="131" t="s">
        <v>132</v>
      </c>
      <c r="U99" s="132">
        <v>22</v>
      </c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</row>
    <row r="100" spans="17:89" x14ac:dyDescent="0.15">
      <c r="Q100"/>
      <c r="R100"/>
      <c r="S100"/>
      <c r="T100" s="131" t="s">
        <v>132</v>
      </c>
      <c r="U100" s="132">
        <v>22</v>
      </c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</row>
    <row r="101" spans="17:89" x14ac:dyDescent="0.15">
      <c r="Q101"/>
      <c r="R101"/>
      <c r="S101"/>
      <c r="T101" s="131" t="s">
        <v>132</v>
      </c>
      <c r="U101" s="132">
        <v>22</v>
      </c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</row>
    <row r="102" spans="17:89" x14ac:dyDescent="0.15">
      <c r="Q102"/>
      <c r="R102"/>
      <c r="S102"/>
      <c r="T102" s="131" t="s">
        <v>125</v>
      </c>
      <c r="U102" s="132">
        <v>19</v>
      </c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</row>
    <row r="103" spans="17:89" x14ac:dyDescent="0.15">
      <c r="Q103"/>
      <c r="R103"/>
      <c r="S103"/>
      <c r="T103" s="131" t="s">
        <v>125</v>
      </c>
      <c r="U103" s="132">
        <v>19</v>
      </c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</row>
    <row r="104" spans="17:89" x14ac:dyDescent="0.15">
      <c r="Q104"/>
      <c r="R104"/>
      <c r="S104"/>
      <c r="T104" s="131" t="s">
        <v>125</v>
      </c>
      <c r="U104" s="132">
        <v>19</v>
      </c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</row>
    <row r="105" spans="17:89" x14ac:dyDescent="0.15">
      <c r="Q105"/>
      <c r="R105"/>
      <c r="S105"/>
      <c r="T105" s="131" t="s">
        <v>125</v>
      </c>
      <c r="U105" s="132">
        <v>19</v>
      </c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</row>
    <row r="106" spans="17:89" x14ac:dyDescent="0.15">
      <c r="Q106"/>
      <c r="R106"/>
      <c r="S106"/>
      <c r="T106" s="131" t="s">
        <v>125</v>
      </c>
      <c r="U106" s="132">
        <v>19</v>
      </c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</row>
    <row r="107" spans="17:89" x14ac:dyDescent="0.15">
      <c r="Q107"/>
      <c r="R107"/>
      <c r="S107"/>
      <c r="T107" s="131" t="s">
        <v>133</v>
      </c>
      <c r="U107" s="132">
        <v>16</v>
      </c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</row>
    <row r="108" spans="17:89" x14ac:dyDescent="0.15">
      <c r="Q108"/>
      <c r="R108"/>
      <c r="S108"/>
      <c r="T108" s="131" t="s">
        <v>133</v>
      </c>
      <c r="U108" s="132">
        <v>16</v>
      </c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</row>
    <row r="109" spans="17:89" x14ac:dyDescent="0.15">
      <c r="Q109"/>
      <c r="R109"/>
      <c r="S109"/>
      <c r="T109" s="131" t="s">
        <v>133</v>
      </c>
      <c r="U109" s="132">
        <v>16</v>
      </c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</row>
    <row r="110" spans="17:89" x14ac:dyDescent="0.15">
      <c r="Q110"/>
      <c r="R110"/>
      <c r="S110"/>
      <c r="T110" s="131" t="s">
        <v>133</v>
      </c>
      <c r="U110" s="132">
        <v>16</v>
      </c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</row>
    <row r="111" spans="17:89" x14ac:dyDescent="0.15">
      <c r="Q111"/>
      <c r="R111"/>
      <c r="S111"/>
      <c r="T111" s="131" t="s">
        <v>133</v>
      </c>
      <c r="U111" s="132">
        <v>16</v>
      </c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</row>
    <row r="112" spans="17:89" x14ac:dyDescent="0.15">
      <c r="Q112"/>
      <c r="R112"/>
      <c r="S112"/>
      <c r="T112" s="131" t="s">
        <v>134</v>
      </c>
      <c r="U112" s="132">
        <v>8</v>
      </c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</row>
    <row r="113" spans="17:89" x14ac:dyDescent="0.15">
      <c r="Q113"/>
      <c r="R113"/>
      <c r="S113"/>
      <c r="T113" s="131" t="s">
        <v>134</v>
      </c>
      <c r="U113" s="132">
        <v>8</v>
      </c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</row>
    <row r="114" spans="17:89" x14ac:dyDescent="0.15">
      <c r="Q114"/>
      <c r="R114"/>
      <c r="S114"/>
      <c r="T114" s="131" t="s">
        <v>134</v>
      </c>
      <c r="U114" s="132">
        <v>8</v>
      </c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</row>
    <row r="115" spans="17:89" x14ac:dyDescent="0.15">
      <c r="Q115"/>
      <c r="R115"/>
      <c r="S115"/>
      <c r="T115" s="131" t="s">
        <v>134</v>
      </c>
      <c r="U115" s="132">
        <v>8</v>
      </c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</row>
    <row r="116" spans="17:89" x14ac:dyDescent="0.15">
      <c r="Q116"/>
      <c r="R116"/>
      <c r="S116"/>
      <c r="T116" s="131" t="s">
        <v>134</v>
      </c>
      <c r="U116" s="132">
        <v>8</v>
      </c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</row>
    <row r="117" spans="17:89" x14ac:dyDescent="0.15">
      <c r="Q117"/>
      <c r="R117"/>
      <c r="S117"/>
      <c r="T117" s="131" t="s">
        <v>135</v>
      </c>
      <c r="U117" s="132">
        <v>8</v>
      </c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</row>
    <row r="118" spans="17:89" x14ac:dyDescent="0.15">
      <c r="Q118"/>
      <c r="R118"/>
      <c r="S118"/>
      <c r="T118" s="131" t="s">
        <v>135</v>
      </c>
      <c r="U118" s="132">
        <v>8</v>
      </c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</row>
    <row r="119" spans="17:89" x14ac:dyDescent="0.15">
      <c r="Q119"/>
      <c r="R119"/>
      <c r="S119"/>
      <c r="T119" s="131" t="s">
        <v>135</v>
      </c>
      <c r="U119" s="132">
        <v>8</v>
      </c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</row>
    <row r="120" spans="17:89" x14ac:dyDescent="0.15">
      <c r="Q120"/>
      <c r="R120"/>
      <c r="S120"/>
      <c r="T120" s="131" t="s">
        <v>135</v>
      </c>
      <c r="U120" s="132">
        <v>8</v>
      </c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</row>
    <row r="121" spans="17:89" x14ac:dyDescent="0.15">
      <c r="Q121"/>
      <c r="R121"/>
      <c r="S121"/>
      <c r="T121" s="131" t="s">
        <v>135</v>
      </c>
      <c r="U121" s="132">
        <v>8</v>
      </c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</row>
    <row r="122" spans="17:89" x14ac:dyDescent="0.15">
      <c r="Q122"/>
      <c r="R122"/>
      <c r="S122"/>
      <c r="T122" s="131" t="s">
        <v>136</v>
      </c>
      <c r="U122" s="132">
        <v>16</v>
      </c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</row>
    <row r="123" spans="17:89" x14ac:dyDescent="0.15">
      <c r="Q123"/>
      <c r="R123"/>
      <c r="S123"/>
      <c r="T123" s="131" t="s">
        <v>136</v>
      </c>
      <c r="U123" s="132">
        <v>16</v>
      </c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</row>
    <row r="124" spans="17:89" x14ac:dyDescent="0.15">
      <c r="Q124"/>
      <c r="R124"/>
      <c r="S124"/>
      <c r="T124" s="131" t="s">
        <v>136</v>
      </c>
      <c r="U124" s="132">
        <v>16</v>
      </c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</row>
    <row r="125" spans="17:89" x14ac:dyDescent="0.15">
      <c r="Q125"/>
      <c r="R125"/>
      <c r="S125"/>
      <c r="T125" s="131" t="s">
        <v>136</v>
      </c>
      <c r="U125" s="132">
        <v>16</v>
      </c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</row>
    <row r="126" spans="17:89" x14ac:dyDescent="0.15">
      <c r="Q126"/>
      <c r="R126"/>
      <c r="S126"/>
      <c r="T126" s="131" t="s">
        <v>136</v>
      </c>
      <c r="U126" s="132">
        <v>16</v>
      </c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</row>
    <row r="127" spans="17:89" x14ac:dyDescent="0.15">
      <c r="Q127"/>
      <c r="R127"/>
      <c r="S127"/>
      <c r="T127" s="131" t="s">
        <v>137</v>
      </c>
      <c r="U127" s="132">
        <v>24</v>
      </c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</row>
    <row r="128" spans="17:89" x14ac:dyDescent="0.15">
      <c r="Q128"/>
      <c r="R128"/>
      <c r="S128"/>
      <c r="T128" s="131" t="s">
        <v>137</v>
      </c>
      <c r="U128" s="132">
        <v>24</v>
      </c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</row>
    <row r="129" spans="17:89" x14ac:dyDescent="0.15">
      <c r="Q129"/>
      <c r="R129"/>
      <c r="S129"/>
      <c r="T129" s="131" t="s">
        <v>137</v>
      </c>
      <c r="U129" s="132">
        <v>24</v>
      </c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</row>
    <row r="130" spans="17:89" x14ac:dyDescent="0.15">
      <c r="Q130"/>
      <c r="R130"/>
      <c r="S130"/>
      <c r="T130" s="131" t="s">
        <v>137</v>
      </c>
      <c r="U130" s="132">
        <v>24</v>
      </c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</row>
    <row r="131" spans="17:89" x14ac:dyDescent="0.15">
      <c r="Q131"/>
      <c r="R131"/>
      <c r="S131"/>
      <c r="T131" s="131" t="s">
        <v>137</v>
      </c>
      <c r="U131" s="132">
        <v>24</v>
      </c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</row>
    <row r="132" spans="17:89" x14ac:dyDescent="0.15">
      <c r="Q132"/>
      <c r="R132"/>
      <c r="S132"/>
      <c r="T132" s="131" t="s">
        <v>138</v>
      </c>
      <c r="U132" s="132">
        <v>19</v>
      </c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</row>
    <row r="133" spans="17:89" x14ac:dyDescent="0.15">
      <c r="Q133"/>
      <c r="R133"/>
      <c r="S133"/>
      <c r="T133" s="131" t="s">
        <v>138</v>
      </c>
      <c r="U133" s="132">
        <v>19</v>
      </c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</row>
    <row r="134" spans="17:89" x14ac:dyDescent="0.15">
      <c r="Q134"/>
      <c r="R134"/>
      <c r="S134"/>
      <c r="T134" s="131" t="s">
        <v>138</v>
      </c>
      <c r="U134" s="132">
        <v>19</v>
      </c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</row>
    <row r="135" spans="17:89" x14ac:dyDescent="0.15">
      <c r="Q135"/>
      <c r="R135"/>
      <c r="S135"/>
      <c r="T135" s="131" t="s">
        <v>138</v>
      </c>
      <c r="U135" s="132">
        <v>19</v>
      </c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</row>
    <row r="136" spans="17:89" x14ac:dyDescent="0.15">
      <c r="Q136"/>
      <c r="R136"/>
      <c r="S136"/>
      <c r="T136" s="131" t="s">
        <v>138</v>
      </c>
      <c r="U136" s="132">
        <v>19</v>
      </c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</row>
    <row r="137" spans="17:89" x14ac:dyDescent="0.15">
      <c r="Q137"/>
      <c r="R137"/>
      <c r="S137"/>
      <c r="T137" s="131" t="s">
        <v>114</v>
      </c>
      <c r="U137" s="132">
        <v>8</v>
      </c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</row>
    <row r="138" spans="17:89" x14ac:dyDescent="0.15">
      <c r="Q138"/>
      <c r="R138"/>
      <c r="S138"/>
      <c r="T138" s="131" t="s">
        <v>114</v>
      </c>
      <c r="U138" s="132">
        <v>8</v>
      </c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</row>
    <row r="139" spans="17:89" x14ac:dyDescent="0.15">
      <c r="Q139"/>
      <c r="R139"/>
      <c r="S139"/>
      <c r="T139" s="131" t="s">
        <v>114</v>
      </c>
      <c r="U139" s="132">
        <v>8</v>
      </c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</row>
    <row r="140" spans="17:89" x14ac:dyDescent="0.15">
      <c r="Q140"/>
      <c r="R140"/>
      <c r="S140"/>
      <c r="T140" s="131" t="s">
        <v>114</v>
      </c>
      <c r="U140" s="132">
        <v>8</v>
      </c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</row>
    <row r="141" spans="17:89" x14ac:dyDescent="0.15">
      <c r="Q141"/>
      <c r="R141"/>
      <c r="S141"/>
      <c r="T141" s="131" t="s">
        <v>114</v>
      </c>
      <c r="U141" s="132">
        <v>8</v>
      </c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</row>
    <row r="142" spans="17:89" x14ac:dyDescent="0.15">
      <c r="Q142"/>
      <c r="R142"/>
      <c r="S142"/>
      <c r="T142" s="131" t="s">
        <v>90</v>
      </c>
      <c r="U142" s="132">
        <v>22</v>
      </c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</row>
    <row r="143" spans="17:89" x14ac:dyDescent="0.15">
      <c r="Q143"/>
      <c r="R143"/>
      <c r="S143"/>
      <c r="T143" s="131" t="s">
        <v>90</v>
      </c>
      <c r="U143" s="132">
        <v>22</v>
      </c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</row>
    <row r="144" spans="17:89" x14ac:dyDescent="0.15">
      <c r="Q144"/>
      <c r="R144"/>
      <c r="S144"/>
      <c r="T144" s="131" t="s">
        <v>90</v>
      </c>
      <c r="U144" s="132">
        <v>22</v>
      </c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</row>
    <row r="145" spans="17:89" x14ac:dyDescent="0.15">
      <c r="Q145"/>
      <c r="R145"/>
      <c r="S145"/>
      <c r="T145" s="131" t="s">
        <v>90</v>
      </c>
      <c r="U145" s="132">
        <v>22</v>
      </c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</row>
    <row r="146" spans="17:89" x14ac:dyDescent="0.15">
      <c r="Q146"/>
      <c r="R146"/>
      <c r="S146"/>
      <c r="T146" s="131" t="s">
        <v>90</v>
      </c>
      <c r="U146" s="132">
        <v>22</v>
      </c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</row>
    <row r="147" spans="17:89" x14ac:dyDescent="0.15">
      <c r="Q147"/>
      <c r="R147"/>
      <c r="S147"/>
      <c r="T147" s="131" t="s">
        <v>91</v>
      </c>
      <c r="U147" s="132">
        <v>22</v>
      </c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</row>
    <row r="148" spans="17:89" x14ac:dyDescent="0.15">
      <c r="Q148"/>
      <c r="R148"/>
      <c r="S148"/>
      <c r="T148" s="131" t="s">
        <v>91</v>
      </c>
      <c r="U148" s="132">
        <v>22</v>
      </c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</row>
    <row r="149" spans="17:89" x14ac:dyDescent="0.15">
      <c r="Q149"/>
      <c r="R149"/>
      <c r="S149"/>
      <c r="T149" s="131" t="s">
        <v>91</v>
      </c>
      <c r="U149" s="132">
        <v>22</v>
      </c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</row>
    <row r="150" spans="17:89" x14ac:dyDescent="0.15">
      <c r="Q150"/>
      <c r="R150"/>
      <c r="S150"/>
      <c r="T150" s="131" t="s">
        <v>91</v>
      </c>
      <c r="U150" s="132">
        <v>22</v>
      </c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</row>
    <row r="151" spans="17:89" x14ac:dyDescent="0.15">
      <c r="Q151"/>
      <c r="R151"/>
      <c r="S151"/>
      <c r="T151" s="131" t="s">
        <v>91</v>
      </c>
      <c r="U151" s="132">
        <v>22</v>
      </c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</row>
    <row r="152" spans="17:89" x14ac:dyDescent="0.15">
      <c r="Q152"/>
      <c r="R152"/>
      <c r="S152"/>
      <c r="T152" s="131" t="s">
        <v>92</v>
      </c>
      <c r="U152" s="132">
        <v>24</v>
      </c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</row>
    <row r="153" spans="17:89" x14ac:dyDescent="0.15">
      <c r="Q153"/>
      <c r="R153"/>
      <c r="S153"/>
      <c r="T153" s="131" t="s">
        <v>92</v>
      </c>
      <c r="U153" s="132">
        <v>24</v>
      </c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</row>
    <row r="154" spans="17:89" x14ac:dyDescent="0.15">
      <c r="Q154"/>
      <c r="R154"/>
      <c r="S154"/>
      <c r="T154" s="131" t="s">
        <v>92</v>
      </c>
      <c r="U154" s="132">
        <v>24</v>
      </c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</row>
    <row r="155" spans="17:89" x14ac:dyDescent="0.15">
      <c r="Q155"/>
      <c r="R155"/>
      <c r="S155"/>
      <c r="T155" s="131" t="s">
        <v>92</v>
      </c>
      <c r="U155" s="132">
        <v>24</v>
      </c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</row>
    <row r="156" spans="17:89" x14ac:dyDescent="0.15">
      <c r="Q156"/>
      <c r="R156"/>
      <c r="S156"/>
      <c r="T156" s="131" t="s">
        <v>92</v>
      </c>
      <c r="U156" s="132">
        <v>24</v>
      </c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</row>
    <row r="157" spans="17:89" x14ac:dyDescent="0.15">
      <c r="Q157"/>
      <c r="R157"/>
      <c r="S157"/>
      <c r="T157" s="131" t="s">
        <v>93</v>
      </c>
      <c r="U157" s="132">
        <v>22</v>
      </c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</row>
    <row r="158" spans="17:89" x14ac:dyDescent="0.15">
      <c r="Q158"/>
      <c r="R158"/>
      <c r="S158"/>
      <c r="T158" s="131" t="s">
        <v>93</v>
      </c>
      <c r="U158" s="132">
        <v>22</v>
      </c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</row>
    <row r="159" spans="17:89" x14ac:dyDescent="0.15">
      <c r="Q159"/>
      <c r="R159"/>
      <c r="S159"/>
      <c r="T159" s="131" t="s">
        <v>93</v>
      </c>
      <c r="U159" s="132">
        <v>22</v>
      </c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</row>
    <row r="160" spans="17:89" x14ac:dyDescent="0.15">
      <c r="Q160"/>
      <c r="R160"/>
      <c r="S160"/>
      <c r="T160" s="131" t="s">
        <v>93</v>
      </c>
      <c r="U160" s="132">
        <v>22</v>
      </c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</row>
    <row r="161" spans="17:89" x14ac:dyDescent="0.15">
      <c r="Q161"/>
      <c r="R161"/>
      <c r="S161"/>
      <c r="T161" s="131" t="s">
        <v>93</v>
      </c>
      <c r="U161" s="132">
        <v>22</v>
      </c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</row>
    <row r="162" spans="17:89" x14ac:dyDescent="0.15">
      <c r="Q162"/>
      <c r="R162"/>
      <c r="S162"/>
      <c r="T162" s="131" t="s">
        <v>107</v>
      </c>
      <c r="U162" s="132">
        <v>24</v>
      </c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</row>
    <row r="163" spans="17:89" x14ac:dyDescent="0.15">
      <c r="Q163"/>
      <c r="R163"/>
      <c r="S163"/>
      <c r="T163" s="131" t="s">
        <v>107</v>
      </c>
      <c r="U163" s="132">
        <v>24</v>
      </c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</row>
    <row r="164" spans="17:89" x14ac:dyDescent="0.15">
      <c r="Q164"/>
      <c r="R164"/>
      <c r="S164"/>
      <c r="T164" s="131" t="s">
        <v>107</v>
      </c>
      <c r="U164" s="132">
        <v>24</v>
      </c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</row>
    <row r="165" spans="17:89" x14ac:dyDescent="0.15">
      <c r="Q165"/>
      <c r="R165"/>
      <c r="S165"/>
      <c r="T165" s="131" t="s">
        <v>107</v>
      </c>
      <c r="U165" s="132">
        <v>24</v>
      </c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</row>
    <row r="166" spans="17:89" x14ac:dyDescent="0.15">
      <c r="Q166"/>
      <c r="R166"/>
      <c r="S166"/>
      <c r="T166" s="131" t="s">
        <v>107</v>
      </c>
      <c r="U166" s="132">
        <v>24</v>
      </c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</row>
    <row r="167" spans="17:89" x14ac:dyDescent="0.15">
      <c r="Q167"/>
      <c r="R167"/>
      <c r="S167"/>
      <c r="T167" s="131" t="s">
        <v>108</v>
      </c>
      <c r="U167" s="132">
        <v>16</v>
      </c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</row>
    <row r="168" spans="17:89" x14ac:dyDescent="0.15">
      <c r="Q168"/>
      <c r="R168"/>
      <c r="S168"/>
      <c r="T168" s="131" t="s">
        <v>108</v>
      </c>
      <c r="U168" s="132">
        <v>16</v>
      </c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</row>
    <row r="169" spans="17:89" x14ac:dyDescent="0.15">
      <c r="Q169"/>
      <c r="R169"/>
      <c r="S169"/>
      <c r="T169" s="131" t="s">
        <v>108</v>
      </c>
      <c r="U169" s="132">
        <v>16</v>
      </c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</row>
    <row r="170" spans="17:89" x14ac:dyDescent="0.15">
      <c r="Q170"/>
      <c r="R170"/>
      <c r="S170"/>
      <c r="T170" s="131" t="s">
        <v>108</v>
      </c>
      <c r="U170" s="132">
        <v>16</v>
      </c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</row>
    <row r="171" spans="17:89" x14ac:dyDescent="0.15">
      <c r="Q171"/>
      <c r="R171"/>
      <c r="S171"/>
      <c r="T171" s="131" t="s">
        <v>108</v>
      </c>
      <c r="U171" s="132">
        <v>16</v>
      </c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</row>
    <row r="172" spans="17:89" x14ac:dyDescent="0.15">
      <c r="Q172"/>
      <c r="R172"/>
      <c r="S172"/>
      <c r="T172" s="131" t="s">
        <v>109</v>
      </c>
      <c r="U172" s="132">
        <v>22</v>
      </c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</row>
    <row r="173" spans="17:89" x14ac:dyDescent="0.15">
      <c r="Q173"/>
      <c r="R173"/>
      <c r="S173"/>
      <c r="T173" s="131" t="s">
        <v>109</v>
      </c>
      <c r="U173" s="132">
        <v>22</v>
      </c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</row>
    <row r="174" spans="17:89" x14ac:dyDescent="0.15">
      <c r="Q174"/>
      <c r="R174"/>
      <c r="S174"/>
      <c r="T174" s="131" t="s">
        <v>109</v>
      </c>
      <c r="U174" s="132">
        <v>22</v>
      </c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</row>
    <row r="175" spans="17:89" x14ac:dyDescent="0.15">
      <c r="Q175"/>
      <c r="R175"/>
      <c r="S175"/>
      <c r="T175" s="131" t="s">
        <v>109</v>
      </c>
      <c r="U175" s="132">
        <v>22</v>
      </c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</row>
    <row r="176" spans="17:89" x14ac:dyDescent="0.15">
      <c r="Q176"/>
      <c r="R176"/>
      <c r="S176"/>
      <c r="T176" s="131" t="s">
        <v>109</v>
      </c>
      <c r="U176" s="132">
        <v>22</v>
      </c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</row>
    <row r="177" spans="17:89" x14ac:dyDescent="0.15">
      <c r="Q177"/>
      <c r="R177"/>
      <c r="S177"/>
      <c r="T177" s="131" t="s">
        <v>98</v>
      </c>
      <c r="U177" s="132">
        <v>16</v>
      </c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</row>
    <row r="178" spans="17:89" x14ac:dyDescent="0.15">
      <c r="Q178"/>
      <c r="R178"/>
      <c r="S178"/>
      <c r="T178" s="131" t="s">
        <v>98</v>
      </c>
      <c r="U178" s="132">
        <v>16</v>
      </c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</row>
    <row r="179" spans="17:89" x14ac:dyDescent="0.15">
      <c r="Q179"/>
      <c r="R179"/>
      <c r="S179"/>
      <c r="T179" s="131" t="s">
        <v>98</v>
      </c>
      <c r="U179" s="132">
        <v>16</v>
      </c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</row>
    <row r="180" spans="17:89" x14ac:dyDescent="0.15">
      <c r="Q180"/>
      <c r="R180"/>
      <c r="S180"/>
      <c r="T180" s="131" t="s">
        <v>98</v>
      </c>
      <c r="U180" s="132">
        <v>16</v>
      </c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</row>
    <row r="181" spans="17:89" x14ac:dyDescent="0.15">
      <c r="Q181"/>
      <c r="R181"/>
      <c r="S181"/>
      <c r="T181" s="131" t="s">
        <v>98</v>
      </c>
      <c r="U181" s="132">
        <v>16</v>
      </c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</row>
    <row r="182" spans="17:89" x14ac:dyDescent="0.15">
      <c r="Q182"/>
      <c r="R182"/>
      <c r="S182"/>
      <c r="T182" s="131" t="s">
        <v>113</v>
      </c>
      <c r="U182" s="132">
        <v>10</v>
      </c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</row>
    <row r="183" spans="17:89" x14ac:dyDescent="0.15">
      <c r="Q183"/>
      <c r="R183"/>
      <c r="S183"/>
      <c r="T183" s="131" t="s">
        <v>113</v>
      </c>
      <c r="U183" s="132">
        <v>10</v>
      </c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</row>
    <row r="184" spans="17:89" x14ac:dyDescent="0.15">
      <c r="Q184"/>
      <c r="R184"/>
      <c r="S184"/>
      <c r="T184" s="131" t="s">
        <v>113</v>
      </c>
      <c r="U184" s="132">
        <v>10</v>
      </c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</row>
    <row r="185" spans="17:89" x14ac:dyDescent="0.15">
      <c r="Q185"/>
      <c r="R185"/>
      <c r="S185"/>
      <c r="T185" s="131" t="s">
        <v>113</v>
      </c>
      <c r="U185" s="132">
        <v>10</v>
      </c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</row>
    <row r="186" spans="17:89" x14ac:dyDescent="0.15">
      <c r="Q186"/>
      <c r="R186"/>
      <c r="S186"/>
      <c r="T186" s="131" t="s">
        <v>113</v>
      </c>
      <c r="U186" s="132">
        <v>10</v>
      </c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</row>
    <row r="187" spans="17:89" x14ac:dyDescent="0.15">
      <c r="Q187"/>
      <c r="R187"/>
      <c r="S187"/>
      <c r="T187" s="131" t="s">
        <v>97</v>
      </c>
      <c r="U187" s="132">
        <v>22</v>
      </c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</row>
    <row r="188" spans="17:89" x14ac:dyDescent="0.15">
      <c r="Q188"/>
      <c r="R188"/>
      <c r="S188"/>
      <c r="T188" s="131" t="s">
        <v>97</v>
      </c>
      <c r="U188" s="132">
        <v>22</v>
      </c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</row>
    <row r="189" spans="17:89" x14ac:dyDescent="0.15">
      <c r="Q189"/>
      <c r="R189"/>
      <c r="S189"/>
      <c r="T189" s="131" t="s">
        <v>97</v>
      </c>
      <c r="U189" s="132">
        <v>22</v>
      </c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</row>
    <row r="190" spans="17:89" x14ac:dyDescent="0.15">
      <c r="Q190"/>
      <c r="R190"/>
      <c r="S190"/>
      <c r="T190" s="131" t="s">
        <v>97</v>
      </c>
      <c r="U190" s="132">
        <v>22</v>
      </c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</row>
    <row r="191" spans="17:89" x14ac:dyDescent="0.15">
      <c r="Q191"/>
      <c r="R191"/>
      <c r="S191"/>
      <c r="T191" s="131" t="s">
        <v>97</v>
      </c>
      <c r="U191" s="132">
        <v>22</v>
      </c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</row>
    <row r="192" spans="17:89" x14ac:dyDescent="0.15">
      <c r="Q192"/>
      <c r="R192"/>
      <c r="S192"/>
      <c r="T192" s="131" t="s">
        <v>101</v>
      </c>
      <c r="U192" s="132">
        <v>22</v>
      </c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</row>
    <row r="193" spans="17:89" x14ac:dyDescent="0.15">
      <c r="Q193"/>
      <c r="R193"/>
      <c r="S193"/>
      <c r="T193" s="131" t="s">
        <v>101</v>
      </c>
      <c r="U193" s="132">
        <v>22</v>
      </c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</row>
    <row r="194" spans="17:89" x14ac:dyDescent="0.15">
      <c r="Q194"/>
      <c r="R194"/>
      <c r="S194"/>
      <c r="T194" s="131" t="s">
        <v>101</v>
      </c>
      <c r="U194" s="132">
        <v>22</v>
      </c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</row>
    <row r="195" spans="17:89" x14ac:dyDescent="0.15">
      <c r="Q195"/>
      <c r="R195"/>
      <c r="S195"/>
      <c r="T195" s="131" t="s">
        <v>101</v>
      </c>
      <c r="U195" s="132">
        <v>22</v>
      </c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</row>
    <row r="196" spans="17:89" x14ac:dyDescent="0.15">
      <c r="Q196"/>
      <c r="R196"/>
      <c r="S196"/>
      <c r="T196" s="131" t="s">
        <v>101</v>
      </c>
      <c r="U196" s="132">
        <v>22</v>
      </c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</row>
    <row r="197" spans="17:89" x14ac:dyDescent="0.15">
      <c r="Q197"/>
      <c r="R197"/>
      <c r="S197"/>
      <c r="T197" s="131" t="s">
        <v>102</v>
      </c>
      <c r="U197" s="132">
        <v>16</v>
      </c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</row>
    <row r="198" spans="17:89" x14ac:dyDescent="0.15">
      <c r="Q198"/>
      <c r="R198"/>
      <c r="S198"/>
      <c r="T198" s="131" t="s">
        <v>102</v>
      </c>
      <c r="U198" s="132">
        <v>16</v>
      </c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</row>
    <row r="199" spans="17:89" x14ac:dyDescent="0.15">
      <c r="Q199"/>
      <c r="R199"/>
      <c r="S199"/>
      <c r="T199" s="131" t="s">
        <v>102</v>
      </c>
      <c r="U199" s="132">
        <v>16</v>
      </c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</row>
    <row r="200" spans="17:89" x14ac:dyDescent="0.15">
      <c r="Q200"/>
      <c r="R200"/>
      <c r="S200"/>
      <c r="T200" s="131" t="s">
        <v>102</v>
      </c>
      <c r="U200" s="132">
        <v>16</v>
      </c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</row>
    <row r="201" spans="17:89" x14ac:dyDescent="0.15">
      <c r="Q201"/>
      <c r="R201"/>
      <c r="S201"/>
      <c r="T201" s="131" t="s">
        <v>102</v>
      </c>
      <c r="U201" s="132">
        <v>16</v>
      </c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</row>
    <row r="202" spans="17:89" x14ac:dyDescent="0.15">
      <c r="Q202"/>
      <c r="R202"/>
      <c r="S202"/>
      <c r="T202" s="131" t="s">
        <v>103</v>
      </c>
      <c r="U202" s="132">
        <v>24</v>
      </c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</row>
    <row r="203" spans="17:89" x14ac:dyDescent="0.15">
      <c r="Q203"/>
      <c r="R203"/>
      <c r="S203"/>
      <c r="T203" s="131" t="s">
        <v>103</v>
      </c>
      <c r="U203" s="132">
        <v>24</v>
      </c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</row>
    <row r="204" spans="17:89" x14ac:dyDescent="0.15">
      <c r="Q204"/>
      <c r="R204"/>
      <c r="S204"/>
      <c r="T204" s="131" t="s">
        <v>103</v>
      </c>
      <c r="U204" s="132">
        <v>24</v>
      </c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</row>
    <row r="205" spans="17:89" x14ac:dyDescent="0.15">
      <c r="Q205"/>
      <c r="R205"/>
      <c r="S205"/>
      <c r="T205" s="131" t="s">
        <v>103</v>
      </c>
      <c r="U205" s="132">
        <v>24</v>
      </c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</row>
    <row r="206" spans="17:89" x14ac:dyDescent="0.15">
      <c r="Q206"/>
      <c r="R206"/>
      <c r="S206"/>
      <c r="T206" s="131" t="s">
        <v>103</v>
      </c>
      <c r="U206" s="132">
        <v>24</v>
      </c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</row>
    <row r="207" spans="17:89" x14ac:dyDescent="0.15">
      <c r="Q207"/>
      <c r="R207"/>
      <c r="S207"/>
      <c r="T207" s="131" t="s">
        <v>104</v>
      </c>
      <c r="U207" s="132">
        <v>24</v>
      </c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</row>
    <row r="208" spans="17:89" x14ac:dyDescent="0.15">
      <c r="Q208"/>
      <c r="R208"/>
      <c r="S208"/>
      <c r="T208" s="131" t="s">
        <v>104</v>
      </c>
      <c r="U208" s="132">
        <v>24</v>
      </c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</row>
    <row r="209" spans="17:89" x14ac:dyDescent="0.15">
      <c r="Q209"/>
      <c r="R209"/>
      <c r="S209"/>
      <c r="T209" s="131" t="s">
        <v>104</v>
      </c>
      <c r="U209" s="132">
        <v>24</v>
      </c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</row>
    <row r="210" spans="17:89" x14ac:dyDescent="0.15">
      <c r="Q210"/>
      <c r="R210"/>
      <c r="S210"/>
      <c r="T210" s="131" t="s">
        <v>104</v>
      </c>
      <c r="U210" s="132">
        <v>24</v>
      </c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</row>
    <row r="211" spans="17:89" x14ac:dyDescent="0.15">
      <c r="Q211"/>
      <c r="R211"/>
      <c r="S211"/>
      <c r="T211" s="131" t="s">
        <v>104</v>
      </c>
      <c r="U211" s="132">
        <v>24</v>
      </c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</row>
    <row r="212" spans="17:89" x14ac:dyDescent="0.15">
      <c r="Q212"/>
      <c r="R212"/>
      <c r="S212"/>
      <c r="T212" s="131" t="s">
        <v>105</v>
      </c>
      <c r="U212" s="132">
        <v>24</v>
      </c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</row>
    <row r="213" spans="17:89" x14ac:dyDescent="0.15">
      <c r="Q213"/>
      <c r="R213"/>
      <c r="S213"/>
      <c r="T213" s="131" t="s">
        <v>105</v>
      </c>
      <c r="U213" s="132">
        <v>24</v>
      </c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</row>
    <row r="214" spans="17:89" x14ac:dyDescent="0.15">
      <c r="Q214"/>
      <c r="R214"/>
      <c r="S214"/>
      <c r="T214" s="131" t="s">
        <v>105</v>
      </c>
      <c r="U214" s="132">
        <v>24</v>
      </c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</row>
    <row r="215" spans="17:89" x14ac:dyDescent="0.15">
      <c r="Q215"/>
      <c r="R215"/>
      <c r="S215"/>
      <c r="T215" s="131" t="s">
        <v>105</v>
      </c>
      <c r="U215" s="132">
        <v>24</v>
      </c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</row>
    <row r="216" spans="17:89" x14ac:dyDescent="0.15">
      <c r="Q216"/>
      <c r="R216"/>
      <c r="S216"/>
      <c r="T216" s="131" t="s">
        <v>105</v>
      </c>
      <c r="U216" s="132">
        <v>24</v>
      </c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</row>
    <row r="217" spans="17:89" x14ac:dyDescent="0.15">
      <c r="Q217"/>
      <c r="R217"/>
      <c r="S217"/>
      <c r="T217" s="131" t="s">
        <v>110</v>
      </c>
      <c r="U217" s="132">
        <v>22</v>
      </c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</row>
    <row r="218" spans="17:89" x14ac:dyDescent="0.15">
      <c r="Q218"/>
      <c r="R218"/>
      <c r="S218"/>
      <c r="T218" s="131" t="s">
        <v>110</v>
      </c>
      <c r="U218" s="132">
        <v>22</v>
      </c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</row>
    <row r="219" spans="17:89" x14ac:dyDescent="0.15">
      <c r="Q219"/>
      <c r="R219"/>
      <c r="S219"/>
      <c r="T219" s="131" t="s">
        <v>110</v>
      </c>
      <c r="U219" s="132">
        <v>22</v>
      </c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</row>
    <row r="220" spans="17:89" x14ac:dyDescent="0.15">
      <c r="Q220"/>
      <c r="R220"/>
      <c r="S220"/>
      <c r="T220" s="131" t="s">
        <v>110</v>
      </c>
      <c r="U220" s="132">
        <v>22</v>
      </c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</row>
    <row r="221" spans="17:89" x14ac:dyDescent="0.15">
      <c r="Q221"/>
      <c r="R221"/>
      <c r="S221"/>
      <c r="T221" s="131" t="s">
        <v>110</v>
      </c>
      <c r="U221" s="132">
        <v>22</v>
      </c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</row>
    <row r="222" spans="17:89" x14ac:dyDescent="0.15">
      <c r="Q222"/>
      <c r="R222"/>
      <c r="S222"/>
      <c r="T222" s="131" t="s">
        <v>111</v>
      </c>
      <c r="U222" s="132">
        <v>19</v>
      </c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</row>
    <row r="223" spans="17:89" x14ac:dyDescent="0.15">
      <c r="Q223"/>
      <c r="R223"/>
      <c r="S223"/>
      <c r="T223" s="131" t="s">
        <v>111</v>
      </c>
      <c r="U223" s="132">
        <v>19</v>
      </c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</row>
    <row r="224" spans="17:89" x14ac:dyDescent="0.15">
      <c r="Q224"/>
      <c r="R224"/>
      <c r="S224"/>
      <c r="T224" s="131" t="s">
        <v>111</v>
      </c>
      <c r="U224" s="132">
        <v>19</v>
      </c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</row>
    <row r="225" spans="17:89" x14ac:dyDescent="0.15">
      <c r="Q225"/>
      <c r="R225"/>
      <c r="S225"/>
      <c r="T225" s="131" t="s">
        <v>111</v>
      </c>
      <c r="U225" s="132">
        <v>19</v>
      </c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</row>
    <row r="226" spans="17:89" x14ac:dyDescent="0.15">
      <c r="Q226"/>
      <c r="R226"/>
      <c r="S226"/>
      <c r="T226" s="131" t="s">
        <v>111</v>
      </c>
      <c r="U226" s="132">
        <v>19</v>
      </c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</row>
    <row r="227" spans="17:89" x14ac:dyDescent="0.15">
      <c r="Q227"/>
      <c r="R227"/>
      <c r="S227"/>
      <c r="T227" s="131" t="s">
        <v>112</v>
      </c>
      <c r="U227" s="132">
        <v>24</v>
      </c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</row>
    <row r="228" spans="17:89" x14ac:dyDescent="0.15">
      <c r="Q228"/>
      <c r="R228"/>
      <c r="S228"/>
      <c r="T228" s="131" t="s">
        <v>112</v>
      </c>
      <c r="U228" s="132">
        <v>24</v>
      </c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</row>
    <row r="229" spans="17:89" x14ac:dyDescent="0.15">
      <c r="Q229"/>
      <c r="R229"/>
      <c r="S229"/>
      <c r="T229" s="131" t="s">
        <v>112</v>
      </c>
      <c r="U229" s="132">
        <v>24</v>
      </c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</row>
    <row r="230" spans="17:89" x14ac:dyDescent="0.15">
      <c r="Q230"/>
      <c r="R230"/>
      <c r="S230"/>
      <c r="T230" s="131" t="s">
        <v>112</v>
      </c>
      <c r="U230" s="132">
        <v>24</v>
      </c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</row>
    <row r="231" spans="17:89" x14ac:dyDescent="0.15">
      <c r="Q231"/>
      <c r="R231"/>
      <c r="S231"/>
      <c r="T231" s="131" t="s">
        <v>112</v>
      </c>
      <c r="U231" s="132">
        <v>24</v>
      </c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</row>
    <row r="232" spans="17:89" x14ac:dyDescent="0.15">
      <c r="Q232"/>
      <c r="R232"/>
      <c r="S232"/>
      <c r="T232" s="131" t="s">
        <v>86</v>
      </c>
      <c r="U232" s="132">
        <v>8</v>
      </c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</row>
    <row r="233" spans="17:89" x14ac:dyDescent="0.15">
      <c r="Q233"/>
      <c r="R233"/>
      <c r="S233"/>
      <c r="T233" s="131" t="s">
        <v>86</v>
      </c>
      <c r="U233" s="132">
        <v>8</v>
      </c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</row>
    <row r="234" spans="17:89" x14ac:dyDescent="0.15">
      <c r="Q234"/>
      <c r="R234"/>
      <c r="S234"/>
      <c r="T234" s="131" t="s">
        <v>86</v>
      </c>
      <c r="U234" s="132">
        <v>8</v>
      </c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</row>
    <row r="235" spans="17:89" x14ac:dyDescent="0.15">
      <c r="Q235"/>
      <c r="R235"/>
      <c r="S235"/>
      <c r="T235" s="131" t="s">
        <v>86</v>
      </c>
      <c r="U235" s="132">
        <v>8</v>
      </c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</row>
    <row r="236" spans="17:89" x14ac:dyDescent="0.15">
      <c r="Q236"/>
      <c r="R236"/>
      <c r="S236"/>
      <c r="T236" s="131" t="s">
        <v>86</v>
      </c>
      <c r="U236" s="132">
        <v>8</v>
      </c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</row>
    <row r="237" spans="17:89" x14ac:dyDescent="0.15">
      <c r="Q237"/>
      <c r="R237"/>
      <c r="S237"/>
      <c r="T237" s="131" t="s">
        <v>87</v>
      </c>
      <c r="U237" s="132">
        <v>8</v>
      </c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</row>
    <row r="238" spans="17:89" x14ac:dyDescent="0.15">
      <c r="Q238"/>
      <c r="R238"/>
      <c r="S238"/>
      <c r="T238" s="131" t="s">
        <v>87</v>
      </c>
      <c r="U238" s="132">
        <v>8</v>
      </c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</row>
    <row r="239" spans="17:89" x14ac:dyDescent="0.15">
      <c r="Q239"/>
      <c r="R239"/>
      <c r="S239"/>
      <c r="T239" s="131" t="s">
        <v>87</v>
      </c>
      <c r="U239" s="132">
        <v>8</v>
      </c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</row>
    <row r="240" spans="17:89" x14ac:dyDescent="0.15">
      <c r="Q240"/>
      <c r="R240"/>
      <c r="S240"/>
      <c r="T240" s="131" t="s">
        <v>87</v>
      </c>
      <c r="U240" s="132">
        <v>8</v>
      </c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</row>
    <row r="241" spans="17:89" x14ac:dyDescent="0.15">
      <c r="Q241"/>
      <c r="R241"/>
      <c r="S241"/>
      <c r="T241" s="131" t="s">
        <v>87</v>
      </c>
      <c r="U241" s="132">
        <v>8</v>
      </c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</row>
    <row r="242" spans="17:89" x14ac:dyDescent="0.15">
      <c r="Q242"/>
      <c r="R242"/>
      <c r="S242"/>
      <c r="T242" s="131" t="s">
        <v>96</v>
      </c>
      <c r="U242" s="132">
        <v>22</v>
      </c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</row>
    <row r="243" spans="17:89" x14ac:dyDescent="0.15">
      <c r="Q243"/>
      <c r="R243"/>
      <c r="S243"/>
      <c r="T243" s="131" t="s">
        <v>96</v>
      </c>
      <c r="U243" s="132">
        <v>22</v>
      </c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</row>
    <row r="244" spans="17:89" x14ac:dyDescent="0.15">
      <c r="Q244"/>
      <c r="R244"/>
      <c r="S244"/>
      <c r="T244" s="131" t="s">
        <v>96</v>
      </c>
      <c r="U244" s="132">
        <v>22</v>
      </c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</row>
    <row r="245" spans="17:89" x14ac:dyDescent="0.15">
      <c r="Q245"/>
      <c r="R245"/>
      <c r="S245"/>
      <c r="T245" s="131" t="s">
        <v>96</v>
      </c>
      <c r="U245" s="132">
        <v>22</v>
      </c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</row>
    <row r="246" spans="17:89" x14ac:dyDescent="0.15">
      <c r="Q246"/>
      <c r="R246"/>
      <c r="S246"/>
      <c r="T246" s="131" t="s">
        <v>96</v>
      </c>
      <c r="U246" s="132">
        <v>22</v>
      </c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</row>
    <row r="247" spans="17:89" x14ac:dyDescent="0.15">
      <c r="Q247"/>
      <c r="R247"/>
      <c r="S247"/>
      <c r="T247" s="131" t="s">
        <v>179</v>
      </c>
      <c r="U247" s="132">
        <v>16</v>
      </c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</row>
    <row r="248" spans="17:89" x14ac:dyDescent="0.15">
      <c r="Q248"/>
      <c r="R248"/>
      <c r="S248"/>
      <c r="T248" s="131" t="s">
        <v>179</v>
      </c>
      <c r="U248" s="132">
        <v>16</v>
      </c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</row>
    <row r="249" spans="17:89" x14ac:dyDescent="0.15">
      <c r="Q249"/>
      <c r="R249"/>
      <c r="S249"/>
      <c r="T249" s="131" t="s">
        <v>179</v>
      </c>
      <c r="U249" s="132">
        <v>16</v>
      </c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</row>
    <row r="250" spans="17:89" x14ac:dyDescent="0.15">
      <c r="Q250"/>
      <c r="R250"/>
      <c r="S250"/>
      <c r="T250" s="131" t="s">
        <v>179</v>
      </c>
      <c r="U250" s="132">
        <v>16</v>
      </c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</row>
    <row r="251" spans="17:89" x14ac:dyDescent="0.15">
      <c r="Q251"/>
      <c r="R251"/>
      <c r="S251"/>
      <c r="T251" s="131" t="s">
        <v>179</v>
      </c>
      <c r="U251" s="132">
        <v>16</v>
      </c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</row>
    <row r="252" spans="17:89" x14ac:dyDescent="0.15">
      <c r="Q252"/>
      <c r="R252"/>
      <c r="S252"/>
      <c r="T252" s="131" t="s">
        <v>179</v>
      </c>
      <c r="U252" s="132">
        <v>16</v>
      </c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</row>
    <row r="253" spans="17:89" x14ac:dyDescent="0.15">
      <c r="Q253"/>
      <c r="R253"/>
      <c r="S253"/>
      <c r="T253" s="131" t="s">
        <v>180</v>
      </c>
      <c r="U253" s="132">
        <v>22</v>
      </c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</row>
    <row r="254" spans="17:89" x14ac:dyDescent="0.15">
      <c r="Q254"/>
      <c r="R254"/>
      <c r="S254"/>
      <c r="T254" s="131" t="s">
        <v>180</v>
      </c>
      <c r="U254" s="132">
        <v>22</v>
      </c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</row>
    <row r="255" spans="17:89" x14ac:dyDescent="0.15">
      <c r="Q255"/>
      <c r="R255"/>
      <c r="S255"/>
      <c r="T255" s="131" t="s">
        <v>180</v>
      </c>
      <c r="U255" s="132">
        <v>22</v>
      </c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</row>
    <row r="256" spans="17:89" x14ac:dyDescent="0.15">
      <c r="Q256"/>
      <c r="R256"/>
      <c r="S256"/>
      <c r="T256" s="131" t="s">
        <v>180</v>
      </c>
      <c r="U256" s="132">
        <v>22</v>
      </c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</row>
    <row r="257" spans="17:89" x14ac:dyDescent="0.15">
      <c r="Q257"/>
      <c r="R257"/>
      <c r="S257"/>
      <c r="T257" s="131" t="s">
        <v>180</v>
      </c>
      <c r="U257" s="132">
        <v>22</v>
      </c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</row>
    <row r="258" spans="17:89" x14ac:dyDescent="0.15">
      <c r="Q258"/>
      <c r="R258"/>
      <c r="S258"/>
      <c r="T258" s="131" t="s">
        <v>180</v>
      </c>
      <c r="U258" s="132">
        <v>22</v>
      </c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</row>
    <row r="259" spans="17:89" x14ac:dyDescent="0.15">
      <c r="Q259"/>
      <c r="R259"/>
      <c r="S259"/>
      <c r="T259" s="131" t="s">
        <v>181</v>
      </c>
      <c r="U259" s="132">
        <v>16</v>
      </c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</row>
    <row r="260" spans="17:89" x14ac:dyDescent="0.15">
      <c r="Q260"/>
      <c r="R260"/>
      <c r="S260"/>
      <c r="T260" s="131" t="s">
        <v>181</v>
      </c>
      <c r="U260" s="132">
        <v>16</v>
      </c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</row>
    <row r="261" spans="17:89" x14ac:dyDescent="0.15">
      <c r="Q261"/>
      <c r="R261"/>
      <c r="S261"/>
      <c r="T261" s="131" t="s">
        <v>181</v>
      </c>
      <c r="U261" s="132">
        <v>16</v>
      </c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</row>
    <row r="262" spans="17:89" x14ac:dyDescent="0.15">
      <c r="Q262"/>
      <c r="R262"/>
      <c r="S262"/>
      <c r="T262" s="131" t="s">
        <v>181</v>
      </c>
      <c r="U262" s="132">
        <v>16</v>
      </c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  <c r="CG262" s="75"/>
      <c r="CH262" s="75"/>
      <c r="CI262" s="75"/>
      <c r="CJ262" s="75"/>
      <c r="CK262" s="75"/>
    </row>
    <row r="263" spans="17:89" x14ac:dyDescent="0.15">
      <c r="Q263"/>
      <c r="R263"/>
      <c r="S263"/>
      <c r="T263" s="131" t="s">
        <v>181</v>
      </c>
      <c r="U263" s="132">
        <v>16</v>
      </c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</row>
    <row r="264" spans="17:89" x14ac:dyDescent="0.15">
      <c r="Q264"/>
      <c r="R264"/>
      <c r="S264"/>
      <c r="T264" s="131" t="s">
        <v>181</v>
      </c>
      <c r="U264" s="132">
        <v>16</v>
      </c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  <c r="CG264" s="75"/>
      <c r="CH264" s="75"/>
      <c r="CI264" s="75"/>
      <c r="CJ264" s="75"/>
      <c r="CK264" s="75"/>
    </row>
    <row r="265" spans="17:89" x14ac:dyDescent="0.15">
      <c r="Q265"/>
      <c r="R265"/>
      <c r="S265"/>
      <c r="T265" s="131" t="s">
        <v>177</v>
      </c>
      <c r="U265" s="132">
        <v>22</v>
      </c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  <c r="CG265" s="75"/>
      <c r="CH265" s="75"/>
      <c r="CI265" s="75"/>
      <c r="CJ265" s="75"/>
      <c r="CK265" s="75"/>
    </row>
    <row r="266" spans="17:89" x14ac:dyDescent="0.15">
      <c r="Q266"/>
      <c r="R266"/>
      <c r="S266"/>
      <c r="T266" s="131" t="s">
        <v>177</v>
      </c>
      <c r="U266" s="132">
        <v>22</v>
      </c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</row>
    <row r="267" spans="17:89" x14ac:dyDescent="0.15">
      <c r="Q267"/>
      <c r="R267"/>
      <c r="S267"/>
      <c r="T267" s="131" t="s">
        <v>177</v>
      </c>
      <c r="U267" s="132">
        <v>22</v>
      </c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</row>
    <row r="268" spans="17:89" x14ac:dyDescent="0.15">
      <c r="Q268"/>
      <c r="R268"/>
      <c r="S268"/>
      <c r="T268" s="131" t="s">
        <v>177</v>
      </c>
      <c r="U268" s="132">
        <v>22</v>
      </c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</row>
    <row r="269" spans="17:89" x14ac:dyDescent="0.15">
      <c r="Q269"/>
      <c r="R269"/>
      <c r="S269"/>
      <c r="T269" s="131" t="s">
        <v>177</v>
      </c>
      <c r="U269" s="132">
        <v>22</v>
      </c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  <c r="CG269" s="75"/>
      <c r="CH269" s="75"/>
      <c r="CI269" s="75"/>
      <c r="CJ269" s="75"/>
      <c r="CK269" s="75"/>
    </row>
    <row r="270" spans="17:89" x14ac:dyDescent="0.15">
      <c r="Q270"/>
      <c r="R270"/>
      <c r="S270"/>
      <c r="T270" s="131" t="s">
        <v>177</v>
      </c>
      <c r="U270" s="132">
        <v>22</v>
      </c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  <c r="CF270" s="75"/>
      <c r="CG270" s="75"/>
      <c r="CH270" s="75"/>
      <c r="CI270" s="75"/>
      <c r="CJ270" s="75"/>
      <c r="CK270" s="75"/>
    </row>
    <row r="271" spans="17:89" x14ac:dyDescent="0.15">
      <c r="Q271"/>
      <c r="R271"/>
      <c r="S271"/>
      <c r="T271" s="131" t="s">
        <v>172</v>
      </c>
      <c r="U271" s="132">
        <v>13</v>
      </c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  <c r="CF271" s="75"/>
      <c r="CG271" s="75"/>
      <c r="CH271" s="75"/>
      <c r="CI271" s="75"/>
      <c r="CJ271" s="75"/>
      <c r="CK271" s="75"/>
    </row>
    <row r="272" spans="17:89" x14ac:dyDescent="0.15">
      <c r="Q272"/>
      <c r="R272"/>
      <c r="S272"/>
      <c r="T272" s="131" t="s">
        <v>172</v>
      </c>
      <c r="U272" s="132">
        <v>13</v>
      </c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</row>
    <row r="273" spans="17:89" x14ac:dyDescent="0.15">
      <c r="Q273"/>
      <c r="R273"/>
      <c r="S273"/>
      <c r="T273" s="131" t="s">
        <v>172</v>
      </c>
      <c r="U273" s="132">
        <v>13</v>
      </c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</row>
    <row r="274" spans="17:89" x14ac:dyDescent="0.15">
      <c r="Q274"/>
      <c r="R274"/>
      <c r="S274"/>
      <c r="T274" s="131" t="s">
        <v>172</v>
      </c>
      <c r="U274" s="132">
        <v>13</v>
      </c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</row>
    <row r="275" spans="17:89" x14ac:dyDescent="0.15">
      <c r="Q275"/>
      <c r="R275"/>
      <c r="S275"/>
      <c r="T275" s="131" t="s">
        <v>172</v>
      </c>
      <c r="U275" s="132">
        <v>13</v>
      </c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</row>
    <row r="276" spans="17:89" x14ac:dyDescent="0.15">
      <c r="Q276"/>
      <c r="R276"/>
      <c r="S276"/>
      <c r="T276" s="131" t="s">
        <v>172</v>
      </c>
      <c r="U276" s="132">
        <v>13</v>
      </c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</row>
    <row r="277" spans="17:89" x14ac:dyDescent="0.15">
      <c r="Q277"/>
      <c r="R277"/>
      <c r="S277"/>
      <c r="T277" s="131" t="s">
        <v>173</v>
      </c>
      <c r="U277" s="132">
        <v>16</v>
      </c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</row>
    <row r="278" spans="17:89" x14ac:dyDescent="0.15">
      <c r="Q278"/>
      <c r="R278"/>
      <c r="S278"/>
      <c r="T278" s="131" t="s">
        <v>173</v>
      </c>
      <c r="U278" s="132">
        <v>16</v>
      </c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  <c r="CF278" s="75"/>
      <c r="CG278" s="75"/>
      <c r="CH278" s="75"/>
      <c r="CI278" s="75"/>
      <c r="CJ278" s="75"/>
      <c r="CK278" s="75"/>
    </row>
    <row r="279" spans="17:89" x14ac:dyDescent="0.15">
      <c r="Q279"/>
      <c r="R279"/>
      <c r="S279"/>
      <c r="T279" s="131" t="s">
        <v>173</v>
      </c>
      <c r="U279" s="132">
        <v>16</v>
      </c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</row>
    <row r="280" spans="17:89" x14ac:dyDescent="0.15">
      <c r="Q280"/>
      <c r="R280"/>
      <c r="S280"/>
      <c r="T280" s="131" t="s">
        <v>173</v>
      </c>
      <c r="U280" s="132">
        <v>16</v>
      </c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</row>
    <row r="281" spans="17:89" x14ac:dyDescent="0.15">
      <c r="Q281"/>
      <c r="R281"/>
      <c r="S281"/>
      <c r="T281" s="131" t="s">
        <v>173</v>
      </c>
      <c r="U281" s="132">
        <v>16</v>
      </c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</row>
    <row r="282" spans="17:89" x14ac:dyDescent="0.15">
      <c r="Q282"/>
      <c r="R282"/>
      <c r="S282"/>
      <c r="T282" s="131" t="s">
        <v>173</v>
      </c>
      <c r="U282" s="132">
        <v>16</v>
      </c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</row>
    <row r="283" spans="17:89" x14ac:dyDescent="0.15">
      <c r="Q283"/>
      <c r="R283"/>
      <c r="S283"/>
      <c r="T283" s="131" t="s">
        <v>174</v>
      </c>
      <c r="U283" s="132">
        <v>16</v>
      </c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</row>
    <row r="284" spans="17:89" x14ac:dyDescent="0.15">
      <c r="Q284"/>
      <c r="R284"/>
      <c r="S284"/>
      <c r="T284" s="131" t="s">
        <v>174</v>
      </c>
      <c r="U284" s="132">
        <v>16</v>
      </c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/>
      <c r="CI284" s="75"/>
      <c r="CJ284" s="75"/>
      <c r="CK284" s="75"/>
    </row>
    <row r="285" spans="17:89" x14ac:dyDescent="0.15">
      <c r="Q285"/>
      <c r="R285"/>
      <c r="S285"/>
      <c r="T285" s="131" t="s">
        <v>174</v>
      </c>
      <c r="U285" s="132">
        <v>16</v>
      </c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</row>
    <row r="286" spans="17:89" x14ac:dyDescent="0.15">
      <c r="Q286"/>
      <c r="R286"/>
      <c r="S286"/>
      <c r="T286" s="131" t="s">
        <v>174</v>
      </c>
      <c r="U286" s="132">
        <v>16</v>
      </c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</row>
    <row r="287" spans="17:89" x14ac:dyDescent="0.15">
      <c r="Q287"/>
      <c r="R287"/>
      <c r="S287"/>
      <c r="T287" s="131" t="s">
        <v>174</v>
      </c>
      <c r="U287" s="132">
        <v>16</v>
      </c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</row>
    <row r="288" spans="17:89" x14ac:dyDescent="0.15">
      <c r="Q288"/>
      <c r="R288"/>
      <c r="S288"/>
      <c r="T288" s="131" t="s">
        <v>174</v>
      </c>
      <c r="U288" s="132">
        <v>16</v>
      </c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</row>
    <row r="289" spans="17:89" x14ac:dyDescent="0.15">
      <c r="Q289"/>
      <c r="R289"/>
      <c r="S289"/>
      <c r="T289" s="131" t="s">
        <v>175</v>
      </c>
      <c r="U289" s="132">
        <v>16</v>
      </c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</row>
    <row r="290" spans="17:89" x14ac:dyDescent="0.15">
      <c r="Q290"/>
      <c r="R290"/>
      <c r="S290"/>
      <c r="T290" s="131" t="s">
        <v>175</v>
      </c>
      <c r="U290" s="132">
        <v>16</v>
      </c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</row>
    <row r="291" spans="17:89" x14ac:dyDescent="0.15">
      <c r="Q291"/>
      <c r="R291"/>
      <c r="S291"/>
      <c r="T291" s="131" t="s">
        <v>175</v>
      </c>
      <c r="U291" s="132">
        <v>16</v>
      </c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</row>
    <row r="292" spans="17:89" x14ac:dyDescent="0.15">
      <c r="Q292"/>
      <c r="R292"/>
      <c r="S292"/>
      <c r="T292" s="131" t="s">
        <v>175</v>
      </c>
      <c r="U292" s="132">
        <v>16</v>
      </c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</row>
    <row r="293" spans="17:89" x14ac:dyDescent="0.15">
      <c r="Q293"/>
      <c r="R293"/>
      <c r="S293"/>
      <c r="T293" s="131" t="s">
        <v>175</v>
      </c>
      <c r="U293" s="132">
        <v>16</v>
      </c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</row>
    <row r="294" spans="17:89" x14ac:dyDescent="0.15">
      <c r="Q294"/>
      <c r="R294"/>
      <c r="S294"/>
      <c r="T294" s="131" t="s">
        <v>175</v>
      </c>
      <c r="U294" s="132">
        <v>16</v>
      </c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</row>
    <row r="295" spans="17:89" x14ac:dyDescent="0.15">
      <c r="Q295"/>
      <c r="R295"/>
      <c r="S295"/>
      <c r="T295" s="131" t="s">
        <v>170</v>
      </c>
      <c r="U295" s="132">
        <v>19</v>
      </c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</row>
    <row r="296" spans="17:89" x14ac:dyDescent="0.15">
      <c r="Q296"/>
      <c r="R296"/>
      <c r="S296"/>
      <c r="T296" s="131" t="s">
        <v>170</v>
      </c>
      <c r="U296" s="132">
        <v>19</v>
      </c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</row>
    <row r="297" spans="17:89" x14ac:dyDescent="0.15">
      <c r="Q297"/>
      <c r="R297"/>
      <c r="S297"/>
      <c r="T297" s="131" t="s">
        <v>170</v>
      </c>
      <c r="U297" s="132">
        <v>19</v>
      </c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5"/>
      <c r="CJ297" s="75"/>
      <c r="CK297" s="75"/>
    </row>
    <row r="298" spans="17:89" x14ac:dyDescent="0.15">
      <c r="Q298"/>
      <c r="R298"/>
      <c r="S298"/>
      <c r="T298" s="131" t="s">
        <v>170</v>
      </c>
      <c r="U298" s="132">
        <v>19</v>
      </c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5"/>
      <c r="CJ298" s="75"/>
      <c r="CK298" s="75"/>
    </row>
    <row r="299" spans="17:89" x14ac:dyDescent="0.15">
      <c r="Q299"/>
      <c r="R299"/>
      <c r="S299"/>
      <c r="T299" s="131" t="s">
        <v>170</v>
      </c>
      <c r="U299" s="132">
        <v>19</v>
      </c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</row>
    <row r="300" spans="17:89" x14ac:dyDescent="0.15">
      <c r="Q300"/>
      <c r="R300"/>
      <c r="S300"/>
      <c r="T300" s="131" t="s">
        <v>170</v>
      </c>
      <c r="U300" s="132">
        <v>19</v>
      </c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</row>
    <row r="301" spans="17:89" x14ac:dyDescent="0.15">
      <c r="Q301"/>
      <c r="R301"/>
      <c r="S301"/>
      <c r="T301" s="131" t="s">
        <v>171</v>
      </c>
      <c r="U301" s="132">
        <v>19</v>
      </c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</row>
    <row r="302" spans="17:89" x14ac:dyDescent="0.15">
      <c r="Q302"/>
      <c r="R302"/>
      <c r="S302"/>
      <c r="T302" s="131" t="s">
        <v>171</v>
      </c>
      <c r="U302" s="132">
        <v>19</v>
      </c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</row>
    <row r="303" spans="17:89" x14ac:dyDescent="0.15">
      <c r="Q303"/>
      <c r="R303"/>
      <c r="S303"/>
      <c r="T303" s="131" t="s">
        <v>171</v>
      </c>
      <c r="U303" s="132">
        <v>19</v>
      </c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</row>
    <row r="304" spans="17:89" x14ac:dyDescent="0.15">
      <c r="Q304"/>
      <c r="R304"/>
      <c r="S304"/>
      <c r="T304" s="131" t="s">
        <v>171</v>
      </c>
      <c r="U304" s="132">
        <v>19</v>
      </c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</row>
    <row r="305" spans="17:89" x14ac:dyDescent="0.15">
      <c r="Q305"/>
      <c r="R305"/>
      <c r="S305"/>
      <c r="T305" s="131" t="s">
        <v>171</v>
      </c>
      <c r="U305" s="132">
        <v>19</v>
      </c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</row>
    <row r="306" spans="17:89" x14ac:dyDescent="0.15">
      <c r="Q306"/>
      <c r="R306"/>
      <c r="S306"/>
      <c r="T306" s="131" t="s">
        <v>171</v>
      </c>
      <c r="U306" s="132">
        <v>19</v>
      </c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</row>
    <row r="307" spans="17:89" x14ac:dyDescent="0.15">
      <c r="Q307"/>
      <c r="R307"/>
      <c r="S307"/>
      <c r="T307" s="131" t="s">
        <v>168</v>
      </c>
      <c r="U307" s="132">
        <v>22</v>
      </c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</row>
    <row r="308" spans="17:89" x14ac:dyDescent="0.15">
      <c r="Q308"/>
      <c r="R308"/>
      <c r="S308"/>
      <c r="T308" s="131" t="s">
        <v>168</v>
      </c>
      <c r="U308" s="132">
        <v>22</v>
      </c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</row>
    <row r="309" spans="17:89" x14ac:dyDescent="0.15">
      <c r="Q309"/>
      <c r="R309"/>
      <c r="S309"/>
      <c r="T309" s="131" t="s">
        <v>168</v>
      </c>
      <c r="U309" s="132">
        <v>22</v>
      </c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</row>
    <row r="310" spans="17:89" x14ac:dyDescent="0.15">
      <c r="Q310"/>
      <c r="R310"/>
      <c r="S310"/>
      <c r="T310" s="131" t="s">
        <v>168</v>
      </c>
      <c r="U310" s="132">
        <v>22</v>
      </c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</row>
    <row r="311" spans="17:89" x14ac:dyDescent="0.15">
      <c r="Q311"/>
      <c r="R311"/>
      <c r="S311"/>
      <c r="T311" s="131" t="s">
        <v>168</v>
      </c>
      <c r="U311" s="132">
        <v>22</v>
      </c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</row>
    <row r="312" spans="17:89" x14ac:dyDescent="0.15">
      <c r="Q312"/>
      <c r="R312"/>
      <c r="S312"/>
      <c r="T312" s="131" t="s">
        <v>168</v>
      </c>
      <c r="U312" s="132">
        <v>22</v>
      </c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</row>
    <row r="313" spans="17:89" x14ac:dyDescent="0.15">
      <c r="Q313"/>
      <c r="R313"/>
      <c r="S313"/>
      <c r="T313" s="131" t="s">
        <v>169</v>
      </c>
      <c r="U313" s="132">
        <v>22</v>
      </c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</row>
    <row r="314" spans="17:89" x14ac:dyDescent="0.15">
      <c r="Q314"/>
      <c r="R314"/>
      <c r="S314"/>
      <c r="T314" s="131" t="s">
        <v>169</v>
      </c>
      <c r="U314" s="132">
        <v>22</v>
      </c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  <c r="CF314" s="75"/>
      <c r="CG314" s="75"/>
      <c r="CH314" s="75"/>
      <c r="CI314" s="75"/>
      <c r="CJ314" s="75"/>
      <c r="CK314" s="75"/>
    </row>
    <row r="315" spans="17:89" x14ac:dyDescent="0.15">
      <c r="Q315"/>
      <c r="R315"/>
      <c r="S315"/>
      <c r="T315" s="131" t="s">
        <v>169</v>
      </c>
      <c r="U315" s="132">
        <v>22</v>
      </c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</row>
    <row r="316" spans="17:89" x14ac:dyDescent="0.15">
      <c r="Q316"/>
      <c r="R316"/>
      <c r="S316"/>
      <c r="T316" s="131" t="s">
        <v>169</v>
      </c>
      <c r="U316" s="132">
        <v>22</v>
      </c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</row>
    <row r="317" spans="17:89" x14ac:dyDescent="0.15">
      <c r="Q317"/>
      <c r="R317"/>
      <c r="S317"/>
      <c r="T317" s="131" t="s">
        <v>169</v>
      </c>
      <c r="U317" s="132">
        <v>22</v>
      </c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</row>
    <row r="318" spans="17:89" x14ac:dyDescent="0.15">
      <c r="Q318"/>
      <c r="R318"/>
      <c r="S318"/>
      <c r="T318" s="131" t="s">
        <v>169</v>
      </c>
      <c r="U318" s="132">
        <v>22</v>
      </c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</row>
    <row r="319" spans="17:89" x14ac:dyDescent="0.15">
      <c r="Q319"/>
      <c r="R319"/>
      <c r="S319"/>
      <c r="T319" s="131" t="s">
        <v>182</v>
      </c>
      <c r="U319" s="132">
        <v>13</v>
      </c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</row>
    <row r="320" spans="17:89" x14ac:dyDescent="0.15">
      <c r="Q320"/>
      <c r="R320"/>
      <c r="S320"/>
      <c r="T320" s="131" t="s">
        <v>182</v>
      </c>
      <c r="U320" s="132">
        <v>13</v>
      </c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</row>
    <row r="321" spans="17:89" x14ac:dyDescent="0.15">
      <c r="Q321"/>
      <c r="R321"/>
      <c r="S321"/>
      <c r="T321" s="131" t="s">
        <v>182</v>
      </c>
      <c r="U321" s="132">
        <v>13</v>
      </c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</row>
    <row r="322" spans="17:89" x14ac:dyDescent="0.15">
      <c r="Q322"/>
      <c r="R322"/>
      <c r="S322"/>
      <c r="T322" s="131" t="s">
        <v>182</v>
      </c>
      <c r="U322" s="132">
        <v>13</v>
      </c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</row>
    <row r="323" spans="17:89" x14ac:dyDescent="0.15">
      <c r="Q323"/>
      <c r="R323"/>
      <c r="S323"/>
      <c r="T323" s="131" t="s">
        <v>182</v>
      </c>
      <c r="U323" s="132">
        <v>13</v>
      </c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</row>
    <row r="324" spans="17:89" x14ac:dyDescent="0.15">
      <c r="Q324"/>
      <c r="R324"/>
      <c r="S324"/>
      <c r="T324" s="131" t="s">
        <v>182</v>
      </c>
      <c r="U324" s="132">
        <v>13</v>
      </c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</row>
    <row r="325" spans="17:89" x14ac:dyDescent="0.15">
      <c r="Q325"/>
      <c r="R325"/>
      <c r="S325"/>
      <c r="T325" s="131" t="s">
        <v>183</v>
      </c>
      <c r="U325" s="132">
        <v>10</v>
      </c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</row>
    <row r="326" spans="17:89" x14ac:dyDescent="0.15">
      <c r="Q326"/>
      <c r="R326"/>
      <c r="S326"/>
      <c r="T326" s="131" t="s">
        <v>183</v>
      </c>
      <c r="U326" s="132">
        <v>10</v>
      </c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</row>
    <row r="327" spans="17:89" x14ac:dyDescent="0.15">
      <c r="Q327"/>
      <c r="R327"/>
      <c r="S327"/>
      <c r="T327" s="131" t="s">
        <v>183</v>
      </c>
      <c r="U327" s="132">
        <v>10</v>
      </c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</row>
    <row r="328" spans="17:89" x14ac:dyDescent="0.15">
      <c r="Q328"/>
      <c r="R328"/>
      <c r="S328"/>
      <c r="T328" s="131" t="s">
        <v>183</v>
      </c>
      <c r="U328" s="132">
        <v>10</v>
      </c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</row>
    <row r="329" spans="17:89" x14ac:dyDescent="0.15">
      <c r="Q329"/>
      <c r="R329"/>
      <c r="S329"/>
      <c r="T329" s="131" t="s">
        <v>183</v>
      </c>
      <c r="U329" s="132">
        <v>10</v>
      </c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</row>
    <row r="330" spans="17:89" x14ac:dyDescent="0.15">
      <c r="Q330"/>
      <c r="R330"/>
      <c r="S330"/>
      <c r="T330" s="131" t="s">
        <v>183</v>
      </c>
      <c r="U330" s="132">
        <v>10</v>
      </c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</row>
    <row r="331" spans="17:89" x14ac:dyDescent="0.15">
      <c r="Q331"/>
      <c r="R331"/>
      <c r="S331"/>
      <c r="T331" s="131" t="s">
        <v>184</v>
      </c>
      <c r="U331" s="132">
        <v>10</v>
      </c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</row>
    <row r="332" spans="17:89" x14ac:dyDescent="0.15">
      <c r="Q332"/>
      <c r="R332"/>
      <c r="S332"/>
      <c r="T332" s="131" t="s">
        <v>184</v>
      </c>
      <c r="U332" s="132">
        <v>10</v>
      </c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</row>
    <row r="333" spans="17:89" x14ac:dyDescent="0.15">
      <c r="Q333"/>
      <c r="R333"/>
      <c r="S333"/>
      <c r="T333" s="131" t="s">
        <v>184</v>
      </c>
      <c r="U333" s="132">
        <v>10</v>
      </c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</row>
    <row r="334" spans="17:89" x14ac:dyDescent="0.15">
      <c r="Q334"/>
      <c r="R334"/>
      <c r="S334"/>
      <c r="T334" s="131" t="s">
        <v>184</v>
      </c>
      <c r="U334" s="132">
        <v>10</v>
      </c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</row>
    <row r="335" spans="17:89" x14ac:dyDescent="0.15">
      <c r="Q335"/>
      <c r="R335"/>
      <c r="S335"/>
      <c r="T335" s="131" t="s">
        <v>184</v>
      </c>
      <c r="U335" s="132">
        <v>10</v>
      </c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</row>
    <row r="336" spans="17:89" x14ac:dyDescent="0.15">
      <c r="Q336"/>
      <c r="R336"/>
      <c r="S336"/>
      <c r="T336" s="131" t="s">
        <v>184</v>
      </c>
      <c r="U336" s="132">
        <v>10</v>
      </c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</row>
    <row r="337" spans="17:89" x14ac:dyDescent="0.15">
      <c r="Q337"/>
      <c r="R337"/>
      <c r="S337"/>
      <c r="T337" s="131" t="s">
        <v>186</v>
      </c>
      <c r="U337" s="132">
        <v>14</v>
      </c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</row>
    <row r="338" spans="17:89" x14ac:dyDescent="0.15">
      <c r="Q338"/>
      <c r="R338"/>
      <c r="S338"/>
      <c r="T338" s="131" t="s">
        <v>186</v>
      </c>
      <c r="U338" s="132">
        <v>14</v>
      </c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</row>
    <row r="339" spans="17:89" x14ac:dyDescent="0.15">
      <c r="Q339"/>
      <c r="R339"/>
      <c r="S339"/>
      <c r="T339" s="131" t="s">
        <v>186</v>
      </c>
      <c r="U339" s="132">
        <v>14</v>
      </c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</row>
    <row r="340" spans="17:89" x14ac:dyDescent="0.15">
      <c r="Q340"/>
      <c r="R340"/>
      <c r="S340"/>
      <c r="T340" s="131" t="s">
        <v>186</v>
      </c>
      <c r="U340" s="132">
        <v>14</v>
      </c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</row>
    <row r="341" spans="17:89" x14ac:dyDescent="0.15">
      <c r="Q341"/>
      <c r="R341"/>
      <c r="S341"/>
      <c r="T341" s="131" t="s">
        <v>186</v>
      </c>
      <c r="U341" s="132">
        <v>14</v>
      </c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</row>
    <row r="342" spans="17:89" x14ac:dyDescent="0.15">
      <c r="Q342"/>
      <c r="R342"/>
      <c r="S342"/>
      <c r="T342" s="131" t="s">
        <v>186</v>
      </c>
      <c r="U342" s="132">
        <v>14</v>
      </c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  <c r="CG342" s="75"/>
      <c r="CH342" s="75"/>
      <c r="CI342" s="75"/>
      <c r="CJ342" s="75"/>
      <c r="CK342" s="75"/>
    </row>
    <row r="343" spans="17:89" x14ac:dyDescent="0.15">
      <c r="Q343"/>
      <c r="R343"/>
      <c r="S343"/>
      <c r="T343" s="131" t="s">
        <v>187</v>
      </c>
      <c r="U343" s="132">
        <v>22</v>
      </c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</row>
    <row r="344" spans="17:89" x14ac:dyDescent="0.15">
      <c r="Q344"/>
      <c r="R344"/>
      <c r="S344"/>
      <c r="T344" s="131" t="s">
        <v>187</v>
      </c>
      <c r="U344" s="132">
        <v>22</v>
      </c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  <c r="CF344" s="75"/>
      <c r="CG344" s="75"/>
      <c r="CH344" s="75"/>
      <c r="CI344" s="75"/>
      <c r="CJ344" s="75"/>
      <c r="CK344" s="75"/>
    </row>
    <row r="345" spans="17:89" x14ac:dyDescent="0.15">
      <c r="Q345"/>
      <c r="R345"/>
      <c r="S345"/>
      <c r="T345" s="131" t="s">
        <v>187</v>
      </c>
      <c r="U345" s="132">
        <v>22</v>
      </c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  <c r="CI345" s="75"/>
      <c r="CJ345" s="75"/>
      <c r="CK345" s="75"/>
    </row>
    <row r="346" spans="17:89" x14ac:dyDescent="0.15">
      <c r="Q346"/>
      <c r="R346"/>
      <c r="S346"/>
      <c r="T346" s="131" t="s">
        <v>187</v>
      </c>
      <c r="U346" s="132">
        <v>22</v>
      </c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  <c r="CI346" s="75"/>
      <c r="CJ346" s="75"/>
      <c r="CK346" s="75"/>
    </row>
    <row r="347" spans="17:89" x14ac:dyDescent="0.15">
      <c r="Q347"/>
      <c r="R347"/>
      <c r="S347"/>
      <c r="T347" s="131" t="s">
        <v>187</v>
      </c>
      <c r="U347" s="132">
        <v>22</v>
      </c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</row>
    <row r="348" spans="17:89" x14ac:dyDescent="0.15">
      <c r="Q348"/>
      <c r="R348"/>
      <c r="S348"/>
      <c r="T348" s="131" t="s">
        <v>187</v>
      </c>
      <c r="U348" s="132">
        <v>22</v>
      </c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  <c r="CI348" s="75"/>
      <c r="CJ348" s="75"/>
      <c r="CK348" s="75"/>
    </row>
    <row r="349" spans="17:89" x14ac:dyDescent="0.15">
      <c r="Q349"/>
      <c r="R349"/>
      <c r="S349"/>
      <c r="T349" s="131" t="s">
        <v>189</v>
      </c>
      <c r="U349" s="132">
        <v>16</v>
      </c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</row>
    <row r="350" spans="17:89" x14ac:dyDescent="0.15">
      <c r="Q350"/>
      <c r="R350"/>
      <c r="S350"/>
      <c r="T350" s="131" t="s">
        <v>189</v>
      </c>
      <c r="U350" s="132">
        <v>16</v>
      </c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  <c r="CI350" s="75"/>
      <c r="CJ350" s="75"/>
      <c r="CK350" s="75"/>
    </row>
    <row r="351" spans="17:89" x14ac:dyDescent="0.15">
      <c r="Q351"/>
      <c r="R351"/>
      <c r="S351"/>
      <c r="T351" s="131" t="s">
        <v>189</v>
      </c>
      <c r="U351" s="132">
        <v>16</v>
      </c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</row>
    <row r="352" spans="17:89" x14ac:dyDescent="0.15">
      <c r="Q352"/>
      <c r="R352"/>
      <c r="S352"/>
      <c r="T352" s="131" t="s">
        <v>189</v>
      </c>
      <c r="U352" s="132">
        <v>16</v>
      </c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</row>
    <row r="353" spans="17:89" x14ac:dyDescent="0.15">
      <c r="Q353"/>
      <c r="R353"/>
      <c r="S353"/>
      <c r="T353" s="131" t="s">
        <v>189</v>
      </c>
      <c r="U353" s="132">
        <v>16</v>
      </c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</row>
    <row r="354" spans="17:89" x14ac:dyDescent="0.15">
      <c r="Q354"/>
      <c r="R354"/>
      <c r="S354"/>
      <c r="T354" s="131" t="s">
        <v>189</v>
      </c>
      <c r="U354" s="132">
        <v>16</v>
      </c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</row>
    <row r="355" spans="17:89" x14ac:dyDescent="0.15">
      <c r="Q355"/>
      <c r="R355"/>
      <c r="S355"/>
      <c r="T355" s="131" t="s">
        <v>188</v>
      </c>
      <c r="U355" s="132">
        <v>22</v>
      </c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</row>
    <row r="356" spans="17:89" x14ac:dyDescent="0.15">
      <c r="Q356"/>
      <c r="R356"/>
      <c r="S356"/>
      <c r="T356" s="131" t="s">
        <v>188</v>
      </c>
      <c r="U356" s="132">
        <v>22</v>
      </c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  <c r="CI356" s="75"/>
      <c r="CJ356" s="75"/>
      <c r="CK356" s="75"/>
    </row>
    <row r="357" spans="17:89" x14ac:dyDescent="0.15">
      <c r="Q357"/>
      <c r="R357"/>
      <c r="S357"/>
      <c r="T357" s="131" t="s">
        <v>188</v>
      </c>
      <c r="U357" s="132">
        <v>22</v>
      </c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  <c r="CI357" s="75"/>
      <c r="CJ357" s="75"/>
      <c r="CK357" s="75"/>
    </row>
    <row r="358" spans="17:89" x14ac:dyDescent="0.15">
      <c r="Q358"/>
      <c r="R358"/>
      <c r="S358"/>
      <c r="T358" s="131" t="s">
        <v>188</v>
      </c>
      <c r="U358" s="132">
        <v>22</v>
      </c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  <c r="CI358" s="75"/>
      <c r="CJ358" s="75"/>
      <c r="CK358" s="75"/>
    </row>
    <row r="359" spans="17:89" x14ac:dyDescent="0.15">
      <c r="Q359"/>
      <c r="R359"/>
      <c r="S359"/>
      <c r="T359" s="131" t="s">
        <v>188</v>
      </c>
      <c r="U359" s="132">
        <v>22</v>
      </c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  <c r="CI359" s="75"/>
      <c r="CJ359" s="75"/>
      <c r="CK359" s="75"/>
    </row>
    <row r="360" spans="17:89" x14ac:dyDescent="0.15">
      <c r="Q360"/>
      <c r="R360"/>
      <c r="S360"/>
      <c r="T360" s="131" t="s">
        <v>188</v>
      </c>
      <c r="U360" s="132">
        <v>22</v>
      </c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  <c r="CF360" s="75"/>
      <c r="CG360" s="75"/>
      <c r="CH360" s="75"/>
      <c r="CI360" s="75"/>
      <c r="CJ360" s="75"/>
      <c r="CK360" s="75"/>
    </row>
    <row r="361" spans="17:89" x14ac:dyDescent="0.15">
      <c r="Q361"/>
      <c r="R361"/>
      <c r="S361"/>
      <c r="T361" s="131" t="s">
        <v>178</v>
      </c>
      <c r="U361" s="132">
        <v>19</v>
      </c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  <c r="CF361" s="75"/>
      <c r="CG361" s="75"/>
      <c r="CH361" s="75"/>
      <c r="CI361" s="75"/>
      <c r="CJ361" s="75"/>
      <c r="CK361" s="75"/>
    </row>
    <row r="362" spans="17:89" x14ac:dyDescent="0.15">
      <c r="Q362"/>
      <c r="R362"/>
      <c r="S362"/>
      <c r="T362" s="131" t="s">
        <v>178</v>
      </c>
      <c r="U362" s="132">
        <v>19</v>
      </c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  <c r="CG362" s="75"/>
      <c r="CH362" s="75"/>
      <c r="CI362" s="75"/>
      <c r="CJ362" s="75"/>
      <c r="CK362" s="75"/>
    </row>
    <row r="363" spans="17:89" x14ac:dyDescent="0.15">
      <c r="Q363"/>
      <c r="R363"/>
      <c r="S363"/>
      <c r="T363" s="131" t="s">
        <v>178</v>
      </c>
      <c r="U363" s="132">
        <v>19</v>
      </c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</row>
    <row r="364" spans="17:89" x14ac:dyDescent="0.15">
      <c r="Q364"/>
      <c r="R364"/>
      <c r="S364"/>
      <c r="T364" s="131" t="s">
        <v>178</v>
      </c>
      <c r="U364" s="132">
        <v>19</v>
      </c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75"/>
    </row>
    <row r="365" spans="17:89" x14ac:dyDescent="0.15">
      <c r="Q365"/>
      <c r="R365"/>
      <c r="S365"/>
      <c r="T365" s="131" t="s">
        <v>178</v>
      </c>
      <c r="U365" s="132">
        <v>19</v>
      </c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</row>
    <row r="366" spans="17:89" x14ac:dyDescent="0.15">
      <c r="Q366"/>
      <c r="R366"/>
      <c r="S366"/>
      <c r="T366" s="131" t="s">
        <v>178</v>
      </c>
      <c r="U366" s="132">
        <v>19</v>
      </c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  <c r="CI366" s="75"/>
      <c r="CJ366" s="75"/>
      <c r="CK366" s="75"/>
    </row>
    <row r="367" spans="17:89" x14ac:dyDescent="0.15">
      <c r="Q367"/>
      <c r="R367"/>
      <c r="S367"/>
      <c r="T367" s="131" t="s">
        <v>193</v>
      </c>
      <c r="U367" s="132">
        <v>22</v>
      </c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  <c r="CG367" s="75"/>
      <c r="CH367" s="75"/>
      <c r="CI367" s="75"/>
      <c r="CJ367" s="75"/>
      <c r="CK367" s="75"/>
    </row>
    <row r="368" spans="17:89" x14ac:dyDescent="0.15">
      <c r="Q368"/>
      <c r="R368"/>
      <c r="S368"/>
      <c r="T368" s="131" t="s">
        <v>193</v>
      </c>
      <c r="U368" s="132">
        <v>22</v>
      </c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  <c r="CI368" s="75"/>
      <c r="CJ368" s="75"/>
      <c r="CK368" s="75"/>
    </row>
    <row r="369" spans="17:89" x14ac:dyDescent="0.15">
      <c r="Q369"/>
      <c r="R369"/>
      <c r="S369"/>
      <c r="T369" s="131" t="s">
        <v>193</v>
      </c>
      <c r="U369" s="132">
        <v>22</v>
      </c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  <c r="CI369" s="75"/>
      <c r="CJ369" s="75"/>
      <c r="CK369" s="75"/>
    </row>
    <row r="370" spans="17:89" x14ac:dyDescent="0.15">
      <c r="Q370"/>
      <c r="R370"/>
      <c r="S370"/>
      <c r="T370" s="131" t="s">
        <v>193</v>
      </c>
      <c r="U370" s="132">
        <v>22</v>
      </c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  <c r="CI370" s="75"/>
      <c r="CJ370" s="75"/>
      <c r="CK370" s="75"/>
    </row>
    <row r="371" spans="17:89" x14ac:dyDescent="0.15">
      <c r="Q371"/>
      <c r="R371"/>
      <c r="S371"/>
      <c r="T371" s="131" t="s">
        <v>193</v>
      </c>
      <c r="U371" s="132">
        <v>22</v>
      </c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</row>
    <row r="372" spans="17:89" x14ac:dyDescent="0.15">
      <c r="Q372"/>
      <c r="R372"/>
      <c r="S372"/>
      <c r="T372" s="131" t="s">
        <v>193</v>
      </c>
      <c r="U372" s="132">
        <v>22</v>
      </c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</row>
    <row r="373" spans="17:89" x14ac:dyDescent="0.15">
      <c r="Q373"/>
      <c r="R373"/>
      <c r="S373"/>
      <c r="T373" s="131" t="s">
        <v>194</v>
      </c>
      <c r="U373" s="132">
        <v>19</v>
      </c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</row>
    <row r="374" spans="17:89" x14ac:dyDescent="0.15">
      <c r="Q374"/>
      <c r="R374"/>
      <c r="S374"/>
      <c r="T374" s="131" t="s">
        <v>194</v>
      </c>
      <c r="U374" s="132">
        <v>19</v>
      </c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</row>
    <row r="375" spans="17:89" x14ac:dyDescent="0.15">
      <c r="Q375"/>
      <c r="R375"/>
      <c r="S375"/>
      <c r="T375" s="131" t="s">
        <v>194</v>
      </c>
      <c r="U375" s="132">
        <v>19</v>
      </c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</row>
    <row r="376" spans="17:89" x14ac:dyDescent="0.15">
      <c r="Q376"/>
      <c r="R376"/>
      <c r="S376"/>
      <c r="T376" s="131" t="s">
        <v>194</v>
      </c>
      <c r="U376" s="132">
        <v>19</v>
      </c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</row>
    <row r="377" spans="17:89" x14ac:dyDescent="0.15">
      <c r="Q377"/>
      <c r="R377"/>
      <c r="S377"/>
      <c r="T377" s="131" t="s">
        <v>194</v>
      </c>
      <c r="U377" s="132">
        <v>19</v>
      </c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</row>
    <row r="378" spans="17:89" x14ac:dyDescent="0.15">
      <c r="Q378"/>
      <c r="R378"/>
      <c r="S378"/>
      <c r="T378" s="131" t="s">
        <v>194</v>
      </c>
      <c r="U378" s="132">
        <v>19</v>
      </c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</row>
    <row r="379" spans="17:89" x14ac:dyDescent="0.15">
      <c r="Q379"/>
      <c r="R379"/>
      <c r="S379"/>
      <c r="T379" s="131" t="s">
        <v>190</v>
      </c>
      <c r="U379" s="132">
        <v>22</v>
      </c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</row>
    <row r="380" spans="17:89" x14ac:dyDescent="0.15">
      <c r="Q380"/>
      <c r="R380"/>
      <c r="S380"/>
      <c r="T380" s="131" t="s">
        <v>190</v>
      </c>
      <c r="U380" s="132">
        <v>22</v>
      </c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</row>
    <row r="381" spans="17:89" x14ac:dyDescent="0.15">
      <c r="Q381"/>
      <c r="R381"/>
      <c r="S381"/>
      <c r="T381" s="131" t="s">
        <v>190</v>
      </c>
      <c r="U381" s="132">
        <v>22</v>
      </c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</row>
    <row r="382" spans="17:89" x14ac:dyDescent="0.15">
      <c r="Q382"/>
      <c r="R382"/>
      <c r="S382"/>
      <c r="T382" s="131" t="s">
        <v>190</v>
      </c>
      <c r="U382" s="132">
        <v>22</v>
      </c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</row>
    <row r="383" spans="17:89" x14ac:dyDescent="0.15">
      <c r="Q383"/>
      <c r="R383"/>
      <c r="S383"/>
      <c r="T383" s="131" t="s">
        <v>190</v>
      </c>
      <c r="U383" s="132">
        <v>22</v>
      </c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</row>
    <row r="384" spans="17:89" x14ac:dyDescent="0.15">
      <c r="Q384"/>
      <c r="R384"/>
      <c r="S384"/>
      <c r="T384" s="131" t="s">
        <v>190</v>
      </c>
      <c r="U384" s="132">
        <v>22</v>
      </c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</row>
    <row r="385" spans="17:89" x14ac:dyDescent="0.15">
      <c r="Q385"/>
      <c r="R385"/>
      <c r="S385"/>
      <c r="T385" s="131" t="s">
        <v>191</v>
      </c>
      <c r="U385" s="132">
        <v>22</v>
      </c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</row>
    <row r="386" spans="17:89" x14ac:dyDescent="0.15">
      <c r="Q386"/>
      <c r="R386"/>
      <c r="S386"/>
      <c r="T386" s="131" t="s">
        <v>191</v>
      </c>
      <c r="U386" s="132">
        <v>22</v>
      </c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</row>
    <row r="387" spans="17:89" x14ac:dyDescent="0.15">
      <c r="Q387"/>
      <c r="R387"/>
      <c r="S387"/>
      <c r="T387" s="131" t="s">
        <v>191</v>
      </c>
      <c r="U387" s="132">
        <v>22</v>
      </c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</row>
    <row r="388" spans="17:89" x14ac:dyDescent="0.15">
      <c r="Q388"/>
      <c r="R388"/>
      <c r="S388"/>
      <c r="T388" s="131" t="s">
        <v>191</v>
      </c>
      <c r="U388" s="132">
        <v>22</v>
      </c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</row>
    <row r="389" spans="17:89" x14ac:dyDescent="0.15">
      <c r="Q389"/>
      <c r="R389"/>
      <c r="S389"/>
      <c r="T389" s="131" t="s">
        <v>191</v>
      </c>
      <c r="U389" s="132">
        <v>22</v>
      </c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</row>
    <row r="390" spans="17:89" x14ac:dyDescent="0.15">
      <c r="Q390"/>
      <c r="R390"/>
      <c r="S390"/>
      <c r="T390" s="131" t="s">
        <v>191</v>
      </c>
      <c r="U390" s="132">
        <v>22</v>
      </c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</row>
    <row r="391" spans="17:89" x14ac:dyDescent="0.15">
      <c r="Q391"/>
      <c r="R391"/>
      <c r="S391"/>
      <c r="T391" s="131" t="s">
        <v>192</v>
      </c>
      <c r="U391" s="132">
        <v>24</v>
      </c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</row>
    <row r="392" spans="17:89" x14ac:dyDescent="0.15">
      <c r="Q392"/>
      <c r="R392"/>
      <c r="S392"/>
      <c r="T392" s="131" t="s">
        <v>192</v>
      </c>
      <c r="U392" s="132">
        <v>24</v>
      </c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</row>
    <row r="393" spans="17:89" x14ac:dyDescent="0.15">
      <c r="Q393"/>
      <c r="R393"/>
      <c r="S393"/>
      <c r="T393" s="131" t="s">
        <v>192</v>
      </c>
      <c r="U393" s="132">
        <v>24</v>
      </c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</row>
    <row r="394" spans="17:89" x14ac:dyDescent="0.15">
      <c r="Q394"/>
      <c r="R394"/>
      <c r="S394"/>
      <c r="T394" s="131" t="s">
        <v>192</v>
      </c>
      <c r="U394" s="132">
        <v>24</v>
      </c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</row>
    <row r="395" spans="17:89" x14ac:dyDescent="0.15">
      <c r="Q395"/>
      <c r="R395"/>
      <c r="S395"/>
      <c r="T395" s="131" t="s">
        <v>192</v>
      </c>
      <c r="U395" s="132">
        <v>24</v>
      </c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</row>
    <row r="396" spans="17:89" x14ac:dyDescent="0.15">
      <c r="Q396"/>
      <c r="R396"/>
      <c r="S396"/>
      <c r="T396" s="131" t="s">
        <v>192</v>
      </c>
      <c r="U396" s="132">
        <v>24</v>
      </c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</row>
    <row r="397" spans="17:89" x14ac:dyDescent="0.15">
      <c r="Q397"/>
      <c r="R397"/>
      <c r="S397"/>
      <c r="T397" s="131" t="s">
        <v>176</v>
      </c>
      <c r="U397" s="132">
        <v>24</v>
      </c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</row>
    <row r="398" spans="17:89" x14ac:dyDescent="0.15">
      <c r="Q398"/>
      <c r="R398"/>
      <c r="S398"/>
      <c r="T398" s="131" t="s">
        <v>176</v>
      </c>
      <c r="U398" s="132">
        <v>24</v>
      </c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</row>
    <row r="399" spans="17:89" x14ac:dyDescent="0.15">
      <c r="Q399"/>
      <c r="R399"/>
      <c r="S399"/>
      <c r="T399" s="131" t="s">
        <v>176</v>
      </c>
      <c r="U399" s="132">
        <v>24</v>
      </c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  <c r="CI399" s="75"/>
      <c r="CJ399" s="75"/>
      <c r="CK399" s="75"/>
    </row>
    <row r="400" spans="17:89" x14ac:dyDescent="0.15">
      <c r="Q400"/>
      <c r="R400"/>
      <c r="S400"/>
      <c r="T400" s="131" t="s">
        <v>176</v>
      </c>
      <c r="U400" s="132">
        <v>24</v>
      </c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  <c r="CI400" s="75"/>
      <c r="CJ400" s="75"/>
      <c r="CK400" s="75"/>
    </row>
    <row r="401" spans="17:89" x14ac:dyDescent="0.15">
      <c r="Q401"/>
      <c r="R401"/>
      <c r="S401"/>
      <c r="T401" s="131" t="s">
        <v>176</v>
      </c>
      <c r="U401" s="132">
        <v>24</v>
      </c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  <c r="CI401" s="75"/>
      <c r="CJ401" s="75"/>
      <c r="CK401" s="75"/>
    </row>
    <row r="402" spans="17:89" x14ac:dyDescent="0.15">
      <c r="Q402"/>
      <c r="R402"/>
      <c r="S402"/>
      <c r="T402" s="131" t="s">
        <v>176</v>
      </c>
      <c r="U402" s="132">
        <v>24</v>
      </c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  <c r="CI402" s="75"/>
      <c r="CJ402" s="75"/>
      <c r="CK402" s="75"/>
    </row>
    <row r="403" spans="17:89" x14ac:dyDescent="0.15">
      <c r="Q403"/>
      <c r="R403"/>
      <c r="S403"/>
      <c r="T403" s="131" t="s">
        <v>197</v>
      </c>
      <c r="U403" s="132">
        <v>14</v>
      </c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  <c r="CG403" s="75"/>
      <c r="CH403" s="75"/>
      <c r="CI403" s="75"/>
      <c r="CJ403" s="75"/>
      <c r="CK403" s="75"/>
    </row>
    <row r="404" spans="17:89" x14ac:dyDescent="0.15">
      <c r="Q404"/>
      <c r="R404"/>
      <c r="S404"/>
      <c r="T404" s="131" t="s">
        <v>197</v>
      </c>
      <c r="U404" s="132">
        <v>14</v>
      </c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  <c r="CF404" s="75"/>
      <c r="CG404" s="75"/>
      <c r="CH404" s="75"/>
      <c r="CI404" s="75"/>
      <c r="CJ404" s="75"/>
      <c r="CK404" s="75"/>
    </row>
    <row r="405" spans="17:89" x14ac:dyDescent="0.15">
      <c r="Q405"/>
      <c r="R405"/>
      <c r="S405"/>
      <c r="T405" s="131" t="s">
        <v>197</v>
      </c>
      <c r="U405" s="132">
        <v>14</v>
      </c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  <c r="CI405" s="75"/>
      <c r="CJ405" s="75"/>
      <c r="CK405" s="75"/>
    </row>
    <row r="406" spans="17:89" x14ac:dyDescent="0.15">
      <c r="Q406"/>
      <c r="R406"/>
      <c r="S406"/>
      <c r="T406" s="131" t="s">
        <v>197</v>
      </c>
      <c r="U406" s="132">
        <v>14</v>
      </c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  <c r="CF406" s="75"/>
      <c r="CG406" s="75"/>
      <c r="CH406" s="75"/>
      <c r="CI406" s="75"/>
      <c r="CJ406" s="75"/>
      <c r="CK406" s="75"/>
    </row>
    <row r="407" spans="17:89" x14ac:dyDescent="0.15">
      <c r="Q407"/>
      <c r="R407"/>
      <c r="S407"/>
      <c r="T407" s="131" t="s">
        <v>197</v>
      </c>
      <c r="U407" s="132">
        <v>14</v>
      </c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  <c r="CG407" s="75"/>
      <c r="CH407" s="75"/>
      <c r="CI407" s="75"/>
      <c r="CJ407" s="75"/>
      <c r="CK407" s="75"/>
    </row>
    <row r="408" spans="17:89" x14ac:dyDescent="0.15">
      <c r="Q408"/>
      <c r="R408"/>
      <c r="S408"/>
      <c r="T408" s="131" t="s">
        <v>197</v>
      </c>
      <c r="U408" s="132">
        <v>14</v>
      </c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  <c r="CF408" s="75"/>
      <c r="CG408" s="75"/>
      <c r="CH408" s="75"/>
      <c r="CI408" s="75"/>
      <c r="CJ408" s="75"/>
      <c r="CK408" s="75"/>
    </row>
    <row r="409" spans="17:89" x14ac:dyDescent="0.15">
      <c r="Q409"/>
      <c r="R409"/>
      <c r="S409"/>
      <c r="T409" s="131" t="s">
        <v>198</v>
      </c>
      <c r="U409" s="132">
        <v>19</v>
      </c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  <c r="CF409" s="75"/>
      <c r="CG409" s="75"/>
      <c r="CH409" s="75"/>
      <c r="CI409" s="75"/>
      <c r="CJ409" s="75"/>
      <c r="CK409" s="75"/>
    </row>
    <row r="410" spans="17:89" x14ac:dyDescent="0.15">
      <c r="Q410"/>
      <c r="R410"/>
      <c r="S410"/>
      <c r="T410" s="131" t="s">
        <v>198</v>
      </c>
      <c r="U410" s="132">
        <v>19</v>
      </c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  <c r="CF410" s="75"/>
      <c r="CG410" s="75"/>
      <c r="CH410" s="75"/>
      <c r="CI410" s="75"/>
      <c r="CJ410" s="75"/>
      <c r="CK410" s="75"/>
    </row>
    <row r="411" spans="17:89" x14ac:dyDescent="0.15">
      <c r="Q411"/>
      <c r="R411"/>
      <c r="S411"/>
      <c r="T411" s="131" t="s">
        <v>198</v>
      </c>
      <c r="U411" s="132">
        <v>19</v>
      </c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  <c r="CI411" s="75"/>
      <c r="CJ411" s="75"/>
      <c r="CK411" s="75"/>
    </row>
    <row r="412" spans="17:89" x14ac:dyDescent="0.15">
      <c r="Q412"/>
      <c r="R412"/>
      <c r="S412"/>
      <c r="T412" s="131" t="s">
        <v>198</v>
      </c>
      <c r="U412" s="132">
        <v>19</v>
      </c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</row>
    <row r="413" spans="17:89" x14ac:dyDescent="0.15">
      <c r="Q413"/>
      <c r="R413"/>
      <c r="S413"/>
      <c r="T413" s="131" t="s">
        <v>198</v>
      </c>
      <c r="U413" s="132">
        <v>19</v>
      </c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</row>
    <row r="414" spans="17:89" x14ac:dyDescent="0.15">
      <c r="Q414"/>
      <c r="R414"/>
      <c r="S414"/>
      <c r="T414" s="131" t="s">
        <v>198</v>
      </c>
      <c r="U414" s="132">
        <v>19</v>
      </c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  <c r="CI414" s="75"/>
      <c r="CJ414" s="75"/>
      <c r="CK414" s="75"/>
    </row>
    <row r="415" spans="17:89" x14ac:dyDescent="0.15">
      <c r="Q415"/>
      <c r="R415"/>
      <c r="S415"/>
      <c r="T415" s="131" t="s">
        <v>199</v>
      </c>
      <c r="U415" s="132">
        <v>14</v>
      </c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</row>
    <row r="416" spans="17:89" x14ac:dyDescent="0.15">
      <c r="Q416"/>
      <c r="R416"/>
      <c r="S416"/>
      <c r="T416" s="131" t="s">
        <v>199</v>
      </c>
      <c r="U416" s="132">
        <v>14</v>
      </c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  <c r="CI416" s="75"/>
      <c r="CJ416" s="75"/>
      <c r="CK416" s="75"/>
    </row>
    <row r="417" spans="17:89" x14ac:dyDescent="0.15">
      <c r="Q417"/>
      <c r="R417"/>
      <c r="S417"/>
      <c r="T417" s="131" t="s">
        <v>199</v>
      </c>
      <c r="U417" s="132">
        <v>14</v>
      </c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</row>
    <row r="418" spans="17:89" x14ac:dyDescent="0.15">
      <c r="Q418"/>
      <c r="R418"/>
      <c r="S418"/>
      <c r="T418" s="131" t="s">
        <v>199</v>
      </c>
      <c r="U418" s="132">
        <v>14</v>
      </c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  <c r="CI418" s="75"/>
      <c r="CJ418" s="75"/>
      <c r="CK418" s="75"/>
    </row>
    <row r="419" spans="17:89" x14ac:dyDescent="0.15">
      <c r="Q419"/>
      <c r="R419"/>
      <c r="S419"/>
      <c r="T419" s="131" t="s">
        <v>199</v>
      </c>
      <c r="U419" s="132">
        <v>14</v>
      </c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  <c r="CI419" s="75"/>
      <c r="CJ419" s="75"/>
      <c r="CK419" s="75"/>
    </row>
    <row r="420" spans="17:89" x14ac:dyDescent="0.15">
      <c r="Q420"/>
      <c r="R420"/>
      <c r="S420"/>
      <c r="T420" s="131" t="s">
        <v>199</v>
      </c>
      <c r="U420" s="132">
        <v>14</v>
      </c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  <c r="CI420" s="75"/>
      <c r="CJ420" s="75"/>
      <c r="CK420" s="75"/>
    </row>
    <row r="421" spans="17:89" x14ac:dyDescent="0.15">
      <c r="Q421"/>
      <c r="R421"/>
      <c r="S421"/>
      <c r="T421" s="131" t="s">
        <v>195</v>
      </c>
      <c r="U421" s="132">
        <v>22</v>
      </c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  <c r="CI421" s="75"/>
      <c r="CJ421" s="75"/>
      <c r="CK421" s="75"/>
    </row>
    <row r="422" spans="17:89" x14ac:dyDescent="0.15">
      <c r="Q422"/>
      <c r="R422"/>
      <c r="S422"/>
      <c r="T422" s="131" t="s">
        <v>195</v>
      </c>
      <c r="U422" s="132">
        <v>22</v>
      </c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  <c r="CI422" s="75"/>
      <c r="CJ422" s="75"/>
      <c r="CK422" s="75"/>
    </row>
    <row r="423" spans="17:89" x14ac:dyDescent="0.15">
      <c r="Q423"/>
      <c r="R423"/>
      <c r="S423"/>
      <c r="T423" s="131" t="s">
        <v>195</v>
      </c>
      <c r="U423" s="132">
        <v>22</v>
      </c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</row>
    <row r="424" spans="17:89" x14ac:dyDescent="0.15">
      <c r="Q424"/>
      <c r="R424"/>
      <c r="S424"/>
      <c r="T424" s="131" t="s">
        <v>195</v>
      </c>
      <c r="U424" s="132">
        <v>22</v>
      </c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</row>
    <row r="425" spans="17:89" x14ac:dyDescent="0.15">
      <c r="Q425"/>
      <c r="R425"/>
      <c r="S425"/>
      <c r="T425" s="131" t="s">
        <v>195</v>
      </c>
      <c r="U425" s="132">
        <v>22</v>
      </c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</row>
    <row r="426" spans="17:89" x14ac:dyDescent="0.15">
      <c r="Q426"/>
      <c r="R426"/>
      <c r="S426"/>
      <c r="T426" s="131" t="s">
        <v>195</v>
      </c>
      <c r="U426" s="132">
        <v>22</v>
      </c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</row>
    <row r="427" spans="17:89" x14ac:dyDescent="0.15">
      <c r="Q427"/>
      <c r="R427"/>
      <c r="S427"/>
      <c r="T427" s="131" t="s">
        <v>196</v>
      </c>
      <c r="U427" s="132">
        <v>19</v>
      </c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</row>
    <row r="428" spans="17:89" x14ac:dyDescent="0.15">
      <c r="Q428"/>
      <c r="R428"/>
      <c r="S428"/>
      <c r="T428" s="131" t="s">
        <v>196</v>
      </c>
      <c r="U428" s="132">
        <v>19</v>
      </c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</row>
    <row r="429" spans="17:89" x14ac:dyDescent="0.15">
      <c r="Q429"/>
      <c r="R429"/>
      <c r="S429"/>
      <c r="T429" s="131" t="s">
        <v>196</v>
      </c>
      <c r="U429" s="132">
        <v>19</v>
      </c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</row>
    <row r="430" spans="17:89" x14ac:dyDescent="0.15">
      <c r="Q430"/>
      <c r="R430"/>
      <c r="S430"/>
      <c r="T430" s="131" t="s">
        <v>196</v>
      </c>
      <c r="U430" s="132">
        <v>19</v>
      </c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</row>
    <row r="431" spans="17:89" x14ac:dyDescent="0.15">
      <c r="Q431"/>
      <c r="R431"/>
      <c r="S431"/>
      <c r="T431" s="131" t="s">
        <v>196</v>
      </c>
      <c r="U431" s="132">
        <v>19</v>
      </c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</row>
    <row r="432" spans="17:89" x14ac:dyDescent="0.15">
      <c r="Q432"/>
      <c r="R432"/>
      <c r="S432"/>
      <c r="T432" s="131" t="s">
        <v>196</v>
      </c>
      <c r="U432" s="132">
        <v>19</v>
      </c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</row>
    <row r="433" spans="17:89" x14ac:dyDescent="0.15">
      <c r="Q433"/>
      <c r="R433"/>
      <c r="S433"/>
      <c r="T433" s="131" t="s">
        <v>185</v>
      </c>
      <c r="U433" s="132">
        <v>13</v>
      </c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</row>
    <row r="434" spans="17:89" x14ac:dyDescent="0.15">
      <c r="Q434"/>
      <c r="R434"/>
      <c r="S434"/>
      <c r="T434" s="131" t="s">
        <v>185</v>
      </c>
      <c r="U434" s="132">
        <v>13</v>
      </c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</row>
    <row r="435" spans="17:89" x14ac:dyDescent="0.15">
      <c r="Q435"/>
      <c r="R435"/>
      <c r="S435"/>
      <c r="T435" s="131" t="s">
        <v>185</v>
      </c>
      <c r="U435" s="132">
        <v>13</v>
      </c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</row>
    <row r="436" spans="17:89" x14ac:dyDescent="0.15">
      <c r="Q436"/>
      <c r="R436"/>
      <c r="S436"/>
      <c r="T436" s="131" t="s">
        <v>185</v>
      </c>
      <c r="U436" s="132">
        <v>13</v>
      </c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</row>
    <row r="437" spans="17:89" x14ac:dyDescent="0.15">
      <c r="Q437"/>
      <c r="R437"/>
      <c r="S437"/>
      <c r="T437" s="131" t="s">
        <v>185</v>
      </c>
      <c r="U437" s="132">
        <v>13</v>
      </c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</row>
    <row r="438" spans="17:89" x14ac:dyDescent="0.15">
      <c r="Q438"/>
      <c r="R438"/>
      <c r="S438"/>
      <c r="T438" s="131" t="s">
        <v>185</v>
      </c>
      <c r="U438" s="132">
        <v>13</v>
      </c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</row>
    <row r="439" spans="17:89" x14ac:dyDescent="0.15">
      <c r="Q439"/>
      <c r="R439"/>
      <c r="S439"/>
      <c r="T439" s="131" t="s">
        <v>145</v>
      </c>
      <c r="U439" s="132">
        <v>19</v>
      </c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</row>
    <row r="440" spans="17:89" x14ac:dyDescent="0.15">
      <c r="Q440"/>
      <c r="R440"/>
      <c r="S440"/>
      <c r="T440" s="131" t="s">
        <v>145</v>
      </c>
      <c r="U440" s="132">
        <v>19</v>
      </c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</row>
    <row r="441" spans="17:89" x14ac:dyDescent="0.15">
      <c r="Q441"/>
      <c r="R441"/>
      <c r="S441"/>
      <c r="T441" s="131" t="s">
        <v>145</v>
      </c>
      <c r="U441" s="132">
        <v>19</v>
      </c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</row>
    <row r="442" spans="17:89" x14ac:dyDescent="0.15">
      <c r="Q442"/>
      <c r="R442"/>
      <c r="S442"/>
      <c r="T442" s="131" t="s">
        <v>145</v>
      </c>
      <c r="U442" s="132">
        <v>19</v>
      </c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</row>
    <row r="443" spans="17:89" x14ac:dyDescent="0.15">
      <c r="Q443"/>
      <c r="R443"/>
      <c r="S443"/>
      <c r="T443" s="131" t="s">
        <v>145</v>
      </c>
      <c r="U443" s="132">
        <v>19</v>
      </c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</row>
    <row r="444" spans="17:89" x14ac:dyDescent="0.15">
      <c r="Q444"/>
      <c r="R444"/>
      <c r="S444"/>
      <c r="T444" s="131" t="s">
        <v>145</v>
      </c>
      <c r="U444" s="132">
        <v>19</v>
      </c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</row>
    <row r="445" spans="17:89" x14ac:dyDescent="0.15">
      <c r="Q445"/>
      <c r="R445"/>
      <c r="S445"/>
      <c r="T445" s="131" t="s">
        <v>146</v>
      </c>
      <c r="U445" s="132">
        <v>14</v>
      </c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  <c r="CI445" s="75"/>
      <c r="CJ445" s="75"/>
      <c r="CK445" s="75"/>
    </row>
    <row r="446" spans="17:89" x14ac:dyDescent="0.15">
      <c r="Q446"/>
      <c r="R446"/>
      <c r="S446"/>
      <c r="T446" s="131" t="s">
        <v>146</v>
      </c>
      <c r="U446" s="132">
        <v>14</v>
      </c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  <c r="CI446" s="75"/>
      <c r="CJ446" s="75"/>
      <c r="CK446" s="75"/>
    </row>
    <row r="447" spans="17:89" x14ac:dyDescent="0.15">
      <c r="Q447"/>
      <c r="R447"/>
      <c r="S447"/>
      <c r="T447" s="131" t="s">
        <v>146</v>
      </c>
      <c r="U447" s="132">
        <v>14</v>
      </c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</row>
    <row r="448" spans="17:89" x14ac:dyDescent="0.15">
      <c r="Q448"/>
      <c r="R448"/>
      <c r="S448"/>
      <c r="T448" s="131" t="s">
        <v>146</v>
      </c>
      <c r="U448" s="132">
        <v>14</v>
      </c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</row>
    <row r="449" spans="17:89" x14ac:dyDescent="0.15">
      <c r="Q449"/>
      <c r="R449"/>
      <c r="S449"/>
      <c r="T449" s="131" t="s">
        <v>146</v>
      </c>
      <c r="U449" s="132">
        <v>14</v>
      </c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</row>
    <row r="450" spans="17:89" x14ac:dyDescent="0.15">
      <c r="Q450"/>
      <c r="R450"/>
      <c r="S450"/>
      <c r="T450" s="131" t="s">
        <v>146</v>
      </c>
      <c r="U450" s="132">
        <v>14</v>
      </c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</row>
    <row r="451" spans="17:89" x14ac:dyDescent="0.15">
      <c r="Q451"/>
      <c r="R451"/>
      <c r="S451"/>
      <c r="T451" s="131" t="s">
        <v>147</v>
      </c>
      <c r="U451" s="132">
        <v>16</v>
      </c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  <c r="CI451" s="75"/>
      <c r="CJ451" s="75"/>
      <c r="CK451" s="75"/>
    </row>
    <row r="452" spans="17:89" x14ac:dyDescent="0.15">
      <c r="Q452"/>
      <c r="R452"/>
      <c r="S452"/>
      <c r="T452" s="131" t="s">
        <v>147</v>
      </c>
      <c r="U452" s="132">
        <v>16</v>
      </c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  <c r="CI452" s="75"/>
      <c r="CJ452" s="75"/>
      <c r="CK452" s="75"/>
    </row>
    <row r="453" spans="17:89" x14ac:dyDescent="0.15">
      <c r="Q453"/>
      <c r="R453"/>
      <c r="S453"/>
      <c r="T453" s="131" t="s">
        <v>147</v>
      </c>
      <c r="U453" s="132">
        <v>16</v>
      </c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</row>
    <row r="454" spans="17:89" x14ac:dyDescent="0.15">
      <c r="Q454"/>
      <c r="R454"/>
      <c r="S454"/>
      <c r="T454" s="131" t="s">
        <v>147</v>
      </c>
      <c r="U454" s="132">
        <v>16</v>
      </c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  <c r="CI454" s="75"/>
      <c r="CJ454" s="75"/>
      <c r="CK454" s="75"/>
    </row>
    <row r="455" spans="17:89" x14ac:dyDescent="0.15">
      <c r="Q455"/>
      <c r="R455"/>
      <c r="S455"/>
      <c r="T455" s="131" t="s">
        <v>147</v>
      </c>
      <c r="U455" s="132">
        <v>16</v>
      </c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</row>
    <row r="456" spans="17:89" x14ac:dyDescent="0.15">
      <c r="Q456"/>
      <c r="R456"/>
      <c r="S456"/>
      <c r="T456" s="131" t="s">
        <v>147</v>
      </c>
      <c r="U456" s="132">
        <v>16</v>
      </c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  <c r="CG456" s="75"/>
      <c r="CH456" s="75"/>
      <c r="CI456" s="75"/>
      <c r="CJ456" s="75"/>
      <c r="CK456" s="75"/>
    </row>
    <row r="457" spans="17:89" x14ac:dyDescent="0.15">
      <c r="Q457"/>
      <c r="R457"/>
      <c r="S457"/>
      <c r="T457" s="131" t="s">
        <v>165</v>
      </c>
      <c r="U457" s="132">
        <v>14</v>
      </c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  <c r="CG457" s="75"/>
      <c r="CH457" s="75"/>
      <c r="CI457" s="75"/>
      <c r="CJ457" s="75"/>
      <c r="CK457" s="75"/>
    </row>
    <row r="458" spans="17:89" x14ac:dyDescent="0.15">
      <c r="Q458"/>
      <c r="R458"/>
      <c r="S458"/>
      <c r="T458" s="131" t="s">
        <v>165</v>
      </c>
      <c r="U458" s="132">
        <v>14</v>
      </c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  <c r="CF458" s="75"/>
      <c r="CG458" s="75"/>
      <c r="CH458" s="75"/>
      <c r="CI458" s="75"/>
      <c r="CJ458" s="75"/>
      <c r="CK458" s="75"/>
    </row>
    <row r="459" spans="17:89" x14ac:dyDescent="0.15">
      <c r="Q459"/>
      <c r="R459"/>
      <c r="S459"/>
      <c r="T459" s="131" t="s">
        <v>165</v>
      </c>
      <c r="U459" s="132">
        <v>14</v>
      </c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  <c r="CI459" s="75"/>
      <c r="CJ459" s="75"/>
      <c r="CK459" s="75"/>
    </row>
    <row r="460" spans="17:89" x14ac:dyDescent="0.15">
      <c r="Q460"/>
      <c r="R460"/>
      <c r="S460"/>
      <c r="T460" s="131" t="s">
        <v>165</v>
      </c>
      <c r="U460" s="132">
        <v>14</v>
      </c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5"/>
      <c r="CJ460" s="75"/>
      <c r="CK460" s="75"/>
    </row>
    <row r="461" spans="17:89" x14ac:dyDescent="0.15">
      <c r="Q461"/>
      <c r="R461"/>
      <c r="S461"/>
      <c r="T461" s="131" t="s">
        <v>165</v>
      </c>
      <c r="U461" s="132">
        <v>14</v>
      </c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  <c r="CI461" s="75"/>
      <c r="CJ461" s="75"/>
      <c r="CK461" s="75"/>
    </row>
    <row r="462" spans="17:89" x14ac:dyDescent="0.15">
      <c r="Q462"/>
      <c r="R462"/>
      <c r="S462"/>
      <c r="T462" s="131" t="s">
        <v>165</v>
      </c>
      <c r="U462" s="132">
        <v>14</v>
      </c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  <c r="CI462" s="75"/>
      <c r="CJ462" s="75"/>
      <c r="CK462" s="75"/>
    </row>
    <row r="463" spans="17:89" x14ac:dyDescent="0.15">
      <c r="Q463"/>
      <c r="R463"/>
      <c r="S463"/>
      <c r="T463" s="131" t="s">
        <v>158</v>
      </c>
      <c r="U463" s="132">
        <v>16</v>
      </c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</row>
    <row r="464" spans="17:89" x14ac:dyDescent="0.15">
      <c r="Q464"/>
      <c r="R464"/>
      <c r="S464"/>
      <c r="T464" s="131" t="s">
        <v>158</v>
      </c>
      <c r="U464" s="132">
        <v>16</v>
      </c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</row>
    <row r="465" spans="17:89" x14ac:dyDescent="0.15">
      <c r="Q465"/>
      <c r="R465"/>
      <c r="S465"/>
      <c r="T465" s="131" t="s">
        <v>158</v>
      </c>
      <c r="U465" s="132">
        <v>16</v>
      </c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</row>
    <row r="466" spans="17:89" x14ac:dyDescent="0.15">
      <c r="Q466"/>
      <c r="R466"/>
      <c r="S466"/>
      <c r="T466" s="131" t="s">
        <v>158</v>
      </c>
      <c r="U466" s="132">
        <v>16</v>
      </c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/>
      <c r="CI466" s="75"/>
      <c r="CJ466" s="75"/>
      <c r="CK466" s="75"/>
    </row>
    <row r="467" spans="17:89" x14ac:dyDescent="0.15">
      <c r="Q467"/>
      <c r="R467"/>
      <c r="S467"/>
      <c r="T467" s="131" t="s">
        <v>158</v>
      </c>
      <c r="U467" s="132">
        <v>16</v>
      </c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  <c r="CI467" s="75"/>
      <c r="CJ467" s="75"/>
      <c r="CK467" s="75"/>
    </row>
    <row r="468" spans="17:89" x14ac:dyDescent="0.15">
      <c r="Q468"/>
      <c r="R468"/>
      <c r="S468"/>
      <c r="T468" s="131" t="s">
        <v>158</v>
      </c>
      <c r="U468" s="132">
        <v>16</v>
      </c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5"/>
      <c r="CJ468" s="75"/>
      <c r="CK468" s="75"/>
    </row>
    <row r="469" spans="17:89" x14ac:dyDescent="0.15">
      <c r="Q469"/>
      <c r="R469"/>
      <c r="S469"/>
      <c r="T469" s="131" t="s">
        <v>160</v>
      </c>
      <c r="U469" s="132">
        <v>16</v>
      </c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  <c r="CI469" s="75"/>
      <c r="CJ469" s="75"/>
      <c r="CK469" s="75"/>
    </row>
    <row r="470" spans="17:89" x14ac:dyDescent="0.15">
      <c r="Q470"/>
      <c r="R470"/>
      <c r="S470"/>
      <c r="T470" s="131" t="s">
        <v>160</v>
      </c>
      <c r="U470" s="132">
        <v>16</v>
      </c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  <c r="CF470" s="75"/>
      <c r="CG470" s="75"/>
      <c r="CH470" s="75"/>
      <c r="CI470" s="75"/>
      <c r="CJ470" s="75"/>
      <c r="CK470" s="75"/>
    </row>
    <row r="471" spans="17:89" x14ac:dyDescent="0.15">
      <c r="Q471"/>
      <c r="R471"/>
      <c r="S471"/>
      <c r="T471" s="131" t="s">
        <v>160</v>
      </c>
      <c r="U471" s="132">
        <v>16</v>
      </c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</row>
    <row r="472" spans="17:89" x14ac:dyDescent="0.15">
      <c r="Q472"/>
      <c r="R472"/>
      <c r="S472"/>
      <c r="T472" s="131" t="s">
        <v>160</v>
      </c>
      <c r="U472" s="132">
        <v>16</v>
      </c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</row>
    <row r="473" spans="17:89" x14ac:dyDescent="0.15">
      <c r="Q473"/>
      <c r="R473"/>
      <c r="S473"/>
      <c r="T473" s="131" t="s">
        <v>160</v>
      </c>
      <c r="U473" s="132">
        <v>16</v>
      </c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</row>
    <row r="474" spans="17:89" x14ac:dyDescent="0.15">
      <c r="Q474"/>
      <c r="R474"/>
      <c r="S474"/>
      <c r="T474" s="131" t="s">
        <v>160</v>
      </c>
      <c r="U474" s="132">
        <v>16</v>
      </c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</row>
    <row r="475" spans="17:89" x14ac:dyDescent="0.15">
      <c r="Q475"/>
      <c r="R475"/>
      <c r="S475"/>
      <c r="T475" s="131" t="s">
        <v>148</v>
      </c>
      <c r="U475" s="132">
        <v>16</v>
      </c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</row>
    <row r="476" spans="17:89" x14ac:dyDescent="0.15">
      <c r="Q476"/>
      <c r="R476"/>
      <c r="S476"/>
      <c r="T476" s="131" t="s">
        <v>148</v>
      </c>
      <c r="U476" s="132">
        <v>16</v>
      </c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</row>
    <row r="477" spans="17:89" x14ac:dyDescent="0.15">
      <c r="Q477"/>
      <c r="R477"/>
      <c r="S477"/>
      <c r="T477" s="131" t="s">
        <v>148</v>
      </c>
      <c r="U477" s="132">
        <v>16</v>
      </c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</row>
    <row r="478" spans="17:89" x14ac:dyDescent="0.15">
      <c r="Q478"/>
      <c r="R478"/>
      <c r="S478"/>
      <c r="T478" s="131" t="s">
        <v>148</v>
      </c>
      <c r="U478" s="132">
        <v>16</v>
      </c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</row>
    <row r="479" spans="17:89" x14ac:dyDescent="0.15">
      <c r="Q479"/>
      <c r="R479"/>
      <c r="S479"/>
      <c r="T479" s="131" t="s">
        <v>148</v>
      </c>
      <c r="U479" s="132">
        <v>16</v>
      </c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</row>
    <row r="480" spans="17:89" x14ac:dyDescent="0.15">
      <c r="Q480"/>
      <c r="R480"/>
      <c r="S480"/>
      <c r="T480" s="131" t="s">
        <v>148</v>
      </c>
      <c r="U480" s="132">
        <v>16</v>
      </c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5"/>
      <c r="CJ480" s="75"/>
      <c r="CK480" s="75"/>
    </row>
    <row r="481" spans="17:89" x14ac:dyDescent="0.15">
      <c r="Q481"/>
      <c r="R481"/>
      <c r="S481"/>
      <c r="T481" s="131" t="s">
        <v>149</v>
      </c>
      <c r="U481" s="132">
        <v>14</v>
      </c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5"/>
      <c r="CJ481" s="75"/>
      <c r="CK481" s="75"/>
    </row>
    <row r="482" spans="17:89" x14ac:dyDescent="0.15">
      <c r="Q482"/>
      <c r="R482"/>
      <c r="S482"/>
      <c r="T482" s="131" t="s">
        <v>149</v>
      </c>
      <c r="U482" s="132">
        <v>14</v>
      </c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  <c r="CI482" s="75"/>
      <c r="CJ482" s="75"/>
      <c r="CK482" s="75"/>
    </row>
    <row r="483" spans="17:89" x14ac:dyDescent="0.15">
      <c r="Q483"/>
      <c r="R483"/>
      <c r="S483"/>
      <c r="T483" s="131" t="s">
        <v>149</v>
      </c>
      <c r="U483" s="132">
        <v>14</v>
      </c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  <c r="CI483" s="75"/>
      <c r="CJ483" s="75"/>
      <c r="CK483" s="75"/>
    </row>
    <row r="484" spans="17:89" x14ac:dyDescent="0.15">
      <c r="Q484"/>
      <c r="R484"/>
      <c r="S484"/>
      <c r="T484" s="131" t="s">
        <v>149</v>
      </c>
      <c r="U484" s="132">
        <v>14</v>
      </c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  <c r="CF484" s="75"/>
      <c r="CG484" s="75"/>
      <c r="CH484" s="75"/>
      <c r="CI484" s="75"/>
      <c r="CJ484" s="75"/>
      <c r="CK484" s="75"/>
    </row>
    <row r="485" spans="17:89" x14ac:dyDescent="0.15">
      <c r="Q485"/>
      <c r="R485"/>
      <c r="S485"/>
      <c r="T485" s="131" t="s">
        <v>149</v>
      </c>
      <c r="U485" s="132">
        <v>14</v>
      </c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  <c r="CF485" s="75"/>
      <c r="CG485" s="75"/>
      <c r="CH485" s="75"/>
      <c r="CI485" s="75"/>
      <c r="CJ485" s="75"/>
      <c r="CK485" s="75"/>
    </row>
    <row r="486" spans="17:89" x14ac:dyDescent="0.15">
      <c r="Q486"/>
      <c r="R486"/>
      <c r="S486"/>
      <c r="T486" s="131" t="s">
        <v>149</v>
      </c>
      <c r="U486" s="132">
        <v>14</v>
      </c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5"/>
      <c r="CH486" s="75"/>
      <c r="CI486" s="75"/>
      <c r="CJ486" s="75"/>
      <c r="CK486" s="75"/>
    </row>
    <row r="487" spans="17:89" x14ac:dyDescent="0.15">
      <c r="Q487"/>
      <c r="R487"/>
      <c r="S487"/>
      <c r="T487" s="131" t="s">
        <v>142</v>
      </c>
      <c r="U487" s="132">
        <v>19</v>
      </c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  <c r="CF487" s="75"/>
      <c r="CG487" s="75"/>
      <c r="CH487" s="75"/>
      <c r="CI487" s="75"/>
      <c r="CJ487" s="75"/>
      <c r="CK487" s="75"/>
    </row>
    <row r="488" spans="17:89" x14ac:dyDescent="0.15">
      <c r="Q488"/>
      <c r="R488"/>
      <c r="S488"/>
      <c r="T488" s="131" t="s">
        <v>142</v>
      </c>
      <c r="U488" s="132">
        <v>19</v>
      </c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  <c r="CF488" s="75"/>
      <c r="CG488" s="75"/>
      <c r="CH488" s="75"/>
      <c r="CI488" s="75"/>
      <c r="CJ488" s="75"/>
      <c r="CK488" s="75"/>
    </row>
    <row r="489" spans="17:89" x14ac:dyDescent="0.15">
      <c r="Q489"/>
      <c r="R489"/>
      <c r="S489"/>
      <c r="T489" s="131" t="s">
        <v>142</v>
      </c>
      <c r="U489" s="132">
        <v>19</v>
      </c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  <c r="CF489" s="75"/>
      <c r="CG489" s="75"/>
      <c r="CH489" s="75"/>
      <c r="CI489" s="75"/>
      <c r="CJ489" s="75"/>
      <c r="CK489" s="75"/>
    </row>
    <row r="490" spans="17:89" x14ac:dyDescent="0.15">
      <c r="Q490"/>
      <c r="R490"/>
      <c r="S490"/>
      <c r="T490" s="131" t="s">
        <v>142</v>
      </c>
      <c r="U490" s="132">
        <v>19</v>
      </c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  <c r="CF490" s="75"/>
      <c r="CG490" s="75"/>
      <c r="CH490" s="75"/>
      <c r="CI490" s="75"/>
      <c r="CJ490" s="75"/>
      <c r="CK490" s="75"/>
    </row>
    <row r="491" spans="17:89" x14ac:dyDescent="0.15">
      <c r="Q491"/>
      <c r="R491"/>
      <c r="S491"/>
      <c r="T491" s="131" t="s">
        <v>142</v>
      </c>
      <c r="U491" s="132">
        <v>19</v>
      </c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  <c r="CF491" s="75"/>
      <c r="CG491" s="75"/>
      <c r="CH491" s="75"/>
      <c r="CI491" s="75"/>
      <c r="CJ491" s="75"/>
      <c r="CK491" s="75"/>
    </row>
    <row r="492" spans="17:89" x14ac:dyDescent="0.15">
      <c r="Q492"/>
      <c r="R492"/>
      <c r="S492"/>
      <c r="T492" s="131" t="s">
        <v>142</v>
      </c>
      <c r="U492" s="132">
        <v>19</v>
      </c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  <c r="CF492" s="75"/>
      <c r="CG492" s="75"/>
      <c r="CH492" s="75"/>
      <c r="CI492" s="75"/>
      <c r="CJ492" s="75"/>
      <c r="CK492" s="75"/>
    </row>
    <row r="493" spans="17:89" x14ac:dyDescent="0.15">
      <c r="Q493"/>
      <c r="R493"/>
      <c r="S493"/>
      <c r="T493" s="131" t="s">
        <v>143</v>
      </c>
      <c r="U493" s="132">
        <v>14</v>
      </c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  <c r="CF493" s="75"/>
      <c r="CG493" s="75"/>
      <c r="CH493" s="75"/>
      <c r="CI493" s="75"/>
      <c r="CJ493" s="75"/>
      <c r="CK493" s="75"/>
    </row>
    <row r="494" spans="17:89" x14ac:dyDescent="0.15">
      <c r="Q494"/>
      <c r="R494"/>
      <c r="S494"/>
      <c r="T494" s="131" t="s">
        <v>143</v>
      </c>
      <c r="U494" s="132">
        <v>14</v>
      </c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  <c r="CF494" s="75"/>
      <c r="CG494" s="75"/>
      <c r="CH494" s="75"/>
      <c r="CI494" s="75"/>
      <c r="CJ494" s="75"/>
      <c r="CK494" s="75"/>
    </row>
    <row r="495" spans="17:89" x14ac:dyDescent="0.15">
      <c r="Q495"/>
      <c r="R495"/>
      <c r="S495"/>
      <c r="T495" s="131" t="s">
        <v>143</v>
      </c>
      <c r="U495" s="132">
        <v>14</v>
      </c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  <c r="CF495" s="75"/>
      <c r="CG495" s="75"/>
      <c r="CH495" s="75"/>
      <c r="CI495" s="75"/>
      <c r="CJ495" s="75"/>
      <c r="CK495" s="75"/>
    </row>
    <row r="496" spans="17:89" x14ac:dyDescent="0.15">
      <c r="Q496"/>
      <c r="R496"/>
      <c r="S496"/>
      <c r="T496" s="131" t="s">
        <v>143</v>
      </c>
      <c r="U496" s="132">
        <v>14</v>
      </c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  <c r="CF496" s="75"/>
      <c r="CG496" s="75"/>
      <c r="CH496" s="75"/>
      <c r="CI496" s="75"/>
      <c r="CJ496" s="75"/>
      <c r="CK496" s="75"/>
    </row>
    <row r="497" spans="17:89" x14ac:dyDescent="0.15">
      <c r="Q497"/>
      <c r="R497"/>
      <c r="S497"/>
      <c r="T497" s="131" t="s">
        <v>143</v>
      </c>
      <c r="U497" s="132">
        <v>14</v>
      </c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  <c r="CF497" s="75"/>
      <c r="CG497" s="75"/>
      <c r="CH497" s="75"/>
      <c r="CI497" s="75"/>
      <c r="CJ497" s="75"/>
      <c r="CK497" s="75"/>
    </row>
    <row r="498" spans="17:89" x14ac:dyDescent="0.15">
      <c r="Q498"/>
      <c r="R498"/>
      <c r="S498"/>
      <c r="T498" s="131" t="s">
        <v>143</v>
      </c>
      <c r="U498" s="132">
        <v>14</v>
      </c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  <c r="CF498" s="75"/>
      <c r="CG498" s="75"/>
      <c r="CH498" s="75"/>
      <c r="CI498" s="75"/>
      <c r="CJ498" s="75"/>
      <c r="CK498" s="75"/>
    </row>
    <row r="499" spans="17:89" x14ac:dyDescent="0.15">
      <c r="Q499"/>
      <c r="R499"/>
      <c r="S499"/>
      <c r="T499" s="131" t="s">
        <v>150</v>
      </c>
      <c r="U499" s="132">
        <v>16</v>
      </c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  <c r="CF499" s="75"/>
      <c r="CG499" s="75"/>
      <c r="CH499" s="75"/>
      <c r="CI499" s="75"/>
      <c r="CJ499" s="75"/>
      <c r="CK499" s="75"/>
    </row>
    <row r="500" spans="17:89" x14ac:dyDescent="0.15">
      <c r="Q500"/>
      <c r="R500"/>
      <c r="S500"/>
      <c r="T500" s="131" t="s">
        <v>150</v>
      </c>
      <c r="U500" s="132">
        <v>16</v>
      </c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  <c r="CF500" s="75"/>
      <c r="CG500" s="75"/>
      <c r="CH500" s="75"/>
      <c r="CI500" s="75"/>
      <c r="CJ500" s="75"/>
      <c r="CK500" s="75"/>
    </row>
    <row r="501" spans="17:89" x14ac:dyDescent="0.15">
      <c r="Q501"/>
      <c r="R501"/>
      <c r="S501"/>
      <c r="T501" s="131" t="s">
        <v>150</v>
      </c>
      <c r="U501" s="132">
        <v>16</v>
      </c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  <c r="CF501" s="75"/>
      <c r="CG501" s="75"/>
      <c r="CH501" s="75"/>
      <c r="CI501" s="75"/>
      <c r="CJ501" s="75"/>
      <c r="CK501" s="75"/>
    </row>
    <row r="502" spans="17:89" x14ac:dyDescent="0.15">
      <c r="Q502"/>
      <c r="R502"/>
      <c r="S502"/>
      <c r="T502" s="131" t="s">
        <v>150</v>
      </c>
      <c r="U502" s="132">
        <v>16</v>
      </c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  <c r="CF502" s="75"/>
      <c r="CG502" s="75"/>
      <c r="CH502" s="75"/>
      <c r="CI502" s="75"/>
      <c r="CJ502" s="75"/>
      <c r="CK502" s="75"/>
    </row>
    <row r="503" spans="17:89" x14ac:dyDescent="0.15">
      <c r="Q503"/>
      <c r="R503"/>
      <c r="S503"/>
      <c r="T503" s="131" t="s">
        <v>150</v>
      </c>
      <c r="U503" s="132">
        <v>16</v>
      </c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  <c r="CF503" s="75"/>
      <c r="CG503" s="75"/>
      <c r="CH503" s="75"/>
      <c r="CI503" s="75"/>
      <c r="CJ503" s="75"/>
      <c r="CK503" s="75"/>
    </row>
    <row r="504" spans="17:89" x14ac:dyDescent="0.15">
      <c r="Q504"/>
      <c r="R504"/>
      <c r="S504"/>
      <c r="T504" s="131" t="s">
        <v>150</v>
      </c>
      <c r="U504" s="132">
        <v>16</v>
      </c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</row>
    <row r="505" spans="17:89" x14ac:dyDescent="0.15">
      <c r="Q505"/>
      <c r="R505"/>
      <c r="S505"/>
      <c r="T505" s="131" t="s">
        <v>151</v>
      </c>
      <c r="U505" s="132">
        <v>16</v>
      </c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  <c r="CF505" s="75"/>
      <c r="CG505" s="75"/>
      <c r="CH505" s="75"/>
      <c r="CI505" s="75"/>
      <c r="CJ505" s="75"/>
      <c r="CK505" s="75"/>
    </row>
    <row r="506" spans="17:89" x14ac:dyDescent="0.15">
      <c r="Q506"/>
      <c r="R506"/>
      <c r="S506"/>
      <c r="T506" s="131" t="s">
        <v>151</v>
      </c>
      <c r="U506" s="132">
        <v>16</v>
      </c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  <c r="CF506" s="75"/>
      <c r="CG506" s="75"/>
      <c r="CH506" s="75"/>
      <c r="CI506" s="75"/>
      <c r="CJ506" s="75"/>
      <c r="CK506" s="75"/>
    </row>
    <row r="507" spans="17:89" x14ac:dyDescent="0.15">
      <c r="Q507"/>
      <c r="R507"/>
      <c r="S507"/>
      <c r="T507" s="131" t="s">
        <v>151</v>
      </c>
      <c r="U507" s="132">
        <v>16</v>
      </c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  <c r="CF507" s="75"/>
      <c r="CG507" s="75"/>
      <c r="CH507" s="75"/>
      <c r="CI507" s="75"/>
      <c r="CJ507" s="75"/>
      <c r="CK507" s="75"/>
    </row>
    <row r="508" spans="17:89" x14ac:dyDescent="0.15">
      <c r="Q508"/>
      <c r="R508"/>
      <c r="S508"/>
      <c r="T508" s="131" t="s">
        <v>151</v>
      </c>
      <c r="U508" s="132">
        <v>16</v>
      </c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  <c r="CF508" s="75"/>
      <c r="CG508" s="75"/>
      <c r="CH508" s="75"/>
      <c r="CI508" s="75"/>
      <c r="CJ508" s="75"/>
      <c r="CK508" s="75"/>
    </row>
    <row r="509" spans="17:89" x14ac:dyDescent="0.15">
      <c r="Q509"/>
      <c r="R509"/>
      <c r="S509"/>
      <c r="T509" s="131" t="s">
        <v>151</v>
      </c>
      <c r="U509" s="132">
        <v>16</v>
      </c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  <c r="CF509" s="75"/>
      <c r="CG509" s="75"/>
      <c r="CH509" s="75"/>
      <c r="CI509" s="75"/>
      <c r="CJ509" s="75"/>
      <c r="CK509" s="75"/>
    </row>
    <row r="510" spans="17:89" x14ac:dyDescent="0.15">
      <c r="Q510"/>
      <c r="R510"/>
      <c r="S510"/>
      <c r="T510" s="131" t="s">
        <v>151</v>
      </c>
      <c r="U510" s="132">
        <v>16</v>
      </c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  <c r="CF510" s="75"/>
      <c r="CG510" s="75"/>
      <c r="CH510" s="75"/>
      <c r="CI510" s="75"/>
      <c r="CJ510" s="75"/>
      <c r="CK510" s="75"/>
    </row>
    <row r="511" spans="17:89" x14ac:dyDescent="0.15">
      <c r="Q511"/>
      <c r="R511"/>
      <c r="S511"/>
      <c r="T511" s="131" t="s">
        <v>152</v>
      </c>
      <c r="U511" s="132">
        <v>16</v>
      </c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  <c r="CF511" s="75"/>
      <c r="CG511" s="75"/>
      <c r="CH511" s="75"/>
      <c r="CI511" s="75"/>
      <c r="CJ511" s="75"/>
      <c r="CK511" s="75"/>
    </row>
    <row r="512" spans="17:89" x14ac:dyDescent="0.15">
      <c r="Q512"/>
      <c r="R512"/>
      <c r="S512"/>
      <c r="T512" s="131" t="s">
        <v>152</v>
      </c>
      <c r="U512" s="132">
        <v>16</v>
      </c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  <c r="CF512" s="75"/>
      <c r="CG512" s="75"/>
      <c r="CH512" s="75"/>
      <c r="CI512" s="75"/>
      <c r="CJ512" s="75"/>
      <c r="CK512" s="75"/>
    </row>
    <row r="513" spans="17:89" x14ac:dyDescent="0.15">
      <c r="Q513"/>
      <c r="R513"/>
      <c r="S513"/>
      <c r="T513" s="131" t="s">
        <v>152</v>
      </c>
      <c r="U513" s="132">
        <v>16</v>
      </c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  <c r="CF513" s="75"/>
      <c r="CG513" s="75"/>
      <c r="CH513" s="75"/>
      <c r="CI513" s="75"/>
      <c r="CJ513" s="75"/>
      <c r="CK513" s="75"/>
    </row>
    <row r="514" spans="17:89" x14ac:dyDescent="0.15">
      <c r="Q514"/>
      <c r="R514"/>
      <c r="S514"/>
      <c r="T514" s="131" t="s">
        <v>152</v>
      </c>
      <c r="U514" s="132">
        <v>16</v>
      </c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  <c r="CF514" s="75"/>
      <c r="CG514" s="75"/>
      <c r="CH514" s="75"/>
      <c r="CI514" s="75"/>
      <c r="CJ514" s="75"/>
      <c r="CK514" s="75"/>
    </row>
    <row r="515" spans="17:89" x14ac:dyDescent="0.15">
      <c r="Q515"/>
      <c r="R515"/>
      <c r="S515"/>
      <c r="T515" s="131" t="s">
        <v>152</v>
      </c>
      <c r="U515" s="132">
        <v>16</v>
      </c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  <c r="CF515" s="75"/>
      <c r="CG515" s="75"/>
      <c r="CH515" s="75"/>
      <c r="CI515" s="75"/>
      <c r="CJ515" s="75"/>
      <c r="CK515" s="75"/>
    </row>
    <row r="516" spans="17:89" x14ac:dyDescent="0.15">
      <c r="Q516"/>
      <c r="R516"/>
      <c r="S516"/>
      <c r="T516" s="131" t="s">
        <v>152</v>
      </c>
      <c r="U516" s="132">
        <v>16</v>
      </c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  <c r="CF516" s="75"/>
      <c r="CG516" s="75"/>
      <c r="CH516" s="75"/>
      <c r="CI516" s="75"/>
      <c r="CJ516" s="75"/>
      <c r="CK516" s="75"/>
    </row>
    <row r="517" spans="17:89" x14ac:dyDescent="0.15">
      <c r="Q517"/>
      <c r="R517"/>
      <c r="S517"/>
      <c r="T517" s="131" t="s">
        <v>140</v>
      </c>
      <c r="U517" s="132">
        <v>19</v>
      </c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  <c r="CF517" s="75"/>
      <c r="CG517" s="75"/>
      <c r="CH517" s="75"/>
      <c r="CI517" s="75"/>
      <c r="CJ517" s="75"/>
      <c r="CK517" s="75"/>
    </row>
    <row r="518" spans="17:89" x14ac:dyDescent="0.15">
      <c r="Q518"/>
      <c r="R518"/>
      <c r="S518"/>
      <c r="T518" s="131" t="s">
        <v>140</v>
      </c>
      <c r="U518" s="132">
        <v>19</v>
      </c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  <c r="CF518" s="75"/>
      <c r="CG518" s="75"/>
      <c r="CH518" s="75"/>
      <c r="CI518" s="75"/>
      <c r="CJ518" s="75"/>
      <c r="CK518" s="75"/>
    </row>
    <row r="519" spans="17:89" x14ac:dyDescent="0.15">
      <c r="Q519"/>
      <c r="R519"/>
      <c r="S519"/>
      <c r="T519" s="131" t="s">
        <v>140</v>
      </c>
      <c r="U519" s="132">
        <v>19</v>
      </c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  <c r="CF519" s="75"/>
      <c r="CG519" s="75"/>
      <c r="CH519" s="75"/>
      <c r="CI519" s="75"/>
      <c r="CJ519" s="75"/>
      <c r="CK519" s="75"/>
    </row>
    <row r="520" spans="17:89" x14ac:dyDescent="0.15">
      <c r="Q520"/>
      <c r="R520"/>
      <c r="S520"/>
      <c r="T520" s="131" t="s">
        <v>140</v>
      </c>
      <c r="U520" s="132">
        <v>19</v>
      </c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  <c r="CF520" s="75"/>
      <c r="CG520" s="75"/>
      <c r="CH520" s="75"/>
      <c r="CI520" s="75"/>
      <c r="CJ520" s="75"/>
      <c r="CK520" s="75"/>
    </row>
    <row r="521" spans="17:89" x14ac:dyDescent="0.15">
      <c r="Q521"/>
      <c r="R521"/>
      <c r="S521"/>
      <c r="T521" s="131" t="s">
        <v>140</v>
      </c>
      <c r="U521" s="132">
        <v>19</v>
      </c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  <c r="CF521" s="75"/>
      <c r="CG521" s="75"/>
      <c r="CH521" s="75"/>
      <c r="CI521" s="75"/>
      <c r="CJ521" s="75"/>
      <c r="CK521" s="75"/>
    </row>
    <row r="522" spans="17:89" x14ac:dyDescent="0.15">
      <c r="Q522"/>
      <c r="R522"/>
      <c r="S522"/>
      <c r="T522" s="131" t="s">
        <v>140</v>
      </c>
      <c r="U522" s="132">
        <v>19</v>
      </c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  <c r="CF522" s="75"/>
      <c r="CG522" s="75"/>
      <c r="CH522" s="75"/>
      <c r="CI522" s="75"/>
      <c r="CJ522" s="75"/>
      <c r="CK522" s="75"/>
    </row>
    <row r="523" spans="17:89" x14ac:dyDescent="0.15">
      <c r="Q523"/>
      <c r="R523"/>
      <c r="S523"/>
      <c r="T523" s="131" t="s">
        <v>141</v>
      </c>
      <c r="U523" s="132">
        <v>16</v>
      </c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  <c r="CF523" s="75"/>
      <c r="CG523" s="75"/>
      <c r="CH523" s="75"/>
      <c r="CI523" s="75"/>
      <c r="CJ523" s="75"/>
      <c r="CK523" s="75"/>
    </row>
    <row r="524" spans="17:89" x14ac:dyDescent="0.15">
      <c r="Q524"/>
      <c r="R524"/>
      <c r="S524"/>
      <c r="T524" s="131" t="s">
        <v>141</v>
      </c>
      <c r="U524" s="132">
        <v>16</v>
      </c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  <c r="CF524" s="75"/>
      <c r="CG524" s="75"/>
      <c r="CH524" s="75"/>
      <c r="CI524" s="75"/>
      <c r="CJ524" s="75"/>
      <c r="CK524" s="75"/>
    </row>
    <row r="525" spans="17:89" x14ac:dyDescent="0.15">
      <c r="Q525"/>
      <c r="R525"/>
      <c r="S525"/>
      <c r="T525" s="131" t="s">
        <v>141</v>
      </c>
      <c r="U525" s="132">
        <v>16</v>
      </c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  <c r="CF525" s="75"/>
      <c r="CG525" s="75"/>
      <c r="CH525" s="75"/>
      <c r="CI525" s="75"/>
      <c r="CJ525" s="75"/>
      <c r="CK525" s="75"/>
    </row>
    <row r="526" spans="17:89" x14ac:dyDescent="0.15">
      <c r="Q526"/>
      <c r="R526"/>
      <c r="S526"/>
      <c r="T526" s="131" t="s">
        <v>141</v>
      </c>
      <c r="U526" s="132">
        <v>16</v>
      </c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  <c r="CF526" s="75"/>
      <c r="CG526" s="75"/>
      <c r="CH526" s="75"/>
      <c r="CI526" s="75"/>
      <c r="CJ526" s="75"/>
      <c r="CK526" s="75"/>
    </row>
    <row r="527" spans="17:89" x14ac:dyDescent="0.15">
      <c r="Q527"/>
      <c r="R527"/>
      <c r="S527"/>
      <c r="T527" s="131" t="s">
        <v>141</v>
      </c>
      <c r="U527" s="132">
        <v>16</v>
      </c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  <c r="CF527" s="75"/>
      <c r="CG527" s="75"/>
      <c r="CH527" s="75"/>
      <c r="CI527" s="75"/>
      <c r="CJ527" s="75"/>
      <c r="CK527" s="75"/>
    </row>
    <row r="528" spans="17:89" x14ac:dyDescent="0.15">
      <c r="Q528"/>
      <c r="R528"/>
      <c r="S528"/>
      <c r="T528" s="131" t="s">
        <v>141</v>
      </c>
      <c r="U528" s="132">
        <v>16</v>
      </c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  <c r="CF528" s="75"/>
      <c r="CG528" s="75"/>
      <c r="CH528" s="75"/>
      <c r="CI528" s="75"/>
      <c r="CJ528" s="75"/>
      <c r="CK528" s="75"/>
    </row>
    <row r="529" spans="17:89" x14ac:dyDescent="0.15">
      <c r="Q529"/>
      <c r="R529"/>
      <c r="S529"/>
      <c r="T529" s="131" t="s">
        <v>144</v>
      </c>
      <c r="U529" s="132">
        <v>16</v>
      </c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  <c r="CC529" s="75"/>
      <c r="CD529" s="75"/>
      <c r="CE529" s="75"/>
      <c r="CF529" s="75"/>
      <c r="CG529" s="75"/>
      <c r="CH529" s="75"/>
      <c r="CI529" s="75"/>
      <c r="CJ529" s="75"/>
      <c r="CK529" s="75"/>
    </row>
    <row r="530" spans="17:89" x14ac:dyDescent="0.15">
      <c r="Q530"/>
      <c r="R530"/>
      <c r="S530"/>
      <c r="T530" s="131" t="s">
        <v>144</v>
      </c>
      <c r="U530" s="132">
        <v>16</v>
      </c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  <c r="CC530" s="75"/>
      <c r="CD530" s="75"/>
      <c r="CE530" s="75"/>
      <c r="CF530" s="75"/>
      <c r="CG530" s="75"/>
      <c r="CH530" s="75"/>
      <c r="CI530" s="75"/>
      <c r="CJ530" s="75"/>
      <c r="CK530" s="75"/>
    </row>
    <row r="531" spans="17:89" x14ac:dyDescent="0.15">
      <c r="Q531"/>
      <c r="R531"/>
      <c r="S531"/>
      <c r="T531" s="131" t="s">
        <v>144</v>
      </c>
      <c r="U531" s="132">
        <v>16</v>
      </c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  <c r="CC531" s="75"/>
      <c r="CD531" s="75"/>
      <c r="CE531" s="75"/>
      <c r="CF531" s="75"/>
      <c r="CG531" s="75"/>
      <c r="CH531" s="75"/>
      <c r="CI531" s="75"/>
      <c r="CJ531" s="75"/>
      <c r="CK531" s="75"/>
    </row>
    <row r="532" spans="17:89" x14ac:dyDescent="0.15">
      <c r="Q532"/>
      <c r="R532"/>
      <c r="S532"/>
      <c r="T532" s="131" t="s">
        <v>144</v>
      </c>
      <c r="U532" s="132">
        <v>16</v>
      </c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  <c r="CC532" s="75"/>
      <c r="CD532" s="75"/>
      <c r="CE532" s="75"/>
      <c r="CF532" s="75"/>
      <c r="CG532" s="75"/>
      <c r="CH532" s="75"/>
      <c r="CI532" s="75"/>
      <c r="CJ532" s="75"/>
      <c r="CK532" s="75"/>
    </row>
    <row r="533" spans="17:89" x14ac:dyDescent="0.15">
      <c r="Q533"/>
      <c r="R533"/>
      <c r="S533"/>
      <c r="T533" s="131" t="s">
        <v>144</v>
      </c>
      <c r="U533" s="132">
        <v>16</v>
      </c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  <c r="CC533" s="75"/>
      <c r="CD533" s="75"/>
      <c r="CE533" s="75"/>
      <c r="CF533" s="75"/>
      <c r="CG533" s="75"/>
      <c r="CH533" s="75"/>
      <c r="CI533" s="75"/>
      <c r="CJ533" s="75"/>
      <c r="CK533" s="75"/>
    </row>
    <row r="534" spans="17:89" x14ac:dyDescent="0.15">
      <c r="Q534"/>
      <c r="R534"/>
      <c r="S534"/>
      <c r="T534" s="131" t="s">
        <v>144</v>
      </c>
      <c r="U534" s="132">
        <v>16</v>
      </c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  <c r="CC534" s="75"/>
      <c r="CD534" s="75"/>
      <c r="CE534" s="75"/>
      <c r="CF534" s="75"/>
      <c r="CG534" s="75"/>
      <c r="CH534" s="75"/>
      <c r="CI534" s="75"/>
      <c r="CJ534" s="75"/>
      <c r="CK534" s="75"/>
    </row>
    <row r="535" spans="17:89" x14ac:dyDescent="0.15">
      <c r="Q535"/>
      <c r="R535"/>
      <c r="S535"/>
      <c r="T535" s="131" t="s">
        <v>153</v>
      </c>
      <c r="U535" s="132">
        <v>14</v>
      </c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  <c r="CF535" s="75"/>
      <c r="CG535" s="75"/>
      <c r="CH535" s="75"/>
      <c r="CI535" s="75"/>
      <c r="CJ535" s="75"/>
      <c r="CK535" s="75"/>
    </row>
    <row r="536" spans="17:89" x14ac:dyDescent="0.15">
      <c r="Q536"/>
      <c r="R536"/>
      <c r="S536"/>
      <c r="T536" s="131" t="s">
        <v>153</v>
      </c>
      <c r="U536" s="132">
        <v>14</v>
      </c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  <c r="CF536" s="75"/>
      <c r="CG536" s="75"/>
      <c r="CH536" s="75"/>
      <c r="CI536" s="75"/>
      <c r="CJ536" s="75"/>
      <c r="CK536" s="75"/>
    </row>
    <row r="537" spans="17:89" x14ac:dyDescent="0.15">
      <c r="Q537"/>
      <c r="R537"/>
      <c r="S537"/>
      <c r="T537" s="131" t="s">
        <v>153</v>
      </c>
      <c r="U537" s="132">
        <v>14</v>
      </c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  <c r="CF537" s="75"/>
      <c r="CG537" s="75"/>
      <c r="CH537" s="75"/>
      <c r="CI537" s="75"/>
      <c r="CJ537" s="75"/>
      <c r="CK537" s="75"/>
    </row>
    <row r="538" spans="17:89" x14ac:dyDescent="0.15">
      <c r="Q538"/>
      <c r="R538"/>
      <c r="S538"/>
      <c r="T538" s="131" t="s">
        <v>153</v>
      </c>
      <c r="U538" s="132">
        <v>14</v>
      </c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  <c r="CC538" s="75"/>
      <c r="CD538" s="75"/>
      <c r="CE538" s="75"/>
      <c r="CF538" s="75"/>
      <c r="CG538" s="75"/>
      <c r="CH538" s="75"/>
      <c r="CI538" s="75"/>
      <c r="CJ538" s="75"/>
      <c r="CK538" s="75"/>
    </row>
    <row r="539" spans="17:89" x14ac:dyDescent="0.15">
      <c r="Q539"/>
      <c r="R539"/>
      <c r="S539"/>
      <c r="T539" s="131" t="s">
        <v>153</v>
      </c>
      <c r="U539" s="132">
        <v>14</v>
      </c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  <c r="CF539" s="75"/>
      <c r="CG539" s="75"/>
      <c r="CH539" s="75"/>
      <c r="CI539" s="75"/>
      <c r="CJ539" s="75"/>
      <c r="CK539" s="75"/>
    </row>
    <row r="540" spans="17:89" x14ac:dyDescent="0.15">
      <c r="Q540"/>
      <c r="R540"/>
      <c r="S540"/>
      <c r="T540" s="131" t="s">
        <v>153</v>
      </c>
      <c r="U540" s="132">
        <v>14</v>
      </c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  <c r="CF540" s="75"/>
      <c r="CG540" s="75"/>
      <c r="CH540" s="75"/>
      <c r="CI540" s="75"/>
      <c r="CJ540" s="75"/>
      <c r="CK540" s="75"/>
    </row>
    <row r="541" spans="17:89" x14ac:dyDescent="0.15">
      <c r="Q541"/>
      <c r="R541"/>
      <c r="S541"/>
      <c r="T541" s="131" t="s">
        <v>154</v>
      </c>
      <c r="U541" s="132">
        <v>16</v>
      </c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  <c r="CC541" s="75"/>
      <c r="CD541" s="75"/>
      <c r="CE541" s="75"/>
      <c r="CF541" s="75"/>
      <c r="CG541" s="75"/>
      <c r="CH541" s="75"/>
      <c r="CI541" s="75"/>
      <c r="CJ541" s="75"/>
      <c r="CK541" s="75"/>
    </row>
    <row r="542" spans="17:89" x14ac:dyDescent="0.15">
      <c r="Q542"/>
      <c r="R542"/>
      <c r="S542"/>
      <c r="T542" s="131" t="s">
        <v>154</v>
      </c>
      <c r="U542" s="132">
        <v>16</v>
      </c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  <c r="CC542" s="75"/>
      <c r="CD542" s="75"/>
      <c r="CE542" s="75"/>
      <c r="CF542" s="75"/>
      <c r="CG542" s="75"/>
      <c r="CH542" s="75"/>
      <c r="CI542" s="75"/>
      <c r="CJ542" s="75"/>
      <c r="CK542" s="75"/>
    </row>
    <row r="543" spans="17:89" x14ac:dyDescent="0.15">
      <c r="Q543"/>
      <c r="R543"/>
      <c r="S543"/>
      <c r="T543" s="131" t="s">
        <v>154</v>
      </c>
      <c r="U543" s="132">
        <v>16</v>
      </c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  <c r="CC543" s="75"/>
      <c r="CD543" s="75"/>
      <c r="CE543" s="75"/>
      <c r="CF543" s="75"/>
      <c r="CG543" s="75"/>
      <c r="CH543" s="75"/>
      <c r="CI543" s="75"/>
      <c r="CJ543" s="75"/>
      <c r="CK543" s="75"/>
    </row>
    <row r="544" spans="17:89" x14ac:dyDescent="0.15">
      <c r="Q544"/>
      <c r="R544"/>
      <c r="S544"/>
      <c r="T544" s="131" t="s">
        <v>154</v>
      </c>
      <c r="U544" s="132">
        <v>16</v>
      </c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  <c r="CC544" s="75"/>
      <c r="CD544" s="75"/>
      <c r="CE544" s="75"/>
      <c r="CF544" s="75"/>
      <c r="CG544" s="75"/>
      <c r="CH544" s="75"/>
      <c r="CI544" s="75"/>
      <c r="CJ544" s="75"/>
      <c r="CK544" s="75"/>
    </row>
    <row r="545" spans="17:89" x14ac:dyDescent="0.15">
      <c r="Q545"/>
      <c r="R545"/>
      <c r="S545"/>
      <c r="T545" s="131" t="s">
        <v>154</v>
      </c>
      <c r="U545" s="132">
        <v>16</v>
      </c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  <c r="CC545" s="75"/>
      <c r="CD545" s="75"/>
      <c r="CE545" s="75"/>
      <c r="CF545" s="75"/>
      <c r="CG545" s="75"/>
      <c r="CH545" s="75"/>
      <c r="CI545" s="75"/>
      <c r="CJ545" s="75"/>
      <c r="CK545" s="75"/>
    </row>
    <row r="546" spans="17:89" x14ac:dyDescent="0.15">
      <c r="Q546"/>
      <c r="R546"/>
      <c r="S546"/>
      <c r="T546" s="131" t="s">
        <v>154</v>
      </c>
      <c r="U546" s="132">
        <v>16</v>
      </c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  <c r="CC546" s="75"/>
      <c r="CD546" s="75"/>
      <c r="CE546" s="75"/>
      <c r="CF546" s="75"/>
      <c r="CG546" s="75"/>
      <c r="CH546" s="75"/>
      <c r="CI546" s="75"/>
      <c r="CJ546" s="75"/>
      <c r="CK546" s="75"/>
    </row>
    <row r="547" spans="17:89" x14ac:dyDescent="0.15">
      <c r="Q547"/>
      <c r="R547"/>
      <c r="S547"/>
      <c r="T547" s="131" t="s">
        <v>155</v>
      </c>
      <c r="U547" s="132">
        <v>16</v>
      </c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  <c r="CC547" s="75"/>
      <c r="CD547" s="75"/>
      <c r="CE547" s="75"/>
      <c r="CF547" s="75"/>
      <c r="CG547" s="75"/>
      <c r="CH547" s="75"/>
      <c r="CI547" s="75"/>
      <c r="CJ547" s="75"/>
      <c r="CK547" s="75"/>
    </row>
    <row r="548" spans="17:89" x14ac:dyDescent="0.15">
      <c r="Q548"/>
      <c r="R548"/>
      <c r="S548"/>
      <c r="T548" s="131" t="s">
        <v>155</v>
      </c>
      <c r="U548" s="132">
        <v>16</v>
      </c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  <c r="CC548" s="75"/>
      <c r="CD548" s="75"/>
      <c r="CE548" s="75"/>
      <c r="CF548" s="75"/>
      <c r="CG548" s="75"/>
      <c r="CH548" s="75"/>
      <c r="CI548" s="75"/>
      <c r="CJ548" s="75"/>
      <c r="CK548" s="75"/>
    </row>
    <row r="549" spans="17:89" x14ac:dyDescent="0.15">
      <c r="Q549"/>
      <c r="R549"/>
      <c r="S549"/>
      <c r="T549" s="131" t="s">
        <v>155</v>
      </c>
      <c r="U549" s="132">
        <v>16</v>
      </c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  <c r="CC549" s="75"/>
      <c r="CD549" s="75"/>
      <c r="CE549" s="75"/>
      <c r="CF549" s="75"/>
      <c r="CG549" s="75"/>
      <c r="CH549" s="75"/>
      <c r="CI549" s="75"/>
      <c r="CJ549" s="75"/>
      <c r="CK549" s="75"/>
    </row>
    <row r="550" spans="17:89" x14ac:dyDescent="0.15">
      <c r="Q550"/>
      <c r="R550"/>
      <c r="S550"/>
      <c r="T550" s="131" t="s">
        <v>155</v>
      </c>
      <c r="U550" s="132">
        <v>16</v>
      </c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  <c r="CC550" s="75"/>
      <c r="CD550" s="75"/>
      <c r="CE550" s="75"/>
      <c r="CF550" s="75"/>
      <c r="CG550" s="75"/>
      <c r="CH550" s="75"/>
      <c r="CI550" s="75"/>
      <c r="CJ550" s="75"/>
      <c r="CK550" s="75"/>
    </row>
    <row r="551" spans="17:89" x14ac:dyDescent="0.15">
      <c r="Q551"/>
      <c r="R551"/>
      <c r="S551"/>
      <c r="T551" s="131" t="s">
        <v>155</v>
      </c>
      <c r="U551" s="132">
        <v>16</v>
      </c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  <c r="CC551" s="75"/>
      <c r="CD551" s="75"/>
      <c r="CE551" s="75"/>
      <c r="CF551" s="75"/>
      <c r="CG551" s="75"/>
      <c r="CH551" s="75"/>
      <c r="CI551" s="75"/>
      <c r="CJ551" s="75"/>
      <c r="CK551" s="75"/>
    </row>
    <row r="552" spans="17:89" x14ac:dyDescent="0.15">
      <c r="Q552"/>
      <c r="R552"/>
      <c r="S552"/>
      <c r="T552" s="131" t="s">
        <v>155</v>
      </c>
      <c r="U552" s="132">
        <v>16</v>
      </c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  <c r="CC552" s="75"/>
      <c r="CD552" s="75"/>
      <c r="CE552" s="75"/>
      <c r="CF552" s="75"/>
      <c r="CG552" s="75"/>
      <c r="CH552" s="75"/>
      <c r="CI552" s="75"/>
      <c r="CJ552" s="75"/>
      <c r="CK552" s="75"/>
    </row>
    <row r="553" spans="17:89" x14ac:dyDescent="0.15">
      <c r="Q553"/>
      <c r="R553"/>
      <c r="S553"/>
      <c r="T553" s="131" t="s">
        <v>156</v>
      </c>
      <c r="U553" s="132">
        <v>16</v>
      </c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  <c r="CC553" s="75"/>
      <c r="CD553" s="75"/>
      <c r="CE553" s="75"/>
      <c r="CF553" s="75"/>
      <c r="CG553" s="75"/>
      <c r="CH553" s="75"/>
      <c r="CI553" s="75"/>
      <c r="CJ553" s="75"/>
      <c r="CK553" s="75"/>
    </row>
    <row r="554" spans="17:89" x14ac:dyDescent="0.15">
      <c r="Q554"/>
      <c r="R554"/>
      <c r="S554"/>
      <c r="T554" s="131" t="s">
        <v>156</v>
      </c>
      <c r="U554" s="132">
        <v>16</v>
      </c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  <c r="CF554" s="75"/>
      <c r="CG554" s="75"/>
      <c r="CH554" s="75"/>
      <c r="CI554" s="75"/>
      <c r="CJ554" s="75"/>
      <c r="CK554" s="75"/>
    </row>
    <row r="555" spans="17:89" x14ac:dyDescent="0.15">
      <c r="Q555"/>
      <c r="R555"/>
      <c r="S555"/>
      <c r="T555" s="131" t="s">
        <v>156</v>
      </c>
      <c r="U555" s="132">
        <v>16</v>
      </c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75"/>
      <c r="CC555" s="75"/>
      <c r="CD555" s="75"/>
      <c r="CE555" s="75"/>
      <c r="CF555" s="75"/>
      <c r="CG555" s="75"/>
      <c r="CH555" s="75"/>
      <c r="CI555" s="75"/>
      <c r="CJ555" s="75"/>
      <c r="CK555" s="75"/>
    </row>
    <row r="556" spans="17:89" x14ac:dyDescent="0.15">
      <c r="Q556"/>
      <c r="R556"/>
      <c r="S556"/>
      <c r="T556" s="131" t="s">
        <v>156</v>
      </c>
      <c r="U556" s="132">
        <v>16</v>
      </c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75"/>
      <c r="CC556" s="75"/>
      <c r="CD556" s="75"/>
      <c r="CE556" s="75"/>
      <c r="CF556" s="75"/>
      <c r="CG556" s="75"/>
      <c r="CH556" s="75"/>
      <c r="CI556" s="75"/>
      <c r="CJ556" s="75"/>
      <c r="CK556" s="75"/>
    </row>
    <row r="557" spans="17:89" x14ac:dyDescent="0.15">
      <c r="Q557"/>
      <c r="R557"/>
      <c r="S557"/>
      <c r="T557" s="131" t="s">
        <v>156</v>
      </c>
      <c r="U557" s="132">
        <v>16</v>
      </c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  <c r="AU557" s="75"/>
      <c r="AV557" s="75"/>
      <c r="AW557" s="75"/>
      <c r="AX557" s="75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75"/>
      <c r="CC557" s="75"/>
      <c r="CD557" s="75"/>
      <c r="CE557" s="75"/>
      <c r="CF557" s="75"/>
      <c r="CG557" s="75"/>
      <c r="CH557" s="75"/>
      <c r="CI557" s="75"/>
      <c r="CJ557" s="75"/>
      <c r="CK557" s="75"/>
    </row>
    <row r="558" spans="17:89" x14ac:dyDescent="0.15">
      <c r="Q558"/>
      <c r="R558"/>
      <c r="S558"/>
      <c r="T558" s="131" t="s">
        <v>156</v>
      </c>
      <c r="U558" s="132">
        <v>16</v>
      </c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  <c r="AU558" s="75"/>
      <c r="AV558" s="75"/>
      <c r="AW558" s="75"/>
      <c r="AX558" s="75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75"/>
      <c r="CC558" s="75"/>
      <c r="CD558" s="75"/>
      <c r="CE558" s="75"/>
      <c r="CF558" s="75"/>
      <c r="CG558" s="75"/>
      <c r="CH558" s="75"/>
      <c r="CI558" s="75"/>
      <c r="CJ558" s="75"/>
      <c r="CK558" s="75"/>
    </row>
    <row r="559" spans="17:89" x14ac:dyDescent="0.15">
      <c r="Q559"/>
      <c r="R559"/>
      <c r="S559"/>
      <c r="T559" s="131" t="s">
        <v>157</v>
      </c>
      <c r="U559" s="132">
        <v>16</v>
      </c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  <c r="AU559" s="75"/>
      <c r="AV559" s="75"/>
      <c r="AW559" s="75"/>
      <c r="AX559" s="75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75"/>
      <c r="CC559" s="75"/>
      <c r="CD559" s="75"/>
      <c r="CE559" s="75"/>
      <c r="CF559" s="75"/>
      <c r="CG559" s="75"/>
      <c r="CH559" s="75"/>
      <c r="CI559" s="75"/>
      <c r="CJ559" s="75"/>
      <c r="CK559" s="75"/>
    </row>
    <row r="560" spans="17:89" x14ac:dyDescent="0.15">
      <c r="Q560"/>
      <c r="R560"/>
      <c r="S560"/>
      <c r="T560" s="131" t="s">
        <v>157</v>
      </c>
      <c r="U560" s="132">
        <v>16</v>
      </c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75"/>
      <c r="CC560" s="75"/>
      <c r="CD560" s="75"/>
      <c r="CE560" s="75"/>
      <c r="CF560" s="75"/>
      <c r="CG560" s="75"/>
      <c r="CH560" s="75"/>
      <c r="CI560" s="75"/>
      <c r="CJ560" s="75"/>
      <c r="CK560" s="75"/>
    </row>
    <row r="561" spans="17:89" x14ac:dyDescent="0.15">
      <c r="Q561"/>
      <c r="R561"/>
      <c r="S561"/>
      <c r="T561" s="131" t="s">
        <v>157</v>
      </c>
      <c r="U561" s="132">
        <v>16</v>
      </c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75"/>
      <c r="CC561" s="75"/>
      <c r="CD561" s="75"/>
      <c r="CE561" s="75"/>
      <c r="CF561" s="75"/>
      <c r="CG561" s="75"/>
      <c r="CH561" s="75"/>
      <c r="CI561" s="75"/>
      <c r="CJ561" s="75"/>
      <c r="CK561" s="75"/>
    </row>
    <row r="562" spans="17:89" x14ac:dyDescent="0.15">
      <c r="Q562"/>
      <c r="R562"/>
      <c r="S562"/>
      <c r="T562" s="131" t="s">
        <v>157</v>
      </c>
      <c r="U562" s="132">
        <v>16</v>
      </c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  <c r="CC562" s="75"/>
      <c r="CD562" s="75"/>
      <c r="CE562" s="75"/>
      <c r="CF562" s="75"/>
      <c r="CG562" s="75"/>
      <c r="CH562" s="75"/>
      <c r="CI562" s="75"/>
      <c r="CJ562" s="75"/>
      <c r="CK562" s="75"/>
    </row>
    <row r="563" spans="17:89" x14ac:dyDescent="0.15">
      <c r="Q563"/>
      <c r="R563"/>
      <c r="S563"/>
      <c r="T563" s="131" t="s">
        <v>157</v>
      </c>
      <c r="U563" s="132">
        <v>16</v>
      </c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  <c r="AU563" s="75"/>
      <c r="AV563" s="75"/>
      <c r="AW563" s="75"/>
      <c r="AX563" s="75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75"/>
      <c r="CC563" s="75"/>
      <c r="CD563" s="75"/>
      <c r="CE563" s="75"/>
      <c r="CF563" s="75"/>
      <c r="CG563" s="75"/>
      <c r="CH563" s="75"/>
      <c r="CI563" s="75"/>
      <c r="CJ563" s="75"/>
      <c r="CK563" s="75"/>
    </row>
    <row r="564" spans="17:89" x14ac:dyDescent="0.15">
      <c r="Q564"/>
      <c r="R564"/>
      <c r="S564"/>
      <c r="T564" s="131" t="s">
        <v>157</v>
      </c>
      <c r="U564" s="132">
        <v>16</v>
      </c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  <c r="AU564" s="75"/>
      <c r="AV564" s="75"/>
      <c r="AW564" s="75"/>
      <c r="AX564" s="75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75"/>
      <c r="CC564" s="75"/>
      <c r="CD564" s="75"/>
      <c r="CE564" s="75"/>
      <c r="CF564" s="75"/>
      <c r="CG564" s="75"/>
      <c r="CH564" s="75"/>
      <c r="CI564" s="75"/>
      <c r="CJ564" s="75"/>
      <c r="CK564" s="75"/>
    </row>
    <row r="565" spans="17:89" x14ac:dyDescent="0.15">
      <c r="Q565"/>
      <c r="R565"/>
      <c r="S565"/>
      <c r="T565" s="131" t="s">
        <v>159</v>
      </c>
      <c r="U565" s="132">
        <v>16</v>
      </c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  <c r="AU565" s="75"/>
      <c r="AV565" s="75"/>
      <c r="AW565" s="75"/>
      <c r="AX565" s="75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75"/>
      <c r="CC565" s="75"/>
      <c r="CD565" s="75"/>
      <c r="CE565" s="75"/>
      <c r="CF565" s="75"/>
      <c r="CG565" s="75"/>
      <c r="CH565" s="75"/>
      <c r="CI565" s="75"/>
      <c r="CJ565" s="75"/>
      <c r="CK565" s="75"/>
    </row>
    <row r="566" spans="17:89" x14ac:dyDescent="0.15">
      <c r="Q566"/>
      <c r="R566"/>
      <c r="S566"/>
      <c r="T566" s="131" t="s">
        <v>159</v>
      </c>
      <c r="U566" s="132">
        <v>16</v>
      </c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  <c r="CC566" s="75"/>
      <c r="CD566" s="75"/>
      <c r="CE566" s="75"/>
      <c r="CF566" s="75"/>
      <c r="CG566" s="75"/>
      <c r="CH566" s="75"/>
      <c r="CI566" s="75"/>
      <c r="CJ566" s="75"/>
      <c r="CK566" s="75"/>
    </row>
    <row r="567" spans="17:89" x14ac:dyDescent="0.15">
      <c r="Q567"/>
      <c r="R567"/>
      <c r="S567"/>
      <c r="T567" s="131" t="s">
        <v>159</v>
      </c>
      <c r="U567" s="132">
        <v>16</v>
      </c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  <c r="CC567" s="75"/>
      <c r="CD567" s="75"/>
      <c r="CE567" s="75"/>
      <c r="CF567" s="75"/>
      <c r="CG567" s="75"/>
      <c r="CH567" s="75"/>
      <c r="CI567" s="75"/>
      <c r="CJ567" s="75"/>
      <c r="CK567" s="75"/>
    </row>
    <row r="568" spans="17:89" x14ac:dyDescent="0.15">
      <c r="Q568"/>
      <c r="R568"/>
      <c r="S568"/>
      <c r="T568" s="131" t="s">
        <v>159</v>
      </c>
      <c r="U568" s="132">
        <v>16</v>
      </c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  <c r="CC568" s="75"/>
      <c r="CD568" s="75"/>
      <c r="CE568" s="75"/>
      <c r="CF568" s="75"/>
      <c r="CG568" s="75"/>
      <c r="CH568" s="75"/>
      <c r="CI568" s="75"/>
      <c r="CJ568" s="75"/>
      <c r="CK568" s="75"/>
    </row>
    <row r="569" spans="17:89" x14ac:dyDescent="0.15">
      <c r="Q569"/>
      <c r="R569"/>
      <c r="S569"/>
      <c r="T569" s="131" t="s">
        <v>159</v>
      </c>
      <c r="U569" s="132">
        <v>16</v>
      </c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  <c r="CC569" s="75"/>
      <c r="CD569" s="75"/>
      <c r="CE569" s="75"/>
      <c r="CF569" s="75"/>
      <c r="CG569" s="75"/>
      <c r="CH569" s="75"/>
      <c r="CI569" s="75"/>
      <c r="CJ569" s="75"/>
      <c r="CK569" s="75"/>
    </row>
    <row r="570" spans="17:89" x14ac:dyDescent="0.15">
      <c r="Q570"/>
      <c r="R570"/>
      <c r="S570"/>
      <c r="T570" s="131" t="s">
        <v>159</v>
      </c>
      <c r="U570" s="132">
        <v>16</v>
      </c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  <c r="CC570" s="75"/>
      <c r="CD570" s="75"/>
      <c r="CE570" s="75"/>
      <c r="CF570" s="75"/>
      <c r="CG570" s="75"/>
      <c r="CH570" s="75"/>
      <c r="CI570" s="75"/>
      <c r="CJ570" s="75"/>
      <c r="CK570" s="75"/>
    </row>
    <row r="571" spans="17:89" x14ac:dyDescent="0.15">
      <c r="Q571"/>
      <c r="R571"/>
      <c r="S571"/>
      <c r="T571" s="131" t="s">
        <v>161</v>
      </c>
      <c r="U571" s="132">
        <v>16</v>
      </c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  <c r="CC571" s="75"/>
      <c r="CD571" s="75"/>
      <c r="CE571" s="75"/>
      <c r="CF571" s="75"/>
      <c r="CG571" s="75"/>
      <c r="CH571" s="75"/>
      <c r="CI571" s="75"/>
      <c r="CJ571" s="75"/>
      <c r="CK571" s="75"/>
    </row>
    <row r="572" spans="17:89" x14ac:dyDescent="0.15">
      <c r="Q572"/>
      <c r="R572"/>
      <c r="S572"/>
      <c r="T572" s="131" t="s">
        <v>161</v>
      </c>
      <c r="U572" s="132">
        <v>16</v>
      </c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  <c r="CC572" s="75"/>
      <c r="CD572" s="75"/>
      <c r="CE572" s="75"/>
      <c r="CF572" s="75"/>
      <c r="CG572" s="75"/>
      <c r="CH572" s="75"/>
      <c r="CI572" s="75"/>
      <c r="CJ572" s="75"/>
      <c r="CK572" s="75"/>
    </row>
    <row r="573" spans="17:89" x14ac:dyDescent="0.15">
      <c r="Q573"/>
      <c r="R573"/>
      <c r="S573"/>
      <c r="T573" s="131" t="s">
        <v>161</v>
      </c>
      <c r="U573" s="132">
        <v>16</v>
      </c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  <c r="CC573" s="75"/>
      <c r="CD573" s="75"/>
      <c r="CE573" s="75"/>
      <c r="CF573" s="75"/>
      <c r="CG573" s="75"/>
      <c r="CH573" s="75"/>
      <c r="CI573" s="75"/>
      <c r="CJ573" s="75"/>
      <c r="CK573" s="75"/>
    </row>
    <row r="574" spans="17:89" x14ac:dyDescent="0.15">
      <c r="Q574"/>
      <c r="R574"/>
      <c r="S574"/>
      <c r="T574" s="131" t="s">
        <v>161</v>
      </c>
      <c r="U574" s="132">
        <v>16</v>
      </c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  <c r="CC574" s="75"/>
      <c r="CD574" s="75"/>
      <c r="CE574" s="75"/>
      <c r="CF574" s="75"/>
      <c r="CG574" s="75"/>
      <c r="CH574" s="75"/>
      <c r="CI574" s="75"/>
      <c r="CJ574" s="75"/>
      <c r="CK574" s="75"/>
    </row>
    <row r="575" spans="17:89" x14ac:dyDescent="0.15">
      <c r="Q575"/>
      <c r="R575"/>
      <c r="S575"/>
      <c r="T575" s="131" t="s">
        <v>161</v>
      </c>
      <c r="U575" s="132">
        <v>16</v>
      </c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  <c r="CC575" s="75"/>
      <c r="CD575" s="75"/>
      <c r="CE575" s="75"/>
      <c r="CF575" s="75"/>
      <c r="CG575" s="75"/>
      <c r="CH575" s="75"/>
      <c r="CI575" s="75"/>
      <c r="CJ575" s="75"/>
      <c r="CK575" s="75"/>
    </row>
    <row r="576" spans="17:89" x14ac:dyDescent="0.15">
      <c r="Q576"/>
      <c r="R576"/>
      <c r="S576"/>
      <c r="T576" s="131" t="s">
        <v>161</v>
      </c>
      <c r="U576" s="132">
        <v>16</v>
      </c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  <c r="CC576" s="75"/>
      <c r="CD576" s="75"/>
      <c r="CE576" s="75"/>
      <c r="CF576" s="75"/>
      <c r="CG576" s="75"/>
      <c r="CH576" s="75"/>
      <c r="CI576" s="75"/>
      <c r="CJ576" s="75"/>
      <c r="CK576" s="75"/>
    </row>
    <row r="577" spans="17:89" x14ac:dyDescent="0.15">
      <c r="Q577"/>
      <c r="R577"/>
      <c r="S577"/>
      <c r="T577" s="131" t="s">
        <v>166</v>
      </c>
      <c r="U577" s="132">
        <v>14</v>
      </c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  <c r="CC577" s="75"/>
      <c r="CD577" s="75"/>
      <c r="CE577" s="75"/>
      <c r="CF577" s="75"/>
      <c r="CG577" s="75"/>
      <c r="CH577" s="75"/>
      <c r="CI577" s="75"/>
      <c r="CJ577" s="75"/>
      <c r="CK577" s="75"/>
    </row>
    <row r="578" spans="17:89" x14ac:dyDescent="0.15">
      <c r="Q578"/>
      <c r="R578"/>
      <c r="S578"/>
      <c r="T578" s="131" t="s">
        <v>166</v>
      </c>
      <c r="U578" s="132">
        <v>14</v>
      </c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  <c r="CC578" s="75"/>
      <c r="CD578" s="75"/>
      <c r="CE578" s="75"/>
      <c r="CF578" s="75"/>
      <c r="CG578" s="75"/>
      <c r="CH578" s="75"/>
      <c r="CI578" s="75"/>
      <c r="CJ578" s="75"/>
      <c r="CK578" s="75"/>
    </row>
    <row r="579" spans="17:89" x14ac:dyDescent="0.15">
      <c r="Q579"/>
      <c r="R579"/>
      <c r="S579"/>
      <c r="T579" s="131" t="s">
        <v>166</v>
      </c>
      <c r="U579" s="132">
        <v>14</v>
      </c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  <c r="CC579" s="75"/>
      <c r="CD579" s="75"/>
      <c r="CE579" s="75"/>
      <c r="CF579" s="75"/>
      <c r="CG579" s="75"/>
      <c r="CH579" s="75"/>
      <c r="CI579" s="75"/>
      <c r="CJ579" s="75"/>
      <c r="CK579" s="75"/>
    </row>
    <row r="580" spans="17:89" x14ac:dyDescent="0.15">
      <c r="Q580"/>
      <c r="R580"/>
      <c r="S580"/>
      <c r="T580" s="131" t="s">
        <v>166</v>
      </c>
      <c r="U580" s="132">
        <v>14</v>
      </c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  <c r="CC580" s="75"/>
      <c r="CD580" s="75"/>
      <c r="CE580" s="75"/>
      <c r="CF580" s="75"/>
      <c r="CG580" s="75"/>
      <c r="CH580" s="75"/>
      <c r="CI580" s="75"/>
      <c r="CJ580" s="75"/>
      <c r="CK580" s="75"/>
    </row>
    <row r="581" spans="17:89" x14ac:dyDescent="0.15">
      <c r="Q581"/>
      <c r="R581"/>
      <c r="S581"/>
      <c r="T581" s="131" t="s">
        <v>166</v>
      </c>
      <c r="U581" s="132">
        <v>14</v>
      </c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  <c r="CC581" s="75"/>
      <c r="CD581" s="75"/>
      <c r="CE581" s="75"/>
      <c r="CF581" s="75"/>
      <c r="CG581" s="75"/>
      <c r="CH581" s="75"/>
      <c r="CI581" s="75"/>
      <c r="CJ581" s="75"/>
      <c r="CK581" s="75"/>
    </row>
    <row r="582" spans="17:89" x14ac:dyDescent="0.15">
      <c r="Q582"/>
      <c r="R582"/>
      <c r="S582"/>
      <c r="T582" s="131" t="s">
        <v>166</v>
      </c>
      <c r="U582" s="132">
        <v>14</v>
      </c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  <c r="CF582" s="75"/>
      <c r="CG582" s="75"/>
      <c r="CH582" s="75"/>
      <c r="CI582" s="75"/>
      <c r="CJ582" s="75"/>
      <c r="CK582" s="75"/>
    </row>
    <row r="583" spans="17:89" x14ac:dyDescent="0.15">
      <c r="Q583"/>
      <c r="R583"/>
      <c r="S583"/>
      <c r="T583" s="131" t="s">
        <v>162</v>
      </c>
      <c r="U583" s="132">
        <v>16</v>
      </c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  <c r="CC583" s="75"/>
      <c r="CD583" s="75"/>
      <c r="CE583" s="75"/>
      <c r="CF583" s="75"/>
      <c r="CG583" s="75"/>
      <c r="CH583" s="75"/>
      <c r="CI583" s="75"/>
      <c r="CJ583" s="75"/>
      <c r="CK583" s="75"/>
    </row>
    <row r="584" spans="17:89" x14ac:dyDescent="0.15">
      <c r="Q584"/>
      <c r="R584"/>
      <c r="S584"/>
      <c r="T584" s="131" t="s">
        <v>162</v>
      </c>
      <c r="U584" s="132">
        <v>16</v>
      </c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  <c r="CC584" s="75"/>
      <c r="CD584" s="75"/>
      <c r="CE584" s="75"/>
      <c r="CF584" s="75"/>
      <c r="CG584" s="75"/>
      <c r="CH584" s="75"/>
      <c r="CI584" s="75"/>
      <c r="CJ584" s="75"/>
      <c r="CK584" s="75"/>
    </row>
    <row r="585" spans="17:89" x14ac:dyDescent="0.15">
      <c r="Q585"/>
      <c r="R585"/>
      <c r="S585"/>
      <c r="T585" s="131" t="s">
        <v>162</v>
      </c>
      <c r="U585" s="132">
        <v>16</v>
      </c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  <c r="CC585" s="75"/>
      <c r="CD585" s="75"/>
      <c r="CE585" s="75"/>
      <c r="CF585" s="75"/>
      <c r="CG585" s="75"/>
      <c r="CH585" s="75"/>
      <c r="CI585" s="75"/>
      <c r="CJ585" s="75"/>
      <c r="CK585" s="75"/>
    </row>
    <row r="586" spans="17:89" x14ac:dyDescent="0.15">
      <c r="Q586"/>
      <c r="R586"/>
      <c r="S586"/>
      <c r="T586" s="131" t="s">
        <v>162</v>
      </c>
      <c r="U586" s="132">
        <v>16</v>
      </c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  <c r="CC586" s="75"/>
      <c r="CD586" s="75"/>
      <c r="CE586" s="75"/>
      <c r="CF586" s="75"/>
      <c r="CG586" s="75"/>
      <c r="CH586" s="75"/>
      <c r="CI586" s="75"/>
      <c r="CJ586" s="75"/>
      <c r="CK586" s="75"/>
    </row>
    <row r="587" spans="17:89" x14ac:dyDescent="0.15">
      <c r="Q587"/>
      <c r="R587"/>
      <c r="S587"/>
      <c r="T587" s="131" t="s">
        <v>162</v>
      </c>
      <c r="U587" s="132">
        <v>16</v>
      </c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  <c r="CC587" s="75"/>
      <c r="CD587" s="75"/>
      <c r="CE587" s="75"/>
      <c r="CF587" s="75"/>
      <c r="CG587" s="75"/>
      <c r="CH587" s="75"/>
      <c r="CI587" s="75"/>
      <c r="CJ587" s="75"/>
      <c r="CK587" s="75"/>
    </row>
    <row r="588" spans="17:89" x14ac:dyDescent="0.15">
      <c r="Q588"/>
      <c r="R588"/>
      <c r="S588"/>
      <c r="T588" s="131" t="s">
        <v>162</v>
      </c>
      <c r="U588" s="132">
        <v>16</v>
      </c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  <c r="CC588" s="75"/>
      <c r="CD588" s="75"/>
      <c r="CE588" s="75"/>
      <c r="CF588" s="75"/>
      <c r="CG588" s="75"/>
      <c r="CH588" s="75"/>
      <c r="CI588" s="75"/>
      <c r="CJ588" s="75"/>
      <c r="CK588" s="75"/>
    </row>
    <row r="589" spans="17:89" x14ac:dyDescent="0.15">
      <c r="Q589"/>
      <c r="R589"/>
      <c r="S589"/>
      <c r="T589" s="131" t="s">
        <v>163</v>
      </c>
      <c r="U589" s="132">
        <v>16</v>
      </c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75"/>
      <c r="CC589" s="75"/>
      <c r="CD589" s="75"/>
      <c r="CE589" s="75"/>
      <c r="CF589" s="75"/>
      <c r="CG589" s="75"/>
      <c r="CH589" s="75"/>
      <c r="CI589" s="75"/>
      <c r="CJ589" s="75"/>
      <c r="CK589" s="75"/>
    </row>
    <row r="590" spans="17:89" x14ac:dyDescent="0.15">
      <c r="Q590"/>
      <c r="R590"/>
      <c r="S590"/>
      <c r="T590" s="131" t="s">
        <v>163</v>
      </c>
      <c r="U590" s="132">
        <v>16</v>
      </c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75"/>
      <c r="CC590" s="75"/>
      <c r="CD590" s="75"/>
      <c r="CE590" s="75"/>
      <c r="CF590" s="75"/>
      <c r="CG590" s="75"/>
      <c r="CH590" s="75"/>
      <c r="CI590" s="75"/>
      <c r="CJ590" s="75"/>
      <c r="CK590" s="75"/>
    </row>
    <row r="591" spans="17:89" x14ac:dyDescent="0.15">
      <c r="Q591"/>
      <c r="R591"/>
      <c r="S591"/>
      <c r="T591" s="131" t="s">
        <v>163</v>
      </c>
      <c r="U591" s="132">
        <v>16</v>
      </c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75"/>
      <c r="CC591" s="75"/>
      <c r="CD591" s="75"/>
      <c r="CE591" s="75"/>
      <c r="CF591" s="75"/>
      <c r="CG591" s="75"/>
      <c r="CH591" s="75"/>
      <c r="CI591" s="75"/>
      <c r="CJ591" s="75"/>
      <c r="CK591" s="75"/>
    </row>
    <row r="592" spans="17:89" x14ac:dyDescent="0.15">
      <c r="Q592"/>
      <c r="R592"/>
      <c r="S592"/>
      <c r="T592" s="131" t="s">
        <v>163</v>
      </c>
      <c r="U592" s="132">
        <v>16</v>
      </c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75"/>
      <c r="CC592" s="75"/>
      <c r="CD592" s="75"/>
      <c r="CE592" s="75"/>
      <c r="CF592" s="75"/>
      <c r="CG592" s="75"/>
      <c r="CH592" s="75"/>
      <c r="CI592" s="75"/>
      <c r="CJ592" s="75"/>
      <c r="CK592" s="75"/>
    </row>
    <row r="593" spans="17:89" x14ac:dyDescent="0.15">
      <c r="Q593"/>
      <c r="R593"/>
      <c r="S593"/>
      <c r="T593" s="131" t="s">
        <v>163</v>
      </c>
      <c r="U593" s="132">
        <v>16</v>
      </c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  <c r="AU593" s="75"/>
      <c r="AV593" s="75"/>
      <c r="AW593" s="75"/>
      <c r="AX593" s="75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75"/>
      <c r="CC593" s="75"/>
      <c r="CD593" s="75"/>
      <c r="CE593" s="75"/>
      <c r="CF593" s="75"/>
      <c r="CG593" s="75"/>
      <c r="CH593" s="75"/>
      <c r="CI593" s="75"/>
      <c r="CJ593" s="75"/>
      <c r="CK593" s="75"/>
    </row>
    <row r="594" spans="17:89" x14ac:dyDescent="0.15">
      <c r="Q594"/>
      <c r="R594"/>
      <c r="S594"/>
      <c r="T594" s="131" t="s">
        <v>163</v>
      </c>
      <c r="U594" s="132">
        <v>16</v>
      </c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  <c r="CF594" s="75"/>
      <c r="CG594" s="75"/>
      <c r="CH594" s="75"/>
      <c r="CI594" s="75"/>
      <c r="CJ594" s="75"/>
      <c r="CK594" s="75"/>
    </row>
    <row r="595" spans="17:89" x14ac:dyDescent="0.15">
      <c r="Q595"/>
      <c r="R595"/>
      <c r="S595"/>
      <c r="T595" s="131" t="s">
        <v>164</v>
      </c>
      <c r="U595" s="132">
        <v>14</v>
      </c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  <c r="AU595" s="75"/>
      <c r="AV595" s="75"/>
      <c r="AW595" s="75"/>
      <c r="AX595" s="75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75"/>
      <c r="CC595" s="75"/>
      <c r="CD595" s="75"/>
      <c r="CE595" s="75"/>
      <c r="CF595" s="75"/>
      <c r="CG595" s="75"/>
      <c r="CH595" s="75"/>
      <c r="CI595" s="75"/>
      <c r="CJ595" s="75"/>
      <c r="CK595" s="75"/>
    </row>
    <row r="596" spans="17:89" x14ac:dyDescent="0.15">
      <c r="Q596"/>
      <c r="R596"/>
      <c r="S596"/>
      <c r="T596" s="131" t="s">
        <v>164</v>
      </c>
      <c r="U596" s="132">
        <v>14</v>
      </c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  <c r="AU596" s="75"/>
      <c r="AV596" s="75"/>
      <c r="AW596" s="75"/>
      <c r="AX596" s="75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75"/>
      <c r="CC596" s="75"/>
      <c r="CD596" s="75"/>
      <c r="CE596" s="75"/>
      <c r="CF596" s="75"/>
      <c r="CG596" s="75"/>
      <c r="CH596" s="75"/>
      <c r="CI596" s="75"/>
      <c r="CJ596" s="75"/>
      <c r="CK596" s="75"/>
    </row>
    <row r="597" spans="17:89" x14ac:dyDescent="0.15">
      <c r="Q597"/>
      <c r="R597"/>
      <c r="S597"/>
      <c r="T597" s="131" t="s">
        <v>164</v>
      </c>
      <c r="U597" s="132">
        <v>14</v>
      </c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  <c r="AU597" s="75"/>
      <c r="AV597" s="75"/>
      <c r="AW597" s="75"/>
      <c r="AX597" s="75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75"/>
      <c r="CC597" s="75"/>
      <c r="CD597" s="75"/>
      <c r="CE597" s="75"/>
      <c r="CF597" s="75"/>
      <c r="CG597" s="75"/>
      <c r="CH597" s="75"/>
      <c r="CI597" s="75"/>
      <c r="CJ597" s="75"/>
      <c r="CK597" s="75"/>
    </row>
    <row r="598" spans="17:89" x14ac:dyDescent="0.15">
      <c r="Q598"/>
      <c r="R598"/>
      <c r="S598"/>
      <c r="T598" s="131" t="s">
        <v>164</v>
      </c>
      <c r="U598" s="132">
        <v>14</v>
      </c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  <c r="AU598" s="75"/>
      <c r="AV598" s="75"/>
      <c r="AW598" s="75"/>
      <c r="AX598" s="75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75"/>
      <c r="CC598" s="75"/>
      <c r="CD598" s="75"/>
      <c r="CE598" s="75"/>
      <c r="CF598" s="75"/>
      <c r="CG598" s="75"/>
      <c r="CH598" s="75"/>
      <c r="CI598" s="75"/>
      <c r="CJ598" s="75"/>
      <c r="CK598" s="75"/>
    </row>
    <row r="599" spans="17:89" x14ac:dyDescent="0.15">
      <c r="Q599"/>
      <c r="R599"/>
      <c r="S599"/>
      <c r="T599" s="131" t="s">
        <v>164</v>
      </c>
      <c r="U599" s="132">
        <v>14</v>
      </c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  <c r="AU599" s="75"/>
      <c r="AV599" s="75"/>
      <c r="AW599" s="75"/>
      <c r="AX599" s="75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75"/>
      <c r="CC599" s="75"/>
      <c r="CD599" s="75"/>
      <c r="CE599" s="75"/>
      <c r="CF599" s="75"/>
      <c r="CG599" s="75"/>
      <c r="CH599" s="75"/>
      <c r="CI599" s="75"/>
      <c r="CJ599" s="75"/>
      <c r="CK599" s="75"/>
    </row>
    <row r="600" spans="17:89" x14ac:dyDescent="0.15">
      <c r="Q600"/>
      <c r="R600"/>
      <c r="S600"/>
      <c r="T600" s="131" t="s">
        <v>164</v>
      </c>
      <c r="U600" s="132">
        <v>14</v>
      </c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  <c r="AS600" s="75"/>
      <c r="AT600" s="75"/>
      <c r="AU600" s="75"/>
      <c r="AV600" s="75"/>
      <c r="AW600" s="75"/>
      <c r="AX600" s="75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75"/>
      <c r="CC600" s="75"/>
      <c r="CD600" s="75"/>
      <c r="CE600" s="75"/>
      <c r="CF600" s="75"/>
      <c r="CG600" s="75"/>
      <c r="CH600" s="75"/>
      <c r="CI600" s="75"/>
      <c r="CJ600" s="75"/>
      <c r="CK600" s="75"/>
    </row>
    <row r="601" spans="17:89" x14ac:dyDescent="0.15">
      <c r="Q601"/>
      <c r="R601"/>
      <c r="S601"/>
      <c r="T601" s="131" t="s">
        <v>167</v>
      </c>
      <c r="U601" s="132">
        <v>16</v>
      </c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  <c r="AS601" s="75"/>
      <c r="AT601" s="75"/>
      <c r="AU601" s="75"/>
      <c r="AV601" s="75"/>
      <c r="AW601" s="75"/>
      <c r="AX601" s="75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75"/>
      <c r="CC601" s="75"/>
      <c r="CD601" s="75"/>
      <c r="CE601" s="75"/>
      <c r="CF601" s="75"/>
      <c r="CG601" s="75"/>
      <c r="CH601" s="75"/>
      <c r="CI601" s="75"/>
      <c r="CJ601" s="75"/>
      <c r="CK601" s="75"/>
    </row>
    <row r="602" spans="17:89" x14ac:dyDescent="0.15">
      <c r="Q602"/>
      <c r="R602"/>
      <c r="S602"/>
      <c r="T602" s="131" t="s">
        <v>167</v>
      </c>
      <c r="U602" s="132">
        <v>16</v>
      </c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  <c r="AS602" s="75"/>
      <c r="AT602" s="75"/>
      <c r="AU602" s="75"/>
      <c r="AV602" s="75"/>
      <c r="AW602" s="75"/>
      <c r="AX602" s="75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75"/>
      <c r="CC602" s="75"/>
      <c r="CD602" s="75"/>
      <c r="CE602" s="75"/>
      <c r="CF602" s="75"/>
      <c r="CG602" s="75"/>
      <c r="CH602" s="75"/>
      <c r="CI602" s="75"/>
      <c r="CJ602" s="75"/>
      <c r="CK602" s="75"/>
    </row>
    <row r="603" spans="17:89" x14ac:dyDescent="0.15">
      <c r="Q603"/>
      <c r="R603"/>
      <c r="S603"/>
      <c r="T603" s="131" t="s">
        <v>167</v>
      </c>
      <c r="U603" s="132">
        <v>16</v>
      </c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  <c r="AS603" s="75"/>
      <c r="AT603" s="75"/>
      <c r="AU603" s="75"/>
      <c r="AV603" s="75"/>
      <c r="AW603" s="75"/>
      <c r="AX603" s="75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75"/>
      <c r="CC603" s="75"/>
      <c r="CD603" s="75"/>
      <c r="CE603" s="75"/>
      <c r="CF603" s="75"/>
      <c r="CG603" s="75"/>
      <c r="CH603" s="75"/>
      <c r="CI603" s="75"/>
      <c r="CJ603" s="75"/>
      <c r="CK603" s="75"/>
    </row>
    <row r="604" spans="17:89" x14ac:dyDescent="0.15">
      <c r="Q604"/>
      <c r="R604"/>
      <c r="S604"/>
      <c r="T604" s="131" t="s">
        <v>167</v>
      </c>
      <c r="U604" s="132">
        <v>16</v>
      </c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  <c r="AU604" s="75"/>
      <c r="AV604" s="75"/>
      <c r="AW604" s="75"/>
      <c r="AX604" s="75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75"/>
      <c r="CC604" s="75"/>
      <c r="CD604" s="75"/>
      <c r="CE604" s="75"/>
      <c r="CF604" s="75"/>
      <c r="CG604" s="75"/>
      <c r="CH604" s="75"/>
      <c r="CI604" s="75"/>
      <c r="CJ604" s="75"/>
      <c r="CK604" s="75"/>
    </row>
    <row r="605" spans="17:89" x14ac:dyDescent="0.15">
      <c r="Q605"/>
      <c r="R605"/>
      <c r="S605"/>
      <c r="T605" s="131" t="s">
        <v>167</v>
      </c>
      <c r="U605" s="132">
        <v>16</v>
      </c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  <c r="AU605" s="75"/>
      <c r="AV605" s="75"/>
      <c r="AW605" s="75"/>
      <c r="AX605" s="75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75"/>
      <c r="CC605" s="75"/>
      <c r="CD605" s="75"/>
      <c r="CE605" s="75"/>
      <c r="CF605" s="75"/>
      <c r="CG605" s="75"/>
      <c r="CH605" s="75"/>
      <c r="CI605" s="75"/>
      <c r="CJ605" s="75"/>
      <c r="CK605" s="75"/>
    </row>
    <row r="606" spans="17:89" x14ac:dyDescent="0.15">
      <c r="Q606"/>
      <c r="R606"/>
      <c r="S606"/>
      <c r="T606" s="131" t="s">
        <v>167</v>
      </c>
      <c r="U606" s="132">
        <v>16</v>
      </c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  <c r="AU606" s="75"/>
      <c r="AV606" s="75"/>
      <c r="AW606" s="75"/>
      <c r="AX606" s="75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75"/>
      <c r="CC606" s="75"/>
      <c r="CD606" s="75"/>
      <c r="CE606" s="75"/>
      <c r="CF606" s="75"/>
      <c r="CG606" s="75"/>
      <c r="CH606" s="75"/>
      <c r="CI606" s="75"/>
      <c r="CJ606" s="75"/>
      <c r="CK606" s="75"/>
    </row>
    <row r="607" spans="17:89" x14ac:dyDescent="0.15">
      <c r="Q607"/>
      <c r="R607"/>
      <c r="S607"/>
      <c r="T607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  <c r="AS607" s="75"/>
      <c r="AT607" s="75"/>
      <c r="AU607" s="75"/>
      <c r="AV607" s="75"/>
      <c r="AW607" s="75"/>
      <c r="AX607" s="75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75"/>
      <c r="CC607" s="75"/>
      <c r="CD607" s="75"/>
      <c r="CE607" s="75"/>
      <c r="CF607" s="75"/>
      <c r="CG607" s="75"/>
      <c r="CH607" s="75"/>
      <c r="CI607" s="75"/>
      <c r="CJ607" s="75"/>
      <c r="CK607" s="75"/>
    </row>
    <row r="608" spans="17:89" x14ac:dyDescent="0.15">
      <c r="Q608"/>
      <c r="R608"/>
      <c r="S608"/>
      <c r="T608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  <c r="AS608" s="75"/>
      <c r="AT608" s="75"/>
      <c r="AU608" s="75"/>
      <c r="AV608" s="75"/>
      <c r="AW608" s="75"/>
      <c r="AX608" s="75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75"/>
      <c r="CC608" s="75"/>
      <c r="CD608" s="75"/>
      <c r="CE608" s="75"/>
      <c r="CF608" s="75"/>
      <c r="CG608" s="75"/>
      <c r="CH608" s="75"/>
      <c r="CI608" s="75"/>
      <c r="CJ608" s="75"/>
      <c r="CK608" s="75"/>
    </row>
    <row r="609" spans="17:89" x14ac:dyDescent="0.15">
      <c r="Q609"/>
      <c r="R609"/>
      <c r="S609"/>
      <c r="T609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  <c r="AS609" s="75"/>
      <c r="AT609" s="75"/>
      <c r="AU609" s="75"/>
      <c r="AV609" s="75"/>
      <c r="AW609" s="75"/>
      <c r="AX609" s="75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75"/>
      <c r="CC609" s="75"/>
      <c r="CD609" s="75"/>
      <c r="CE609" s="75"/>
      <c r="CF609" s="75"/>
      <c r="CG609" s="75"/>
      <c r="CH609" s="75"/>
      <c r="CI609" s="75"/>
      <c r="CJ609" s="75"/>
      <c r="CK609" s="75"/>
    </row>
    <row r="610" spans="17:89" x14ac:dyDescent="0.15">
      <c r="Q610"/>
      <c r="R610"/>
      <c r="S610"/>
      <c r="T610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  <c r="AS610" s="75"/>
      <c r="AT610" s="75"/>
      <c r="AU610" s="75"/>
      <c r="AV610" s="75"/>
      <c r="AW610" s="75"/>
      <c r="AX610" s="75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75"/>
      <c r="CC610" s="75"/>
      <c r="CD610" s="75"/>
      <c r="CE610" s="75"/>
      <c r="CF610" s="75"/>
      <c r="CG610" s="75"/>
      <c r="CH610" s="75"/>
      <c r="CI610" s="75"/>
      <c r="CJ610" s="75"/>
      <c r="CK610" s="75"/>
    </row>
    <row r="611" spans="17:89" x14ac:dyDescent="0.15">
      <c r="Q611"/>
      <c r="R611"/>
      <c r="S611"/>
      <c r="T611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  <c r="AS611" s="75"/>
      <c r="AT611" s="75"/>
      <c r="AU611" s="75"/>
      <c r="AV611" s="75"/>
      <c r="AW611" s="75"/>
      <c r="AX611" s="75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75"/>
      <c r="CC611" s="75"/>
      <c r="CD611" s="75"/>
      <c r="CE611" s="75"/>
      <c r="CF611" s="75"/>
      <c r="CG611" s="75"/>
      <c r="CH611" s="75"/>
      <c r="CI611" s="75"/>
      <c r="CJ611" s="75"/>
      <c r="CK611" s="75"/>
    </row>
    <row r="612" spans="17:89" x14ac:dyDescent="0.15">
      <c r="Q612"/>
      <c r="R612"/>
      <c r="S612"/>
      <c r="T612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  <c r="AS612" s="75"/>
      <c r="AT612" s="75"/>
      <c r="AU612" s="75"/>
      <c r="AV612" s="75"/>
      <c r="AW612" s="75"/>
      <c r="AX612" s="75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75"/>
      <c r="CC612" s="75"/>
      <c r="CD612" s="75"/>
      <c r="CE612" s="75"/>
      <c r="CF612" s="75"/>
      <c r="CG612" s="75"/>
      <c r="CH612" s="75"/>
      <c r="CI612" s="75"/>
      <c r="CJ612" s="75"/>
      <c r="CK612" s="75"/>
    </row>
    <row r="613" spans="17:89" x14ac:dyDescent="0.15">
      <c r="Q613"/>
      <c r="R613"/>
      <c r="S613"/>
      <c r="T613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  <c r="AU613" s="75"/>
      <c r="AV613" s="75"/>
      <c r="AW613" s="75"/>
      <c r="AX613" s="75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75"/>
      <c r="CC613" s="75"/>
      <c r="CD613" s="75"/>
      <c r="CE613" s="75"/>
      <c r="CF613" s="75"/>
      <c r="CG613" s="75"/>
      <c r="CH613" s="75"/>
      <c r="CI613" s="75"/>
      <c r="CJ613" s="75"/>
      <c r="CK613" s="75"/>
    </row>
    <row r="614" spans="17:89" x14ac:dyDescent="0.15">
      <c r="Q614"/>
      <c r="R614"/>
      <c r="S614"/>
      <c r="T614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75"/>
      <c r="CC614" s="75"/>
      <c r="CD614" s="75"/>
      <c r="CE614" s="75"/>
      <c r="CF614" s="75"/>
      <c r="CG614" s="75"/>
      <c r="CH614" s="75"/>
      <c r="CI614" s="75"/>
      <c r="CJ614" s="75"/>
      <c r="CK614" s="75"/>
    </row>
    <row r="615" spans="17:89" x14ac:dyDescent="0.15">
      <c r="Q615"/>
      <c r="R615"/>
      <c r="S615"/>
      <c r="T61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75"/>
      <c r="CC615" s="75"/>
      <c r="CD615" s="75"/>
      <c r="CE615" s="75"/>
      <c r="CF615" s="75"/>
      <c r="CG615" s="75"/>
      <c r="CH615" s="75"/>
      <c r="CI615" s="75"/>
      <c r="CJ615" s="75"/>
      <c r="CK615" s="75"/>
    </row>
    <row r="616" spans="17:89" x14ac:dyDescent="0.15">
      <c r="Q616"/>
      <c r="R616"/>
      <c r="S616"/>
      <c r="T616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  <c r="AU616" s="75"/>
      <c r="AV616" s="75"/>
      <c r="AW616" s="75"/>
      <c r="AX616" s="75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75"/>
      <c r="CC616" s="75"/>
      <c r="CD616" s="75"/>
      <c r="CE616" s="75"/>
      <c r="CF616" s="75"/>
      <c r="CG616" s="75"/>
      <c r="CH616" s="75"/>
      <c r="CI616" s="75"/>
      <c r="CJ616" s="75"/>
      <c r="CK616" s="75"/>
    </row>
    <row r="617" spans="17:89" x14ac:dyDescent="0.15">
      <c r="Q617"/>
      <c r="R617"/>
      <c r="S617"/>
      <c r="T617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  <c r="AS617" s="75"/>
      <c r="AT617" s="75"/>
      <c r="AU617" s="75"/>
      <c r="AV617" s="75"/>
      <c r="AW617" s="75"/>
      <c r="AX617" s="75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75"/>
      <c r="CC617" s="75"/>
      <c r="CD617" s="75"/>
      <c r="CE617" s="75"/>
      <c r="CF617" s="75"/>
      <c r="CG617" s="75"/>
      <c r="CH617" s="75"/>
      <c r="CI617" s="75"/>
      <c r="CJ617" s="75"/>
      <c r="CK617" s="75"/>
    </row>
    <row r="618" spans="17:89" x14ac:dyDescent="0.15">
      <c r="Q618"/>
      <c r="R618"/>
      <c r="S618"/>
      <c r="T618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  <c r="AS618" s="75"/>
      <c r="AT618" s="75"/>
      <c r="AU618" s="75"/>
      <c r="AV618" s="75"/>
      <c r="AW618" s="75"/>
      <c r="AX618" s="75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75"/>
      <c r="CC618" s="75"/>
      <c r="CD618" s="75"/>
      <c r="CE618" s="75"/>
      <c r="CF618" s="75"/>
      <c r="CG618" s="75"/>
      <c r="CH618" s="75"/>
      <c r="CI618" s="75"/>
      <c r="CJ618" s="75"/>
      <c r="CK618" s="75"/>
    </row>
    <row r="619" spans="17:89" x14ac:dyDescent="0.15">
      <c r="Q619"/>
      <c r="R619"/>
      <c r="S619"/>
      <c r="T619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  <c r="AS619" s="75"/>
      <c r="AT619" s="75"/>
      <c r="AU619" s="75"/>
      <c r="AV619" s="75"/>
      <c r="AW619" s="75"/>
      <c r="AX619" s="75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75"/>
      <c r="CC619" s="75"/>
      <c r="CD619" s="75"/>
      <c r="CE619" s="75"/>
      <c r="CF619" s="75"/>
      <c r="CG619" s="75"/>
      <c r="CH619" s="75"/>
      <c r="CI619" s="75"/>
      <c r="CJ619" s="75"/>
      <c r="CK619" s="75"/>
    </row>
    <row r="620" spans="17:89" x14ac:dyDescent="0.15">
      <c r="Q620"/>
      <c r="R620"/>
      <c r="S620"/>
      <c r="T620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  <c r="AU620" s="75"/>
      <c r="AV620" s="75"/>
      <c r="AW620" s="75"/>
      <c r="AX620" s="75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75"/>
      <c r="CC620" s="75"/>
      <c r="CD620" s="75"/>
      <c r="CE620" s="75"/>
      <c r="CF620" s="75"/>
      <c r="CG620" s="75"/>
      <c r="CH620" s="75"/>
      <c r="CI620" s="75"/>
      <c r="CJ620" s="75"/>
      <c r="CK620" s="75"/>
    </row>
    <row r="621" spans="17:89" x14ac:dyDescent="0.15">
      <c r="Q621"/>
      <c r="R621"/>
      <c r="S621"/>
      <c r="T621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  <c r="AS621" s="75"/>
      <c r="AT621" s="75"/>
      <c r="AU621" s="75"/>
      <c r="AV621" s="75"/>
      <c r="AW621" s="75"/>
      <c r="AX621" s="75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75"/>
      <c r="CC621" s="75"/>
      <c r="CD621" s="75"/>
      <c r="CE621" s="75"/>
      <c r="CF621" s="75"/>
      <c r="CG621" s="75"/>
      <c r="CH621" s="75"/>
      <c r="CI621" s="75"/>
      <c r="CJ621" s="75"/>
      <c r="CK621" s="75"/>
    </row>
    <row r="622" spans="17:89" x14ac:dyDescent="0.15">
      <c r="Q622"/>
      <c r="R622"/>
      <c r="S622"/>
      <c r="T622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  <c r="AS622" s="75"/>
      <c r="AT622" s="75"/>
      <c r="AU622" s="75"/>
      <c r="AV622" s="75"/>
      <c r="AW622" s="75"/>
      <c r="AX622" s="75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75"/>
      <c r="CC622" s="75"/>
      <c r="CD622" s="75"/>
      <c r="CE622" s="75"/>
      <c r="CF622" s="75"/>
      <c r="CG622" s="75"/>
      <c r="CH622" s="75"/>
      <c r="CI622" s="75"/>
      <c r="CJ622" s="75"/>
      <c r="CK622" s="75"/>
    </row>
    <row r="623" spans="17:89" x14ac:dyDescent="0.15">
      <c r="Q623"/>
      <c r="R623"/>
      <c r="S623"/>
      <c r="T623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  <c r="CF623" s="75"/>
      <c r="CG623" s="75"/>
      <c r="CH623" s="75"/>
      <c r="CI623" s="75"/>
      <c r="CJ623" s="75"/>
      <c r="CK623" s="75"/>
    </row>
    <row r="624" spans="17:89" x14ac:dyDescent="0.15">
      <c r="Q624"/>
      <c r="R624"/>
      <c r="S624"/>
      <c r="T624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  <c r="AS624" s="75"/>
      <c r="AT624" s="75"/>
      <c r="AU624" s="75"/>
      <c r="AV624" s="75"/>
      <c r="AW624" s="75"/>
      <c r="AX624" s="75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75"/>
      <c r="CC624" s="75"/>
      <c r="CD624" s="75"/>
      <c r="CE624" s="75"/>
      <c r="CF624" s="75"/>
      <c r="CG624" s="75"/>
      <c r="CH624" s="75"/>
      <c r="CI624" s="75"/>
      <c r="CJ624" s="75"/>
      <c r="CK624" s="75"/>
    </row>
    <row r="625" spans="17:89" x14ac:dyDescent="0.15">
      <c r="Q625"/>
      <c r="R625"/>
      <c r="S625"/>
      <c r="T62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  <c r="CF625" s="75"/>
      <c r="CG625" s="75"/>
      <c r="CH625" s="75"/>
      <c r="CI625" s="75"/>
      <c r="CJ625" s="75"/>
      <c r="CK625" s="75"/>
    </row>
    <row r="626" spans="17:89" x14ac:dyDescent="0.15">
      <c r="Q626"/>
      <c r="R626"/>
      <c r="S626"/>
      <c r="T626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  <c r="CF626" s="75"/>
      <c r="CG626" s="75"/>
      <c r="CH626" s="75"/>
      <c r="CI626" s="75"/>
      <c r="CJ626" s="75"/>
      <c r="CK626" s="75"/>
    </row>
    <row r="627" spans="17:89" x14ac:dyDescent="0.15">
      <c r="Q627"/>
      <c r="R627"/>
      <c r="S627"/>
      <c r="T627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  <c r="CF627" s="75"/>
      <c r="CG627" s="75"/>
      <c r="CH627" s="75"/>
      <c r="CI627" s="75"/>
      <c r="CJ627" s="75"/>
      <c r="CK627" s="75"/>
    </row>
    <row r="628" spans="17:89" x14ac:dyDescent="0.15">
      <c r="Q628"/>
      <c r="R628"/>
      <c r="S628"/>
      <c r="T628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  <c r="CI628" s="75"/>
      <c r="CJ628" s="75"/>
      <c r="CK628" s="75"/>
    </row>
    <row r="629" spans="17:89" x14ac:dyDescent="0.15">
      <c r="Q629"/>
      <c r="R629"/>
      <c r="S629"/>
      <c r="T629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  <c r="CI629" s="75"/>
      <c r="CJ629" s="75"/>
      <c r="CK629" s="75"/>
    </row>
    <row r="630" spans="17:89" x14ac:dyDescent="0.15">
      <c r="Q630"/>
      <c r="R630"/>
      <c r="S630"/>
      <c r="T630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  <c r="CI630" s="75"/>
      <c r="CJ630" s="75"/>
      <c r="CK630" s="75"/>
    </row>
    <row r="631" spans="17:89" x14ac:dyDescent="0.15">
      <c r="Q631"/>
      <c r="R631"/>
      <c r="S631"/>
      <c r="T631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  <c r="CI631" s="75"/>
      <c r="CJ631" s="75"/>
      <c r="CK631" s="75"/>
    </row>
    <row r="632" spans="17:89" x14ac:dyDescent="0.15">
      <c r="Q632"/>
      <c r="R632"/>
      <c r="S632"/>
      <c r="T632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  <c r="CI632" s="75"/>
      <c r="CJ632" s="75"/>
      <c r="CK632" s="75"/>
    </row>
    <row r="633" spans="17:89" x14ac:dyDescent="0.15">
      <c r="Q633"/>
      <c r="R633"/>
      <c r="S633"/>
      <c r="T633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5"/>
      <c r="CJ633" s="75"/>
      <c r="CK633" s="75"/>
    </row>
    <row r="634" spans="17:89" x14ac:dyDescent="0.15">
      <c r="Q634"/>
      <c r="R634"/>
      <c r="S634"/>
      <c r="T634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  <c r="CI634" s="75"/>
      <c r="CJ634" s="75"/>
      <c r="CK634" s="75"/>
    </row>
    <row r="635" spans="17:89" x14ac:dyDescent="0.15">
      <c r="Q635"/>
      <c r="R635"/>
      <c r="S635"/>
      <c r="T63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  <c r="CI635" s="75"/>
      <c r="CJ635" s="75"/>
      <c r="CK635" s="75"/>
    </row>
    <row r="636" spans="17:89" x14ac:dyDescent="0.15">
      <c r="Q636"/>
      <c r="R636"/>
      <c r="S636"/>
      <c r="T636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  <c r="CI636" s="75"/>
      <c r="CJ636" s="75"/>
      <c r="CK636" s="75"/>
    </row>
    <row r="637" spans="17:89" x14ac:dyDescent="0.15">
      <c r="Q637"/>
      <c r="R637"/>
      <c r="S637"/>
      <c r="T637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  <c r="AU637" s="75"/>
      <c r="AV637" s="75"/>
      <c r="AW637" s="75"/>
      <c r="AX637" s="75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  <c r="CC637" s="75"/>
      <c r="CD637" s="75"/>
      <c r="CE637" s="75"/>
      <c r="CF637" s="75"/>
      <c r="CG637" s="75"/>
      <c r="CH637" s="75"/>
      <c r="CI637" s="75"/>
      <c r="CJ637" s="75"/>
      <c r="CK637" s="75"/>
    </row>
    <row r="638" spans="17:89" x14ac:dyDescent="0.15">
      <c r="Q638"/>
      <c r="R638"/>
      <c r="S638"/>
      <c r="T638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  <c r="AU638" s="75"/>
      <c r="AV638" s="75"/>
      <c r="AW638" s="75"/>
      <c r="AX638" s="75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  <c r="CC638" s="75"/>
      <c r="CD638" s="75"/>
      <c r="CE638" s="75"/>
      <c r="CF638" s="75"/>
      <c r="CG638" s="75"/>
      <c r="CH638" s="75"/>
      <c r="CI638" s="75"/>
      <c r="CJ638" s="75"/>
      <c r="CK638" s="75"/>
    </row>
    <row r="639" spans="17:89" x14ac:dyDescent="0.15">
      <c r="Q639"/>
      <c r="R639"/>
      <c r="S639"/>
      <c r="T639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  <c r="CC639" s="75"/>
      <c r="CD639" s="75"/>
      <c r="CE639" s="75"/>
      <c r="CF639" s="75"/>
      <c r="CG639" s="75"/>
      <c r="CH639" s="75"/>
      <c r="CI639" s="75"/>
      <c r="CJ639" s="75"/>
      <c r="CK639" s="75"/>
    </row>
    <row r="640" spans="17:89" x14ac:dyDescent="0.15">
      <c r="Q640"/>
      <c r="R640"/>
      <c r="S640"/>
      <c r="T640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  <c r="CC640" s="75"/>
      <c r="CD640" s="75"/>
      <c r="CE640" s="75"/>
      <c r="CF640" s="75"/>
      <c r="CG640" s="75"/>
      <c r="CH640" s="75"/>
      <c r="CI640" s="75"/>
      <c r="CJ640" s="75"/>
      <c r="CK640" s="75"/>
    </row>
    <row r="641" spans="17:89" x14ac:dyDescent="0.15">
      <c r="Q641"/>
      <c r="R641"/>
      <c r="S641"/>
      <c r="T641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  <c r="CF641" s="75"/>
      <c r="CG641" s="75"/>
      <c r="CH641" s="75"/>
      <c r="CI641" s="75"/>
      <c r="CJ641" s="75"/>
      <c r="CK641" s="75"/>
    </row>
    <row r="642" spans="17:89" x14ac:dyDescent="0.15">
      <c r="Q642"/>
      <c r="R642"/>
      <c r="S642"/>
      <c r="T642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  <c r="CF642" s="75"/>
      <c r="CG642" s="75"/>
      <c r="CH642" s="75"/>
      <c r="CI642" s="75"/>
      <c r="CJ642" s="75"/>
      <c r="CK642" s="75"/>
    </row>
    <row r="643" spans="17:89" x14ac:dyDescent="0.15">
      <c r="Q643"/>
      <c r="R643"/>
      <c r="S643"/>
      <c r="T643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  <c r="AU643" s="75"/>
      <c r="AV643" s="75"/>
      <c r="AW643" s="75"/>
      <c r="AX643" s="75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  <c r="CF643" s="75"/>
      <c r="CG643" s="75"/>
      <c r="CH643" s="75"/>
      <c r="CI643" s="75"/>
      <c r="CJ643" s="75"/>
      <c r="CK643" s="75"/>
    </row>
    <row r="644" spans="17:89" x14ac:dyDescent="0.15">
      <c r="Q644"/>
      <c r="R644"/>
      <c r="S644"/>
      <c r="T644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  <c r="AU644" s="75"/>
      <c r="AV644" s="75"/>
      <c r="AW644" s="75"/>
      <c r="AX644" s="75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  <c r="CF644" s="75"/>
      <c r="CG644" s="75"/>
      <c r="CH644" s="75"/>
      <c r="CI644" s="75"/>
      <c r="CJ644" s="75"/>
      <c r="CK644" s="75"/>
    </row>
    <row r="645" spans="17:89" x14ac:dyDescent="0.15">
      <c r="Q645"/>
      <c r="R645"/>
      <c r="S645"/>
      <c r="T64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  <c r="CI645" s="75"/>
      <c r="CJ645" s="75"/>
      <c r="CK645" s="75"/>
    </row>
    <row r="646" spans="17:89" x14ac:dyDescent="0.15">
      <c r="Q646"/>
      <c r="R646"/>
      <c r="S646"/>
      <c r="T646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  <c r="CI646" s="75"/>
      <c r="CJ646" s="75"/>
      <c r="CK646" s="75"/>
    </row>
    <row r="647" spans="17:89" x14ac:dyDescent="0.15">
      <c r="Q647"/>
      <c r="R647"/>
      <c r="S647"/>
      <c r="T647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  <c r="CI647" s="75"/>
      <c r="CJ647" s="75"/>
      <c r="CK647" s="75"/>
    </row>
    <row r="648" spans="17:89" x14ac:dyDescent="0.15">
      <c r="Q648"/>
      <c r="R648"/>
      <c r="S648"/>
      <c r="T648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  <c r="CF648" s="75"/>
      <c r="CG648" s="75"/>
      <c r="CH648" s="75"/>
      <c r="CI648" s="75"/>
      <c r="CJ648" s="75"/>
      <c r="CK648" s="75"/>
    </row>
    <row r="649" spans="17:89" x14ac:dyDescent="0.15">
      <c r="Q649"/>
      <c r="R649"/>
      <c r="S649"/>
      <c r="T649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  <c r="CF649" s="75"/>
      <c r="CG649" s="75"/>
      <c r="CH649" s="75"/>
      <c r="CI649" s="75"/>
      <c r="CJ649" s="75"/>
      <c r="CK649" s="75"/>
    </row>
    <row r="650" spans="17:89" x14ac:dyDescent="0.15">
      <c r="Q650"/>
      <c r="R650"/>
      <c r="S650"/>
      <c r="T650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  <c r="CF650" s="75"/>
      <c r="CG650" s="75"/>
      <c r="CH650" s="75"/>
      <c r="CI650" s="75"/>
      <c r="CJ650" s="75"/>
      <c r="CK650" s="75"/>
    </row>
    <row r="651" spans="17:89" x14ac:dyDescent="0.15">
      <c r="Q651"/>
      <c r="R651"/>
      <c r="S651"/>
      <c r="T651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  <c r="CF651" s="75"/>
      <c r="CG651" s="75"/>
      <c r="CH651" s="75"/>
      <c r="CI651" s="75"/>
      <c r="CJ651" s="75"/>
      <c r="CK651" s="75"/>
    </row>
    <row r="652" spans="17:89" x14ac:dyDescent="0.15">
      <c r="Q652"/>
      <c r="R652"/>
      <c r="S652"/>
      <c r="T652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  <c r="CF652" s="75"/>
      <c r="CG652" s="75"/>
      <c r="CH652" s="75"/>
      <c r="CI652" s="75"/>
      <c r="CJ652" s="75"/>
      <c r="CK652" s="75"/>
    </row>
    <row r="653" spans="17:89" x14ac:dyDescent="0.15">
      <c r="Q653"/>
      <c r="R653"/>
      <c r="S653"/>
      <c r="T653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  <c r="CF653" s="75"/>
      <c r="CG653" s="75"/>
      <c r="CH653" s="75"/>
      <c r="CI653" s="75"/>
      <c r="CJ653" s="75"/>
      <c r="CK653" s="75"/>
    </row>
    <row r="654" spans="17:89" x14ac:dyDescent="0.15">
      <c r="Q654"/>
      <c r="R654"/>
      <c r="S654"/>
      <c r="T654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  <c r="CF654" s="75"/>
      <c r="CG654" s="75"/>
      <c r="CH654" s="75"/>
      <c r="CI654" s="75"/>
      <c r="CJ654" s="75"/>
      <c r="CK654" s="75"/>
    </row>
    <row r="655" spans="17:89" x14ac:dyDescent="0.15">
      <c r="Q655"/>
      <c r="R655"/>
      <c r="S655"/>
      <c r="T65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  <c r="CF655" s="75"/>
      <c r="CG655" s="75"/>
      <c r="CH655" s="75"/>
      <c r="CI655" s="75"/>
      <c r="CJ655" s="75"/>
      <c r="CK655" s="75"/>
    </row>
    <row r="656" spans="17:89" x14ac:dyDescent="0.15">
      <c r="Q656"/>
      <c r="R656"/>
      <c r="S656"/>
      <c r="T656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  <c r="CF656" s="75"/>
      <c r="CG656" s="75"/>
      <c r="CH656" s="75"/>
      <c r="CI656" s="75"/>
      <c r="CJ656" s="75"/>
      <c r="CK656" s="75"/>
    </row>
    <row r="657" spans="17:89" x14ac:dyDescent="0.15">
      <c r="Q657"/>
      <c r="R657"/>
      <c r="S657"/>
      <c r="T657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  <c r="CF657" s="75"/>
      <c r="CG657" s="75"/>
      <c r="CH657" s="75"/>
      <c r="CI657" s="75"/>
      <c r="CJ657" s="75"/>
      <c r="CK657" s="75"/>
    </row>
    <row r="658" spans="17:89" x14ac:dyDescent="0.15">
      <c r="Q658"/>
      <c r="R658"/>
      <c r="S658"/>
      <c r="T658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  <c r="CF658" s="75"/>
      <c r="CG658" s="75"/>
      <c r="CH658" s="75"/>
      <c r="CI658" s="75"/>
      <c r="CJ658" s="75"/>
      <c r="CK658" s="75"/>
    </row>
    <row r="659" spans="17:89" x14ac:dyDescent="0.15">
      <c r="Q659"/>
      <c r="R659"/>
      <c r="S659"/>
      <c r="T659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  <c r="AU659" s="75"/>
      <c r="AV659" s="75"/>
      <c r="AW659" s="75"/>
      <c r="AX659" s="75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  <c r="CC659" s="75"/>
      <c r="CD659" s="75"/>
      <c r="CE659" s="75"/>
      <c r="CF659" s="75"/>
      <c r="CG659" s="75"/>
      <c r="CH659" s="75"/>
      <c r="CI659" s="75"/>
      <c r="CJ659" s="75"/>
      <c r="CK659" s="75"/>
    </row>
    <row r="660" spans="17:89" x14ac:dyDescent="0.15">
      <c r="Q660"/>
      <c r="R660"/>
      <c r="S660"/>
      <c r="T660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  <c r="AU660" s="75"/>
      <c r="AV660" s="75"/>
      <c r="AW660" s="75"/>
      <c r="AX660" s="75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  <c r="CC660" s="75"/>
      <c r="CD660" s="75"/>
      <c r="CE660" s="75"/>
      <c r="CF660" s="75"/>
      <c r="CG660" s="75"/>
      <c r="CH660" s="75"/>
      <c r="CI660" s="75"/>
      <c r="CJ660" s="75"/>
      <c r="CK660" s="75"/>
    </row>
    <row r="661" spans="17:89" x14ac:dyDescent="0.15">
      <c r="Q661"/>
      <c r="R661"/>
      <c r="S661"/>
      <c r="T661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  <c r="AU661" s="75"/>
      <c r="AV661" s="75"/>
      <c r="AW661" s="75"/>
      <c r="AX661" s="75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  <c r="CC661" s="75"/>
      <c r="CD661" s="75"/>
      <c r="CE661" s="75"/>
      <c r="CF661" s="75"/>
      <c r="CG661" s="75"/>
      <c r="CH661" s="75"/>
      <c r="CI661" s="75"/>
      <c r="CJ661" s="75"/>
      <c r="CK661" s="75"/>
    </row>
    <row r="662" spans="17:89" x14ac:dyDescent="0.15">
      <c r="Q662"/>
      <c r="R662"/>
      <c r="S662"/>
      <c r="T662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  <c r="AU662" s="75"/>
      <c r="AV662" s="75"/>
      <c r="AW662" s="75"/>
      <c r="AX662" s="75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  <c r="CC662" s="75"/>
      <c r="CD662" s="75"/>
      <c r="CE662" s="75"/>
      <c r="CF662" s="75"/>
      <c r="CG662" s="75"/>
      <c r="CH662" s="75"/>
      <c r="CI662" s="75"/>
      <c r="CJ662" s="75"/>
      <c r="CK662" s="75"/>
    </row>
    <row r="663" spans="17:89" x14ac:dyDescent="0.15">
      <c r="Q663"/>
      <c r="R663"/>
      <c r="S663"/>
      <c r="T663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  <c r="AU663" s="75"/>
      <c r="AV663" s="75"/>
      <c r="AW663" s="75"/>
      <c r="AX663" s="75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  <c r="CC663" s="75"/>
      <c r="CD663" s="75"/>
      <c r="CE663" s="75"/>
      <c r="CF663" s="75"/>
      <c r="CG663" s="75"/>
      <c r="CH663" s="75"/>
      <c r="CI663" s="75"/>
      <c r="CJ663" s="75"/>
      <c r="CK663" s="75"/>
    </row>
    <row r="664" spans="17:89" x14ac:dyDescent="0.15">
      <c r="Q664"/>
      <c r="R664"/>
      <c r="S664"/>
      <c r="T664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  <c r="AV664" s="75"/>
      <c r="AW664" s="75"/>
      <c r="AX664" s="75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  <c r="CF664" s="75"/>
      <c r="CG664" s="75"/>
      <c r="CH664" s="75"/>
      <c r="CI664" s="75"/>
      <c r="CJ664" s="75"/>
      <c r="CK664" s="75"/>
    </row>
    <row r="665" spans="17:89" x14ac:dyDescent="0.15">
      <c r="Q665"/>
      <c r="R665"/>
      <c r="S665"/>
      <c r="T66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  <c r="CF665" s="75"/>
      <c r="CG665" s="75"/>
      <c r="CH665" s="75"/>
      <c r="CI665" s="75"/>
      <c r="CJ665" s="75"/>
      <c r="CK665" s="75"/>
    </row>
    <row r="666" spans="17:89" x14ac:dyDescent="0.15">
      <c r="Q666"/>
      <c r="R666"/>
      <c r="S666"/>
      <c r="T666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  <c r="AV666" s="75"/>
      <c r="AW666" s="75"/>
      <c r="AX666" s="75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  <c r="CF666" s="75"/>
      <c r="CG666" s="75"/>
      <c r="CH666" s="75"/>
      <c r="CI666" s="75"/>
      <c r="CJ666" s="75"/>
      <c r="CK666" s="75"/>
    </row>
    <row r="667" spans="17:89" x14ac:dyDescent="0.15">
      <c r="Q667"/>
      <c r="R667"/>
      <c r="S667"/>
      <c r="T667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  <c r="CF667" s="75"/>
      <c r="CG667" s="75"/>
      <c r="CH667" s="75"/>
      <c r="CI667" s="75"/>
      <c r="CJ667" s="75"/>
      <c r="CK667" s="75"/>
    </row>
    <row r="668" spans="17:89" x14ac:dyDescent="0.15">
      <c r="Q668"/>
      <c r="R668"/>
      <c r="S668"/>
      <c r="T668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  <c r="AU668" s="75"/>
      <c r="AV668" s="75"/>
      <c r="AW668" s="75"/>
      <c r="AX668" s="75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  <c r="CC668" s="75"/>
      <c r="CD668" s="75"/>
      <c r="CE668" s="75"/>
      <c r="CF668" s="75"/>
      <c r="CG668" s="75"/>
      <c r="CH668" s="75"/>
      <c r="CI668" s="75"/>
      <c r="CJ668" s="75"/>
      <c r="CK668" s="75"/>
    </row>
    <row r="669" spans="17:89" x14ac:dyDescent="0.15">
      <c r="Q669"/>
      <c r="R669"/>
      <c r="S669"/>
      <c r="T669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  <c r="AU669" s="75"/>
      <c r="AV669" s="75"/>
      <c r="AW669" s="75"/>
      <c r="AX669" s="75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  <c r="CC669" s="75"/>
      <c r="CD669" s="75"/>
      <c r="CE669" s="75"/>
      <c r="CF669" s="75"/>
      <c r="CG669" s="75"/>
      <c r="CH669" s="75"/>
      <c r="CI669" s="75"/>
      <c r="CJ669" s="75"/>
      <c r="CK669" s="75"/>
    </row>
    <row r="670" spans="17:89" x14ac:dyDescent="0.15">
      <c r="Q670"/>
      <c r="R670"/>
      <c r="S670"/>
      <c r="T670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  <c r="CF670" s="75"/>
      <c r="CG670" s="75"/>
      <c r="CH670" s="75"/>
      <c r="CI670" s="75"/>
      <c r="CJ670" s="75"/>
      <c r="CK670" s="75"/>
    </row>
    <row r="671" spans="17:89" x14ac:dyDescent="0.15">
      <c r="Q671"/>
      <c r="R671"/>
      <c r="S671"/>
      <c r="T671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  <c r="CF671" s="75"/>
      <c r="CG671" s="75"/>
      <c r="CH671" s="75"/>
      <c r="CI671" s="75"/>
      <c r="CJ671" s="75"/>
      <c r="CK671" s="75"/>
    </row>
    <row r="672" spans="17:89" x14ac:dyDescent="0.15">
      <c r="Q672"/>
      <c r="R672"/>
      <c r="S672"/>
      <c r="T672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  <c r="CC672" s="75"/>
      <c r="CD672" s="75"/>
      <c r="CE672" s="75"/>
      <c r="CF672" s="75"/>
      <c r="CG672" s="75"/>
      <c r="CH672" s="75"/>
      <c r="CI672" s="75"/>
      <c r="CJ672" s="75"/>
      <c r="CK672" s="75"/>
    </row>
    <row r="673" spans="17:89" x14ac:dyDescent="0.15">
      <c r="Q673"/>
      <c r="R673"/>
      <c r="S673"/>
      <c r="T673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  <c r="CF673" s="75"/>
      <c r="CG673" s="75"/>
      <c r="CH673" s="75"/>
      <c r="CI673" s="75"/>
      <c r="CJ673" s="75"/>
      <c r="CK673" s="75"/>
    </row>
    <row r="674" spans="17:89" x14ac:dyDescent="0.15">
      <c r="Q674"/>
      <c r="R674"/>
      <c r="S674"/>
      <c r="T674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  <c r="CC674" s="75"/>
      <c r="CD674" s="75"/>
      <c r="CE674" s="75"/>
      <c r="CF674" s="75"/>
      <c r="CG674" s="75"/>
      <c r="CH674" s="75"/>
      <c r="CI674" s="75"/>
      <c r="CJ674" s="75"/>
      <c r="CK674" s="75"/>
    </row>
    <row r="675" spans="17:89" x14ac:dyDescent="0.15">
      <c r="Q675"/>
      <c r="R675"/>
      <c r="S675"/>
      <c r="T6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  <c r="AU675" s="75"/>
      <c r="AV675" s="75"/>
      <c r="AW675" s="75"/>
      <c r="AX675" s="75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  <c r="CC675" s="75"/>
      <c r="CD675" s="75"/>
      <c r="CE675" s="75"/>
      <c r="CF675" s="75"/>
      <c r="CG675" s="75"/>
      <c r="CH675" s="75"/>
      <c r="CI675" s="75"/>
      <c r="CJ675" s="75"/>
      <c r="CK675" s="75"/>
    </row>
    <row r="676" spans="17:89" x14ac:dyDescent="0.15">
      <c r="Q676"/>
      <c r="R676"/>
      <c r="S676"/>
      <c r="T676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  <c r="AU676" s="75"/>
      <c r="AV676" s="75"/>
      <c r="AW676" s="75"/>
      <c r="AX676" s="75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  <c r="CC676" s="75"/>
      <c r="CD676" s="75"/>
      <c r="CE676" s="75"/>
      <c r="CF676" s="75"/>
      <c r="CG676" s="75"/>
      <c r="CH676" s="75"/>
      <c r="CI676" s="75"/>
      <c r="CJ676" s="75"/>
      <c r="CK676" s="75"/>
    </row>
    <row r="677" spans="17:89" x14ac:dyDescent="0.15">
      <c r="Q677"/>
      <c r="R677"/>
      <c r="S677"/>
      <c r="T677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  <c r="AU677" s="75"/>
      <c r="AV677" s="75"/>
      <c r="AW677" s="75"/>
      <c r="AX677" s="75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  <c r="CC677" s="75"/>
      <c r="CD677" s="75"/>
      <c r="CE677" s="75"/>
      <c r="CF677" s="75"/>
      <c r="CG677" s="75"/>
      <c r="CH677" s="75"/>
      <c r="CI677" s="75"/>
      <c r="CJ677" s="75"/>
      <c r="CK677" s="75"/>
    </row>
    <row r="678" spans="17:89" x14ac:dyDescent="0.15">
      <c r="Q678"/>
      <c r="R678"/>
      <c r="S678"/>
      <c r="T678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  <c r="AU678" s="75"/>
      <c r="AV678" s="75"/>
      <c r="AW678" s="75"/>
      <c r="AX678" s="75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  <c r="CC678" s="75"/>
      <c r="CD678" s="75"/>
      <c r="CE678" s="75"/>
      <c r="CF678" s="75"/>
      <c r="CG678" s="75"/>
      <c r="CH678" s="75"/>
      <c r="CI678" s="75"/>
      <c r="CJ678" s="75"/>
      <c r="CK678" s="75"/>
    </row>
    <row r="679" spans="17:89" x14ac:dyDescent="0.15">
      <c r="Q679"/>
      <c r="R679"/>
      <c r="S679"/>
      <c r="T679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  <c r="CF679" s="75"/>
      <c r="CG679" s="75"/>
      <c r="CH679" s="75"/>
      <c r="CI679" s="75"/>
      <c r="CJ679" s="75"/>
      <c r="CK679" s="75"/>
    </row>
    <row r="680" spans="17:89" x14ac:dyDescent="0.15">
      <c r="Q680"/>
      <c r="R680"/>
      <c r="S680"/>
      <c r="T680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  <c r="AU680" s="75"/>
      <c r="AV680" s="75"/>
      <c r="AW680" s="75"/>
      <c r="AX680" s="75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  <c r="CC680" s="75"/>
      <c r="CD680" s="75"/>
      <c r="CE680" s="75"/>
      <c r="CF680" s="75"/>
      <c r="CG680" s="75"/>
      <c r="CH680" s="75"/>
      <c r="CI680" s="75"/>
      <c r="CJ680" s="75"/>
      <c r="CK680" s="75"/>
    </row>
    <row r="681" spans="17:89" x14ac:dyDescent="0.15">
      <c r="Q681"/>
      <c r="R681"/>
      <c r="S681"/>
      <c r="T681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  <c r="CF681" s="75"/>
      <c r="CG681" s="75"/>
      <c r="CH681" s="75"/>
      <c r="CI681" s="75"/>
      <c r="CJ681" s="75"/>
      <c r="CK681" s="75"/>
    </row>
    <row r="682" spans="17:89" x14ac:dyDescent="0.15">
      <c r="Q682"/>
      <c r="R682"/>
      <c r="S682"/>
      <c r="T682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  <c r="CF682" s="75"/>
      <c r="CG682" s="75"/>
      <c r="CH682" s="75"/>
      <c r="CI682" s="75"/>
      <c r="CJ682" s="75"/>
      <c r="CK682" s="75"/>
    </row>
    <row r="683" spans="17:89" x14ac:dyDescent="0.15">
      <c r="Q683"/>
      <c r="R683"/>
      <c r="S683"/>
      <c r="T683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  <c r="CF683" s="75"/>
      <c r="CG683" s="75"/>
      <c r="CH683" s="75"/>
      <c r="CI683" s="75"/>
      <c r="CJ683" s="75"/>
      <c r="CK683" s="75"/>
    </row>
    <row r="684" spans="17:89" x14ac:dyDescent="0.15">
      <c r="Q684"/>
      <c r="R684"/>
      <c r="S684"/>
      <c r="T684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  <c r="CF684" s="75"/>
      <c r="CG684" s="75"/>
      <c r="CH684" s="75"/>
      <c r="CI684" s="75"/>
      <c r="CJ684" s="75"/>
      <c r="CK684" s="75"/>
    </row>
    <row r="685" spans="17:89" x14ac:dyDescent="0.15">
      <c r="Q685"/>
      <c r="R685"/>
      <c r="S685"/>
      <c r="T68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  <c r="CF685" s="75"/>
      <c r="CG685" s="75"/>
      <c r="CH685" s="75"/>
      <c r="CI685" s="75"/>
      <c r="CJ685" s="75"/>
      <c r="CK685" s="75"/>
    </row>
    <row r="686" spans="17:89" x14ac:dyDescent="0.15">
      <c r="Q686"/>
      <c r="R686"/>
      <c r="S686"/>
      <c r="T686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  <c r="CF686" s="75"/>
      <c r="CG686" s="75"/>
      <c r="CH686" s="75"/>
      <c r="CI686" s="75"/>
      <c r="CJ686" s="75"/>
      <c r="CK686" s="75"/>
    </row>
    <row r="687" spans="17:89" x14ac:dyDescent="0.15">
      <c r="Q687"/>
      <c r="R687"/>
      <c r="S687"/>
      <c r="T687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  <c r="CF687" s="75"/>
      <c r="CG687" s="75"/>
      <c r="CH687" s="75"/>
      <c r="CI687" s="75"/>
      <c r="CJ687" s="75"/>
      <c r="CK687" s="75"/>
    </row>
    <row r="688" spans="17:89" x14ac:dyDescent="0.15">
      <c r="Q688"/>
      <c r="R688"/>
      <c r="S688"/>
      <c r="T688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  <c r="CF688" s="75"/>
      <c r="CG688" s="75"/>
      <c r="CH688" s="75"/>
      <c r="CI688" s="75"/>
      <c r="CJ688" s="75"/>
      <c r="CK688" s="75"/>
    </row>
    <row r="689" spans="17:89" x14ac:dyDescent="0.15">
      <c r="Q689"/>
      <c r="R689"/>
      <c r="S689"/>
      <c r="T689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  <c r="CF689" s="75"/>
      <c r="CG689" s="75"/>
      <c r="CH689" s="75"/>
      <c r="CI689" s="75"/>
      <c r="CJ689" s="75"/>
      <c r="CK689" s="75"/>
    </row>
    <row r="690" spans="17:89" x14ac:dyDescent="0.15">
      <c r="Q690"/>
      <c r="R690"/>
      <c r="S690"/>
      <c r="T690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  <c r="CF690" s="75"/>
      <c r="CG690" s="75"/>
      <c r="CH690" s="75"/>
      <c r="CI690" s="75"/>
      <c r="CJ690" s="75"/>
      <c r="CK690" s="75"/>
    </row>
    <row r="691" spans="17:89" x14ac:dyDescent="0.15">
      <c r="Q691"/>
      <c r="R691"/>
      <c r="S691"/>
      <c r="T691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  <c r="CF691" s="75"/>
      <c r="CG691" s="75"/>
      <c r="CH691" s="75"/>
      <c r="CI691" s="75"/>
      <c r="CJ691" s="75"/>
      <c r="CK691" s="75"/>
    </row>
    <row r="692" spans="17:89" x14ac:dyDescent="0.15">
      <c r="Q692"/>
      <c r="R692"/>
      <c r="S692"/>
      <c r="T692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  <c r="CF692" s="75"/>
      <c r="CG692" s="75"/>
      <c r="CH692" s="75"/>
      <c r="CI692" s="75"/>
      <c r="CJ692" s="75"/>
      <c r="CK692" s="75"/>
    </row>
    <row r="693" spans="17:89" x14ac:dyDescent="0.15">
      <c r="Q693"/>
      <c r="R693"/>
      <c r="S693"/>
      <c r="T693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  <c r="CF693" s="75"/>
      <c r="CG693" s="75"/>
      <c r="CH693" s="75"/>
      <c r="CI693" s="75"/>
      <c r="CJ693" s="75"/>
      <c r="CK693" s="75"/>
    </row>
    <row r="694" spans="17:89" x14ac:dyDescent="0.15">
      <c r="Q694"/>
      <c r="R694"/>
      <c r="S694"/>
      <c r="T694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  <c r="CF694" s="75"/>
      <c r="CG694" s="75"/>
      <c r="CH694" s="75"/>
      <c r="CI694" s="75"/>
      <c r="CJ694" s="75"/>
      <c r="CK694" s="75"/>
    </row>
    <row r="695" spans="17:89" x14ac:dyDescent="0.15">
      <c r="Q695"/>
      <c r="R695"/>
      <c r="S695"/>
      <c r="T69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  <c r="CF695" s="75"/>
      <c r="CG695" s="75"/>
      <c r="CH695" s="75"/>
      <c r="CI695" s="75"/>
      <c r="CJ695" s="75"/>
      <c r="CK695" s="75"/>
    </row>
    <row r="696" spans="17:89" x14ac:dyDescent="0.15">
      <c r="Q696"/>
      <c r="R696"/>
      <c r="S696"/>
      <c r="T696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  <c r="CF696" s="75"/>
      <c r="CG696" s="75"/>
      <c r="CH696" s="75"/>
      <c r="CI696" s="75"/>
      <c r="CJ696" s="75"/>
      <c r="CK696" s="75"/>
    </row>
    <row r="697" spans="17:89" x14ac:dyDescent="0.15">
      <c r="Q697"/>
      <c r="R697"/>
      <c r="S697"/>
      <c r="T697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  <c r="CF697" s="75"/>
      <c r="CG697" s="75"/>
      <c r="CH697" s="75"/>
      <c r="CI697" s="75"/>
      <c r="CJ697" s="75"/>
      <c r="CK697" s="75"/>
    </row>
    <row r="698" spans="17:89" x14ac:dyDescent="0.15">
      <c r="Q698"/>
      <c r="R698"/>
      <c r="S698"/>
      <c r="T698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  <c r="CF698" s="75"/>
      <c r="CG698" s="75"/>
      <c r="CH698" s="75"/>
      <c r="CI698" s="75"/>
      <c r="CJ698" s="75"/>
      <c r="CK698" s="75"/>
    </row>
    <row r="699" spans="17:89" x14ac:dyDescent="0.15">
      <c r="Q699"/>
      <c r="R699"/>
      <c r="S699"/>
      <c r="T699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  <c r="CF699" s="75"/>
      <c r="CG699" s="75"/>
      <c r="CH699" s="75"/>
      <c r="CI699" s="75"/>
      <c r="CJ699" s="75"/>
      <c r="CK699" s="75"/>
    </row>
    <row r="700" spans="17:89" x14ac:dyDescent="0.15">
      <c r="Q700"/>
      <c r="R700"/>
      <c r="S700"/>
      <c r="T700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  <c r="CF700" s="75"/>
      <c r="CG700" s="75"/>
      <c r="CH700" s="75"/>
      <c r="CI700" s="75"/>
      <c r="CJ700" s="75"/>
      <c r="CK700" s="75"/>
    </row>
    <row r="701" spans="17:89" x14ac:dyDescent="0.15">
      <c r="Q701"/>
      <c r="R701"/>
      <c r="S701"/>
      <c r="T701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  <c r="CF701" s="75"/>
      <c r="CG701" s="75"/>
      <c r="CH701" s="75"/>
      <c r="CI701" s="75"/>
      <c r="CJ701" s="75"/>
      <c r="CK701" s="75"/>
    </row>
    <row r="702" spans="17:89" x14ac:dyDescent="0.15">
      <c r="Q702"/>
      <c r="R702"/>
      <c r="S702"/>
      <c r="T702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  <c r="CF702" s="75"/>
      <c r="CG702" s="75"/>
      <c r="CH702" s="75"/>
      <c r="CI702" s="75"/>
      <c r="CJ702" s="75"/>
      <c r="CK702" s="75"/>
    </row>
    <row r="703" spans="17:89" x14ac:dyDescent="0.15">
      <c r="Q703"/>
      <c r="R703"/>
      <c r="S703"/>
      <c r="T703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  <c r="CF703" s="75"/>
      <c r="CG703" s="75"/>
      <c r="CH703" s="75"/>
      <c r="CI703" s="75"/>
      <c r="CJ703" s="75"/>
      <c r="CK703" s="75"/>
    </row>
    <row r="704" spans="17:89" x14ac:dyDescent="0.15">
      <c r="Q704"/>
      <c r="R704"/>
      <c r="S704"/>
      <c r="T704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  <c r="CF704" s="75"/>
      <c r="CG704" s="75"/>
      <c r="CH704" s="75"/>
      <c r="CI704" s="75"/>
      <c r="CJ704" s="75"/>
      <c r="CK704" s="75"/>
    </row>
    <row r="705" spans="17:89" x14ac:dyDescent="0.15">
      <c r="Q705"/>
      <c r="R705"/>
      <c r="S705"/>
      <c r="T70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  <c r="CF705" s="75"/>
      <c r="CG705" s="75"/>
      <c r="CH705" s="75"/>
      <c r="CI705" s="75"/>
      <c r="CJ705" s="75"/>
      <c r="CK705" s="75"/>
    </row>
    <row r="706" spans="17:89" x14ac:dyDescent="0.15">
      <c r="Q706"/>
      <c r="R706"/>
      <c r="S706"/>
      <c r="T706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  <c r="CF706" s="75"/>
      <c r="CG706" s="75"/>
      <c r="CH706" s="75"/>
      <c r="CI706" s="75"/>
      <c r="CJ706" s="75"/>
      <c r="CK706" s="75"/>
    </row>
    <row r="707" spans="17:89" x14ac:dyDescent="0.15">
      <c r="Q707"/>
      <c r="R707"/>
      <c r="S707"/>
      <c r="T707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  <c r="CF707" s="75"/>
      <c r="CG707" s="75"/>
      <c r="CH707" s="75"/>
      <c r="CI707" s="75"/>
      <c r="CJ707" s="75"/>
      <c r="CK707" s="75"/>
    </row>
    <row r="708" spans="17:89" x14ac:dyDescent="0.15">
      <c r="Q708"/>
      <c r="R708"/>
      <c r="S708"/>
      <c r="T708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  <c r="AU708" s="75"/>
      <c r="AV708" s="75"/>
      <c r="AW708" s="75"/>
      <c r="AX708" s="75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  <c r="CC708" s="75"/>
      <c r="CD708" s="75"/>
      <c r="CE708" s="75"/>
      <c r="CF708" s="75"/>
      <c r="CG708" s="75"/>
      <c r="CH708" s="75"/>
      <c r="CI708" s="75"/>
      <c r="CJ708" s="75"/>
      <c r="CK708" s="75"/>
    </row>
    <row r="709" spans="17:89" x14ac:dyDescent="0.15">
      <c r="Q709"/>
      <c r="R709"/>
      <c r="S709"/>
      <c r="T709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  <c r="AU709" s="75"/>
      <c r="AV709" s="75"/>
      <c r="AW709" s="75"/>
      <c r="AX709" s="75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  <c r="CC709" s="75"/>
      <c r="CD709" s="75"/>
      <c r="CE709" s="75"/>
      <c r="CF709" s="75"/>
      <c r="CG709" s="75"/>
      <c r="CH709" s="75"/>
      <c r="CI709" s="75"/>
      <c r="CJ709" s="75"/>
      <c r="CK709" s="75"/>
    </row>
    <row r="710" spans="17:89" x14ac:dyDescent="0.15">
      <c r="Q710"/>
      <c r="R710"/>
      <c r="S710"/>
      <c r="T710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  <c r="AU710" s="75"/>
      <c r="AV710" s="75"/>
      <c r="AW710" s="75"/>
      <c r="AX710" s="75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  <c r="CC710" s="75"/>
      <c r="CD710" s="75"/>
      <c r="CE710" s="75"/>
      <c r="CF710" s="75"/>
      <c r="CG710" s="75"/>
      <c r="CH710" s="75"/>
      <c r="CI710" s="75"/>
      <c r="CJ710" s="75"/>
      <c r="CK710" s="75"/>
    </row>
    <row r="711" spans="17:89" x14ac:dyDescent="0.15">
      <c r="Q711"/>
      <c r="R711"/>
      <c r="S711"/>
      <c r="T711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  <c r="AU711" s="75"/>
      <c r="AV711" s="75"/>
      <c r="AW711" s="75"/>
      <c r="AX711" s="75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  <c r="CC711" s="75"/>
      <c r="CD711" s="75"/>
      <c r="CE711" s="75"/>
      <c r="CF711" s="75"/>
      <c r="CG711" s="75"/>
      <c r="CH711" s="75"/>
      <c r="CI711" s="75"/>
      <c r="CJ711" s="75"/>
      <c r="CK711" s="75"/>
    </row>
    <row r="712" spans="17:89" x14ac:dyDescent="0.15">
      <c r="Q712"/>
      <c r="R712"/>
      <c r="S712"/>
      <c r="T712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  <c r="AU712" s="75"/>
      <c r="AV712" s="75"/>
      <c r="AW712" s="75"/>
      <c r="AX712" s="75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  <c r="CC712" s="75"/>
      <c r="CD712" s="75"/>
      <c r="CE712" s="75"/>
      <c r="CF712" s="75"/>
      <c r="CG712" s="75"/>
      <c r="CH712" s="75"/>
      <c r="CI712" s="75"/>
      <c r="CJ712" s="75"/>
      <c r="CK712" s="75"/>
    </row>
    <row r="713" spans="17:89" x14ac:dyDescent="0.15">
      <c r="Q713"/>
      <c r="R713"/>
      <c r="S713"/>
      <c r="T713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  <c r="AU713" s="75"/>
      <c r="AV713" s="75"/>
      <c r="AW713" s="75"/>
      <c r="AX713" s="75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  <c r="CC713" s="75"/>
      <c r="CD713" s="75"/>
      <c r="CE713" s="75"/>
      <c r="CF713" s="75"/>
      <c r="CG713" s="75"/>
      <c r="CH713" s="75"/>
      <c r="CI713" s="75"/>
      <c r="CJ713" s="75"/>
      <c r="CK713" s="75"/>
    </row>
    <row r="714" spans="17:89" x14ac:dyDescent="0.15">
      <c r="Q714"/>
      <c r="R714"/>
      <c r="S714"/>
      <c r="T714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  <c r="CF714" s="75"/>
      <c r="CG714" s="75"/>
      <c r="CH714" s="75"/>
      <c r="CI714" s="75"/>
      <c r="CJ714" s="75"/>
      <c r="CK714" s="75"/>
    </row>
    <row r="715" spans="17:89" x14ac:dyDescent="0.15">
      <c r="Q715"/>
      <c r="R715"/>
      <c r="S715"/>
      <c r="T71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  <c r="AU715" s="75"/>
      <c r="AV715" s="75"/>
      <c r="AW715" s="75"/>
      <c r="AX715" s="75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  <c r="CC715" s="75"/>
      <c r="CD715" s="75"/>
      <c r="CE715" s="75"/>
      <c r="CF715" s="75"/>
      <c r="CG715" s="75"/>
      <c r="CH715" s="75"/>
      <c r="CI715" s="75"/>
      <c r="CJ715" s="75"/>
      <c r="CK715" s="75"/>
    </row>
    <row r="716" spans="17:89" x14ac:dyDescent="0.15">
      <c r="Q716"/>
      <c r="R716"/>
      <c r="S716"/>
      <c r="T716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  <c r="AU716" s="75"/>
      <c r="AV716" s="75"/>
      <c r="AW716" s="75"/>
      <c r="AX716" s="75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  <c r="CC716" s="75"/>
      <c r="CD716" s="75"/>
      <c r="CE716" s="75"/>
      <c r="CF716" s="75"/>
      <c r="CG716" s="75"/>
      <c r="CH716" s="75"/>
      <c r="CI716" s="75"/>
      <c r="CJ716" s="75"/>
      <c r="CK716" s="75"/>
    </row>
    <row r="717" spans="17:89" x14ac:dyDescent="0.15">
      <c r="Q717"/>
      <c r="R717"/>
      <c r="S717"/>
      <c r="T717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  <c r="AU717" s="75"/>
      <c r="AV717" s="75"/>
      <c r="AW717" s="75"/>
      <c r="AX717" s="75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  <c r="CC717" s="75"/>
      <c r="CD717" s="75"/>
      <c r="CE717" s="75"/>
      <c r="CF717" s="75"/>
      <c r="CG717" s="75"/>
      <c r="CH717" s="75"/>
      <c r="CI717" s="75"/>
      <c r="CJ717" s="75"/>
      <c r="CK717" s="75"/>
    </row>
    <row r="718" spans="17:89" x14ac:dyDescent="0.15">
      <c r="Q718"/>
      <c r="R718"/>
      <c r="S718"/>
      <c r="T718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  <c r="AU718" s="75"/>
      <c r="AV718" s="75"/>
      <c r="AW718" s="75"/>
      <c r="AX718" s="75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  <c r="CC718" s="75"/>
      <c r="CD718" s="75"/>
      <c r="CE718" s="75"/>
      <c r="CF718" s="75"/>
      <c r="CG718" s="75"/>
      <c r="CH718" s="75"/>
      <c r="CI718" s="75"/>
      <c r="CJ718" s="75"/>
      <c r="CK718" s="75"/>
    </row>
    <row r="719" spans="17:89" x14ac:dyDescent="0.15">
      <c r="Q719"/>
      <c r="R719"/>
      <c r="S719"/>
      <c r="T719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  <c r="AU719" s="75"/>
      <c r="AV719" s="75"/>
      <c r="AW719" s="75"/>
      <c r="AX719" s="75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  <c r="CC719" s="75"/>
      <c r="CD719" s="75"/>
      <c r="CE719" s="75"/>
      <c r="CF719" s="75"/>
      <c r="CG719" s="75"/>
      <c r="CH719" s="75"/>
      <c r="CI719" s="75"/>
      <c r="CJ719" s="75"/>
      <c r="CK719" s="75"/>
    </row>
    <row r="720" spans="17:89" x14ac:dyDescent="0.15">
      <c r="Q720"/>
      <c r="R720"/>
      <c r="S720"/>
      <c r="T720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  <c r="AU720" s="75"/>
      <c r="AV720" s="75"/>
      <c r="AW720" s="75"/>
      <c r="AX720" s="75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  <c r="CC720" s="75"/>
      <c r="CD720" s="75"/>
      <c r="CE720" s="75"/>
      <c r="CF720" s="75"/>
      <c r="CG720" s="75"/>
      <c r="CH720" s="75"/>
      <c r="CI720" s="75"/>
      <c r="CJ720" s="75"/>
      <c r="CK720" s="75"/>
    </row>
    <row r="721" spans="17:89" x14ac:dyDescent="0.15">
      <c r="Q721"/>
      <c r="R721"/>
      <c r="S721"/>
      <c r="T721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  <c r="AU721" s="75"/>
      <c r="AV721" s="75"/>
      <c r="AW721" s="75"/>
      <c r="AX721" s="75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  <c r="CC721" s="75"/>
      <c r="CD721" s="75"/>
      <c r="CE721" s="75"/>
      <c r="CF721" s="75"/>
      <c r="CG721" s="75"/>
      <c r="CH721" s="75"/>
      <c r="CI721" s="75"/>
      <c r="CJ721" s="75"/>
      <c r="CK721" s="75"/>
    </row>
    <row r="722" spans="17:89" x14ac:dyDescent="0.15">
      <c r="Q722"/>
      <c r="R722"/>
      <c r="S722"/>
      <c r="T722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  <c r="AU722" s="75"/>
      <c r="AV722" s="75"/>
      <c r="AW722" s="75"/>
      <c r="AX722" s="75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  <c r="CC722" s="75"/>
      <c r="CD722" s="75"/>
      <c r="CE722" s="75"/>
      <c r="CF722" s="75"/>
      <c r="CG722" s="75"/>
      <c r="CH722" s="75"/>
      <c r="CI722" s="75"/>
      <c r="CJ722" s="75"/>
      <c r="CK722" s="75"/>
    </row>
  </sheetData>
  <sortState ref="C8:G68">
    <sortCondition ref="C8:C68"/>
  </sortState>
  <mergeCells count="1">
    <mergeCell ref="B1:C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56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46"/>
  <sheetViews>
    <sheetView tabSelected="1" zoomScale="80" zoomScaleNormal="80" zoomScalePageLayoutView="80" workbookViewId="0">
      <pane xSplit="5" ySplit="16" topLeftCell="F85" activePane="bottomRight" state="frozen"/>
      <selection activeCell="C1" sqref="C1"/>
      <selection pane="topRight" activeCell="F1" sqref="F1"/>
      <selection pane="bottomLeft" activeCell="C17" sqref="C17"/>
      <selection pane="bottomRight" activeCell="G22" sqref="G22"/>
    </sheetView>
  </sheetViews>
  <sheetFormatPr baseColWidth="10" defaultColWidth="11" defaultRowHeight="13" x14ac:dyDescent="0.15"/>
  <cols>
    <col min="1" max="2" width="2.5" style="2" customWidth="1"/>
    <col min="3" max="3" width="15.1640625" style="2" customWidth="1"/>
    <col min="4" max="4" width="12.1640625" style="2" customWidth="1"/>
    <col min="5" max="5" width="28.5" style="2" customWidth="1"/>
    <col min="6" max="6" width="20.5" style="2" customWidth="1"/>
    <col min="7" max="7" width="11.83203125" style="6" customWidth="1"/>
    <col min="8" max="8" width="18.5" style="6" customWidth="1"/>
    <col min="9" max="9" width="5.33203125" style="12" customWidth="1"/>
    <col min="10" max="11" width="7.5" style="12" customWidth="1"/>
    <col min="12" max="12" width="6.83203125" style="12" customWidth="1"/>
    <col min="13" max="13" width="7.33203125" style="12" customWidth="1"/>
    <col min="14" max="14" width="6.83203125" style="12" customWidth="1"/>
    <col min="15" max="15" width="6.5" style="12" customWidth="1"/>
    <col min="16" max="20" width="11" style="12"/>
    <col min="21" max="22" width="11" style="67"/>
    <col min="23" max="37" width="11" style="4"/>
    <col min="38" max="16384" width="11" style="2"/>
  </cols>
  <sheetData>
    <row r="1" spans="3:37" ht="15" customHeight="1" x14ac:dyDescent="0.15">
      <c r="E1" s="11" t="s">
        <v>21</v>
      </c>
      <c r="F1" s="32"/>
      <c r="G1" s="20" t="s">
        <v>32</v>
      </c>
      <c r="H1" s="42"/>
      <c r="I1" s="18" t="s">
        <v>37</v>
      </c>
      <c r="M1" s="99"/>
    </row>
    <row r="2" spans="3:37" ht="15" customHeight="1" x14ac:dyDescent="0.15">
      <c r="E2" s="11" t="s">
        <v>31</v>
      </c>
      <c r="F2" s="41"/>
      <c r="G2" s="20" t="s">
        <v>33</v>
      </c>
      <c r="H2" s="42"/>
      <c r="I2" s="18" t="s">
        <v>36</v>
      </c>
      <c r="Q2" s="19"/>
      <c r="R2" s="19"/>
    </row>
    <row r="3" spans="3:37" ht="15" customHeight="1" x14ac:dyDescent="0.15">
      <c r="E3" s="11" t="s">
        <v>13</v>
      </c>
      <c r="F3"/>
      <c r="G3" s="20"/>
      <c r="H3" s="42"/>
      <c r="I3" s="18" t="s">
        <v>38</v>
      </c>
      <c r="Q3" s="19"/>
      <c r="R3" s="19"/>
    </row>
    <row r="4" spans="3:37" ht="15" customHeight="1" x14ac:dyDescent="0.15">
      <c r="E4" s="11" t="s">
        <v>30</v>
      </c>
      <c r="F4" s="41"/>
      <c r="G4" s="20"/>
      <c r="H4" s="42"/>
      <c r="I4" s="18" t="s">
        <v>8</v>
      </c>
      <c r="Q4" s="19"/>
      <c r="R4" s="19"/>
    </row>
    <row r="5" spans="3:37" ht="15" customHeight="1" x14ac:dyDescent="0.15">
      <c r="C5" s="7"/>
      <c r="E5" s="11" t="s">
        <v>14</v>
      </c>
      <c r="F5" s="41"/>
      <c r="G5" s="20" t="s">
        <v>34</v>
      </c>
      <c r="H5" s="42"/>
      <c r="I5" s="18" t="s">
        <v>9</v>
      </c>
      <c r="Q5" s="19"/>
      <c r="R5" s="19"/>
    </row>
    <row r="6" spans="3:37" ht="15" customHeight="1" x14ac:dyDescent="0.15">
      <c r="C6" s="50"/>
      <c r="E6" s="11" t="s">
        <v>22</v>
      </c>
      <c r="F6" s="43" t="s">
        <v>200</v>
      </c>
      <c r="G6" s="20"/>
      <c r="H6" s="20"/>
      <c r="I6" s="18"/>
      <c r="Q6" s="13"/>
      <c r="R6" s="13"/>
    </row>
    <row r="7" spans="3:37" ht="15" customHeight="1" x14ac:dyDescent="0.15">
      <c r="C7" s="3"/>
      <c r="E7" s="11" t="s">
        <v>23</v>
      </c>
      <c r="F7" s="44"/>
      <c r="G7" s="20" t="s">
        <v>18</v>
      </c>
      <c r="H7" s="33"/>
      <c r="I7" s="25"/>
      <c r="Q7" s="13"/>
      <c r="R7" s="13"/>
    </row>
    <row r="8" spans="3:37" x14ac:dyDescent="0.15">
      <c r="C8" s="7" t="s">
        <v>201</v>
      </c>
      <c r="E8" s="11" t="s">
        <v>10</v>
      </c>
      <c r="F8" s="45" t="s">
        <v>15</v>
      </c>
      <c r="G8" s="20" t="s">
        <v>19</v>
      </c>
      <c r="H8" s="24" t="s">
        <v>49</v>
      </c>
      <c r="I8" s="21"/>
      <c r="Q8" s="13"/>
      <c r="R8" s="13"/>
    </row>
    <row r="9" spans="3:37" x14ac:dyDescent="0.15">
      <c r="C9" s="50" t="s">
        <v>202</v>
      </c>
      <c r="E9" s="11" t="s">
        <v>11</v>
      </c>
      <c r="F9" s="46">
        <v>1.35</v>
      </c>
      <c r="G9" s="20" t="s">
        <v>20</v>
      </c>
      <c r="H9" s="33">
        <v>20</v>
      </c>
      <c r="I9" s="18"/>
      <c r="Q9" s="13"/>
      <c r="R9" s="13"/>
    </row>
    <row r="10" spans="3:37" s="9" customFormat="1" x14ac:dyDescent="0.15">
      <c r="G10" s="29"/>
      <c r="H10" s="29"/>
      <c r="I10" s="19"/>
      <c r="J10" s="19"/>
      <c r="K10" s="19"/>
      <c r="L10" s="19"/>
      <c r="M10" s="19"/>
      <c r="N10" s="19"/>
      <c r="O10" s="19"/>
      <c r="P10" s="19"/>
      <c r="Q10" s="13"/>
      <c r="R10" s="13"/>
      <c r="S10" s="19"/>
      <c r="T10" s="19"/>
      <c r="U10" s="68"/>
      <c r="V10" s="6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3:37" s="23" customFormat="1" x14ac:dyDescent="0.15">
      <c r="G11" s="30"/>
      <c r="H11" s="30"/>
      <c r="I11" s="35"/>
      <c r="J11" s="35"/>
      <c r="K11" s="35"/>
      <c r="L11" s="35"/>
      <c r="M11" s="35"/>
      <c r="N11" s="35"/>
      <c r="O11" s="35"/>
      <c r="P11" s="35"/>
      <c r="Q11" s="13"/>
      <c r="R11" s="13"/>
      <c r="S11" s="35"/>
      <c r="T11" s="35"/>
      <c r="U11" s="69"/>
      <c r="V11" s="69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3:37" ht="12" customHeight="1" x14ac:dyDescent="0.15">
      <c r="J12" s="13"/>
      <c r="K12" s="13"/>
      <c r="L12" s="13"/>
      <c r="M12" s="13"/>
      <c r="N12" s="13"/>
      <c r="O12" s="13"/>
      <c r="Q12" s="13"/>
      <c r="R12" s="70"/>
      <c r="S12" s="71"/>
    </row>
    <row r="13" spans="3:37" x14ac:dyDescent="0.15">
      <c r="J13" s="14"/>
      <c r="K13" s="14"/>
      <c r="L13" s="14"/>
      <c r="M13" s="14"/>
      <c r="N13" s="14"/>
      <c r="O13" s="14"/>
      <c r="P13" s="19"/>
      <c r="Q13" s="13"/>
      <c r="R13" s="13"/>
    </row>
    <row r="14" spans="3:37" x14ac:dyDescent="0.15">
      <c r="F14" s="2" t="s">
        <v>27</v>
      </c>
      <c r="J14" s="14"/>
      <c r="K14" s="14"/>
      <c r="L14" s="14"/>
      <c r="M14" s="14"/>
      <c r="N14" s="14"/>
      <c r="O14" s="14"/>
      <c r="P14" s="19"/>
      <c r="Q14" s="13"/>
      <c r="R14" s="13"/>
    </row>
    <row r="15" spans="3:37" x14ac:dyDescent="0.15">
      <c r="C15" s="22" t="s">
        <v>25</v>
      </c>
      <c r="D15" s="22"/>
      <c r="E15" s="22" t="s">
        <v>26</v>
      </c>
      <c r="F15" s="22" t="s">
        <v>12</v>
      </c>
      <c r="G15" s="31" t="s">
        <v>45</v>
      </c>
      <c r="H15" s="31" t="s">
        <v>51</v>
      </c>
      <c r="I15" s="36" t="s">
        <v>46</v>
      </c>
      <c r="J15" s="37" t="s">
        <v>17</v>
      </c>
      <c r="K15" s="37" t="s">
        <v>59</v>
      </c>
      <c r="L15" s="37" t="s">
        <v>60</v>
      </c>
      <c r="M15" s="37" t="s">
        <v>61</v>
      </c>
      <c r="N15" s="37" t="s">
        <v>62</v>
      </c>
      <c r="O15" s="37" t="s">
        <v>63</v>
      </c>
      <c r="P15" s="19"/>
      <c r="Q15" s="13"/>
      <c r="R15" s="13"/>
    </row>
    <row r="16" spans="3:37" x14ac:dyDescent="0.15">
      <c r="J16" s="97" t="s">
        <v>67</v>
      </c>
      <c r="K16" s="97" t="s">
        <v>68</v>
      </c>
      <c r="L16" s="97" t="s">
        <v>69</v>
      </c>
      <c r="M16" s="97" t="s">
        <v>70</v>
      </c>
      <c r="N16" s="97" t="s">
        <v>71</v>
      </c>
      <c r="O16" s="97" t="s">
        <v>72</v>
      </c>
      <c r="P16" s="97" t="s">
        <v>74</v>
      </c>
      <c r="Q16" s="97" t="s">
        <v>73</v>
      </c>
    </row>
    <row r="17" spans="1:20" ht="17" x14ac:dyDescent="0.2">
      <c r="A17" s="2">
        <v>1</v>
      </c>
      <c r="B17" s="47"/>
      <c r="C17" s="12" t="str">
        <f>+Older!B8</f>
        <v>Older Boys</v>
      </c>
      <c r="D17" s="12" t="str">
        <f>+Older!C8</f>
        <v>HLSOB301</v>
      </c>
      <c r="E17" s="4" t="str">
        <f>+Older!D8</f>
        <v>Fish Print Shirt</v>
      </c>
      <c r="F17" s="40" t="s">
        <v>75</v>
      </c>
      <c r="G17" s="118">
        <f>+Older!F8</f>
        <v>19</v>
      </c>
      <c r="H17" s="118">
        <f t="shared" ref="H17:H72" si="0">SUM(J17:R17)*G17</f>
        <v>0</v>
      </c>
      <c r="I17" s="40" t="s">
        <v>77</v>
      </c>
      <c r="J17" s="72">
        <f>+Older!I8</f>
        <v>0</v>
      </c>
      <c r="K17" s="72">
        <f>+Older!J8</f>
        <v>0</v>
      </c>
      <c r="L17" s="72">
        <f>+Older!K8</f>
        <v>0</v>
      </c>
      <c r="M17" s="72">
        <f>+Older!L8</f>
        <v>0</v>
      </c>
      <c r="N17" s="72">
        <f>+Older!M8</f>
        <v>0</v>
      </c>
      <c r="O17" s="72">
        <f>+Older!N8</f>
        <v>0</v>
      </c>
      <c r="P17" s="73"/>
      <c r="Q17" s="73"/>
      <c r="R17" s="73"/>
      <c r="S17" s="71"/>
      <c r="T17" s="86" t="s">
        <v>140</v>
      </c>
    </row>
    <row r="18" spans="1:20" ht="17" x14ac:dyDescent="0.2">
      <c r="A18" s="2">
        <v>1</v>
      </c>
      <c r="B18" s="48"/>
      <c r="C18" s="12" t="str">
        <f>+Older!B9</f>
        <v>Older Boys</v>
      </c>
      <c r="D18" s="12" t="str">
        <f>+Older!C9</f>
        <v>HLSOB302</v>
      </c>
      <c r="E18" s="4" t="str">
        <f>+Older!D9</f>
        <v>Fish Print Short</v>
      </c>
      <c r="F18" s="40" t="s">
        <v>75</v>
      </c>
      <c r="G18" s="118">
        <f>+Older!F9</f>
        <v>16</v>
      </c>
      <c r="H18" s="118">
        <f t="shared" si="0"/>
        <v>0</v>
      </c>
      <c r="I18" s="40" t="s">
        <v>35</v>
      </c>
      <c r="J18" s="72">
        <f>+Older!I9</f>
        <v>0</v>
      </c>
      <c r="K18" s="72">
        <f>+Older!J9</f>
        <v>0</v>
      </c>
      <c r="L18" s="72">
        <f>+Older!K9</f>
        <v>0</v>
      </c>
      <c r="M18" s="72">
        <f>+Older!L9</f>
        <v>0</v>
      </c>
      <c r="N18" s="72">
        <f>+Older!M9</f>
        <v>0</v>
      </c>
      <c r="O18" s="72">
        <f>+Older!N9</f>
        <v>0</v>
      </c>
      <c r="P18" s="73"/>
      <c r="Q18" s="73"/>
      <c r="R18" s="73"/>
      <c r="S18" s="71"/>
      <c r="T18" s="86" t="s">
        <v>141</v>
      </c>
    </row>
    <row r="19" spans="1:20" ht="17" x14ac:dyDescent="0.2">
      <c r="A19" s="2">
        <v>1</v>
      </c>
      <c r="B19" s="48"/>
      <c r="C19" s="12" t="str">
        <f>+Older!B10</f>
        <v>Older Boys</v>
      </c>
      <c r="D19" s="12" t="str">
        <f>+Older!C10</f>
        <v>HLSOB303</v>
      </c>
      <c r="E19" s="4" t="str">
        <f>+Older!D10</f>
        <v>Reversible Shirt-Chambray/Check</v>
      </c>
      <c r="F19" s="40" t="s">
        <v>75</v>
      </c>
      <c r="G19" s="118">
        <f>+Older!F10</f>
        <v>19</v>
      </c>
      <c r="H19" s="118">
        <f t="shared" si="0"/>
        <v>0</v>
      </c>
      <c r="I19" s="40" t="s">
        <v>35</v>
      </c>
      <c r="J19" s="72">
        <f>+Older!I10</f>
        <v>0</v>
      </c>
      <c r="K19" s="72">
        <f>+Older!J10</f>
        <v>0</v>
      </c>
      <c r="L19" s="72">
        <f>+Older!K10</f>
        <v>0</v>
      </c>
      <c r="M19" s="72">
        <f>+Older!L10</f>
        <v>0</v>
      </c>
      <c r="N19" s="72">
        <f>+Older!M10</f>
        <v>0</v>
      </c>
      <c r="O19" s="72">
        <f>+Older!N10</f>
        <v>0</v>
      </c>
      <c r="P19" s="73"/>
      <c r="Q19" s="73"/>
      <c r="R19" s="73"/>
      <c r="S19" s="71"/>
      <c r="T19" s="86" t="s">
        <v>142</v>
      </c>
    </row>
    <row r="20" spans="1:20" ht="17" x14ac:dyDescent="0.2">
      <c r="A20" s="2">
        <v>1</v>
      </c>
      <c r="B20" s="48"/>
      <c r="C20" s="12" t="str">
        <f>+Older!B11</f>
        <v>Older Boys</v>
      </c>
      <c r="D20" s="12" t="str">
        <f>+Older!C11</f>
        <v>HLSOB304</v>
      </c>
      <c r="E20" s="4" t="str">
        <f>+Older!D11</f>
        <v>Reversibe Shorts- Chambray/Check</v>
      </c>
      <c r="F20" s="40" t="s">
        <v>75</v>
      </c>
      <c r="G20" s="118">
        <f>+Older!F11</f>
        <v>14</v>
      </c>
      <c r="H20" s="118">
        <f t="shared" si="0"/>
        <v>0</v>
      </c>
      <c r="I20" s="40" t="s">
        <v>35</v>
      </c>
      <c r="J20" s="72">
        <f>+Older!I11</f>
        <v>0</v>
      </c>
      <c r="K20" s="72">
        <f>+Older!J11</f>
        <v>0</v>
      </c>
      <c r="L20" s="72">
        <f>+Older!K11</f>
        <v>0</v>
      </c>
      <c r="M20" s="72">
        <f>+Older!L11</f>
        <v>0</v>
      </c>
      <c r="N20" s="72">
        <f>+Older!M11</f>
        <v>0</v>
      </c>
      <c r="O20" s="72">
        <f>+Older!N11</f>
        <v>0</v>
      </c>
      <c r="P20" s="73"/>
      <c r="Q20" s="73"/>
      <c r="R20" s="73"/>
      <c r="S20" s="71"/>
      <c r="T20" s="86" t="s">
        <v>143</v>
      </c>
    </row>
    <row r="21" spans="1:20" ht="17" x14ac:dyDescent="0.2">
      <c r="A21" s="2">
        <v>1</v>
      </c>
      <c r="B21" s="48"/>
      <c r="C21" s="12" t="str">
        <f>+Older!B12</f>
        <v>Older Boys</v>
      </c>
      <c r="D21" s="12" t="str">
        <f>+Older!C12</f>
        <v>HLSOB305</v>
      </c>
      <c r="E21" s="4" t="str">
        <f>+Older!D12</f>
        <v>Applique T-Shirt- Fishing Tiger</v>
      </c>
      <c r="F21" s="40" t="s">
        <v>75</v>
      </c>
      <c r="G21" s="118">
        <f>+Older!F12</f>
        <v>16</v>
      </c>
      <c r="H21" s="118">
        <f t="shared" si="0"/>
        <v>0</v>
      </c>
      <c r="I21" s="40" t="s">
        <v>35</v>
      </c>
      <c r="J21" s="72">
        <f>+Older!I12</f>
        <v>0</v>
      </c>
      <c r="K21" s="72">
        <f>+Older!J12</f>
        <v>0</v>
      </c>
      <c r="L21" s="72">
        <f>+Older!K12</f>
        <v>0</v>
      </c>
      <c r="M21" s="72">
        <f>+Older!L12</f>
        <v>0</v>
      </c>
      <c r="N21" s="72">
        <f>+Older!M12</f>
        <v>0</v>
      </c>
      <c r="O21" s="72">
        <f>+Older!N12</f>
        <v>0</v>
      </c>
      <c r="P21" s="73"/>
      <c r="Q21" s="73"/>
      <c r="R21" s="73"/>
      <c r="S21" s="71"/>
      <c r="T21" s="86" t="s">
        <v>144</v>
      </c>
    </row>
    <row r="22" spans="1:20" ht="17" x14ac:dyDescent="0.2">
      <c r="A22" s="2">
        <v>1</v>
      </c>
      <c r="B22" s="48"/>
      <c r="C22" s="12" t="str">
        <f>+Older!B13</f>
        <v>Older Boys</v>
      </c>
      <c r="D22" s="12" t="str">
        <f>+Older!C13</f>
        <v>HLSOB308</v>
      </c>
      <c r="E22" s="4" t="str">
        <f>+Older!D13</f>
        <v>Reverse Check Shirt</v>
      </c>
      <c r="F22" s="40" t="s">
        <v>75</v>
      </c>
      <c r="G22" s="118">
        <f>+Older!F13</f>
        <v>19</v>
      </c>
      <c r="H22" s="118">
        <f t="shared" si="0"/>
        <v>0</v>
      </c>
      <c r="I22" s="40" t="s">
        <v>35</v>
      </c>
      <c r="J22" s="72">
        <f>+Older!I13</f>
        <v>0</v>
      </c>
      <c r="K22" s="72">
        <f>+Older!J13</f>
        <v>0</v>
      </c>
      <c r="L22" s="72">
        <f>+Older!K13</f>
        <v>0</v>
      </c>
      <c r="M22" s="72">
        <f>+Older!L13</f>
        <v>0</v>
      </c>
      <c r="N22" s="72">
        <f>+Older!M13</f>
        <v>0</v>
      </c>
      <c r="O22" s="72">
        <f>+Older!N13</f>
        <v>0</v>
      </c>
      <c r="P22" s="73"/>
      <c r="Q22" s="73"/>
      <c r="R22" s="73"/>
      <c r="S22" s="71"/>
      <c r="T22" s="86" t="s">
        <v>145</v>
      </c>
    </row>
    <row r="23" spans="1:20" ht="17" x14ac:dyDescent="0.2">
      <c r="A23" s="2">
        <v>1</v>
      </c>
      <c r="B23" s="48"/>
      <c r="C23" s="12" t="str">
        <f>+Older!B14</f>
        <v>Older Boys</v>
      </c>
      <c r="D23" s="12" t="str">
        <f>+Older!C14</f>
        <v>HLSOB309</v>
      </c>
      <c r="E23" s="4" t="str">
        <f>+Older!D14</f>
        <v>Reverse Check Shorts</v>
      </c>
      <c r="F23" s="40" t="s">
        <v>75</v>
      </c>
      <c r="G23" s="118">
        <f>+Older!F14</f>
        <v>14</v>
      </c>
      <c r="H23" s="118">
        <f t="shared" si="0"/>
        <v>0</v>
      </c>
      <c r="I23" s="40" t="s">
        <v>35</v>
      </c>
      <c r="J23" s="72">
        <f>+Older!I14</f>
        <v>0</v>
      </c>
      <c r="K23" s="72">
        <f>+Older!J14</f>
        <v>0</v>
      </c>
      <c r="L23" s="72">
        <f>+Older!K14</f>
        <v>0</v>
      </c>
      <c r="M23" s="72">
        <f>+Older!L14</f>
        <v>0</v>
      </c>
      <c r="N23" s="72">
        <f>+Older!M14</f>
        <v>0</v>
      </c>
      <c r="O23" s="72">
        <f>+Older!N14</f>
        <v>0</v>
      </c>
      <c r="P23" s="73"/>
      <c r="Q23" s="73"/>
      <c r="R23" s="73"/>
      <c r="S23" s="71"/>
      <c r="T23" s="86" t="s">
        <v>146</v>
      </c>
    </row>
    <row r="24" spans="1:20" ht="17" x14ac:dyDescent="0.2">
      <c r="A24" s="2">
        <v>1</v>
      </c>
      <c r="B24" s="48"/>
      <c r="C24" s="12" t="str">
        <f>+Older!B15</f>
        <v>Older Boys</v>
      </c>
      <c r="D24" s="12" t="str">
        <f>+Older!C15</f>
        <v>HLSOB310</v>
      </c>
      <c r="E24" s="4" t="str">
        <f>+Older!D15</f>
        <v>Check Pocket Reversible T -Shirt</v>
      </c>
      <c r="F24" s="40" t="s">
        <v>75</v>
      </c>
      <c r="G24" s="118">
        <f>+Older!F15</f>
        <v>16</v>
      </c>
      <c r="H24" s="118">
        <f t="shared" si="0"/>
        <v>0</v>
      </c>
      <c r="I24" s="40" t="s">
        <v>35</v>
      </c>
      <c r="J24" s="72">
        <f>+Older!I15</f>
        <v>0</v>
      </c>
      <c r="K24" s="72">
        <f>+Older!J15</f>
        <v>0</v>
      </c>
      <c r="L24" s="72">
        <f>+Older!K15</f>
        <v>0</v>
      </c>
      <c r="M24" s="72">
        <f>+Older!L15</f>
        <v>0</v>
      </c>
      <c r="N24" s="72">
        <f>+Older!M15</f>
        <v>0</v>
      </c>
      <c r="O24" s="72">
        <f>+Older!N15</f>
        <v>0</v>
      </c>
      <c r="P24" s="73"/>
      <c r="Q24" s="73"/>
      <c r="R24" s="73"/>
      <c r="S24" s="71"/>
      <c r="T24" s="86" t="s">
        <v>147</v>
      </c>
    </row>
    <row r="25" spans="1:20" ht="17" x14ac:dyDescent="0.2">
      <c r="A25" s="2">
        <v>1</v>
      </c>
      <c r="B25" s="48"/>
      <c r="C25" s="12" t="str">
        <f>+Older!B16</f>
        <v>Older Boys</v>
      </c>
      <c r="D25" s="12" t="str">
        <f>+Older!C16</f>
        <v>HLSOB311</v>
      </c>
      <c r="E25" s="4" t="str">
        <f>+Older!D16</f>
        <v>Applique T- Tee Pee Surprise</v>
      </c>
      <c r="F25" s="40" t="s">
        <v>75</v>
      </c>
      <c r="G25" s="118">
        <f>+Older!F16</f>
        <v>16</v>
      </c>
      <c r="H25" s="118">
        <f t="shared" si="0"/>
        <v>0</v>
      </c>
      <c r="I25" s="40" t="s">
        <v>35</v>
      </c>
      <c r="J25" s="72">
        <f>+Older!I16</f>
        <v>0</v>
      </c>
      <c r="K25" s="72">
        <f>+Older!J16</f>
        <v>0</v>
      </c>
      <c r="L25" s="72">
        <f>+Older!K16</f>
        <v>0</v>
      </c>
      <c r="M25" s="72">
        <f>+Older!L16</f>
        <v>0</v>
      </c>
      <c r="N25" s="72">
        <f>+Older!M16</f>
        <v>0</v>
      </c>
      <c r="O25" s="72">
        <f>+Older!N16</f>
        <v>0</v>
      </c>
      <c r="P25" s="73"/>
      <c r="Q25" s="73"/>
      <c r="R25" s="73"/>
      <c r="S25" s="71"/>
      <c r="T25" s="86" t="s">
        <v>148</v>
      </c>
    </row>
    <row r="26" spans="1:20" ht="17" x14ac:dyDescent="0.2">
      <c r="A26" s="2">
        <v>1</v>
      </c>
      <c r="B26" s="48"/>
      <c r="C26" s="12" t="str">
        <f>+Older!B17</f>
        <v>Older Boys</v>
      </c>
      <c r="D26" s="12" t="str">
        <f>+Older!C17</f>
        <v>HLSOB312</v>
      </c>
      <c r="E26" s="4" t="str">
        <f>+Older!D17</f>
        <v>Dip Dye Wild T</v>
      </c>
      <c r="F26" s="40" t="s">
        <v>75</v>
      </c>
      <c r="G26" s="118">
        <f>+Older!F17</f>
        <v>14</v>
      </c>
      <c r="H26" s="118">
        <f t="shared" si="0"/>
        <v>0</v>
      </c>
      <c r="I26" s="40" t="s">
        <v>35</v>
      </c>
      <c r="J26" s="72">
        <f>+Older!I17</f>
        <v>0</v>
      </c>
      <c r="K26" s="72">
        <f>+Older!J17</f>
        <v>0</v>
      </c>
      <c r="L26" s="72">
        <f>+Older!K17</f>
        <v>0</v>
      </c>
      <c r="M26" s="72">
        <f>+Older!L17</f>
        <v>0</v>
      </c>
      <c r="N26" s="72">
        <f>+Older!M17</f>
        <v>0</v>
      </c>
      <c r="O26" s="72">
        <f>+Older!N17</f>
        <v>0</v>
      </c>
      <c r="P26" s="73"/>
      <c r="Q26" s="73"/>
      <c r="R26" s="73"/>
      <c r="S26" s="71"/>
      <c r="T26" s="86" t="s">
        <v>149</v>
      </c>
    </row>
    <row r="27" spans="1:20" ht="17" x14ac:dyDescent="0.2">
      <c r="A27" s="2">
        <v>1</v>
      </c>
      <c r="B27" s="48"/>
      <c r="C27" s="12" t="str">
        <f>+Older!B18</f>
        <v>Older Boys</v>
      </c>
      <c r="D27" s="12" t="str">
        <f>+Older!C18</f>
        <v>HLSOB313</v>
      </c>
      <c r="E27" s="4" t="str">
        <f>+Older!D18</f>
        <v>Printed Board Shorts- Fish Mash</v>
      </c>
      <c r="F27" s="40" t="s">
        <v>75</v>
      </c>
      <c r="G27" s="118">
        <f>+Older!F18</f>
        <v>16</v>
      </c>
      <c r="H27" s="118">
        <f t="shared" si="0"/>
        <v>0</v>
      </c>
      <c r="I27" s="40" t="s">
        <v>35</v>
      </c>
      <c r="J27" s="72">
        <f>+Older!I18</f>
        <v>0</v>
      </c>
      <c r="K27" s="72">
        <f>+Older!J18</f>
        <v>0</v>
      </c>
      <c r="L27" s="72">
        <f>+Older!K18</f>
        <v>0</v>
      </c>
      <c r="M27" s="72">
        <f>+Older!L18</f>
        <v>0</v>
      </c>
      <c r="N27" s="72">
        <f>+Older!M18</f>
        <v>0</v>
      </c>
      <c r="O27" s="72">
        <f>+Older!N18</f>
        <v>0</v>
      </c>
      <c r="P27" s="73"/>
      <c r="Q27" s="73"/>
      <c r="R27" s="73"/>
      <c r="S27" s="71"/>
      <c r="T27" s="86" t="s">
        <v>150</v>
      </c>
    </row>
    <row r="28" spans="1:20" ht="17" x14ac:dyDescent="0.2">
      <c r="A28" s="2">
        <v>1</v>
      </c>
      <c r="B28" s="47"/>
      <c r="C28" s="12" t="str">
        <f>+Older!B19</f>
        <v>Older Boys</v>
      </c>
      <c r="D28" s="12" t="str">
        <f>+Older!C19</f>
        <v>HLSOB314</v>
      </c>
      <c r="E28" s="4" t="str">
        <f>+Older!D19</f>
        <v>Printed Board Shorts- Crazy Croc</v>
      </c>
      <c r="F28" s="40" t="s">
        <v>75</v>
      </c>
      <c r="G28" s="118">
        <f>+Older!F19</f>
        <v>16</v>
      </c>
      <c r="H28" s="118">
        <f t="shared" si="0"/>
        <v>0</v>
      </c>
      <c r="I28" s="40" t="s">
        <v>35</v>
      </c>
      <c r="J28" s="72">
        <f>+Older!I19</f>
        <v>0</v>
      </c>
      <c r="K28" s="72">
        <f>+Older!J19</f>
        <v>0</v>
      </c>
      <c r="L28" s="72">
        <f>+Older!K19</f>
        <v>0</v>
      </c>
      <c r="M28" s="72">
        <f>+Older!L19</f>
        <v>0</v>
      </c>
      <c r="N28" s="72">
        <f>+Older!M19</f>
        <v>0</v>
      </c>
      <c r="O28" s="72">
        <f>+Older!N19</f>
        <v>0</v>
      </c>
      <c r="P28" s="73"/>
      <c r="Q28" s="73"/>
      <c r="R28" s="73"/>
      <c r="S28" s="71"/>
      <c r="T28" s="86" t="s">
        <v>151</v>
      </c>
    </row>
    <row r="29" spans="1:20" ht="17" x14ac:dyDescent="0.2">
      <c r="A29" s="2">
        <v>1</v>
      </c>
      <c r="B29" s="48"/>
      <c r="C29" s="12" t="str">
        <f>+Older!B20</f>
        <v>Older Boys</v>
      </c>
      <c r="D29" s="12" t="str">
        <f>+Older!C20</f>
        <v>HLSOB315</v>
      </c>
      <c r="E29" s="4" t="str">
        <f>+Older!D20</f>
        <v>Printed Board Shorts- Sharky</v>
      </c>
      <c r="F29" s="40" t="s">
        <v>75</v>
      </c>
      <c r="G29" s="118">
        <f>+Older!F20</f>
        <v>16</v>
      </c>
      <c r="H29" s="118">
        <f t="shared" si="0"/>
        <v>0</v>
      </c>
      <c r="I29" s="40" t="s">
        <v>35</v>
      </c>
      <c r="J29" s="72">
        <f>+Older!I20</f>
        <v>0</v>
      </c>
      <c r="K29" s="72">
        <f>+Older!J20</f>
        <v>0</v>
      </c>
      <c r="L29" s="72">
        <f>+Older!K20</f>
        <v>0</v>
      </c>
      <c r="M29" s="72">
        <f>+Older!L20</f>
        <v>0</v>
      </c>
      <c r="N29" s="72">
        <f>+Older!M20</f>
        <v>0</v>
      </c>
      <c r="O29" s="72">
        <f>+Older!N20</f>
        <v>0</v>
      </c>
      <c r="P29" s="73"/>
      <c r="Q29" s="73"/>
      <c r="R29" s="73"/>
      <c r="S29" s="71"/>
      <c r="T29" s="86" t="s">
        <v>152</v>
      </c>
    </row>
    <row r="30" spans="1:20" ht="17" x14ac:dyDescent="0.2">
      <c r="A30" s="2">
        <v>1</v>
      </c>
      <c r="B30" s="48"/>
      <c r="C30" s="12" t="str">
        <f>+Older!B21</f>
        <v>Older Boys</v>
      </c>
      <c r="D30" s="12" t="str">
        <f>+Older!C21</f>
        <v>HLSOB316</v>
      </c>
      <c r="E30" s="4" t="str">
        <f>+Older!D21</f>
        <v>Cheetah Sweat Shorts</v>
      </c>
      <c r="F30" s="40" t="s">
        <v>75</v>
      </c>
      <c r="G30" s="118">
        <f>+Older!F21</f>
        <v>14</v>
      </c>
      <c r="H30" s="118">
        <f t="shared" si="0"/>
        <v>0</v>
      </c>
      <c r="I30" s="40" t="s">
        <v>35</v>
      </c>
      <c r="J30" s="72">
        <f>+Older!I21</f>
        <v>0</v>
      </c>
      <c r="K30" s="72">
        <f>+Older!J21</f>
        <v>0</v>
      </c>
      <c r="L30" s="72">
        <f>+Older!K21</f>
        <v>0</v>
      </c>
      <c r="M30" s="72">
        <f>+Older!L21</f>
        <v>0</v>
      </c>
      <c r="N30" s="72">
        <f>+Older!M21</f>
        <v>0</v>
      </c>
      <c r="O30" s="72">
        <f>+Older!N21</f>
        <v>0</v>
      </c>
      <c r="P30" s="73"/>
      <c r="Q30" s="73"/>
      <c r="R30" s="73"/>
      <c r="S30" s="71"/>
      <c r="T30" s="86" t="s">
        <v>153</v>
      </c>
    </row>
    <row r="31" spans="1:20" ht="17" x14ac:dyDescent="0.2">
      <c r="A31" s="2">
        <v>1</v>
      </c>
      <c r="B31" s="48"/>
      <c r="C31" s="12" t="str">
        <f>+Older!B22</f>
        <v>Older Boys</v>
      </c>
      <c r="D31" s="12" t="str">
        <f>+Older!C22</f>
        <v>HLSOB317</v>
      </c>
      <c r="E31" s="4" t="str">
        <f>+Older!D22</f>
        <v>Cheetah Sweatshirt</v>
      </c>
      <c r="F31" s="40" t="s">
        <v>75</v>
      </c>
      <c r="G31" s="118">
        <f>+Older!F22</f>
        <v>16</v>
      </c>
      <c r="H31" s="118">
        <f t="shared" si="0"/>
        <v>0</v>
      </c>
      <c r="I31" s="40" t="s">
        <v>35</v>
      </c>
      <c r="J31" s="72">
        <f>+Older!I22</f>
        <v>0</v>
      </c>
      <c r="K31" s="72">
        <f>+Older!J22</f>
        <v>0</v>
      </c>
      <c r="L31" s="72">
        <f>+Older!K22</f>
        <v>0</v>
      </c>
      <c r="M31" s="72">
        <f>+Older!L22</f>
        <v>0</v>
      </c>
      <c r="N31" s="72">
        <f>+Older!M22</f>
        <v>0</v>
      </c>
      <c r="O31" s="72">
        <f>+Older!N22</f>
        <v>0</v>
      </c>
      <c r="P31" s="73"/>
      <c r="Q31" s="73"/>
      <c r="R31" s="73"/>
      <c r="S31" s="71"/>
      <c r="T31" s="86" t="s">
        <v>154</v>
      </c>
    </row>
    <row r="32" spans="1:20" ht="17" x14ac:dyDescent="0.2">
      <c r="B32" s="48"/>
      <c r="C32" s="12" t="str">
        <f>+Older!B23</f>
        <v>Older Boys</v>
      </c>
      <c r="D32" s="12" t="str">
        <f>+Older!C23</f>
        <v>HLSOB318</v>
      </c>
      <c r="E32" s="4" t="str">
        <f>+Older!D23</f>
        <v>Cheetah Joggers</v>
      </c>
      <c r="F32" s="40" t="s">
        <v>75</v>
      </c>
      <c r="G32" s="118">
        <f>+Older!F23</f>
        <v>16</v>
      </c>
      <c r="H32" s="118">
        <f t="shared" si="0"/>
        <v>0</v>
      </c>
      <c r="I32" s="40" t="s">
        <v>35</v>
      </c>
      <c r="J32" s="72">
        <f>+Older!I23</f>
        <v>0</v>
      </c>
      <c r="K32" s="72">
        <f>+Older!J23</f>
        <v>0</v>
      </c>
      <c r="L32" s="72">
        <f>+Older!K23</f>
        <v>0</v>
      </c>
      <c r="M32" s="72">
        <f>+Older!L23</f>
        <v>0</v>
      </c>
      <c r="N32" s="72">
        <f>+Older!M23</f>
        <v>0</v>
      </c>
      <c r="O32" s="72">
        <f>+Older!N23</f>
        <v>0</v>
      </c>
      <c r="P32" s="73"/>
      <c r="Q32" s="73"/>
      <c r="R32" s="73"/>
      <c r="S32" s="71"/>
      <c r="T32" s="86" t="s">
        <v>155</v>
      </c>
    </row>
    <row r="33" spans="2:20" ht="17" x14ac:dyDescent="0.2">
      <c r="B33" s="48">
        <v>1</v>
      </c>
      <c r="C33" s="12" t="str">
        <f>+Older!B24</f>
        <v>Older Boys</v>
      </c>
      <c r="D33" s="12" t="str">
        <f>+Older!C24</f>
        <v>HLSOB319</v>
      </c>
      <c r="E33" s="4" t="str">
        <f>+Older!D24</f>
        <v>Shark Character T</v>
      </c>
      <c r="F33" s="40" t="s">
        <v>75</v>
      </c>
      <c r="G33" s="118">
        <f>+Older!F24</f>
        <v>16</v>
      </c>
      <c r="H33" s="118">
        <f t="shared" si="0"/>
        <v>0</v>
      </c>
      <c r="I33" s="40" t="s">
        <v>35</v>
      </c>
      <c r="J33" s="72">
        <f>+Older!I24</f>
        <v>0</v>
      </c>
      <c r="K33" s="72">
        <f>+Older!J24</f>
        <v>0</v>
      </c>
      <c r="L33" s="72">
        <f>+Older!K24</f>
        <v>0</v>
      </c>
      <c r="M33" s="72">
        <f>+Older!L24</f>
        <v>0</v>
      </c>
      <c r="N33" s="72">
        <f>+Older!M24</f>
        <v>0</v>
      </c>
      <c r="O33" s="72">
        <f>+Older!N24</f>
        <v>0</v>
      </c>
      <c r="P33" s="73"/>
      <c r="Q33" s="73"/>
      <c r="R33" s="73"/>
      <c r="S33" s="71"/>
      <c r="T33" s="86" t="s">
        <v>156</v>
      </c>
    </row>
    <row r="34" spans="2:20" ht="17" x14ac:dyDescent="0.2">
      <c r="B34" s="48">
        <v>1</v>
      </c>
      <c r="C34" s="12" t="str">
        <f>+Older!B25</f>
        <v>Older Boys</v>
      </c>
      <c r="D34" s="12" t="str">
        <f>+Older!C25</f>
        <v>HLSOB320</v>
      </c>
      <c r="E34" s="4" t="str">
        <f>+Older!D25</f>
        <v>Tiger Character T</v>
      </c>
      <c r="F34" s="40" t="s">
        <v>75</v>
      </c>
      <c r="G34" s="118">
        <f>+Older!F25</f>
        <v>16</v>
      </c>
      <c r="H34" s="118">
        <f t="shared" si="0"/>
        <v>0</v>
      </c>
      <c r="I34" s="40" t="s">
        <v>35</v>
      </c>
      <c r="J34" s="72">
        <f>+Older!I25</f>
        <v>0</v>
      </c>
      <c r="K34" s="72">
        <f>+Older!J25</f>
        <v>0</v>
      </c>
      <c r="L34" s="72">
        <f>+Older!K25</f>
        <v>0</v>
      </c>
      <c r="M34" s="72">
        <f>+Older!L25</f>
        <v>0</v>
      </c>
      <c r="N34" s="72">
        <f>+Older!M25</f>
        <v>0</v>
      </c>
      <c r="O34" s="72">
        <f>+Older!N25</f>
        <v>0</v>
      </c>
      <c r="P34" s="73"/>
      <c r="Q34" s="73"/>
      <c r="R34" s="73"/>
      <c r="S34" s="71"/>
      <c r="T34" s="86" t="s">
        <v>157</v>
      </c>
    </row>
    <row r="35" spans="2:20" ht="17" x14ac:dyDescent="0.2">
      <c r="B35" s="48">
        <v>1</v>
      </c>
      <c r="C35" s="12" t="str">
        <f>+Older!B26</f>
        <v>Older Boys</v>
      </c>
      <c r="D35" s="12" t="str">
        <f>+Older!C26</f>
        <v>HLSOB321</v>
      </c>
      <c r="E35" s="4" t="str">
        <f>+Older!D26</f>
        <v>Applique T-Good Catch</v>
      </c>
      <c r="F35" s="40" t="s">
        <v>75</v>
      </c>
      <c r="G35" s="118">
        <f>+Older!F26</f>
        <v>16</v>
      </c>
      <c r="H35" s="118">
        <f t="shared" si="0"/>
        <v>0</v>
      </c>
      <c r="I35" s="40" t="s">
        <v>35</v>
      </c>
      <c r="J35" s="72">
        <f>+Older!I26</f>
        <v>0</v>
      </c>
      <c r="K35" s="72">
        <f>+Older!J26</f>
        <v>0</v>
      </c>
      <c r="L35" s="72">
        <f>+Older!K26</f>
        <v>0</v>
      </c>
      <c r="M35" s="72">
        <f>+Older!L26</f>
        <v>0</v>
      </c>
      <c r="N35" s="72">
        <f>+Older!M26</f>
        <v>0</v>
      </c>
      <c r="O35" s="72">
        <f>+Older!N26</f>
        <v>0</v>
      </c>
      <c r="P35" s="73"/>
      <c r="Q35" s="73"/>
      <c r="R35" s="73"/>
      <c r="S35" s="71"/>
      <c r="T35" s="86" t="s">
        <v>158</v>
      </c>
    </row>
    <row r="36" spans="2:20" ht="17" x14ac:dyDescent="0.2">
      <c r="B36" s="48">
        <v>1</v>
      </c>
      <c r="C36" s="12" t="str">
        <f>+Older!B27</f>
        <v>Older Boys</v>
      </c>
      <c r="D36" s="12" t="str">
        <f>+Older!C27</f>
        <v>HLSOB322</v>
      </c>
      <c r="E36" s="4" t="str">
        <f>+Older!D27</f>
        <v>Snake Charmer T</v>
      </c>
      <c r="F36" s="40" t="s">
        <v>75</v>
      </c>
      <c r="G36" s="118">
        <f>+Older!F27</f>
        <v>16</v>
      </c>
      <c r="H36" s="118">
        <f t="shared" si="0"/>
        <v>0</v>
      </c>
      <c r="I36" s="40" t="s">
        <v>35</v>
      </c>
      <c r="J36" s="72">
        <f>+Older!I27</f>
        <v>0</v>
      </c>
      <c r="K36" s="72">
        <f>+Older!J27</f>
        <v>0</v>
      </c>
      <c r="L36" s="72">
        <f>+Older!K27</f>
        <v>0</v>
      </c>
      <c r="M36" s="72">
        <f>+Older!L27</f>
        <v>0</v>
      </c>
      <c r="N36" s="72">
        <f>+Older!M27</f>
        <v>0</v>
      </c>
      <c r="O36" s="72">
        <f>+Older!N27</f>
        <v>0</v>
      </c>
      <c r="P36" s="73"/>
      <c r="Q36" s="73"/>
      <c r="R36" s="73"/>
      <c r="S36" s="71"/>
      <c r="T36" s="86" t="s">
        <v>159</v>
      </c>
    </row>
    <row r="37" spans="2:20" ht="17" x14ac:dyDescent="0.2">
      <c r="B37" s="48">
        <v>1</v>
      </c>
      <c r="C37" s="12" t="str">
        <f>+Older!B28</f>
        <v>Older Boys</v>
      </c>
      <c r="D37" s="12" t="str">
        <f>+Older!C28</f>
        <v>HLSOB323</v>
      </c>
      <c r="E37" s="4" t="str">
        <f>+Older!D28</f>
        <v>Applique T- Stingray</v>
      </c>
      <c r="F37" s="40" t="s">
        <v>75</v>
      </c>
      <c r="G37" s="118">
        <f>+Older!F28</f>
        <v>16</v>
      </c>
      <c r="H37" s="118">
        <f t="shared" si="0"/>
        <v>0</v>
      </c>
      <c r="I37" s="40" t="s">
        <v>35</v>
      </c>
      <c r="J37" s="72">
        <f>+Older!I28</f>
        <v>0</v>
      </c>
      <c r="K37" s="72">
        <f>+Older!J28</f>
        <v>0</v>
      </c>
      <c r="L37" s="72">
        <f>+Older!K28</f>
        <v>0</v>
      </c>
      <c r="M37" s="72">
        <f>+Older!L28</f>
        <v>0</v>
      </c>
      <c r="N37" s="72">
        <f>+Older!M28</f>
        <v>0</v>
      </c>
      <c r="O37" s="72">
        <f>+Older!N28</f>
        <v>0</v>
      </c>
      <c r="P37" s="73"/>
      <c r="Q37" s="73"/>
      <c r="R37" s="73"/>
      <c r="S37" s="71"/>
      <c r="T37" s="86" t="s">
        <v>160</v>
      </c>
    </row>
    <row r="38" spans="2:20" ht="17" x14ac:dyDescent="0.2">
      <c r="B38" s="48">
        <v>1</v>
      </c>
      <c r="C38" s="12" t="str">
        <f>+Older!B29</f>
        <v>Older Boys</v>
      </c>
      <c r="D38" s="12" t="str">
        <f>+Older!C29</f>
        <v>HLSOB324</v>
      </c>
      <c r="E38" s="4" t="str">
        <f>+Older!D29</f>
        <v>Applique T- Dino Bus</v>
      </c>
      <c r="F38" s="40" t="s">
        <v>75</v>
      </c>
      <c r="G38" s="118">
        <f>+Older!F29</f>
        <v>16</v>
      </c>
      <c r="H38" s="118">
        <f t="shared" si="0"/>
        <v>0</v>
      </c>
      <c r="I38" s="40" t="s">
        <v>35</v>
      </c>
      <c r="J38" s="72">
        <f>+Older!I29</f>
        <v>0</v>
      </c>
      <c r="K38" s="72">
        <f>+Older!J29</f>
        <v>0</v>
      </c>
      <c r="L38" s="72">
        <f>+Older!K29</f>
        <v>0</v>
      </c>
      <c r="M38" s="72">
        <f>+Older!L29</f>
        <v>0</v>
      </c>
      <c r="N38" s="72">
        <f>+Older!M29</f>
        <v>0</v>
      </c>
      <c r="O38" s="72">
        <f>+Older!N29</f>
        <v>0</v>
      </c>
      <c r="P38" s="73"/>
      <c r="Q38" s="73"/>
      <c r="R38" s="73"/>
      <c r="S38" s="71"/>
      <c r="T38" s="86" t="s">
        <v>161</v>
      </c>
    </row>
    <row r="39" spans="2:20" ht="17" x14ac:dyDescent="0.2">
      <c r="B39" s="48"/>
      <c r="C39" s="12" t="str">
        <f>+Older!B30</f>
        <v>Older Boys</v>
      </c>
      <c r="D39" s="12" t="str">
        <f>+Older!C30</f>
        <v>HLSOB325</v>
      </c>
      <c r="E39" s="4" t="str">
        <f>+Older!D30</f>
        <v>Zoo Friends Sweatshirt</v>
      </c>
      <c r="F39" s="40" t="s">
        <v>75</v>
      </c>
      <c r="G39" s="118">
        <f>+Older!F30</f>
        <v>16</v>
      </c>
      <c r="H39" s="118">
        <f t="shared" si="0"/>
        <v>0</v>
      </c>
      <c r="I39" s="40" t="s">
        <v>35</v>
      </c>
      <c r="J39" s="72">
        <f>+Older!I30</f>
        <v>0</v>
      </c>
      <c r="K39" s="72">
        <f>+Older!J30</f>
        <v>0</v>
      </c>
      <c r="L39" s="72">
        <f>+Older!K30</f>
        <v>0</v>
      </c>
      <c r="M39" s="72">
        <f>+Older!L30</f>
        <v>0</v>
      </c>
      <c r="N39" s="72">
        <f>+Older!M30</f>
        <v>0</v>
      </c>
      <c r="O39" s="72">
        <f>+Older!N30</f>
        <v>0</v>
      </c>
      <c r="P39" s="73"/>
      <c r="Q39" s="73"/>
      <c r="R39" s="73"/>
      <c r="S39" s="71"/>
      <c r="T39" s="86" t="s">
        <v>162</v>
      </c>
    </row>
    <row r="40" spans="2:20" ht="17" x14ac:dyDescent="0.2">
      <c r="B40" s="48">
        <v>1</v>
      </c>
      <c r="C40" s="12" t="str">
        <f>+Older!B31</f>
        <v>Older Boys</v>
      </c>
      <c r="D40" s="12" t="str">
        <f>+Older!C31</f>
        <v>HLSOB326</v>
      </c>
      <c r="E40" s="4" t="str">
        <f>+Older!D31</f>
        <v>Sea Friends Joggers</v>
      </c>
      <c r="F40" s="40" t="s">
        <v>75</v>
      </c>
      <c r="G40" s="118">
        <f>+Older!F31</f>
        <v>16</v>
      </c>
      <c r="H40" s="118">
        <f t="shared" si="0"/>
        <v>0</v>
      </c>
      <c r="I40" s="40" t="s">
        <v>35</v>
      </c>
      <c r="J40" s="72">
        <f>+Older!I31</f>
        <v>0</v>
      </c>
      <c r="K40" s="72">
        <f>+Older!J31</f>
        <v>0</v>
      </c>
      <c r="L40" s="72">
        <f>+Older!K31</f>
        <v>0</v>
      </c>
      <c r="M40" s="72">
        <f>+Older!L31</f>
        <v>0</v>
      </c>
      <c r="N40" s="72">
        <f>+Older!M31</f>
        <v>0</v>
      </c>
      <c r="O40" s="72">
        <f>+Older!N31</f>
        <v>0</v>
      </c>
      <c r="P40" s="73"/>
      <c r="Q40" s="73"/>
      <c r="R40" s="73"/>
      <c r="S40" s="71"/>
      <c r="T40" s="86" t="s">
        <v>163</v>
      </c>
    </row>
    <row r="41" spans="2:20" ht="17" x14ac:dyDescent="0.2">
      <c r="B41" s="48">
        <v>1</v>
      </c>
      <c r="C41" s="12" t="str">
        <f>+Older!B32</f>
        <v>Older Boys</v>
      </c>
      <c r="D41" s="12" t="str">
        <f>+Older!C32</f>
        <v>HLSOB327</v>
      </c>
      <c r="E41" s="4" t="str">
        <f>+Older!D32</f>
        <v>Dino Applique Shorts</v>
      </c>
      <c r="F41" s="40" t="s">
        <v>75</v>
      </c>
      <c r="G41" s="118">
        <f>+Older!F32</f>
        <v>14</v>
      </c>
      <c r="H41" s="118">
        <f t="shared" si="0"/>
        <v>0</v>
      </c>
      <c r="I41" s="40" t="s">
        <v>35</v>
      </c>
      <c r="J41" s="72">
        <f>+Older!I32</f>
        <v>0</v>
      </c>
      <c r="K41" s="72">
        <f>+Older!J32</f>
        <v>0</v>
      </c>
      <c r="L41" s="72">
        <f>+Older!K32</f>
        <v>0</v>
      </c>
      <c r="M41" s="72">
        <f>+Older!L32</f>
        <v>0</v>
      </c>
      <c r="N41" s="72">
        <f>+Older!M32</f>
        <v>0</v>
      </c>
      <c r="O41" s="72">
        <f>+Older!N32</f>
        <v>0</v>
      </c>
      <c r="P41" s="73"/>
      <c r="Q41" s="73"/>
      <c r="R41" s="73"/>
      <c r="S41" s="71"/>
      <c r="T41" s="86" t="s">
        <v>164</v>
      </c>
    </row>
    <row r="42" spans="2:20" ht="17" x14ac:dyDescent="0.2">
      <c r="B42" s="48">
        <v>1</v>
      </c>
      <c r="C42" s="12" t="str">
        <f>+Older!B33</f>
        <v>Older Boys</v>
      </c>
      <c r="D42" s="12" t="str">
        <f>+Older!C33</f>
        <v>HLSOB328</v>
      </c>
      <c r="E42" s="4" t="str">
        <f>+Older!D33</f>
        <v>Mix Stripe T-Shirt</v>
      </c>
      <c r="F42" s="40" t="s">
        <v>75</v>
      </c>
      <c r="G42" s="118">
        <f>+Older!F33</f>
        <v>14</v>
      </c>
      <c r="H42" s="118">
        <f t="shared" si="0"/>
        <v>0</v>
      </c>
      <c r="I42" s="40" t="s">
        <v>35</v>
      </c>
      <c r="J42" s="72">
        <f>+Older!I33</f>
        <v>0</v>
      </c>
      <c r="K42" s="72">
        <f>+Older!J33</f>
        <v>0</v>
      </c>
      <c r="L42" s="72">
        <f>+Older!K33</f>
        <v>0</v>
      </c>
      <c r="M42" s="72">
        <f>+Older!L33</f>
        <v>0</v>
      </c>
      <c r="N42" s="72">
        <f>+Older!M33</f>
        <v>0</v>
      </c>
      <c r="O42" s="72">
        <f>+Older!N33</f>
        <v>0</v>
      </c>
      <c r="P42" s="73"/>
      <c r="Q42" s="73"/>
      <c r="R42" s="73"/>
      <c r="S42" s="71"/>
      <c r="T42" s="86" t="s">
        <v>165</v>
      </c>
    </row>
    <row r="43" spans="2:20" ht="17" x14ac:dyDescent="0.2">
      <c r="B43" s="48">
        <v>1</v>
      </c>
      <c r="C43" s="12" t="str">
        <f>+Older!B34</f>
        <v>Older Boys</v>
      </c>
      <c r="D43" s="12" t="str">
        <f>+Older!C34</f>
        <v>HLSOB329</v>
      </c>
      <c r="E43" s="4" t="str">
        <f>+Older!D34</f>
        <v>Safari Aop T</v>
      </c>
      <c r="F43" s="40" t="s">
        <v>75</v>
      </c>
      <c r="G43" s="118">
        <f>+Older!F34</f>
        <v>14</v>
      </c>
      <c r="H43" s="118">
        <f t="shared" si="0"/>
        <v>0</v>
      </c>
      <c r="I43" s="40" t="s">
        <v>35</v>
      </c>
      <c r="J43" s="72">
        <f>+Older!I34</f>
        <v>0</v>
      </c>
      <c r="K43" s="72">
        <f>+Older!J34</f>
        <v>0</v>
      </c>
      <c r="L43" s="72">
        <f>+Older!K34</f>
        <v>0</v>
      </c>
      <c r="M43" s="72">
        <f>+Older!L34</f>
        <v>0</v>
      </c>
      <c r="N43" s="72">
        <f>+Older!M34</f>
        <v>0</v>
      </c>
      <c r="O43" s="72">
        <f>+Older!N34</f>
        <v>0</v>
      </c>
      <c r="P43" s="73"/>
      <c r="Q43" s="73"/>
      <c r="R43" s="73"/>
      <c r="S43" s="71"/>
      <c r="T43" s="86" t="s">
        <v>166</v>
      </c>
    </row>
    <row r="44" spans="2:20" ht="17" x14ac:dyDescent="0.2">
      <c r="B44" s="48">
        <v>1</v>
      </c>
      <c r="C44" s="12" t="str">
        <f>+Older!B35</f>
        <v>Older Boys</v>
      </c>
      <c r="D44" s="12" t="str">
        <f>+Older!C35</f>
        <v>HLSOB400</v>
      </c>
      <c r="E44" s="4" t="str">
        <f>+Older!D35</f>
        <v>3-D Fish Fin Tee</v>
      </c>
      <c r="F44" s="40" t="s">
        <v>75</v>
      </c>
      <c r="G44" s="118">
        <f>+Older!F35</f>
        <v>16</v>
      </c>
      <c r="H44" s="118">
        <f t="shared" si="0"/>
        <v>0</v>
      </c>
      <c r="I44" s="40" t="s">
        <v>35</v>
      </c>
      <c r="J44" s="72">
        <f>+Older!I35</f>
        <v>0</v>
      </c>
      <c r="K44" s="72">
        <f>+Older!J35</f>
        <v>0</v>
      </c>
      <c r="L44" s="72">
        <f>+Older!K35</f>
        <v>0</v>
      </c>
      <c r="M44" s="72">
        <f>+Older!L35</f>
        <v>0</v>
      </c>
      <c r="N44" s="72">
        <f>+Older!M35</f>
        <v>0</v>
      </c>
      <c r="O44" s="72">
        <f>+Older!N35</f>
        <v>0</v>
      </c>
      <c r="P44" s="73"/>
      <c r="Q44" s="73"/>
      <c r="R44" s="73"/>
      <c r="S44" s="71"/>
      <c r="T44" s="86" t="s">
        <v>167</v>
      </c>
    </row>
    <row r="45" spans="2:20" ht="17" x14ac:dyDescent="0.2">
      <c r="B45" s="48">
        <v>1</v>
      </c>
      <c r="C45" s="12" t="str">
        <f>+Older!B36</f>
        <v>Older Girls</v>
      </c>
      <c r="D45" s="12" t="str">
        <f>+Older!C36</f>
        <v>HLSOG300</v>
      </c>
      <c r="E45" s="4" t="str">
        <f>+Older!D36</f>
        <v>Fabric Mix Dress- Flamingo Stripe</v>
      </c>
      <c r="F45" s="40" t="s">
        <v>75</v>
      </c>
      <c r="G45" s="118">
        <f>+Older!F36</f>
        <v>22</v>
      </c>
      <c r="H45" s="118">
        <f t="shared" si="0"/>
        <v>0</v>
      </c>
      <c r="I45" s="40" t="s">
        <v>35</v>
      </c>
      <c r="J45" s="72">
        <f>+Older!I36</f>
        <v>0</v>
      </c>
      <c r="K45" s="72">
        <f>+Older!J36</f>
        <v>0</v>
      </c>
      <c r="L45" s="72">
        <f>+Older!K36</f>
        <v>0</v>
      </c>
      <c r="M45" s="72">
        <f>+Older!L36</f>
        <v>0</v>
      </c>
      <c r="N45" s="72">
        <f>+Older!M36</f>
        <v>0</v>
      </c>
      <c r="O45" s="72">
        <f>+Older!N36</f>
        <v>0</v>
      </c>
      <c r="P45" s="73"/>
      <c r="Q45" s="73"/>
      <c r="R45" s="73"/>
      <c r="S45" s="71"/>
      <c r="T45" s="86" t="s">
        <v>168</v>
      </c>
    </row>
    <row r="46" spans="2:20" ht="17" x14ac:dyDescent="0.2">
      <c r="B46" s="48">
        <v>1</v>
      </c>
      <c r="C46" s="12" t="str">
        <f>+Older!B37</f>
        <v>Older Girls</v>
      </c>
      <c r="D46" s="12" t="str">
        <f>+Older!C37</f>
        <v>HLSOG301</v>
      </c>
      <c r="E46" s="4" t="str">
        <f>+Older!D37</f>
        <v>Fabric Mix Dress- Safari Stripe</v>
      </c>
      <c r="F46" s="40" t="s">
        <v>75</v>
      </c>
      <c r="G46" s="118">
        <f>+Older!F37</f>
        <v>22</v>
      </c>
      <c r="H46" s="118">
        <f t="shared" si="0"/>
        <v>0</v>
      </c>
      <c r="I46" s="40" t="s">
        <v>35</v>
      </c>
      <c r="J46" s="72">
        <f>+Older!I37</f>
        <v>0</v>
      </c>
      <c r="K46" s="72">
        <f>+Older!J37</f>
        <v>0</v>
      </c>
      <c r="L46" s="72">
        <f>+Older!K37</f>
        <v>0</v>
      </c>
      <c r="M46" s="72">
        <f>+Older!L37</f>
        <v>0</v>
      </c>
      <c r="N46" s="72">
        <f>+Older!M37</f>
        <v>0</v>
      </c>
      <c r="O46" s="72">
        <f>+Older!N37</f>
        <v>0</v>
      </c>
      <c r="P46" s="73"/>
      <c r="Q46" s="73"/>
      <c r="R46" s="73"/>
      <c r="S46" s="71"/>
      <c r="T46" s="86" t="s">
        <v>169</v>
      </c>
    </row>
    <row r="47" spans="2:20" ht="17" x14ac:dyDescent="0.2">
      <c r="B47" s="48">
        <v>1</v>
      </c>
      <c r="C47" s="12" t="str">
        <f>+Older!B38</f>
        <v>Older Girls</v>
      </c>
      <c r="D47" s="12" t="str">
        <f>+Older!C38</f>
        <v>HLSOG302</v>
      </c>
      <c r="E47" s="4" t="str">
        <f>+Older!D38</f>
        <v>Strappy Dress- Safari Print</v>
      </c>
      <c r="F47" s="40" t="s">
        <v>75</v>
      </c>
      <c r="G47" s="118">
        <f>+Older!F38</f>
        <v>19</v>
      </c>
      <c r="H47" s="118">
        <f t="shared" si="0"/>
        <v>0</v>
      </c>
      <c r="I47" s="40" t="s">
        <v>35</v>
      </c>
      <c r="J47" s="72">
        <f>+Older!I38</f>
        <v>0</v>
      </c>
      <c r="K47" s="72">
        <f>+Older!J38</f>
        <v>0</v>
      </c>
      <c r="L47" s="72">
        <f>+Older!K38</f>
        <v>0</v>
      </c>
      <c r="M47" s="72">
        <f>+Older!L38</f>
        <v>0</v>
      </c>
      <c r="N47" s="72">
        <f>+Older!M38</f>
        <v>0</v>
      </c>
      <c r="O47" s="72">
        <f>+Older!N38</f>
        <v>0</v>
      </c>
      <c r="P47" s="73"/>
      <c r="Q47" s="73"/>
      <c r="R47" s="73"/>
      <c r="S47" s="71"/>
      <c r="T47" s="86" t="s">
        <v>170</v>
      </c>
    </row>
    <row r="48" spans="2:20" ht="17" x14ac:dyDescent="0.2">
      <c r="B48" s="48">
        <v>1</v>
      </c>
      <c r="C48" s="12" t="str">
        <f>+Older!B39</f>
        <v>Older Girls</v>
      </c>
      <c r="D48" s="12" t="str">
        <f>+Older!C39</f>
        <v>HLSOG303</v>
      </c>
      <c r="E48" s="4" t="str">
        <f>+Older!D39</f>
        <v>Strappy Dress- Flamingo Print</v>
      </c>
      <c r="F48" s="40" t="s">
        <v>75</v>
      </c>
      <c r="G48" s="118">
        <f>+Older!F39</f>
        <v>19</v>
      </c>
      <c r="H48" s="118">
        <f t="shared" si="0"/>
        <v>0</v>
      </c>
      <c r="I48" s="40" t="s">
        <v>35</v>
      </c>
      <c r="J48" s="72">
        <f>+Older!I39</f>
        <v>0</v>
      </c>
      <c r="K48" s="72">
        <f>+Older!J39</f>
        <v>0</v>
      </c>
      <c r="L48" s="72">
        <f>+Older!K39</f>
        <v>0</v>
      </c>
      <c r="M48" s="72">
        <f>+Older!L39</f>
        <v>0</v>
      </c>
      <c r="N48" s="72">
        <f>+Older!M39</f>
        <v>0</v>
      </c>
      <c r="O48" s="72">
        <f>+Older!N39</f>
        <v>0</v>
      </c>
      <c r="P48" s="73"/>
      <c r="Q48" s="73"/>
      <c r="R48" s="73"/>
      <c r="S48" s="71"/>
      <c r="T48" s="86" t="s">
        <v>171</v>
      </c>
    </row>
    <row r="49" spans="2:20" ht="17" x14ac:dyDescent="0.2">
      <c r="B49" s="48">
        <v>1</v>
      </c>
      <c r="C49" s="12" t="str">
        <f>+Older!B40</f>
        <v>Older Girls</v>
      </c>
      <c r="D49" s="12" t="str">
        <f>+Older!C40</f>
        <v>HLSOG304</v>
      </c>
      <c r="E49" s="4" t="str">
        <f>+Older!D40</f>
        <v>Best Explorer Friends Top</v>
      </c>
      <c r="F49" s="40" t="s">
        <v>75</v>
      </c>
      <c r="G49" s="118">
        <f>+Older!F40</f>
        <v>13</v>
      </c>
      <c r="H49" s="118">
        <f t="shared" si="0"/>
        <v>0</v>
      </c>
      <c r="I49" s="40" t="s">
        <v>35</v>
      </c>
      <c r="J49" s="72">
        <f>+Older!I40</f>
        <v>0</v>
      </c>
      <c r="K49" s="72">
        <f>+Older!J40</f>
        <v>0</v>
      </c>
      <c r="L49" s="72">
        <f>+Older!K40</f>
        <v>0</v>
      </c>
      <c r="M49" s="72">
        <f>+Older!L40</f>
        <v>0</v>
      </c>
      <c r="N49" s="72">
        <f>+Older!M40</f>
        <v>0</v>
      </c>
      <c r="O49" s="72">
        <f>+Older!N40</f>
        <v>0</v>
      </c>
      <c r="P49" s="73"/>
      <c r="Q49" s="73"/>
      <c r="R49" s="73"/>
      <c r="T49" s="86" t="s">
        <v>172</v>
      </c>
    </row>
    <row r="50" spans="2:20" ht="17" x14ac:dyDescent="0.2">
      <c r="B50" s="48">
        <v>1</v>
      </c>
      <c r="C50" s="12" t="str">
        <f>+Older!B41</f>
        <v>Older Girls</v>
      </c>
      <c r="D50" s="12" t="str">
        <f>+Older!C41</f>
        <v>HLSOG305</v>
      </c>
      <c r="E50" s="4" t="str">
        <f>+Older!D41</f>
        <v>3-D Butterfly Stripe Top</v>
      </c>
      <c r="F50" s="40" t="s">
        <v>75</v>
      </c>
      <c r="G50" s="118">
        <f>+Older!F41</f>
        <v>16</v>
      </c>
      <c r="H50" s="118">
        <f t="shared" si="0"/>
        <v>0</v>
      </c>
      <c r="I50" s="40" t="s">
        <v>35</v>
      </c>
      <c r="J50" s="72">
        <f>+Older!I41</f>
        <v>0</v>
      </c>
      <c r="K50" s="72">
        <f>+Older!J41</f>
        <v>0</v>
      </c>
      <c r="L50" s="72">
        <f>+Older!K41</f>
        <v>0</v>
      </c>
      <c r="M50" s="72">
        <f>+Older!L41</f>
        <v>0</v>
      </c>
      <c r="N50" s="72">
        <f>+Older!M41</f>
        <v>0</v>
      </c>
      <c r="O50" s="72">
        <f>+Older!N41</f>
        <v>0</v>
      </c>
      <c r="P50" s="73"/>
      <c r="Q50" s="73"/>
      <c r="R50" s="73"/>
      <c r="T50" s="86" t="s">
        <v>173</v>
      </c>
    </row>
    <row r="51" spans="2:20" ht="17" x14ac:dyDescent="0.2">
      <c r="B51" s="48">
        <v>1</v>
      </c>
      <c r="C51" s="12" t="str">
        <f>+Older!B42</f>
        <v>Older Girls</v>
      </c>
      <c r="D51" s="12" t="str">
        <f>+Older!C42</f>
        <v>HLSOG306</v>
      </c>
      <c r="E51" s="4" t="str">
        <f>+Older!D42</f>
        <v>Applique Top- Flamingo</v>
      </c>
      <c r="F51" s="40" t="s">
        <v>75</v>
      </c>
      <c r="G51" s="118">
        <f>+Older!F42</f>
        <v>16</v>
      </c>
      <c r="H51" s="118">
        <f t="shared" si="0"/>
        <v>0</v>
      </c>
      <c r="I51" s="40" t="s">
        <v>35</v>
      </c>
      <c r="J51" s="72">
        <f>+Older!I42</f>
        <v>0</v>
      </c>
      <c r="K51" s="72">
        <f>+Older!J42</f>
        <v>0</v>
      </c>
      <c r="L51" s="72">
        <f>+Older!K42</f>
        <v>0</v>
      </c>
      <c r="M51" s="72">
        <f>+Older!L42</f>
        <v>0</v>
      </c>
      <c r="N51" s="72">
        <f>+Older!M42</f>
        <v>0</v>
      </c>
      <c r="O51" s="72">
        <f>+Older!N42</f>
        <v>0</v>
      </c>
      <c r="P51" s="73"/>
      <c r="Q51" s="73"/>
      <c r="R51" s="73"/>
      <c r="T51" s="86" t="s">
        <v>174</v>
      </c>
    </row>
    <row r="52" spans="2:20" ht="17" x14ac:dyDescent="0.2">
      <c r="B52" s="48">
        <v>1</v>
      </c>
      <c r="C52" s="12" t="str">
        <f>+Older!B43</f>
        <v>Older Girls</v>
      </c>
      <c r="D52" s="12" t="str">
        <f>+Older!C43</f>
        <v>HLSOG307</v>
      </c>
      <c r="E52" s="4" t="str">
        <f>+Older!D43</f>
        <v>Applique Top- Sea Pals</v>
      </c>
      <c r="F52" s="40" t="s">
        <v>75</v>
      </c>
      <c r="G52" s="118">
        <f>+Older!F43</f>
        <v>16</v>
      </c>
      <c r="H52" s="118">
        <f t="shared" si="0"/>
        <v>0</v>
      </c>
      <c r="I52" s="40" t="s">
        <v>35</v>
      </c>
      <c r="J52" s="72">
        <f>+Older!I43</f>
        <v>0</v>
      </c>
      <c r="K52" s="72">
        <f>+Older!J43</f>
        <v>0</v>
      </c>
      <c r="L52" s="72">
        <f>+Older!K43</f>
        <v>0</v>
      </c>
      <c r="M52" s="72">
        <f>+Older!L43</f>
        <v>0</v>
      </c>
      <c r="N52" s="72">
        <f>+Older!M43</f>
        <v>0</v>
      </c>
      <c r="O52" s="72">
        <f>+Older!N43</f>
        <v>0</v>
      </c>
      <c r="P52" s="73"/>
      <c r="Q52" s="73"/>
      <c r="R52" s="73"/>
      <c r="T52" s="86" t="s">
        <v>175</v>
      </c>
    </row>
    <row r="53" spans="2:20" ht="17" x14ac:dyDescent="0.2">
      <c r="B53" s="48">
        <v>1</v>
      </c>
      <c r="C53" s="12" t="str">
        <f>+Older!B44</f>
        <v>Older Girls</v>
      </c>
      <c r="D53" s="12" t="str">
        <f>+Older!C44</f>
        <v>HLSOG308</v>
      </c>
      <c r="E53" s="4" t="str">
        <f>+Older!D44</f>
        <v>Embroidered Yoke Dress- Sea Pals</v>
      </c>
      <c r="F53" s="40" t="s">
        <v>75</v>
      </c>
      <c r="G53" s="118">
        <f>+Older!F44</f>
        <v>24</v>
      </c>
      <c r="H53" s="118">
        <f t="shared" si="0"/>
        <v>0</v>
      </c>
      <c r="I53" s="40" t="s">
        <v>35</v>
      </c>
      <c r="J53" s="72">
        <f>+Older!I44</f>
        <v>0</v>
      </c>
      <c r="K53" s="72">
        <f>+Older!J44</f>
        <v>0</v>
      </c>
      <c r="L53" s="72">
        <f>+Older!K44</f>
        <v>0</v>
      </c>
      <c r="M53" s="72">
        <f>+Older!L44</f>
        <v>0</v>
      </c>
      <c r="N53" s="72">
        <f>+Older!M44</f>
        <v>0</v>
      </c>
      <c r="O53" s="72">
        <f>+Older!N44</f>
        <v>0</v>
      </c>
      <c r="P53" s="73"/>
      <c r="Q53" s="73"/>
      <c r="R53" s="73"/>
      <c r="T53" s="86" t="s">
        <v>176</v>
      </c>
    </row>
    <row r="54" spans="2:20" ht="17" x14ac:dyDescent="0.2">
      <c r="B54" s="48">
        <v>1</v>
      </c>
      <c r="C54" s="12" t="str">
        <f>+Older!B45</f>
        <v>Older Girls</v>
      </c>
      <c r="D54" s="12" t="str">
        <f>+Older!C45</f>
        <v>HLSOG309</v>
      </c>
      <c r="E54" s="4" t="str">
        <f>+Older!D45</f>
        <v>Applique Pinafore- Flamingo</v>
      </c>
      <c r="F54" s="40" t="s">
        <v>75</v>
      </c>
      <c r="G54" s="118">
        <f>+Older!F45</f>
        <v>22</v>
      </c>
      <c r="H54" s="118">
        <f t="shared" si="0"/>
        <v>0</v>
      </c>
      <c r="I54" s="40" t="s">
        <v>35</v>
      </c>
      <c r="J54" s="72">
        <f>+Older!I45</f>
        <v>0</v>
      </c>
      <c r="K54" s="72">
        <f>+Older!J45</f>
        <v>0</v>
      </c>
      <c r="L54" s="72">
        <f>+Older!K45</f>
        <v>0</v>
      </c>
      <c r="M54" s="72">
        <f>+Older!L45</f>
        <v>0</v>
      </c>
      <c r="N54" s="72">
        <f>+Older!M45</f>
        <v>0</v>
      </c>
      <c r="O54" s="72">
        <f>+Older!N45</f>
        <v>0</v>
      </c>
      <c r="P54" s="73"/>
      <c r="Q54" s="73"/>
      <c r="R54" s="73"/>
      <c r="T54" s="86" t="s">
        <v>177</v>
      </c>
    </row>
    <row r="55" spans="2:20" ht="17" x14ac:dyDescent="0.2">
      <c r="B55" s="48">
        <v>1</v>
      </c>
      <c r="C55" s="12" t="str">
        <f>+Older!B46</f>
        <v>Older Girls</v>
      </c>
      <c r="D55" s="12" t="str">
        <f>+Older!C46</f>
        <v>HLSOG310</v>
      </c>
      <c r="E55" s="4" t="str">
        <f>+Older!D46</f>
        <v xml:space="preserve">Applique Hem Skirt- Safari </v>
      </c>
      <c r="F55" s="40" t="s">
        <v>75</v>
      </c>
      <c r="G55" s="118">
        <f>+Older!F46</f>
        <v>19</v>
      </c>
      <c r="H55" s="118">
        <f t="shared" si="0"/>
        <v>0</v>
      </c>
      <c r="I55" s="40" t="s">
        <v>35</v>
      </c>
      <c r="J55" s="72">
        <f>+Older!I46</f>
        <v>0</v>
      </c>
      <c r="K55" s="72">
        <f>+Older!J46</f>
        <v>0</v>
      </c>
      <c r="L55" s="72">
        <f>+Older!K46</f>
        <v>0</v>
      </c>
      <c r="M55" s="72">
        <f>+Older!L46</f>
        <v>0</v>
      </c>
      <c r="N55" s="72">
        <f>+Older!M46</f>
        <v>0</v>
      </c>
      <c r="O55" s="72">
        <f>+Older!N46</f>
        <v>0</v>
      </c>
      <c r="P55" s="73"/>
      <c r="Q55" s="73"/>
      <c r="R55" s="73"/>
      <c r="T55" s="86" t="s">
        <v>178</v>
      </c>
    </row>
    <row r="56" spans="2:20" ht="17" x14ac:dyDescent="0.2">
      <c r="B56" s="48">
        <v>1</v>
      </c>
      <c r="C56" s="12" t="str">
        <f>+Older!B47</f>
        <v>Older Girls</v>
      </c>
      <c r="D56" s="12" t="str">
        <f>+Older!C47</f>
        <v>HLSOG312</v>
      </c>
      <c r="E56" s="4" t="str">
        <f>+Older!D47</f>
        <v>Flamingo Print Skirt</v>
      </c>
      <c r="F56" s="40" t="s">
        <v>75</v>
      </c>
      <c r="G56" s="118">
        <f>+Older!F47</f>
        <v>16</v>
      </c>
      <c r="H56" s="118">
        <f t="shared" si="0"/>
        <v>0</v>
      </c>
      <c r="I56" s="40" t="s">
        <v>35</v>
      </c>
      <c r="J56" s="72">
        <f>+Older!I47</f>
        <v>0</v>
      </c>
      <c r="K56" s="72">
        <f>+Older!J47</f>
        <v>0</v>
      </c>
      <c r="L56" s="72">
        <f>+Older!K47</f>
        <v>0</v>
      </c>
      <c r="M56" s="72">
        <f>+Older!L47</f>
        <v>0</v>
      </c>
      <c r="N56" s="72">
        <f>+Older!M47</f>
        <v>0</v>
      </c>
      <c r="O56" s="72">
        <f>+Older!N47</f>
        <v>0</v>
      </c>
      <c r="P56" s="73"/>
      <c r="Q56" s="73"/>
      <c r="R56" s="73"/>
      <c r="T56" s="86" t="s">
        <v>179</v>
      </c>
    </row>
    <row r="57" spans="2:20" ht="17" x14ac:dyDescent="0.2">
      <c r="B57" s="48">
        <v>1</v>
      </c>
      <c r="C57" s="12" t="str">
        <f>+Older!B48</f>
        <v>Older Girls</v>
      </c>
      <c r="D57" s="12" t="str">
        <f>+Older!C48</f>
        <v>HLSOG313</v>
      </c>
      <c r="E57" s="4" t="str">
        <f>+Older!D48</f>
        <v>Butterfly Stripe Dress</v>
      </c>
      <c r="F57" s="40" t="s">
        <v>75</v>
      </c>
      <c r="G57" s="118">
        <f>+Older!F48</f>
        <v>22</v>
      </c>
      <c r="H57" s="118">
        <f t="shared" si="0"/>
        <v>0</v>
      </c>
      <c r="I57" s="40" t="s">
        <v>35</v>
      </c>
      <c r="J57" s="72">
        <f>+Older!I48</f>
        <v>0</v>
      </c>
      <c r="K57" s="72">
        <f>+Older!J48</f>
        <v>0</v>
      </c>
      <c r="L57" s="72">
        <f>+Older!K48</f>
        <v>0</v>
      </c>
      <c r="M57" s="72">
        <f>+Older!L48</f>
        <v>0</v>
      </c>
      <c r="N57" s="72">
        <f>+Older!M48</f>
        <v>0</v>
      </c>
      <c r="O57" s="72">
        <f>+Older!N48</f>
        <v>0</v>
      </c>
      <c r="P57" s="73"/>
      <c r="Q57" s="73"/>
      <c r="R57" s="73"/>
      <c r="T57" s="86" t="s">
        <v>180</v>
      </c>
    </row>
    <row r="58" spans="2:20" ht="17" x14ac:dyDescent="0.2">
      <c r="B58" s="48">
        <v>1</v>
      </c>
      <c r="C58" s="12" t="str">
        <f>+Older!B49</f>
        <v>Older Girls</v>
      </c>
      <c r="D58" s="12" t="str">
        <f>+Older!C49</f>
        <v>HLSOG314</v>
      </c>
      <c r="E58" s="4" t="str">
        <f>+Older!D49</f>
        <v>Wild Thing Sweatshirt</v>
      </c>
      <c r="F58" s="40" t="s">
        <v>75</v>
      </c>
      <c r="G58" s="118">
        <f>+Older!F49</f>
        <v>16</v>
      </c>
      <c r="H58" s="118">
        <f t="shared" si="0"/>
        <v>0</v>
      </c>
      <c r="I58" s="40" t="s">
        <v>35</v>
      </c>
      <c r="J58" s="72">
        <f>+Older!I49</f>
        <v>0</v>
      </c>
      <c r="K58" s="72">
        <f>+Older!J49</f>
        <v>0</v>
      </c>
      <c r="L58" s="72">
        <f>+Older!K49</f>
        <v>0</v>
      </c>
      <c r="M58" s="72">
        <f>+Older!L49</f>
        <v>0</v>
      </c>
      <c r="N58" s="72">
        <f>+Older!M49</f>
        <v>0</v>
      </c>
      <c r="O58" s="72">
        <f>+Older!N49</f>
        <v>0</v>
      </c>
      <c r="P58" s="73"/>
      <c r="Q58" s="73"/>
      <c r="R58" s="73"/>
      <c r="T58" s="86" t="s">
        <v>181</v>
      </c>
    </row>
    <row r="59" spans="2:20" ht="17" x14ac:dyDescent="0.2">
      <c r="B59" s="48">
        <v>1</v>
      </c>
      <c r="C59" s="12" t="str">
        <f>+Older!B50</f>
        <v>Older Girls</v>
      </c>
      <c r="D59" s="12" t="str">
        <f>+Older!C50</f>
        <v>HLSOG315</v>
      </c>
      <c r="E59" s="4" t="str">
        <f>+Older!D50</f>
        <v>Pocket Stripe Layering Top</v>
      </c>
      <c r="F59" s="40" t="s">
        <v>75</v>
      </c>
      <c r="G59" s="118">
        <f>+Older!F50</f>
        <v>13</v>
      </c>
      <c r="H59" s="118">
        <f t="shared" si="0"/>
        <v>0</v>
      </c>
      <c r="I59" s="40" t="s">
        <v>35</v>
      </c>
      <c r="J59" s="72">
        <f>+Older!I50</f>
        <v>0</v>
      </c>
      <c r="K59" s="72">
        <f>+Older!J50</f>
        <v>0</v>
      </c>
      <c r="L59" s="72">
        <f>+Older!K50</f>
        <v>0</v>
      </c>
      <c r="M59" s="72">
        <f>+Older!L50</f>
        <v>0</v>
      </c>
      <c r="N59" s="72">
        <f>+Older!M50</f>
        <v>0</v>
      </c>
      <c r="O59" s="72">
        <f>+Older!N50</f>
        <v>0</v>
      </c>
      <c r="P59" s="73"/>
      <c r="Q59" s="73"/>
      <c r="R59" s="73"/>
      <c r="T59" s="86" t="s">
        <v>182</v>
      </c>
    </row>
    <row r="60" spans="2:20" ht="17" x14ac:dyDescent="0.2">
      <c r="B60" s="49"/>
      <c r="C60" s="12" t="str">
        <f>+Older!B51</f>
        <v>Older Girls</v>
      </c>
      <c r="D60" s="12" t="str">
        <f>+Older!C51</f>
        <v>HLSOG316</v>
      </c>
      <c r="E60" s="4" t="str">
        <f>+Older!D51</f>
        <v>Butterfly Crop Leggings- Pink</v>
      </c>
      <c r="F60" s="40" t="s">
        <v>75</v>
      </c>
      <c r="G60" s="118">
        <f>+Older!F51</f>
        <v>10</v>
      </c>
      <c r="H60" s="118">
        <f t="shared" si="0"/>
        <v>0</v>
      </c>
      <c r="I60" s="40" t="s">
        <v>35</v>
      </c>
      <c r="J60" s="72">
        <f>+Older!I51</f>
        <v>0</v>
      </c>
      <c r="K60" s="72">
        <f>+Older!J51</f>
        <v>0</v>
      </c>
      <c r="L60" s="72">
        <f>+Older!K51</f>
        <v>0</v>
      </c>
      <c r="M60" s="72">
        <f>+Older!L51</f>
        <v>0</v>
      </c>
      <c r="N60" s="72">
        <f>+Older!M51</f>
        <v>0</v>
      </c>
      <c r="O60" s="72">
        <f>+Older!N51</f>
        <v>0</v>
      </c>
      <c r="P60" s="73"/>
      <c r="Q60" s="73"/>
      <c r="R60" s="73"/>
      <c r="T60" s="86" t="s">
        <v>183</v>
      </c>
    </row>
    <row r="61" spans="2:20" ht="17" x14ac:dyDescent="0.2">
      <c r="B61" s="49"/>
      <c r="C61" s="12" t="str">
        <f>+Older!B52</f>
        <v>Older Girls</v>
      </c>
      <c r="D61" s="12" t="str">
        <f>+Older!C52</f>
        <v>HLSOG317</v>
      </c>
      <c r="E61" s="4" t="str">
        <f>+Older!D52</f>
        <v>Butterfly Crop Leggings - Stripe</v>
      </c>
      <c r="F61" s="40" t="s">
        <v>75</v>
      </c>
      <c r="G61" s="118">
        <f>+Older!F52</f>
        <v>10</v>
      </c>
      <c r="H61" s="118">
        <f t="shared" si="0"/>
        <v>0</v>
      </c>
      <c r="I61" s="40" t="s">
        <v>35</v>
      </c>
      <c r="J61" s="72">
        <f>+Older!I52</f>
        <v>0</v>
      </c>
      <c r="K61" s="72">
        <f>+Older!J52</f>
        <v>0</v>
      </c>
      <c r="L61" s="72">
        <f>+Older!K52</f>
        <v>0</v>
      </c>
      <c r="M61" s="72">
        <f>+Older!L52</f>
        <v>0</v>
      </c>
      <c r="N61" s="72">
        <f>+Older!M52</f>
        <v>0</v>
      </c>
      <c r="O61" s="72">
        <f>+Older!N52</f>
        <v>0</v>
      </c>
      <c r="P61" s="73"/>
      <c r="Q61" s="73"/>
      <c r="R61" s="73"/>
      <c r="T61" s="86" t="s">
        <v>184</v>
      </c>
    </row>
    <row r="62" spans="2:20" ht="17" x14ac:dyDescent="0.2">
      <c r="B62" s="49"/>
      <c r="C62" s="12" t="str">
        <f>+Older!B53</f>
        <v>Older Girls</v>
      </c>
      <c r="D62" s="12" t="str">
        <f>+Older!C53</f>
        <v>HLSOG318</v>
      </c>
      <c r="E62" s="4" t="str">
        <f>+Older!D53</f>
        <v>Frill Sleeve Top - White</v>
      </c>
      <c r="F62" s="40" t="s">
        <v>75</v>
      </c>
      <c r="G62" s="118">
        <f>+Older!F53</f>
        <v>13</v>
      </c>
      <c r="H62" s="118">
        <f t="shared" si="0"/>
        <v>0</v>
      </c>
      <c r="I62" s="40" t="s">
        <v>35</v>
      </c>
      <c r="J62" s="72">
        <f>+Older!I53</f>
        <v>0</v>
      </c>
      <c r="K62" s="72">
        <f>+Older!J53</f>
        <v>0</v>
      </c>
      <c r="L62" s="72">
        <f>+Older!K53</f>
        <v>0</v>
      </c>
      <c r="M62" s="72">
        <f>+Older!L53</f>
        <v>0</v>
      </c>
      <c r="N62" s="72">
        <f>+Older!M53</f>
        <v>0</v>
      </c>
      <c r="O62" s="72">
        <f>+Older!N53</f>
        <v>0</v>
      </c>
      <c r="P62" s="73"/>
      <c r="Q62" s="73"/>
      <c r="R62" s="73"/>
      <c r="T62" s="86" t="s">
        <v>185</v>
      </c>
    </row>
    <row r="63" spans="2:20" ht="17" x14ac:dyDescent="0.2">
      <c r="B63" s="49"/>
      <c r="C63" s="12" t="str">
        <f>+Older!B54</f>
        <v>Older Girls</v>
      </c>
      <c r="D63" s="12" t="str">
        <f>+Older!C54</f>
        <v>HLSOG319</v>
      </c>
      <c r="E63" s="4" t="str">
        <f>+Older!D54</f>
        <v>Frill Hem Short- Safari</v>
      </c>
      <c r="F63" s="40" t="s">
        <v>75</v>
      </c>
      <c r="G63" s="118">
        <f>+Older!F54</f>
        <v>14</v>
      </c>
      <c r="H63" s="118">
        <f t="shared" si="0"/>
        <v>0</v>
      </c>
      <c r="I63" s="40" t="s">
        <v>35</v>
      </c>
      <c r="J63" s="72">
        <f>+Older!I54</f>
        <v>0</v>
      </c>
      <c r="K63" s="72">
        <f>+Older!J54</f>
        <v>0</v>
      </c>
      <c r="L63" s="72">
        <f>+Older!K54</f>
        <v>0</v>
      </c>
      <c r="M63" s="72">
        <f>+Older!L54</f>
        <v>0</v>
      </c>
      <c r="N63" s="72">
        <f>+Older!M54</f>
        <v>0</v>
      </c>
      <c r="O63" s="72">
        <f>+Older!N54</f>
        <v>0</v>
      </c>
      <c r="P63" s="73"/>
      <c r="Q63" s="73"/>
      <c r="R63" s="73"/>
      <c r="T63" s="86" t="s">
        <v>186</v>
      </c>
    </row>
    <row r="64" spans="2:20" ht="17" x14ac:dyDescent="0.2">
      <c r="B64" s="49"/>
      <c r="C64" s="12" t="str">
        <f>+Older!B55</f>
        <v>Older Girls</v>
      </c>
      <c r="D64" s="12" t="str">
        <f>+Older!C55</f>
        <v>HLSOG321</v>
      </c>
      <c r="E64" s="4" t="str">
        <f>+Older!D55</f>
        <v>Fabic Mix Dress- Fish Stripe</v>
      </c>
      <c r="F64" s="40" t="s">
        <v>75</v>
      </c>
      <c r="G64" s="118">
        <f>+Older!F55</f>
        <v>22</v>
      </c>
      <c r="H64" s="118">
        <f t="shared" si="0"/>
        <v>0</v>
      </c>
      <c r="I64" s="40" t="s">
        <v>35</v>
      </c>
      <c r="J64" s="72">
        <f>+Older!I55</f>
        <v>0</v>
      </c>
      <c r="K64" s="72">
        <f>+Older!J55</f>
        <v>0</v>
      </c>
      <c r="L64" s="72">
        <f>+Older!K55</f>
        <v>0</v>
      </c>
      <c r="M64" s="72">
        <f>+Older!L55</f>
        <v>0</v>
      </c>
      <c r="N64" s="72">
        <f>+Older!M55</f>
        <v>0</v>
      </c>
      <c r="O64" s="72">
        <f>+Older!N55</f>
        <v>0</v>
      </c>
      <c r="P64" s="73"/>
      <c r="Q64" s="73"/>
      <c r="R64" s="73"/>
      <c r="T64" s="86" t="s">
        <v>187</v>
      </c>
    </row>
    <row r="65" spans="1:27" ht="17" x14ac:dyDescent="0.2">
      <c r="B65" s="48" t="s">
        <v>39</v>
      </c>
      <c r="C65" s="12" t="str">
        <f>+Older!B56</f>
        <v>Older Girls</v>
      </c>
      <c r="D65" s="12" t="str">
        <f>+Older!C56</f>
        <v>HLSOG323</v>
      </c>
      <c r="E65" s="4" t="str">
        <f>+Older!D56</f>
        <v>Flamingo Pocket Dress</v>
      </c>
      <c r="F65" s="40" t="s">
        <v>75</v>
      </c>
      <c r="G65" s="118">
        <f>+Older!F56</f>
        <v>22</v>
      </c>
      <c r="H65" s="118">
        <f t="shared" si="0"/>
        <v>0</v>
      </c>
      <c r="I65" s="40" t="s">
        <v>35</v>
      </c>
      <c r="J65" s="72">
        <f>+Older!I56</f>
        <v>0</v>
      </c>
      <c r="K65" s="72">
        <f>+Older!J56</f>
        <v>0</v>
      </c>
      <c r="L65" s="72">
        <f>+Older!K56</f>
        <v>0</v>
      </c>
      <c r="M65" s="72">
        <f>+Older!L56</f>
        <v>0</v>
      </c>
      <c r="N65" s="72">
        <f>+Older!M56</f>
        <v>0</v>
      </c>
      <c r="O65" s="72">
        <f>+Older!N56</f>
        <v>0</v>
      </c>
      <c r="P65" s="73"/>
      <c r="Q65" s="73"/>
      <c r="R65" s="73"/>
      <c r="T65" s="86" t="s">
        <v>188</v>
      </c>
      <c r="U65" s="74"/>
      <c r="V65" s="74"/>
      <c r="W65" s="55"/>
      <c r="X65" s="55"/>
      <c r="Y65" s="53"/>
      <c r="Z65" s="55"/>
      <c r="AA65" s="55"/>
    </row>
    <row r="66" spans="1:27" ht="17" x14ac:dyDescent="0.2">
      <c r="B66" s="48" t="s">
        <v>39</v>
      </c>
      <c r="C66" s="12" t="str">
        <f>+Older!B57</f>
        <v>Older Girls</v>
      </c>
      <c r="D66" s="12" t="str">
        <f>+Older!C57</f>
        <v>HLSOG327</v>
      </c>
      <c r="E66" s="4" t="str">
        <f>+Older!D57</f>
        <v>Flamingo Knee Leggings</v>
      </c>
      <c r="F66" s="40" t="s">
        <v>75</v>
      </c>
      <c r="G66" s="118">
        <f>+Older!F57</f>
        <v>16</v>
      </c>
      <c r="H66" s="118">
        <f t="shared" si="0"/>
        <v>0</v>
      </c>
      <c r="I66" s="40" t="s">
        <v>35</v>
      </c>
      <c r="J66" s="72">
        <f>+Older!I57</f>
        <v>0</v>
      </c>
      <c r="K66" s="72">
        <f>+Older!J57</f>
        <v>0</v>
      </c>
      <c r="L66" s="72">
        <f>+Older!K57</f>
        <v>0</v>
      </c>
      <c r="M66" s="72">
        <f>+Older!L57</f>
        <v>0</v>
      </c>
      <c r="N66" s="72">
        <f>+Older!M57</f>
        <v>0</v>
      </c>
      <c r="O66" s="72">
        <f>+Older!N57</f>
        <v>0</v>
      </c>
      <c r="P66" s="73"/>
      <c r="Q66" s="73"/>
      <c r="R66" s="73"/>
      <c r="T66" s="86" t="s">
        <v>189</v>
      </c>
      <c r="U66" s="74"/>
      <c r="V66" s="74"/>
      <c r="W66" s="55"/>
      <c r="X66" s="55"/>
      <c r="Y66" s="53"/>
      <c r="Z66" s="55"/>
      <c r="AA66" s="55"/>
    </row>
    <row r="67" spans="1:27" ht="17" x14ac:dyDescent="0.2">
      <c r="B67" s="48" t="s">
        <v>39</v>
      </c>
      <c r="C67" s="12" t="str">
        <f>+Older!B58</f>
        <v>Older Girls</v>
      </c>
      <c r="D67" s="12" t="str">
        <f>+Older!C58</f>
        <v>HLSOG328</v>
      </c>
      <c r="E67" s="4" t="str">
        <f>+Older!D58</f>
        <v>Pretty Cat Gyspy Dress</v>
      </c>
      <c r="F67" s="40" t="s">
        <v>75</v>
      </c>
      <c r="G67" s="118">
        <f>+Older!F58</f>
        <v>22</v>
      </c>
      <c r="H67" s="118">
        <f t="shared" si="0"/>
        <v>0</v>
      </c>
      <c r="I67" s="40" t="s">
        <v>35</v>
      </c>
      <c r="J67" s="72">
        <f>+Older!I58</f>
        <v>0</v>
      </c>
      <c r="K67" s="72">
        <f>+Older!J58</f>
        <v>0</v>
      </c>
      <c r="L67" s="72">
        <f>+Older!K58</f>
        <v>0</v>
      </c>
      <c r="M67" s="72">
        <f>+Older!L58</f>
        <v>0</v>
      </c>
      <c r="N67" s="72">
        <f>+Older!M58</f>
        <v>0</v>
      </c>
      <c r="O67" s="72">
        <f>+Older!N58</f>
        <v>0</v>
      </c>
      <c r="P67" s="73"/>
      <c r="Q67" s="73"/>
      <c r="R67" s="73"/>
      <c r="T67" s="86" t="s">
        <v>190</v>
      </c>
      <c r="U67" s="74"/>
      <c r="V67" s="74"/>
      <c r="W67" s="55"/>
      <c r="X67" s="55"/>
      <c r="Y67" s="53"/>
      <c r="Z67" s="55"/>
      <c r="AA67" s="55"/>
    </row>
    <row r="68" spans="1:27" ht="17" x14ac:dyDescent="0.2">
      <c r="B68" s="48"/>
      <c r="C68" s="12" t="str">
        <f>+Older!B59</f>
        <v>Older Girls</v>
      </c>
      <c r="D68" s="12" t="str">
        <f>+Older!C59</f>
        <v>HLSOG329</v>
      </c>
      <c r="E68" s="4" t="str">
        <f>+Older!D59</f>
        <v>Cat Face Jumpsuit</v>
      </c>
      <c r="F68" s="40" t="s">
        <v>75</v>
      </c>
      <c r="G68" s="118">
        <f>+Older!F59</f>
        <v>22</v>
      </c>
      <c r="H68" s="118">
        <f t="shared" si="0"/>
        <v>0</v>
      </c>
      <c r="I68" s="40" t="s">
        <v>35</v>
      </c>
      <c r="J68" s="72">
        <f>+Older!I59</f>
        <v>0</v>
      </c>
      <c r="K68" s="72">
        <f>+Older!J59</f>
        <v>0</v>
      </c>
      <c r="L68" s="72">
        <f>+Older!K59</f>
        <v>0</v>
      </c>
      <c r="M68" s="72">
        <f>+Older!L59</f>
        <v>0</v>
      </c>
      <c r="N68" s="72">
        <f>+Older!M59</f>
        <v>0</v>
      </c>
      <c r="O68" s="72">
        <f>+Older!N59</f>
        <v>0</v>
      </c>
      <c r="P68" s="73"/>
      <c r="Q68" s="73"/>
      <c r="R68" s="73"/>
      <c r="T68" s="86" t="s">
        <v>191</v>
      </c>
      <c r="U68" s="74"/>
      <c r="V68" s="74"/>
      <c r="W68" s="55"/>
      <c r="X68" s="55"/>
      <c r="Y68" s="53"/>
      <c r="Z68" s="55"/>
      <c r="AA68" s="55"/>
    </row>
    <row r="69" spans="1:27" ht="17" x14ac:dyDescent="0.2">
      <c r="A69" s="2">
        <v>1</v>
      </c>
      <c r="B69" s="47"/>
      <c r="C69" s="12" t="str">
        <f>+Older!B60</f>
        <v>Older Girls</v>
      </c>
      <c r="D69" s="12" t="str">
        <f>+Older!C60</f>
        <v>HLSOG330</v>
      </c>
      <c r="E69" s="4" t="str">
        <f>+Older!D60</f>
        <v>Embroidered Yoke Dress- Butterfly</v>
      </c>
      <c r="F69" s="40" t="s">
        <v>75</v>
      </c>
      <c r="G69" s="118">
        <f>+Older!F60</f>
        <v>24</v>
      </c>
      <c r="H69" s="118">
        <f t="shared" si="0"/>
        <v>0</v>
      </c>
      <c r="I69" s="40" t="s">
        <v>35</v>
      </c>
      <c r="J69" s="72">
        <f>+Older!I60</f>
        <v>0</v>
      </c>
      <c r="K69" s="72">
        <f>+Older!J60</f>
        <v>0</v>
      </c>
      <c r="L69" s="72">
        <f>+Older!K60</f>
        <v>0</v>
      </c>
      <c r="M69" s="72">
        <f>+Older!L60</f>
        <v>0</v>
      </c>
      <c r="N69" s="72">
        <f>+Older!M60</f>
        <v>0</v>
      </c>
      <c r="O69" s="72">
        <f>+Older!N60</f>
        <v>0</v>
      </c>
      <c r="P69" s="73"/>
      <c r="Q69" s="73"/>
      <c r="R69" s="73"/>
      <c r="T69" s="86" t="s">
        <v>192</v>
      </c>
      <c r="U69" s="74"/>
      <c r="V69" s="74"/>
      <c r="W69" s="55"/>
      <c r="X69" s="55"/>
      <c r="Y69" s="53"/>
      <c r="Z69" s="55"/>
      <c r="AA69" s="55"/>
    </row>
    <row r="70" spans="1:27" ht="17" x14ac:dyDescent="0.2">
      <c r="A70" s="2">
        <v>1</v>
      </c>
      <c r="B70" s="48"/>
      <c r="C70" s="12" t="str">
        <f>+Older!B61</f>
        <v>Older Girls</v>
      </c>
      <c r="D70" s="12" t="str">
        <f>+Older!C61</f>
        <v>HLSOG340</v>
      </c>
      <c r="E70" s="4" t="str">
        <f>+Older!D61</f>
        <v>Reversible Sundress- Whale Pockets</v>
      </c>
      <c r="F70" s="40" t="s">
        <v>75</v>
      </c>
      <c r="G70" s="118">
        <f>+Older!F61</f>
        <v>22</v>
      </c>
      <c r="H70" s="118">
        <f t="shared" si="0"/>
        <v>0</v>
      </c>
      <c r="I70" s="40" t="s">
        <v>35</v>
      </c>
      <c r="J70" s="72">
        <f>+Older!I61</f>
        <v>0</v>
      </c>
      <c r="K70" s="72">
        <f>+Older!J61</f>
        <v>0</v>
      </c>
      <c r="L70" s="72">
        <f>+Older!K61</f>
        <v>0</v>
      </c>
      <c r="M70" s="72">
        <f>+Older!L61</f>
        <v>0</v>
      </c>
      <c r="N70" s="72">
        <f>+Older!M61</f>
        <v>0</v>
      </c>
      <c r="O70" s="72">
        <f>+Older!N61</f>
        <v>0</v>
      </c>
      <c r="P70" s="73"/>
      <c r="Q70" s="73"/>
      <c r="R70" s="73"/>
      <c r="T70" s="86" t="s">
        <v>193</v>
      </c>
      <c r="U70" s="74"/>
      <c r="V70" s="74"/>
      <c r="W70" s="55"/>
      <c r="X70" s="55"/>
      <c r="Y70" s="53"/>
      <c r="Z70" s="55"/>
      <c r="AA70" s="55"/>
    </row>
    <row r="71" spans="1:27" ht="17" x14ac:dyDescent="0.2">
      <c r="A71" s="2">
        <v>1</v>
      </c>
      <c r="B71" s="48"/>
      <c r="C71" s="12" t="str">
        <f>+Older!B62</f>
        <v>Older Girls</v>
      </c>
      <c r="D71" s="12" t="str">
        <f>+Older!C62</f>
        <v>HLSOG341</v>
      </c>
      <c r="E71" s="4" t="str">
        <f>+Older!D62</f>
        <v>Reversible Bracer Skirt</v>
      </c>
      <c r="F71" s="40" t="s">
        <v>75</v>
      </c>
      <c r="G71" s="118">
        <f>+Older!F62</f>
        <v>19</v>
      </c>
      <c r="H71" s="118">
        <f t="shared" si="0"/>
        <v>0</v>
      </c>
      <c r="I71" s="40" t="s">
        <v>35</v>
      </c>
      <c r="J71" s="72">
        <f>+Older!I62</f>
        <v>0</v>
      </c>
      <c r="K71" s="72">
        <f>+Older!J62</f>
        <v>0</v>
      </c>
      <c r="L71" s="72">
        <f>+Older!K62</f>
        <v>0</v>
      </c>
      <c r="M71" s="72">
        <f>+Older!L62</f>
        <v>0</v>
      </c>
      <c r="N71" s="72">
        <f>+Older!M62</f>
        <v>0</v>
      </c>
      <c r="O71" s="72">
        <f>+Older!N62</f>
        <v>0</v>
      </c>
      <c r="P71" s="73"/>
      <c r="Q71" s="73"/>
      <c r="R71" s="73"/>
      <c r="T71" s="86" t="s">
        <v>194</v>
      </c>
      <c r="U71" s="74"/>
      <c r="V71" s="74"/>
      <c r="W71" s="55"/>
      <c r="X71" s="55"/>
      <c r="Y71" s="53"/>
      <c r="Z71" s="55"/>
      <c r="AA71" s="55"/>
    </row>
    <row r="72" spans="1:27" ht="17" x14ac:dyDescent="0.2">
      <c r="A72" s="2">
        <v>1</v>
      </c>
      <c r="B72" s="48"/>
      <c r="C72" s="12" t="str">
        <f>+Older!B63</f>
        <v>Older Girls</v>
      </c>
      <c r="D72" s="12" t="str">
        <f>+Older!C63</f>
        <v>HLSOG401</v>
      </c>
      <c r="E72" s="4" t="str">
        <f>+Older!D63</f>
        <v>Zebra Applique Dress</v>
      </c>
      <c r="F72" s="40" t="s">
        <v>75</v>
      </c>
      <c r="G72" s="118">
        <f>+Older!F63</f>
        <v>22</v>
      </c>
      <c r="H72" s="118">
        <f t="shared" si="0"/>
        <v>0</v>
      </c>
      <c r="I72" s="40" t="s">
        <v>35</v>
      </c>
      <c r="J72" s="72">
        <f>+Older!I63</f>
        <v>0</v>
      </c>
      <c r="K72" s="72">
        <f>+Older!J63</f>
        <v>0</v>
      </c>
      <c r="L72" s="72">
        <f>+Older!K63</f>
        <v>0</v>
      </c>
      <c r="M72" s="72">
        <f>+Older!L63</f>
        <v>0</v>
      </c>
      <c r="N72" s="72">
        <f>+Older!M63</f>
        <v>0</v>
      </c>
      <c r="O72" s="72">
        <f>+Older!N63</f>
        <v>0</v>
      </c>
      <c r="P72"/>
      <c r="Q72"/>
      <c r="R72"/>
      <c r="T72" s="86" t="s">
        <v>195</v>
      </c>
      <c r="U72" s="74"/>
      <c r="V72" s="74"/>
      <c r="W72" s="55"/>
      <c r="X72" s="55"/>
      <c r="Y72" s="55"/>
      <c r="Z72" s="55"/>
      <c r="AA72" s="55"/>
    </row>
    <row r="73" spans="1:27" ht="17" x14ac:dyDescent="0.2">
      <c r="A73" s="2">
        <v>1</v>
      </c>
      <c r="B73" s="48"/>
      <c r="C73" s="12" t="str">
        <f>+Older!B64</f>
        <v>Older Girls</v>
      </c>
      <c r="D73" s="12" t="str">
        <f>+Older!C64</f>
        <v>HLSOG402</v>
      </c>
      <c r="E73" s="4" t="str">
        <f>+Older!D64</f>
        <v xml:space="preserve">3-D Butterfly Skirt </v>
      </c>
      <c r="F73" s="40" t="s">
        <v>75</v>
      </c>
      <c r="G73" s="118">
        <f>+Older!F64</f>
        <v>19</v>
      </c>
      <c r="H73" s="118">
        <f t="shared" ref="H73:H77" si="1">SUM(J73:R73)*G73</f>
        <v>0</v>
      </c>
      <c r="I73" s="40" t="s">
        <v>35</v>
      </c>
      <c r="J73" s="72">
        <f>+Older!I64</f>
        <v>0</v>
      </c>
      <c r="K73" s="72">
        <f>+Older!J64</f>
        <v>0</v>
      </c>
      <c r="L73" s="72">
        <f>+Older!K64</f>
        <v>0</v>
      </c>
      <c r="M73" s="72">
        <f>+Older!L64</f>
        <v>0</v>
      </c>
      <c r="N73" s="72">
        <f>+Older!M64</f>
        <v>0</v>
      </c>
      <c r="O73" s="72">
        <f>+Older!N64</f>
        <v>0</v>
      </c>
      <c r="P73"/>
      <c r="Q73"/>
      <c r="R73"/>
      <c r="T73" s="86" t="s">
        <v>196</v>
      </c>
      <c r="U73" s="74"/>
      <c r="V73" s="74"/>
      <c r="W73" s="55"/>
      <c r="X73" s="55"/>
      <c r="Y73" s="53"/>
      <c r="Z73" s="55"/>
      <c r="AA73" s="55"/>
    </row>
    <row r="74" spans="1:27" ht="17" x14ac:dyDescent="0.2">
      <c r="A74" s="2">
        <v>1</v>
      </c>
      <c r="B74" s="48"/>
      <c r="C74" s="12" t="str">
        <f>+Older!B65</f>
        <v>Older Girls</v>
      </c>
      <c r="D74" s="12" t="str">
        <f>+Older!C65</f>
        <v>HLSOG500</v>
      </c>
      <c r="E74" s="4" t="str">
        <f>+Older!D65</f>
        <v>Wave Jersey Top</v>
      </c>
      <c r="F74" s="40" t="s">
        <v>75</v>
      </c>
      <c r="G74" s="118">
        <f>+Older!F65</f>
        <v>14</v>
      </c>
      <c r="H74" s="118">
        <f t="shared" si="1"/>
        <v>0</v>
      </c>
      <c r="I74" s="40" t="s">
        <v>35</v>
      </c>
      <c r="J74" s="72">
        <f>+Older!I65</f>
        <v>0</v>
      </c>
      <c r="K74" s="72">
        <f>+Older!J65</f>
        <v>0</v>
      </c>
      <c r="L74" s="72">
        <f>+Older!K65</f>
        <v>0</v>
      </c>
      <c r="M74" s="72">
        <f>+Older!L65</f>
        <v>0</v>
      </c>
      <c r="N74" s="72">
        <f>+Older!M65</f>
        <v>0</v>
      </c>
      <c r="O74" s="72">
        <f>+Older!N65</f>
        <v>0</v>
      </c>
      <c r="P74"/>
      <c r="Q74"/>
      <c r="R74"/>
      <c r="T74" s="86" t="s">
        <v>197</v>
      </c>
      <c r="U74" s="74"/>
      <c r="V74" s="74"/>
      <c r="W74" s="55"/>
      <c r="X74" s="55"/>
      <c r="Y74" s="55"/>
      <c r="Z74" s="55"/>
      <c r="AA74" s="55"/>
    </row>
    <row r="75" spans="1:27" ht="17" x14ac:dyDescent="0.2">
      <c r="A75" s="2">
        <v>1</v>
      </c>
      <c r="B75" s="48"/>
      <c r="C75" s="12" t="str">
        <f>+Older!B66</f>
        <v>Older Girls</v>
      </c>
      <c r="D75" s="12" t="str">
        <f>+Older!C66</f>
        <v>HLSOG512</v>
      </c>
      <c r="E75" s="4" t="str">
        <f>+Older!D66</f>
        <v xml:space="preserve">Applique Hem Skirt- Flamingo </v>
      </c>
      <c r="F75" s="40" t="s">
        <v>75</v>
      </c>
      <c r="G75" s="118">
        <f>+Older!F66</f>
        <v>19</v>
      </c>
      <c r="H75" s="118">
        <f t="shared" si="1"/>
        <v>0</v>
      </c>
      <c r="I75" s="40" t="s">
        <v>35</v>
      </c>
      <c r="J75" s="72">
        <f>+Older!I66</f>
        <v>0</v>
      </c>
      <c r="K75" s="72">
        <f>+Older!J66</f>
        <v>0</v>
      </c>
      <c r="L75" s="72">
        <f>+Older!K66</f>
        <v>0</v>
      </c>
      <c r="M75" s="72">
        <f>+Older!L66</f>
        <v>0</v>
      </c>
      <c r="N75" s="72">
        <f>+Older!M66</f>
        <v>0</v>
      </c>
      <c r="O75" s="72">
        <f>+Older!N66</f>
        <v>0</v>
      </c>
      <c r="P75"/>
      <c r="Q75"/>
      <c r="R75"/>
      <c r="T75" s="86" t="s">
        <v>198</v>
      </c>
      <c r="U75" s="74"/>
      <c r="V75" s="74"/>
      <c r="W75" s="55"/>
      <c r="X75" s="55"/>
      <c r="Y75" s="55"/>
      <c r="Z75" s="55"/>
      <c r="AA75" s="55"/>
    </row>
    <row r="76" spans="1:27" ht="17" x14ac:dyDescent="0.2">
      <c r="A76" s="2">
        <v>1</v>
      </c>
      <c r="B76" s="48"/>
      <c r="C76" s="12" t="str">
        <f>+Older!B67</f>
        <v>Older Girls</v>
      </c>
      <c r="D76" s="12" t="str">
        <f>+Older!C67</f>
        <v>HLSOG513</v>
      </c>
      <c r="E76" s="4" t="str">
        <f>+Older!D67</f>
        <v>Cat Face Top</v>
      </c>
      <c r="F76" s="40" t="s">
        <v>75</v>
      </c>
      <c r="G76" s="118">
        <f>+Older!F67</f>
        <v>14</v>
      </c>
      <c r="H76" s="118">
        <f t="shared" si="1"/>
        <v>0</v>
      </c>
      <c r="I76" s="40" t="s">
        <v>35</v>
      </c>
      <c r="J76" s="72">
        <f>+Older!I67</f>
        <v>0</v>
      </c>
      <c r="K76" s="72">
        <f>+Older!J67</f>
        <v>0</v>
      </c>
      <c r="L76" s="72">
        <f>+Older!K67</f>
        <v>0</v>
      </c>
      <c r="M76" s="72">
        <f>+Older!L67</f>
        <v>0</v>
      </c>
      <c r="N76" s="72">
        <f>+Older!M67</f>
        <v>0</v>
      </c>
      <c r="O76" s="72">
        <f>+Older!N67</f>
        <v>0</v>
      </c>
      <c r="P76"/>
      <c r="Q76"/>
      <c r="R76"/>
      <c r="T76" s="86" t="s">
        <v>199</v>
      </c>
      <c r="U76" s="74"/>
      <c r="V76" s="74"/>
      <c r="W76" s="55"/>
      <c r="X76" s="55"/>
      <c r="Y76" s="53"/>
      <c r="Z76" s="55"/>
      <c r="AA76" s="55"/>
    </row>
    <row r="77" spans="1:27" ht="16" x14ac:dyDescent="0.2">
      <c r="A77" s="2">
        <v>1</v>
      </c>
      <c r="B77" s="48"/>
      <c r="C77" s="12" t="str">
        <f>+Baby!B6</f>
        <v>Baby Boy</v>
      </c>
      <c r="D77" s="12" t="str">
        <f>+Baby!C6</f>
        <v>HLSBB107</v>
      </c>
      <c r="E77" s="4" t="str">
        <f>+Baby!D6</f>
        <v>Stripe Pocket Top</v>
      </c>
      <c r="F77" s="40" t="s">
        <v>75</v>
      </c>
      <c r="G77" s="118">
        <f>+Baby!E6</f>
        <v>8</v>
      </c>
      <c r="H77" s="118">
        <f t="shared" si="1"/>
        <v>0</v>
      </c>
      <c r="I77" s="40" t="s">
        <v>35</v>
      </c>
      <c r="J77" s="72">
        <f>+Baby!H6</f>
        <v>0</v>
      </c>
      <c r="K77" s="72">
        <f>+Baby!I6</f>
        <v>0</v>
      </c>
      <c r="L77" s="72">
        <f>+Baby!J6</f>
        <v>0</v>
      </c>
      <c r="M77" s="72">
        <f>+Baby!K6</f>
        <v>0</v>
      </c>
      <c r="N77" s="72">
        <f>+Baby!L6</f>
        <v>0</v>
      </c>
      <c r="O77" s="72">
        <f>+Baby!M6</f>
        <v>0</v>
      </c>
      <c r="P77"/>
      <c r="Q77"/>
      <c r="R77"/>
      <c r="U77" s="74"/>
      <c r="V77" s="74"/>
      <c r="W77" s="55"/>
      <c r="X77" s="55"/>
      <c r="Y77" s="53"/>
      <c r="Z77" s="55"/>
      <c r="AA77" s="55"/>
    </row>
    <row r="78" spans="1:27" ht="16" x14ac:dyDescent="0.2">
      <c r="A78" s="2">
        <v>1</v>
      </c>
      <c r="B78" s="48"/>
      <c r="C78" s="12" t="str">
        <f>+Baby!B7</f>
        <v>Baby Boy</v>
      </c>
      <c r="D78" s="12" t="str">
        <f>+Baby!C7</f>
        <v>HLSBB108</v>
      </c>
      <c r="E78" s="4" t="str">
        <f>+Baby!D7</f>
        <v>Stripe Pocket Top</v>
      </c>
      <c r="F78" s="40" t="s">
        <v>75</v>
      </c>
      <c r="G78" s="118">
        <f>+Baby!E7</f>
        <v>8</v>
      </c>
      <c r="H78" s="118">
        <f t="shared" ref="H78:H138" si="2">SUM(J78:R78)*G78</f>
        <v>0</v>
      </c>
      <c r="I78" s="40" t="s">
        <v>35</v>
      </c>
      <c r="J78" s="72">
        <f>+Baby!H7</f>
        <v>0</v>
      </c>
      <c r="K78" s="72">
        <f>+Baby!I7</f>
        <v>0</v>
      </c>
      <c r="L78" s="72">
        <f>+Baby!J7</f>
        <v>0</v>
      </c>
      <c r="M78" s="72">
        <f>+Baby!K7</f>
        <v>0</v>
      </c>
      <c r="N78" s="72">
        <f>+Baby!L7</f>
        <v>0</v>
      </c>
      <c r="O78" s="72">
        <f>+Baby!M7</f>
        <v>0</v>
      </c>
      <c r="P78"/>
      <c r="Q78"/>
      <c r="R78"/>
      <c r="U78" s="74"/>
      <c r="V78" s="74"/>
      <c r="W78" s="55"/>
      <c r="X78" s="56"/>
      <c r="Y78" s="53"/>
      <c r="Z78" s="55"/>
      <c r="AA78" s="56"/>
    </row>
    <row r="79" spans="1:27" ht="16" x14ac:dyDescent="0.2">
      <c r="A79" s="2">
        <v>1</v>
      </c>
      <c r="B79" s="48"/>
      <c r="C79" s="12" t="str">
        <f>+Baby!B8</f>
        <v>Baby Boy</v>
      </c>
      <c r="D79" s="12" t="str">
        <f>+Baby!C8</f>
        <v>HLSBB300</v>
      </c>
      <c r="E79" s="4" t="str">
        <f>+Baby!D8</f>
        <v>Character Woven Check Romper</v>
      </c>
      <c r="F79" s="40" t="s">
        <v>75</v>
      </c>
      <c r="G79" s="118">
        <f>+Baby!E8</f>
        <v>16</v>
      </c>
      <c r="H79" s="118">
        <f t="shared" si="2"/>
        <v>0</v>
      </c>
      <c r="I79" s="40" t="s">
        <v>35</v>
      </c>
      <c r="J79" s="72">
        <f>+Baby!H8</f>
        <v>0</v>
      </c>
      <c r="K79" s="72">
        <f>+Baby!I8</f>
        <v>0</v>
      </c>
      <c r="L79" s="72">
        <f>+Baby!J8</f>
        <v>0</v>
      </c>
      <c r="M79" s="72">
        <f>+Baby!K8</f>
        <v>0</v>
      </c>
      <c r="N79" s="72">
        <f>+Baby!L8</f>
        <v>0</v>
      </c>
      <c r="O79" s="72">
        <f>+Baby!M8</f>
        <v>0</v>
      </c>
      <c r="P79"/>
      <c r="Q79"/>
      <c r="R79"/>
      <c r="U79" s="74"/>
      <c r="V79" s="74"/>
      <c r="W79" s="55"/>
      <c r="X79" s="55"/>
      <c r="Y79" s="53"/>
      <c r="Z79" s="55"/>
      <c r="AA79" s="56"/>
    </row>
    <row r="80" spans="1:27" ht="16" x14ac:dyDescent="0.2">
      <c r="A80" s="2">
        <v>1</v>
      </c>
      <c r="B80" s="48"/>
      <c r="C80" s="12" t="str">
        <f>+Baby!B9</f>
        <v>Baby Boy</v>
      </c>
      <c r="D80" s="12" t="str">
        <f>+Baby!C9</f>
        <v>HLSBB301</v>
      </c>
      <c r="E80" s="4" t="str">
        <f>+Baby!D9</f>
        <v>Cheetah Baby Sweatshirt And Stripe Leggings Set</v>
      </c>
      <c r="F80" s="40" t="s">
        <v>75</v>
      </c>
      <c r="G80" s="118">
        <f>+Baby!E9</f>
        <v>22</v>
      </c>
      <c r="H80" s="118">
        <f t="shared" si="2"/>
        <v>0</v>
      </c>
      <c r="I80" s="40" t="s">
        <v>35</v>
      </c>
      <c r="J80" s="72">
        <f>+Baby!H9</f>
        <v>0</v>
      </c>
      <c r="K80" s="72">
        <f>+Baby!I9</f>
        <v>0</v>
      </c>
      <c r="L80" s="72">
        <f>+Baby!J9</f>
        <v>0</v>
      </c>
      <c r="M80" s="72">
        <f>+Baby!K9</f>
        <v>0</v>
      </c>
      <c r="N80" s="72">
        <f>+Baby!L9</f>
        <v>0</v>
      </c>
      <c r="O80" s="72">
        <f>+Baby!M9</f>
        <v>0</v>
      </c>
      <c r="P80"/>
      <c r="Q80"/>
      <c r="R80"/>
      <c r="U80" s="74"/>
      <c r="V80" s="74"/>
      <c r="W80" s="55"/>
      <c r="X80" s="56"/>
      <c r="Y80" s="53"/>
      <c r="Z80" s="55"/>
      <c r="AA80" s="56"/>
    </row>
    <row r="81" spans="1:27" ht="16" x14ac:dyDescent="0.2">
      <c r="A81" s="2">
        <v>1</v>
      </c>
      <c r="B81" s="48"/>
      <c r="C81" s="12" t="str">
        <f>+Baby!B10</f>
        <v>Baby Boy</v>
      </c>
      <c r="D81" s="12" t="str">
        <f>+Baby!C10</f>
        <v>HLSBB302</v>
      </c>
      <c r="E81" s="4" t="str">
        <f>+Baby!D10</f>
        <v>Cheetah Shorts Set</v>
      </c>
      <c r="F81" s="40" t="s">
        <v>75</v>
      </c>
      <c r="G81" s="118">
        <f>+Baby!E10</f>
        <v>22</v>
      </c>
      <c r="H81" s="118">
        <f t="shared" si="2"/>
        <v>0</v>
      </c>
      <c r="I81" s="40" t="s">
        <v>35</v>
      </c>
      <c r="J81" s="72">
        <f>+Baby!H10</f>
        <v>0</v>
      </c>
      <c r="K81" s="72">
        <f>+Baby!I10</f>
        <v>0</v>
      </c>
      <c r="L81" s="72">
        <f>+Baby!J10</f>
        <v>0</v>
      </c>
      <c r="M81" s="72">
        <f>+Baby!K10</f>
        <v>0</v>
      </c>
      <c r="N81" s="72">
        <f>+Baby!L10</f>
        <v>0</v>
      </c>
      <c r="O81" s="72">
        <f>+Baby!M10</f>
        <v>0</v>
      </c>
      <c r="P81"/>
      <c r="Q81"/>
      <c r="R81"/>
      <c r="U81" s="74"/>
      <c r="V81" s="74"/>
      <c r="W81" s="55"/>
      <c r="X81" s="55"/>
      <c r="Y81" s="55"/>
      <c r="Z81" s="55"/>
      <c r="AA81" s="55"/>
    </row>
    <row r="82" spans="1:27" ht="16" x14ac:dyDescent="0.2">
      <c r="A82" s="2">
        <v>1</v>
      </c>
      <c r="B82" s="48"/>
      <c r="C82" s="12" t="str">
        <f>+Baby!B11</f>
        <v>Baby Boy</v>
      </c>
      <c r="D82" s="12" t="str">
        <f>+Baby!C11</f>
        <v>HLSBB303</v>
      </c>
      <c r="E82" s="4" t="str">
        <f>+Baby!D11</f>
        <v>Cheetah Dungaree Set</v>
      </c>
      <c r="F82" s="40" t="s">
        <v>75</v>
      </c>
      <c r="G82" s="118">
        <f>+Baby!E11</f>
        <v>22</v>
      </c>
      <c r="H82" s="118">
        <f t="shared" si="2"/>
        <v>0</v>
      </c>
      <c r="I82" s="40" t="s">
        <v>35</v>
      </c>
      <c r="J82" s="72">
        <f>+Baby!H11</f>
        <v>0</v>
      </c>
      <c r="K82" s="72">
        <f>+Baby!I11</f>
        <v>0</v>
      </c>
      <c r="L82" s="72">
        <f>+Baby!J11</f>
        <v>0</v>
      </c>
      <c r="M82" s="72">
        <f>+Baby!K11</f>
        <v>0</v>
      </c>
      <c r="N82" s="72">
        <f>+Baby!L11</f>
        <v>0</v>
      </c>
      <c r="O82" s="72">
        <f>+Baby!M11</f>
        <v>0</v>
      </c>
      <c r="P82"/>
      <c r="Q82"/>
      <c r="R82"/>
      <c r="U82" s="74"/>
      <c r="V82" s="74"/>
      <c r="W82" s="55"/>
      <c r="X82" s="55"/>
      <c r="Y82" s="57"/>
      <c r="Z82" s="55"/>
      <c r="AA82" s="55"/>
    </row>
    <row r="83" spans="1:27" ht="16" x14ac:dyDescent="0.2">
      <c r="A83" s="2">
        <v>1</v>
      </c>
      <c r="B83" s="48"/>
      <c r="C83" s="12" t="str">
        <f>+Baby!B12</f>
        <v>Baby Boy</v>
      </c>
      <c r="D83" s="12" t="str">
        <f>+Baby!C12</f>
        <v>HLSBB304</v>
      </c>
      <c r="E83" s="4" t="str">
        <f>+Baby!D12</f>
        <v>Applique Chambray Short Set- Tiger Stripe</v>
      </c>
      <c r="F83" s="40" t="s">
        <v>75</v>
      </c>
      <c r="G83" s="118">
        <f>+Baby!E12</f>
        <v>22</v>
      </c>
      <c r="H83" s="118">
        <f t="shared" si="2"/>
        <v>0</v>
      </c>
      <c r="I83" s="40" t="s">
        <v>35</v>
      </c>
      <c r="J83" s="72">
        <f>+Baby!H12</f>
        <v>0</v>
      </c>
      <c r="K83" s="72">
        <f>+Baby!I12</f>
        <v>0</v>
      </c>
      <c r="L83" s="72">
        <f>+Baby!J12</f>
        <v>0</v>
      </c>
      <c r="M83" s="72">
        <f>+Baby!K12</f>
        <v>0</v>
      </c>
      <c r="N83" s="72">
        <f>+Baby!L12</f>
        <v>0</v>
      </c>
      <c r="O83" s="72">
        <f>+Baby!M12</f>
        <v>0</v>
      </c>
      <c r="P83"/>
      <c r="Q83"/>
      <c r="R83"/>
      <c r="U83" s="74"/>
      <c r="V83" s="74"/>
      <c r="W83" s="55"/>
      <c r="X83" s="55"/>
      <c r="Y83" s="57"/>
      <c r="Z83" s="55"/>
      <c r="AA83" s="55"/>
    </row>
    <row r="84" spans="1:27" ht="16" x14ac:dyDescent="0.2">
      <c r="A84" s="2">
        <v>1</v>
      </c>
      <c r="B84" s="48"/>
      <c r="C84" s="12" t="str">
        <f>+Baby!B13</f>
        <v>Baby Boy</v>
      </c>
      <c r="D84" s="12" t="str">
        <f>+Baby!C13</f>
        <v>HLSBB305</v>
      </c>
      <c r="E84" s="4" t="str">
        <f>+Baby!D13</f>
        <v>Applique Stripe Romper- Tiger</v>
      </c>
      <c r="F84" s="40" t="s">
        <v>75</v>
      </c>
      <c r="G84" s="118">
        <f>+Baby!E13</f>
        <v>15</v>
      </c>
      <c r="H84" s="118">
        <f t="shared" si="2"/>
        <v>0</v>
      </c>
      <c r="I84" s="40" t="s">
        <v>35</v>
      </c>
      <c r="J84" s="72">
        <f>+Baby!H13</f>
        <v>0</v>
      </c>
      <c r="K84" s="72">
        <f>+Baby!I13</f>
        <v>0</v>
      </c>
      <c r="L84" s="72">
        <f>+Baby!J13</f>
        <v>0</v>
      </c>
      <c r="M84" s="72">
        <f>+Baby!K13</f>
        <v>0</v>
      </c>
      <c r="N84" s="72">
        <f>+Baby!L13</f>
        <v>0</v>
      </c>
      <c r="O84" s="72">
        <f>+Baby!M13</f>
        <v>0</v>
      </c>
      <c r="P84"/>
      <c r="Q84"/>
      <c r="R84"/>
      <c r="U84" s="74"/>
      <c r="V84" s="74"/>
      <c r="W84" s="55"/>
      <c r="X84" s="55"/>
      <c r="Y84" s="57"/>
      <c r="Z84" s="55"/>
      <c r="AA84" s="55"/>
    </row>
    <row r="85" spans="1:27" ht="16" x14ac:dyDescent="0.2">
      <c r="A85" s="2">
        <v>1</v>
      </c>
      <c r="B85" s="47"/>
      <c r="C85" s="12" t="str">
        <f>+Baby!B14</f>
        <v>Baby Boy</v>
      </c>
      <c r="D85" s="12" t="str">
        <f>+Baby!C14</f>
        <v>HLSBB306</v>
      </c>
      <c r="E85" s="4" t="str">
        <f>+Baby!D14</f>
        <v>Safari Print Romper</v>
      </c>
      <c r="F85" s="40" t="s">
        <v>75</v>
      </c>
      <c r="G85" s="118">
        <f>+Baby!E14</f>
        <v>15</v>
      </c>
      <c r="H85" s="118">
        <f t="shared" si="2"/>
        <v>0</v>
      </c>
      <c r="I85" s="40" t="s">
        <v>35</v>
      </c>
      <c r="J85" s="72">
        <f>+Baby!H14</f>
        <v>0</v>
      </c>
      <c r="K85" s="72">
        <f>+Baby!I14</f>
        <v>0</v>
      </c>
      <c r="L85" s="72">
        <f>+Baby!J14</f>
        <v>0</v>
      </c>
      <c r="M85" s="72">
        <f>+Baby!K14</f>
        <v>0</v>
      </c>
      <c r="N85" s="72">
        <f>+Baby!L14</f>
        <v>0</v>
      </c>
      <c r="O85" s="72">
        <f>+Baby!M14</f>
        <v>0</v>
      </c>
      <c r="P85"/>
      <c r="Q85"/>
      <c r="R85"/>
      <c r="U85" s="74"/>
      <c r="V85" s="74"/>
      <c r="W85" s="55"/>
      <c r="X85" s="55"/>
      <c r="Y85" s="53"/>
      <c r="Z85" s="55"/>
      <c r="AA85" s="55"/>
    </row>
    <row r="86" spans="1:27" ht="16" x14ac:dyDescent="0.2">
      <c r="A86" s="2">
        <v>1</v>
      </c>
      <c r="B86" s="48"/>
      <c r="C86" s="12" t="str">
        <f>+Baby!B15</f>
        <v>Baby Boy</v>
      </c>
      <c r="D86" s="12" t="str">
        <f>+Baby!C15</f>
        <v>HLSBB307</v>
      </c>
      <c r="E86" s="4" t="str">
        <f>+Baby!D15</f>
        <v>Safari Print Dungaree Set</v>
      </c>
      <c r="F86" s="40" t="s">
        <v>75</v>
      </c>
      <c r="G86" s="118">
        <f>+Baby!E15</f>
        <v>22</v>
      </c>
      <c r="H86" s="118">
        <f t="shared" si="2"/>
        <v>0</v>
      </c>
      <c r="I86" s="40" t="s">
        <v>35</v>
      </c>
      <c r="J86" s="72">
        <f>+Baby!H15</f>
        <v>0</v>
      </c>
      <c r="K86" s="72">
        <f>+Baby!I15</f>
        <v>0</v>
      </c>
      <c r="L86" s="72">
        <f>+Baby!J15</f>
        <v>0</v>
      </c>
      <c r="M86" s="72">
        <f>+Baby!K15</f>
        <v>0</v>
      </c>
      <c r="N86" s="72">
        <f>+Baby!L15</f>
        <v>0</v>
      </c>
      <c r="O86" s="72">
        <f>+Baby!M15</f>
        <v>0</v>
      </c>
      <c r="P86"/>
      <c r="Q86"/>
      <c r="R86"/>
      <c r="U86" s="74"/>
      <c r="V86" s="74"/>
      <c r="W86" s="55"/>
      <c r="X86" s="55"/>
      <c r="Y86" s="57"/>
      <c r="Z86" s="55"/>
      <c r="AA86" s="55"/>
    </row>
    <row r="87" spans="1:27" ht="16" x14ac:dyDescent="0.2">
      <c r="A87" s="2">
        <v>1</v>
      </c>
      <c r="B87" s="48"/>
      <c r="C87" s="12" t="str">
        <f>+Baby!B16</f>
        <v>Baby Boy</v>
      </c>
      <c r="D87" s="12" t="str">
        <f>+Baby!C16</f>
        <v>HLSBB308</v>
      </c>
      <c r="E87" s="4" t="str">
        <f>+Baby!D16</f>
        <v>Safari Leggings And Bus Set</v>
      </c>
      <c r="F87" s="40" t="s">
        <v>75</v>
      </c>
      <c r="G87" s="118">
        <f>+Baby!E16</f>
        <v>22</v>
      </c>
      <c r="H87" s="118">
        <f t="shared" si="2"/>
        <v>0</v>
      </c>
      <c r="I87" s="40" t="s">
        <v>35</v>
      </c>
      <c r="J87" s="72">
        <f>+Baby!H16</f>
        <v>0</v>
      </c>
      <c r="K87" s="72">
        <f>+Baby!I16</f>
        <v>0</v>
      </c>
      <c r="L87" s="72">
        <f>+Baby!J16</f>
        <v>0</v>
      </c>
      <c r="M87" s="72">
        <f>+Baby!K16</f>
        <v>0</v>
      </c>
      <c r="N87" s="72">
        <f>+Baby!L16</f>
        <v>0</v>
      </c>
      <c r="O87" s="72">
        <f>+Baby!M16</f>
        <v>0</v>
      </c>
      <c r="P87"/>
      <c r="Q87"/>
      <c r="R87"/>
      <c r="U87" s="74"/>
      <c r="V87" s="74"/>
      <c r="W87" s="55"/>
      <c r="X87" s="55"/>
      <c r="Y87" s="57"/>
      <c r="Z87" s="55"/>
      <c r="AA87" s="55"/>
    </row>
    <row r="88" spans="1:27" ht="16" x14ac:dyDescent="0.2">
      <c r="A88" s="2">
        <v>1</v>
      </c>
      <c r="B88" s="48"/>
      <c r="C88" s="12" t="str">
        <f>+Baby!B17</f>
        <v>Baby Boy</v>
      </c>
      <c r="D88" s="12" t="str">
        <f>+Baby!C17</f>
        <v>HLSBB309</v>
      </c>
      <c r="E88" s="4" t="str">
        <f>+Baby!D17</f>
        <v>Stripe Dungaree</v>
      </c>
      <c r="F88" s="40" t="s">
        <v>75</v>
      </c>
      <c r="G88" s="118">
        <f>+Baby!E17</f>
        <v>16</v>
      </c>
      <c r="H88" s="118">
        <f t="shared" si="2"/>
        <v>0</v>
      </c>
      <c r="I88" s="40" t="s">
        <v>35</v>
      </c>
      <c r="J88" s="72">
        <f>+Baby!H17</f>
        <v>0</v>
      </c>
      <c r="K88" s="72">
        <f>+Baby!I17</f>
        <v>0</v>
      </c>
      <c r="L88" s="72">
        <f>+Baby!J17</f>
        <v>0</v>
      </c>
      <c r="M88" s="72">
        <f>+Baby!K17</f>
        <v>0</v>
      </c>
      <c r="N88" s="72">
        <f>+Baby!L17</f>
        <v>0</v>
      </c>
      <c r="O88" s="72">
        <f>+Baby!M17</f>
        <v>0</v>
      </c>
      <c r="P88"/>
      <c r="Q88"/>
      <c r="R88"/>
      <c r="U88" s="74"/>
      <c r="V88" s="74"/>
      <c r="W88" s="55"/>
      <c r="X88" s="55"/>
      <c r="Y88" s="57"/>
      <c r="Z88" s="55"/>
      <c r="AA88" s="55"/>
    </row>
    <row r="89" spans="1:27" ht="16" x14ac:dyDescent="0.2">
      <c r="A89" s="2">
        <v>1</v>
      </c>
      <c r="B89" s="48"/>
      <c r="C89" s="12" t="str">
        <f>+Baby!B18</f>
        <v>Baby Boy</v>
      </c>
      <c r="D89" s="12" t="str">
        <f>+Baby!C18</f>
        <v>HLSBB310</v>
      </c>
      <c r="E89" s="4" t="str">
        <f>+Baby!D18</f>
        <v>Seal Print Romper</v>
      </c>
      <c r="F89" s="40" t="s">
        <v>75</v>
      </c>
      <c r="G89" s="118">
        <f>+Baby!E18</f>
        <v>15</v>
      </c>
      <c r="H89" s="118">
        <f t="shared" si="2"/>
        <v>0</v>
      </c>
      <c r="I89" s="40" t="s">
        <v>35</v>
      </c>
      <c r="J89" s="72">
        <f>+Baby!H18</f>
        <v>0</v>
      </c>
      <c r="K89" s="72">
        <f>+Baby!I18</f>
        <v>0</v>
      </c>
      <c r="L89" s="72">
        <f>+Baby!J18</f>
        <v>0</v>
      </c>
      <c r="M89" s="72">
        <f>+Baby!K18</f>
        <v>0</v>
      </c>
      <c r="N89" s="72">
        <f>+Baby!L18</f>
        <v>0</v>
      </c>
      <c r="O89" s="72">
        <f>+Baby!M18</f>
        <v>0</v>
      </c>
      <c r="P89"/>
      <c r="Q89"/>
      <c r="R89"/>
      <c r="U89" s="74"/>
      <c r="V89" s="74"/>
      <c r="W89" s="55"/>
      <c r="X89" s="55"/>
      <c r="Y89" s="57"/>
      <c r="Z89" s="55"/>
      <c r="AA89" s="55"/>
    </row>
    <row r="90" spans="1:27" ht="16" x14ac:dyDescent="0.2">
      <c r="A90" s="2">
        <v>1</v>
      </c>
      <c r="B90" s="48"/>
      <c r="C90" s="12" t="str">
        <f>+Baby!B19</f>
        <v>Baby Boy</v>
      </c>
      <c r="D90" s="12" t="str">
        <f>+Baby!C19</f>
        <v>HLSBB312</v>
      </c>
      <c r="E90" s="4" t="str">
        <f>+Baby!D19</f>
        <v>Seal Playsuit/Hat Set</v>
      </c>
      <c r="F90" s="40" t="s">
        <v>75</v>
      </c>
      <c r="G90" s="118">
        <f>+Baby!E19</f>
        <v>16</v>
      </c>
      <c r="H90" s="118">
        <f t="shared" si="2"/>
        <v>0</v>
      </c>
      <c r="I90" s="40" t="s">
        <v>35</v>
      </c>
      <c r="J90" s="72">
        <f>+Baby!H19</f>
        <v>0</v>
      </c>
      <c r="K90" s="72">
        <f>+Baby!I19</f>
        <v>0</v>
      </c>
      <c r="L90" s="72">
        <f>+Baby!J19</f>
        <v>0</v>
      </c>
      <c r="M90" s="72">
        <f>+Baby!K19</f>
        <v>0</v>
      </c>
      <c r="N90" s="72">
        <f>+Baby!L19</f>
        <v>0</v>
      </c>
      <c r="O90" s="72">
        <f>+Baby!M19</f>
        <v>0</v>
      </c>
      <c r="P90"/>
      <c r="Q90"/>
      <c r="R90"/>
      <c r="U90" s="74"/>
      <c r="V90" s="74"/>
      <c r="W90" s="55"/>
      <c r="X90" s="55"/>
      <c r="Y90" s="57"/>
      <c r="Z90" s="55"/>
      <c r="AA90" s="55"/>
    </row>
    <row r="91" spans="1:27" ht="16" x14ac:dyDescent="0.2">
      <c r="A91" s="2">
        <v>1</v>
      </c>
      <c r="B91" s="48"/>
      <c r="C91" s="12" t="str">
        <f>+Baby!B20</f>
        <v>Baby Boy</v>
      </c>
      <c r="D91" s="12" t="str">
        <f>+Baby!C20</f>
        <v>HLSBB313</v>
      </c>
      <c r="E91" s="4" t="str">
        <f>+Baby!D20</f>
        <v>Seal Pocket Set</v>
      </c>
      <c r="F91" s="40" t="s">
        <v>75</v>
      </c>
      <c r="G91" s="118">
        <f>+Baby!E20</f>
        <v>22</v>
      </c>
      <c r="H91" s="118">
        <f t="shared" si="2"/>
        <v>0</v>
      </c>
      <c r="I91" s="40" t="s">
        <v>35</v>
      </c>
      <c r="J91" s="72">
        <f>+Baby!H20</f>
        <v>0</v>
      </c>
      <c r="K91" s="72">
        <f>+Baby!I20</f>
        <v>0</v>
      </c>
      <c r="L91" s="72">
        <f>+Baby!J20</f>
        <v>0</v>
      </c>
      <c r="M91" s="72">
        <f>+Baby!K20</f>
        <v>0</v>
      </c>
      <c r="N91" s="72">
        <f>+Baby!L20</f>
        <v>0</v>
      </c>
      <c r="O91" s="72">
        <f>+Baby!M20</f>
        <v>0</v>
      </c>
      <c r="P91"/>
      <c r="Q91"/>
      <c r="R91"/>
      <c r="U91" s="74"/>
      <c r="V91" s="74"/>
      <c r="W91" s="55"/>
      <c r="X91" s="55"/>
      <c r="Y91" s="57"/>
      <c r="Z91" s="55"/>
      <c r="AA91" s="55"/>
    </row>
    <row r="92" spans="1:27" ht="16" x14ac:dyDescent="0.2">
      <c r="A92" s="2">
        <v>1</v>
      </c>
      <c r="B92" s="48"/>
      <c r="C92" s="12" t="str">
        <f>+Baby!B21</f>
        <v>Baby Boy</v>
      </c>
      <c r="D92" s="12" t="str">
        <f>+Baby!C21</f>
        <v>HLSBB316</v>
      </c>
      <c r="E92" s="4" t="str">
        <f>+Baby!D21</f>
        <v>Reversible Check Shortie Dungaree</v>
      </c>
      <c r="F92" s="40" t="s">
        <v>75</v>
      </c>
      <c r="G92" s="118">
        <f>+Baby!E21</f>
        <v>16</v>
      </c>
      <c r="H92" s="118">
        <f t="shared" si="2"/>
        <v>0</v>
      </c>
      <c r="I92" s="40" t="s">
        <v>35</v>
      </c>
      <c r="J92" s="72">
        <f>+Baby!H21</f>
        <v>0</v>
      </c>
      <c r="K92" s="72">
        <f>+Baby!I21</f>
        <v>0</v>
      </c>
      <c r="L92" s="72">
        <f>+Baby!J21</f>
        <v>0</v>
      </c>
      <c r="M92" s="72">
        <f>+Baby!K21</f>
        <v>0</v>
      </c>
      <c r="N92" s="72">
        <f>+Baby!L21</f>
        <v>0</v>
      </c>
      <c r="O92" s="72">
        <f>+Baby!M21</f>
        <v>0</v>
      </c>
      <c r="P92"/>
      <c r="Q92"/>
      <c r="R92"/>
      <c r="U92" s="74"/>
      <c r="V92" s="74"/>
      <c r="W92" s="55"/>
      <c r="X92" s="55"/>
      <c r="Y92" s="57"/>
      <c r="Z92" s="55"/>
      <c r="AA92" s="55"/>
    </row>
    <row r="93" spans="1:27" ht="16" x14ac:dyDescent="0.2">
      <c r="A93" s="2">
        <v>1</v>
      </c>
      <c r="B93" s="48"/>
      <c r="C93" s="12" t="str">
        <f>+Baby!B22</f>
        <v>Baby Boy</v>
      </c>
      <c r="D93" s="12" t="str">
        <f>+Baby!C22</f>
        <v>HLSBB317</v>
      </c>
      <c r="E93" s="4" t="str">
        <f>+Baby!D22</f>
        <v>Reversible Check Trouser Set- Sunny Days</v>
      </c>
      <c r="F93" s="40" t="s">
        <v>75</v>
      </c>
      <c r="G93" s="118">
        <f>+Baby!E22</f>
        <v>24</v>
      </c>
      <c r="H93" s="118">
        <f t="shared" si="2"/>
        <v>0</v>
      </c>
      <c r="I93" s="40" t="s">
        <v>35</v>
      </c>
      <c r="J93" s="72">
        <f>+Baby!H22</f>
        <v>0</v>
      </c>
      <c r="K93" s="72">
        <f>+Baby!I22</f>
        <v>0</v>
      </c>
      <c r="L93" s="72">
        <f>+Baby!J22</f>
        <v>0</v>
      </c>
      <c r="M93" s="72">
        <f>+Baby!K22</f>
        <v>0</v>
      </c>
      <c r="N93" s="72">
        <f>+Baby!L22</f>
        <v>0</v>
      </c>
      <c r="O93" s="72">
        <f>+Baby!M22</f>
        <v>0</v>
      </c>
      <c r="P93"/>
      <c r="Q93"/>
      <c r="R93"/>
      <c r="U93" s="74"/>
      <c r="V93" s="74"/>
      <c r="W93" s="55"/>
      <c r="X93" s="55"/>
      <c r="Y93" s="57"/>
      <c r="Z93" s="55"/>
      <c r="AA93" s="55"/>
    </row>
    <row r="94" spans="1:27" ht="16" x14ac:dyDescent="0.2">
      <c r="A94" s="2">
        <v>1</v>
      </c>
      <c r="B94" s="48"/>
      <c r="C94" s="12" t="str">
        <f>+Baby!B23</f>
        <v>Baby Boy</v>
      </c>
      <c r="D94" s="12" t="str">
        <f>+Baby!C23</f>
        <v>HLSBB318</v>
      </c>
      <c r="E94" s="4" t="str">
        <f>+Baby!D23</f>
        <v>Reversible Short Set- Seal</v>
      </c>
      <c r="F94" s="40" t="s">
        <v>75</v>
      </c>
      <c r="G94" s="118">
        <f>+Baby!E23</f>
        <v>24</v>
      </c>
      <c r="H94" s="118">
        <f t="shared" si="2"/>
        <v>0</v>
      </c>
      <c r="I94" s="40" t="s">
        <v>35</v>
      </c>
      <c r="J94" s="72">
        <f>+Baby!H23</f>
        <v>0</v>
      </c>
      <c r="K94" s="72">
        <f>+Baby!I23</f>
        <v>0</v>
      </c>
      <c r="L94" s="72">
        <f>+Baby!J23</f>
        <v>0</v>
      </c>
      <c r="M94" s="72">
        <f>+Baby!K23</f>
        <v>0</v>
      </c>
      <c r="N94" s="72">
        <f>+Baby!L23</f>
        <v>0</v>
      </c>
      <c r="O94" s="72">
        <f>+Baby!M23</f>
        <v>0</v>
      </c>
      <c r="P94"/>
      <c r="Q94"/>
      <c r="R94"/>
      <c r="U94" s="74"/>
      <c r="V94" s="74"/>
      <c r="W94" s="55"/>
      <c r="X94" s="55"/>
      <c r="Y94" s="57"/>
      <c r="Z94" s="55"/>
      <c r="AA94" s="55"/>
    </row>
    <row r="95" spans="1:27" ht="16" x14ac:dyDescent="0.2">
      <c r="A95" s="2">
        <v>1</v>
      </c>
      <c r="B95" s="48"/>
      <c r="C95" s="12" t="str">
        <f>+Baby!B24</f>
        <v>Baby Boy</v>
      </c>
      <c r="D95" s="12" t="str">
        <f>+Baby!C24</f>
        <v>HLSBB319</v>
      </c>
      <c r="E95" s="4" t="str">
        <f>+Baby!D24</f>
        <v>Reversible Trouser Set- Fishy</v>
      </c>
      <c r="F95" s="40" t="s">
        <v>75</v>
      </c>
      <c r="G95" s="118">
        <f>+Baby!E24</f>
        <v>24</v>
      </c>
      <c r="H95" s="118">
        <f t="shared" si="2"/>
        <v>0</v>
      </c>
      <c r="I95" s="40" t="s">
        <v>35</v>
      </c>
      <c r="J95" s="72">
        <f>+Baby!H24</f>
        <v>0</v>
      </c>
      <c r="K95" s="72">
        <f>+Baby!I24</f>
        <v>0</v>
      </c>
      <c r="L95" s="72">
        <f>+Baby!J24</f>
        <v>0</v>
      </c>
      <c r="M95" s="72">
        <f>+Baby!K24</f>
        <v>0</v>
      </c>
      <c r="N95" s="72">
        <f>+Baby!L24</f>
        <v>0</v>
      </c>
      <c r="O95" s="72">
        <f>+Baby!M24</f>
        <v>0</v>
      </c>
      <c r="P95"/>
      <c r="Q95"/>
      <c r="R95"/>
      <c r="U95" s="74"/>
      <c r="V95" s="74"/>
      <c r="W95" s="55"/>
      <c r="X95" s="55"/>
      <c r="Y95" s="53"/>
      <c r="Z95" s="55"/>
      <c r="AA95" s="55"/>
    </row>
    <row r="96" spans="1:27" ht="16" x14ac:dyDescent="0.2">
      <c r="A96" s="2">
        <v>1</v>
      </c>
      <c r="B96" s="48"/>
      <c r="C96" s="12" t="str">
        <f>+Baby!B25</f>
        <v>Baby Boy</v>
      </c>
      <c r="D96" s="12" t="str">
        <f>+Baby!C25</f>
        <v>HLSBB320</v>
      </c>
      <c r="E96" s="4" t="str">
        <f>+Baby!D25</f>
        <v>Applique Romper- Stingray</v>
      </c>
      <c r="F96" s="40" t="s">
        <v>75</v>
      </c>
      <c r="G96" s="118">
        <f>+Baby!E25</f>
        <v>15</v>
      </c>
      <c r="H96" s="118">
        <f t="shared" si="2"/>
        <v>0</v>
      </c>
      <c r="I96" s="40" t="s">
        <v>35</v>
      </c>
      <c r="J96" s="72">
        <f>+Baby!H25</f>
        <v>0</v>
      </c>
      <c r="K96" s="72">
        <f>+Baby!I25</f>
        <v>0</v>
      </c>
      <c r="L96" s="72">
        <f>+Baby!J25</f>
        <v>0</v>
      </c>
      <c r="M96" s="72">
        <f>+Baby!K25</f>
        <v>0</v>
      </c>
      <c r="N96" s="72">
        <f>+Baby!L25</f>
        <v>0</v>
      </c>
      <c r="O96" s="72">
        <f>+Baby!M25</f>
        <v>0</v>
      </c>
      <c r="P96"/>
      <c r="Q96"/>
      <c r="R96"/>
      <c r="U96" s="74"/>
      <c r="V96" s="74"/>
      <c r="W96" s="55"/>
      <c r="X96" s="55"/>
      <c r="Y96" s="57"/>
      <c r="Z96" s="55"/>
      <c r="AA96" s="55"/>
    </row>
    <row r="97" spans="1:27" ht="16" x14ac:dyDescent="0.2">
      <c r="B97" s="48"/>
      <c r="C97" s="12" t="str">
        <f>+Baby!B26</f>
        <v>Baby Boy</v>
      </c>
      <c r="D97" s="12" t="str">
        <f>+Baby!C26</f>
        <v>HLSBB322</v>
      </c>
      <c r="E97" s="4" t="str">
        <f>+Baby!D26</f>
        <v>3Pc Short Set- Fish</v>
      </c>
      <c r="F97" s="40" t="s">
        <v>75</v>
      </c>
      <c r="G97" s="118">
        <f>+Baby!E26</f>
        <v>24</v>
      </c>
      <c r="H97" s="118">
        <f t="shared" si="2"/>
        <v>0</v>
      </c>
      <c r="I97" s="40" t="s">
        <v>35</v>
      </c>
      <c r="J97" s="72">
        <f>+Baby!H26</f>
        <v>0</v>
      </c>
      <c r="K97" s="72">
        <f>+Baby!I26</f>
        <v>0</v>
      </c>
      <c r="L97" s="72">
        <f>+Baby!J26</f>
        <v>0</v>
      </c>
      <c r="M97" s="72">
        <f>+Baby!K26</f>
        <v>0</v>
      </c>
      <c r="N97" s="72">
        <f>+Baby!L26</f>
        <v>0</v>
      </c>
      <c r="O97" s="72">
        <f>+Baby!M26</f>
        <v>0</v>
      </c>
      <c r="P97"/>
      <c r="Q97"/>
      <c r="R97"/>
      <c r="U97" s="74"/>
      <c r="V97" s="74"/>
      <c r="W97" s="55"/>
      <c r="X97" s="55"/>
      <c r="Y97" s="57"/>
      <c r="Z97" s="55"/>
      <c r="AA97" s="55"/>
    </row>
    <row r="98" spans="1:27" ht="16" x14ac:dyDescent="0.2">
      <c r="B98" s="48"/>
      <c r="C98" s="12" t="str">
        <f>+Baby!B27</f>
        <v>Baby Boy</v>
      </c>
      <c r="D98" s="12" t="str">
        <f>+Baby!C27</f>
        <v>HLSBB324</v>
      </c>
      <c r="E98" s="4" t="str">
        <f>+Baby!D27</f>
        <v>Fish Shortie Dungaree</v>
      </c>
      <c r="F98" s="40" t="s">
        <v>75</v>
      </c>
      <c r="G98" s="118">
        <f>+Baby!E27</f>
        <v>16</v>
      </c>
      <c r="H98" s="118">
        <f t="shared" si="2"/>
        <v>0</v>
      </c>
      <c r="I98" s="40" t="s">
        <v>35</v>
      </c>
      <c r="J98" s="72">
        <f>+Baby!H27</f>
        <v>0</v>
      </c>
      <c r="K98" s="72">
        <f>+Baby!I27</f>
        <v>0</v>
      </c>
      <c r="L98" s="72">
        <f>+Baby!J27</f>
        <v>0</v>
      </c>
      <c r="M98" s="72">
        <f>+Baby!K27</f>
        <v>0</v>
      </c>
      <c r="N98" s="72">
        <f>+Baby!L27</f>
        <v>0</v>
      </c>
      <c r="O98" s="72">
        <f>+Baby!M27</f>
        <v>0</v>
      </c>
      <c r="P98"/>
      <c r="Q98"/>
      <c r="R98"/>
      <c r="U98" s="74"/>
      <c r="V98" s="74"/>
      <c r="W98" s="55"/>
      <c r="X98" s="55"/>
      <c r="Y98" s="57"/>
      <c r="Z98" s="55"/>
      <c r="AA98" s="55"/>
    </row>
    <row r="99" spans="1:27" ht="16" x14ac:dyDescent="0.2">
      <c r="B99" s="48"/>
      <c r="C99" s="12" t="str">
        <f>+Baby!B28</f>
        <v>Baby Boy</v>
      </c>
      <c r="D99" s="12" t="str">
        <f>+Baby!C28</f>
        <v>HLSBB340</v>
      </c>
      <c r="E99" s="4" t="str">
        <f>+Baby!D28</f>
        <v>Cheetah Cub Jacket</v>
      </c>
      <c r="F99" s="40" t="s">
        <v>75</v>
      </c>
      <c r="G99" s="118">
        <f>+Baby!E28</f>
        <v>22</v>
      </c>
      <c r="H99" s="118">
        <f t="shared" si="2"/>
        <v>0</v>
      </c>
      <c r="I99" s="40" t="s">
        <v>35</v>
      </c>
      <c r="J99" s="72">
        <f>+Baby!H28</f>
        <v>0</v>
      </c>
      <c r="K99" s="72">
        <f>+Baby!I28</f>
        <v>0</v>
      </c>
      <c r="L99" s="72">
        <f>+Baby!J28</f>
        <v>0</v>
      </c>
      <c r="M99" s="72">
        <f>+Baby!K28</f>
        <v>0</v>
      </c>
      <c r="N99" s="72">
        <f>+Baby!L28</f>
        <v>0</v>
      </c>
      <c r="O99" s="72">
        <f>+Baby!M28</f>
        <v>0</v>
      </c>
      <c r="P99"/>
      <c r="Q99"/>
      <c r="R99"/>
      <c r="U99" s="74"/>
      <c r="V99" s="74"/>
      <c r="W99" s="55"/>
      <c r="X99" s="55"/>
      <c r="Y99" s="57"/>
      <c r="Z99" s="55"/>
      <c r="AA99" s="55"/>
    </row>
    <row r="100" spans="1:27" ht="16" x14ac:dyDescent="0.2">
      <c r="A100" s="2">
        <v>1</v>
      </c>
      <c r="B100" s="48"/>
      <c r="C100" s="12" t="str">
        <f>+Baby!B29</f>
        <v>Baby Boy</v>
      </c>
      <c r="D100" s="12" t="str">
        <f>+Baby!C29</f>
        <v>HLSBB350</v>
      </c>
      <c r="E100" s="4" t="str">
        <f>+Baby!D29</f>
        <v>Reversible Jersey Short Set</v>
      </c>
      <c r="F100" s="40" t="s">
        <v>75</v>
      </c>
      <c r="G100" s="118">
        <f>+Baby!E29</f>
        <v>22</v>
      </c>
      <c r="H100" s="118">
        <f t="shared" si="2"/>
        <v>0</v>
      </c>
      <c r="I100" s="40" t="s">
        <v>35</v>
      </c>
      <c r="J100" s="72">
        <f>+Baby!H29</f>
        <v>0</v>
      </c>
      <c r="K100" s="72">
        <f>+Baby!I29</f>
        <v>0</v>
      </c>
      <c r="L100" s="72">
        <f>+Baby!J29</f>
        <v>0</v>
      </c>
      <c r="M100" s="72">
        <f>+Baby!K29</f>
        <v>0</v>
      </c>
      <c r="N100" s="72">
        <f>+Baby!L29</f>
        <v>0</v>
      </c>
      <c r="O100" s="72">
        <f>+Baby!M29</f>
        <v>0</v>
      </c>
      <c r="P100"/>
      <c r="Q100"/>
      <c r="R100"/>
      <c r="U100" s="74"/>
      <c r="V100" s="74"/>
      <c r="W100" s="55"/>
      <c r="X100" s="55"/>
      <c r="Y100" s="57"/>
      <c r="Z100" s="55"/>
      <c r="AA100" s="55"/>
    </row>
    <row r="101" spans="1:27" ht="16" x14ac:dyDescent="0.2">
      <c r="A101" s="2">
        <v>1</v>
      </c>
      <c r="B101" s="48" t="s">
        <v>3</v>
      </c>
      <c r="C101" s="12" t="str">
        <f>+Baby!B30</f>
        <v>Baby Boy</v>
      </c>
      <c r="D101" s="12" t="str">
        <f>+Baby!C30</f>
        <v>HLSBB351</v>
      </c>
      <c r="E101" s="4" t="str">
        <f>+Baby!D30</f>
        <v>Reversible Jersey Dungaree</v>
      </c>
      <c r="F101" s="40" t="s">
        <v>75</v>
      </c>
      <c r="G101" s="118">
        <f>+Baby!E30</f>
        <v>19</v>
      </c>
      <c r="H101" s="118">
        <f t="shared" si="2"/>
        <v>0</v>
      </c>
      <c r="I101" s="40" t="s">
        <v>35</v>
      </c>
      <c r="J101" s="72">
        <f>+Baby!H30</f>
        <v>0</v>
      </c>
      <c r="K101" s="72">
        <f>+Baby!I30</f>
        <v>0</v>
      </c>
      <c r="L101" s="72">
        <f>+Baby!J30</f>
        <v>0</v>
      </c>
      <c r="M101" s="72">
        <f>+Baby!K30</f>
        <v>0</v>
      </c>
      <c r="N101" s="72">
        <f>+Baby!L30</f>
        <v>0</v>
      </c>
      <c r="O101" s="72">
        <f>+Baby!M30</f>
        <v>0</v>
      </c>
      <c r="P101"/>
      <c r="Q101"/>
      <c r="R101"/>
      <c r="U101" s="74"/>
      <c r="V101" s="74"/>
      <c r="W101" s="55"/>
      <c r="X101" s="55"/>
      <c r="Y101" s="57"/>
      <c r="Z101" s="55"/>
      <c r="AA101" s="55"/>
    </row>
    <row r="102" spans="1:27" ht="16" x14ac:dyDescent="0.2">
      <c r="A102" s="2">
        <v>1</v>
      </c>
      <c r="B102" s="48"/>
      <c r="C102" s="12" t="str">
        <f>+Baby!B31</f>
        <v>Baby Boy</v>
      </c>
      <c r="D102" s="12" t="str">
        <f>+Baby!C31</f>
        <v>HLSBB352</v>
      </c>
      <c r="E102" s="4" t="str">
        <f>+Baby!D31</f>
        <v>Bear Bottom /Reversible Shirt Set</v>
      </c>
      <c r="F102" s="40" t="s">
        <v>75</v>
      </c>
      <c r="G102" s="118">
        <f>+Baby!E31</f>
        <v>24</v>
      </c>
      <c r="H102" s="118">
        <f t="shared" si="2"/>
        <v>0</v>
      </c>
      <c r="I102" s="40" t="s">
        <v>35</v>
      </c>
      <c r="J102" s="72">
        <f>+Baby!H31</f>
        <v>0</v>
      </c>
      <c r="K102" s="72">
        <f>+Baby!I31</f>
        <v>0</v>
      </c>
      <c r="L102" s="72">
        <f>+Baby!J31</f>
        <v>0</v>
      </c>
      <c r="M102" s="72">
        <f>+Baby!K31</f>
        <v>0</v>
      </c>
      <c r="N102" s="72">
        <f>+Baby!L31</f>
        <v>0</v>
      </c>
      <c r="O102" s="72">
        <f>+Baby!M31</f>
        <v>0</v>
      </c>
      <c r="P102"/>
      <c r="Q102"/>
      <c r="R102"/>
      <c r="U102" s="74"/>
      <c r="V102" s="74"/>
      <c r="W102" s="55"/>
      <c r="X102" s="55"/>
      <c r="Y102" s="57"/>
      <c r="Z102" s="55"/>
      <c r="AA102" s="55"/>
    </row>
    <row r="103" spans="1:27" ht="16" x14ac:dyDescent="0.2">
      <c r="A103" s="2">
        <v>1</v>
      </c>
      <c r="B103" s="48"/>
      <c r="C103" s="12" t="str">
        <f>+Baby!B32</f>
        <v>Baby Boy</v>
      </c>
      <c r="D103" s="12" t="str">
        <f>+Baby!C32</f>
        <v>HLSBB355</v>
      </c>
      <c r="E103" s="4" t="str">
        <f>+Baby!D32</f>
        <v>Reversible Leggings</v>
      </c>
      <c r="F103" s="40" t="s">
        <v>75</v>
      </c>
      <c r="G103" s="118">
        <f>+Baby!E32</f>
        <v>10</v>
      </c>
      <c r="H103" s="118">
        <f t="shared" si="2"/>
        <v>0</v>
      </c>
      <c r="I103" s="40" t="s">
        <v>35</v>
      </c>
      <c r="J103" s="72">
        <f>+Baby!H32</f>
        <v>0</v>
      </c>
      <c r="K103" s="72">
        <f>+Baby!I32</f>
        <v>0</v>
      </c>
      <c r="L103" s="72">
        <f>+Baby!J32</f>
        <v>0</v>
      </c>
      <c r="M103" s="72">
        <f>+Baby!K32</f>
        <v>0</v>
      </c>
      <c r="N103" s="72">
        <f>+Baby!L32</f>
        <v>0</v>
      </c>
      <c r="O103" s="72">
        <f>+Baby!M32</f>
        <v>0</v>
      </c>
      <c r="P103"/>
      <c r="Q103"/>
      <c r="R103"/>
      <c r="U103" s="74"/>
      <c r="V103" s="74"/>
      <c r="W103" s="55"/>
      <c r="X103" s="55"/>
      <c r="Y103" s="57"/>
      <c r="Z103" s="55"/>
      <c r="AA103" s="55"/>
    </row>
    <row r="104" spans="1:27" ht="16" x14ac:dyDescent="0.2">
      <c r="A104" s="2">
        <v>1</v>
      </c>
      <c r="B104" s="48" t="s">
        <v>4</v>
      </c>
      <c r="C104" s="12" t="str">
        <f>+Baby!B33</f>
        <v>Baby Girl</v>
      </c>
      <c r="D104" s="12" t="str">
        <f>+Baby!C33</f>
        <v>HLSBG105</v>
      </c>
      <c r="E104" s="4" t="str">
        <f>+Baby!D33</f>
        <v>Basic Layering Top Pink</v>
      </c>
      <c r="F104" s="40" t="s">
        <v>75</v>
      </c>
      <c r="G104" s="118">
        <f>+Baby!E33</f>
        <v>8</v>
      </c>
      <c r="H104" s="118">
        <f t="shared" si="2"/>
        <v>0</v>
      </c>
      <c r="I104" s="40" t="s">
        <v>35</v>
      </c>
      <c r="J104" s="72">
        <f>+Baby!H33</f>
        <v>0</v>
      </c>
      <c r="K104" s="72">
        <f>+Baby!I33</f>
        <v>0</v>
      </c>
      <c r="L104" s="72">
        <f>+Baby!J33</f>
        <v>0</v>
      </c>
      <c r="M104" s="72">
        <f>+Baby!K33</f>
        <v>0</v>
      </c>
      <c r="N104" s="72">
        <f>+Baby!L33</f>
        <v>0</v>
      </c>
      <c r="O104" s="72">
        <f>+Baby!M33</f>
        <v>0</v>
      </c>
      <c r="P104"/>
      <c r="Q104"/>
      <c r="R104"/>
      <c r="U104" s="74"/>
      <c r="V104" s="74"/>
      <c r="W104" s="55"/>
      <c r="X104" s="55"/>
      <c r="Y104" s="57"/>
      <c r="Z104" s="55"/>
      <c r="AA104" s="55"/>
    </row>
    <row r="105" spans="1:27" ht="16" x14ac:dyDescent="0.2">
      <c r="A105" s="2">
        <v>1</v>
      </c>
      <c r="B105" s="48"/>
      <c r="C105" s="12" t="str">
        <f>+Baby!B34</f>
        <v>Baby Girl</v>
      </c>
      <c r="D105" s="12" t="str">
        <f>+Baby!C34</f>
        <v>HLSBG300</v>
      </c>
      <c r="E105" s="4" t="str">
        <f>+Baby!D34</f>
        <v>Shortie Dungarees- Flamingo</v>
      </c>
      <c r="F105" s="40" t="s">
        <v>75</v>
      </c>
      <c r="G105" s="118">
        <f>+Baby!E34</f>
        <v>16</v>
      </c>
      <c r="H105" s="118">
        <f t="shared" si="2"/>
        <v>0</v>
      </c>
      <c r="I105" s="40" t="s">
        <v>35</v>
      </c>
      <c r="J105" s="72">
        <f>+Baby!H34</f>
        <v>0</v>
      </c>
      <c r="K105" s="72">
        <f>+Baby!I34</f>
        <v>0</v>
      </c>
      <c r="L105" s="72">
        <f>+Baby!J34</f>
        <v>0</v>
      </c>
      <c r="M105" s="72">
        <f>+Baby!K34</f>
        <v>0</v>
      </c>
      <c r="N105" s="72">
        <f>+Baby!L34</f>
        <v>0</v>
      </c>
      <c r="O105" s="72">
        <f>+Baby!M34</f>
        <v>0</v>
      </c>
      <c r="P105"/>
      <c r="Q105"/>
      <c r="R105"/>
      <c r="U105" s="74"/>
      <c r="V105" s="74"/>
      <c r="W105" s="55"/>
      <c r="X105" s="55"/>
      <c r="Y105" s="57"/>
      <c r="Z105" s="55"/>
      <c r="AA105" s="55"/>
    </row>
    <row r="106" spans="1:27" ht="16" x14ac:dyDescent="0.2">
      <c r="A106" s="2">
        <v>1</v>
      </c>
      <c r="B106" s="48"/>
      <c r="C106" s="12" t="str">
        <f>+Baby!B35</f>
        <v>Baby Girl</v>
      </c>
      <c r="D106" s="12" t="str">
        <f>+Baby!C35</f>
        <v>HLSBG301</v>
      </c>
      <c r="E106" s="4" t="str">
        <f>+Baby!D35</f>
        <v>Woven Dungarees- Safari</v>
      </c>
      <c r="F106" s="40" t="s">
        <v>75</v>
      </c>
      <c r="G106" s="118">
        <f>+Baby!E35</f>
        <v>16</v>
      </c>
      <c r="H106" s="118">
        <f t="shared" si="2"/>
        <v>0</v>
      </c>
      <c r="I106" s="40" t="s">
        <v>35</v>
      </c>
      <c r="J106" s="72">
        <f>+Baby!H35</f>
        <v>0</v>
      </c>
      <c r="K106" s="72">
        <f>+Baby!I35</f>
        <v>0</v>
      </c>
      <c r="L106" s="72">
        <f>+Baby!J35</f>
        <v>0</v>
      </c>
      <c r="M106" s="72">
        <f>+Baby!K35</f>
        <v>0</v>
      </c>
      <c r="N106" s="72">
        <f>+Baby!L35</f>
        <v>0</v>
      </c>
      <c r="O106" s="72">
        <f>+Baby!M35</f>
        <v>0</v>
      </c>
      <c r="P106"/>
      <c r="Q106"/>
      <c r="R106"/>
      <c r="U106" s="74"/>
      <c r="V106" s="74"/>
      <c r="W106" s="55"/>
      <c r="X106" s="55"/>
      <c r="Y106" s="57"/>
      <c r="Z106" s="55"/>
      <c r="AA106" s="55"/>
    </row>
    <row r="107" spans="1:27" ht="16" x14ac:dyDescent="0.2">
      <c r="A107" s="2">
        <v>1</v>
      </c>
      <c r="B107" s="48"/>
      <c r="C107" s="12" t="str">
        <f>+Baby!B36</f>
        <v>Baby Girl</v>
      </c>
      <c r="D107" s="12" t="str">
        <f>+Baby!C36</f>
        <v>HLSBG302</v>
      </c>
      <c r="E107" s="4" t="str">
        <f>+Baby!D36</f>
        <v>Sea Yoke Sunny Suit</v>
      </c>
      <c r="F107" s="40" t="s">
        <v>75</v>
      </c>
      <c r="G107" s="118">
        <f>+Baby!E36</f>
        <v>16</v>
      </c>
      <c r="H107" s="118">
        <f t="shared" si="2"/>
        <v>0</v>
      </c>
      <c r="I107" s="40" t="s">
        <v>35</v>
      </c>
      <c r="J107" s="72">
        <f>+Baby!H36</f>
        <v>0</v>
      </c>
      <c r="K107" s="72">
        <f>+Baby!I36</f>
        <v>0</v>
      </c>
      <c r="L107" s="72">
        <f>+Baby!J36</f>
        <v>0</v>
      </c>
      <c r="M107" s="72">
        <f>+Baby!K36</f>
        <v>0</v>
      </c>
      <c r="N107" s="72">
        <f>+Baby!L36</f>
        <v>0</v>
      </c>
      <c r="O107" s="72">
        <f>+Baby!M36</f>
        <v>0</v>
      </c>
      <c r="P107"/>
      <c r="Q107"/>
      <c r="R107"/>
      <c r="U107" s="74"/>
      <c r="V107" s="74"/>
      <c r="W107" s="55"/>
      <c r="X107" s="55"/>
      <c r="Y107" s="57"/>
      <c r="Z107" s="55"/>
      <c r="AA107" s="55"/>
    </row>
    <row r="108" spans="1:27" ht="16" x14ac:dyDescent="0.2">
      <c r="B108" s="48"/>
      <c r="C108" s="12" t="str">
        <f>+Baby!B37</f>
        <v>Baby Girl</v>
      </c>
      <c r="D108" s="12" t="str">
        <f>+Baby!C37</f>
        <v>HLSBG303</v>
      </c>
      <c r="E108" s="4" t="str">
        <f>+Baby!D37</f>
        <v>Fabric Mix Dress- Safari</v>
      </c>
      <c r="F108" s="40" t="s">
        <v>75</v>
      </c>
      <c r="G108" s="118">
        <f>+Baby!E37</f>
        <v>15</v>
      </c>
      <c r="H108" s="118">
        <f t="shared" si="2"/>
        <v>0</v>
      </c>
      <c r="I108" s="40" t="s">
        <v>35</v>
      </c>
      <c r="J108" s="72">
        <f>+Baby!H37</f>
        <v>0</v>
      </c>
      <c r="K108" s="72">
        <f>+Baby!I37</f>
        <v>0</v>
      </c>
      <c r="L108" s="72">
        <f>+Baby!J37</f>
        <v>0</v>
      </c>
      <c r="M108" s="72">
        <f>+Baby!K37</f>
        <v>0</v>
      </c>
      <c r="N108" s="72">
        <f>+Baby!L37</f>
        <v>0</v>
      </c>
      <c r="O108" s="72">
        <f>+Baby!M37</f>
        <v>0</v>
      </c>
      <c r="P108"/>
      <c r="Q108"/>
      <c r="R108"/>
      <c r="U108" s="74"/>
      <c r="V108" s="74"/>
      <c r="W108" s="55"/>
      <c r="X108" s="55"/>
      <c r="Y108" s="57"/>
      <c r="Z108" s="55"/>
      <c r="AA108" s="55"/>
    </row>
    <row r="109" spans="1:27" ht="16" x14ac:dyDescent="0.2">
      <c r="B109" s="48"/>
      <c r="C109" s="12" t="str">
        <f>+Baby!B38</f>
        <v>Baby Girl</v>
      </c>
      <c r="D109" s="12" t="str">
        <f>+Baby!C38</f>
        <v>HLSBG304</v>
      </c>
      <c r="E109" s="4" t="str">
        <f>+Baby!D38</f>
        <v>Fabric Mix Dress-Flamingo</v>
      </c>
      <c r="F109" s="40" t="s">
        <v>75</v>
      </c>
      <c r="G109" s="118">
        <f>+Baby!E38</f>
        <v>15</v>
      </c>
      <c r="H109" s="118">
        <f t="shared" si="2"/>
        <v>0</v>
      </c>
      <c r="I109" s="40" t="s">
        <v>35</v>
      </c>
      <c r="J109" s="72">
        <f>+Baby!H38</f>
        <v>0</v>
      </c>
      <c r="K109" s="72">
        <f>+Baby!I38</f>
        <v>0</v>
      </c>
      <c r="L109" s="72">
        <f>+Baby!J38</f>
        <v>0</v>
      </c>
      <c r="M109" s="72">
        <f>+Baby!K38</f>
        <v>0</v>
      </c>
      <c r="N109" s="72">
        <f>+Baby!L38</f>
        <v>0</v>
      </c>
      <c r="O109" s="72">
        <f>+Baby!M38</f>
        <v>0</v>
      </c>
      <c r="P109"/>
      <c r="Q109"/>
      <c r="R109"/>
      <c r="U109" s="74"/>
      <c r="V109" s="74"/>
      <c r="W109" s="55"/>
      <c r="X109" s="55"/>
      <c r="Y109" s="57"/>
      <c r="Z109" s="55"/>
      <c r="AA109" s="55"/>
    </row>
    <row r="110" spans="1:27" ht="16" x14ac:dyDescent="0.2">
      <c r="B110" s="48"/>
      <c r="C110" s="12" t="str">
        <f>+Baby!B39</f>
        <v>Baby Girl</v>
      </c>
      <c r="D110" s="12" t="str">
        <f>+Baby!C39</f>
        <v>HLSBG305</v>
      </c>
      <c r="E110" s="4" t="str">
        <f>+Baby!D39</f>
        <v>Safari Reverse Dress And Stripe Top Set</v>
      </c>
      <c r="F110" s="40" t="s">
        <v>75</v>
      </c>
      <c r="G110" s="118">
        <f>+Baby!E39</f>
        <v>24</v>
      </c>
      <c r="H110" s="118">
        <f t="shared" si="2"/>
        <v>0</v>
      </c>
      <c r="I110" s="40" t="s">
        <v>35</v>
      </c>
      <c r="J110" s="72">
        <f>+Baby!H39</f>
        <v>0</v>
      </c>
      <c r="K110" s="72">
        <f>+Baby!I39</f>
        <v>0</v>
      </c>
      <c r="L110" s="72">
        <f>+Baby!J39</f>
        <v>0</v>
      </c>
      <c r="M110" s="72">
        <f>+Baby!K39</f>
        <v>0</v>
      </c>
      <c r="N110" s="72">
        <f>+Baby!L39</f>
        <v>0</v>
      </c>
      <c r="O110" s="72">
        <f>+Baby!M39</f>
        <v>0</v>
      </c>
      <c r="P110"/>
      <c r="Q110"/>
      <c r="R110"/>
      <c r="U110" s="74"/>
      <c r="V110" s="74"/>
      <c r="W110" s="55"/>
      <c r="X110" s="55"/>
      <c r="Y110" s="57"/>
      <c r="Z110" s="55"/>
      <c r="AA110" s="55"/>
    </row>
    <row r="111" spans="1:27" ht="16" x14ac:dyDescent="0.2">
      <c r="B111" s="48"/>
      <c r="C111" s="12" t="str">
        <f>+Baby!B40</f>
        <v>Baby Girl</v>
      </c>
      <c r="D111" s="12" t="str">
        <f>+Baby!C40</f>
        <v>HLSBG308</v>
      </c>
      <c r="E111" s="4" t="str">
        <f>+Baby!D40</f>
        <v>Flamingo Shorts Set</v>
      </c>
      <c r="F111" s="40" t="s">
        <v>75</v>
      </c>
      <c r="G111" s="118">
        <f>+Baby!E40</f>
        <v>22</v>
      </c>
      <c r="H111" s="118">
        <f t="shared" si="2"/>
        <v>0</v>
      </c>
      <c r="I111" s="40" t="s">
        <v>35</v>
      </c>
      <c r="J111" s="72">
        <f>+Baby!H40</f>
        <v>0</v>
      </c>
      <c r="K111" s="72">
        <f>+Baby!I40</f>
        <v>0</v>
      </c>
      <c r="L111" s="72">
        <f>+Baby!J40</f>
        <v>0</v>
      </c>
      <c r="M111" s="72">
        <f>+Baby!K40</f>
        <v>0</v>
      </c>
      <c r="N111" s="72">
        <f>+Baby!L40</f>
        <v>0</v>
      </c>
      <c r="O111" s="72">
        <f>+Baby!M40</f>
        <v>0</v>
      </c>
      <c r="P111"/>
      <c r="Q111"/>
      <c r="R111"/>
      <c r="U111" s="74"/>
      <c r="V111" s="74"/>
      <c r="W111" s="55"/>
      <c r="X111" s="55"/>
      <c r="Y111" s="57"/>
      <c r="Z111" s="55"/>
      <c r="AA111" s="55"/>
    </row>
    <row r="112" spans="1:27" ht="16" x14ac:dyDescent="0.2">
      <c r="A112" s="2">
        <v>1</v>
      </c>
      <c r="B112" s="48"/>
      <c r="C112" s="12" t="str">
        <f>+Baby!B41</f>
        <v>Baby Girl</v>
      </c>
      <c r="D112" s="12" t="str">
        <f>+Baby!C41</f>
        <v>HLSBG309</v>
      </c>
      <c r="E112" s="4" t="str">
        <f>+Baby!D41</f>
        <v>Safari Shorts Set</v>
      </c>
      <c r="F112" s="40" t="s">
        <v>75</v>
      </c>
      <c r="G112" s="118">
        <f>+Baby!E41</f>
        <v>22</v>
      </c>
      <c r="H112" s="118">
        <f t="shared" si="2"/>
        <v>0</v>
      </c>
      <c r="I112" s="40" t="s">
        <v>35</v>
      </c>
      <c r="J112" s="72">
        <f>+Baby!H41</f>
        <v>0</v>
      </c>
      <c r="K112" s="72">
        <f>+Baby!I41</f>
        <v>0</v>
      </c>
      <c r="L112" s="72">
        <f>+Baby!J41</f>
        <v>0</v>
      </c>
      <c r="M112" s="72">
        <f>+Baby!K41</f>
        <v>0</v>
      </c>
      <c r="N112" s="72">
        <f>+Baby!L41</f>
        <v>0</v>
      </c>
      <c r="O112" s="72">
        <f>+Baby!M41</f>
        <v>0</v>
      </c>
      <c r="P112"/>
      <c r="Q112"/>
      <c r="R112"/>
      <c r="U112" s="74"/>
      <c r="V112" s="74"/>
      <c r="W112" s="55"/>
      <c r="X112" s="55"/>
      <c r="Y112" s="55"/>
      <c r="Z112" s="55"/>
      <c r="AA112" s="55"/>
    </row>
    <row r="113" spans="1:27" ht="16" x14ac:dyDescent="0.2">
      <c r="A113" s="2">
        <v>1</v>
      </c>
      <c r="B113" s="48"/>
      <c r="C113" s="12" t="str">
        <f>+Baby!B42</f>
        <v>Baby Girl</v>
      </c>
      <c r="D113" s="12" t="str">
        <f>+Baby!C42</f>
        <v>HLSBG310</v>
      </c>
      <c r="E113" s="4" t="str">
        <f>+Baby!D42</f>
        <v>Dress/Leggings Set- Flamingo</v>
      </c>
      <c r="F113" s="40" t="s">
        <v>75</v>
      </c>
      <c r="G113" s="118">
        <f>+Baby!E42</f>
        <v>24</v>
      </c>
      <c r="H113" s="118">
        <f t="shared" si="2"/>
        <v>0</v>
      </c>
      <c r="I113" s="40" t="s">
        <v>35</v>
      </c>
      <c r="J113" s="72">
        <f>+Baby!H42</f>
        <v>0</v>
      </c>
      <c r="K113" s="72">
        <f>+Baby!I42</f>
        <v>0</v>
      </c>
      <c r="L113" s="72">
        <f>+Baby!J42</f>
        <v>0</v>
      </c>
      <c r="M113" s="72">
        <f>+Baby!K42</f>
        <v>0</v>
      </c>
      <c r="N113" s="72">
        <f>+Baby!L42</f>
        <v>0</v>
      </c>
      <c r="O113" s="72">
        <f>+Baby!M42</f>
        <v>0</v>
      </c>
      <c r="P113"/>
      <c r="Q113"/>
      <c r="R113"/>
      <c r="U113" s="74"/>
      <c r="V113" s="74"/>
      <c r="W113" s="55"/>
      <c r="X113" s="55"/>
      <c r="Y113" s="55"/>
      <c r="Z113" s="55"/>
      <c r="AA113" s="55"/>
    </row>
    <row r="114" spans="1:27" ht="16" x14ac:dyDescent="0.2">
      <c r="A114" s="2">
        <v>1</v>
      </c>
      <c r="B114" s="48"/>
      <c r="C114" s="12" t="str">
        <f>+Baby!B43</f>
        <v>Baby Girl</v>
      </c>
      <c r="D114" s="12" t="str">
        <f>+Baby!C43</f>
        <v>HLSBG311</v>
      </c>
      <c r="E114" s="4" t="str">
        <f>+Baby!D43</f>
        <v>Flamingo Sunny Suit</v>
      </c>
      <c r="F114" s="40" t="s">
        <v>75</v>
      </c>
      <c r="G114" s="118">
        <f>+Baby!E43</f>
        <v>16</v>
      </c>
      <c r="H114" s="118">
        <f t="shared" si="2"/>
        <v>0</v>
      </c>
      <c r="I114" s="40" t="s">
        <v>35</v>
      </c>
      <c r="J114" s="72">
        <f>+Baby!H43</f>
        <v>0</v>
      </c>
      <c r="K114" s="72">
        <f>+Baby!I43</f>
        <v>0</v>
      </c>
      <c r="L114" s="72">
        <f>+Baby!J43</f>
        <v>0</v>
      </c>
      <c r="M114" s="72">
        <f>+Baby!K43</f>
        <v>0</v>
      </c>
      <c r="N114" s="72">
        <f>+Baby!L43</f>
        <v>0</v>
      </c>
      <c r="O114" s="72">
        <f>+Baby!M43</f>
        <v>0</v>
      </c>
      <c r="P114"/>
      <c r="Q114"/>
      <c r="R114"/>
      <c r="U114" s="74"/>
      <c r="V114" s="74"/>
      <c r="W114" s="55"/>
      <c r="X114" s="55"/>
      <c r="Y114" s="55"/>
      <c r="Z114" s="55"/>
      <c r="AA114" s="55"/>
    </row>
    <row r="115" spans="1:27" ht="16" x14ac:dyDescent="0.2">
      <c r="A115" s="2">
        <v>1</v>
      </c>
      <c r="B115" s="48" t="s">
        <v>4</v>
      </c>
      <c r="C115" s="12" t="str">
        <f>+Baby!B44</f>
        <v>Baby Girl</v>
      </c>
      <c r="D115" s="12" t="str">
        <f>+Baby!C44</f>
        <v>HLSBG312</v>
      </c>
      <c r="E115" s="4" t="str">
        <f>+Baby!D44</f>
        <v>Applique Hem Dress- Safari</v>
      </c>
      <c r="F115" s="40" t="s">
        <v>75</v>
      </c>
      <c r="G115" s="118">
        <f>+Baby!E44</f>
        <v>19</v>
      </c>
      <c r="H115" s="118">
        <f t="shared" si="2"/>
        <v>0</v>
      </c>
      <c r="I115" s="40" t="s">
        <v>35</v>
      </c>
      <c r="J115" s="72">
        <f>+Baby!H44</f>
        <v>0</v>
      </c>
      <c r="K115" s="72">
        <f>+Baby!I44</f>
        <v>0</v>
      </c>
      <c r="L115" s="72">
        <f>+Baby!J44</f>
        <v>0</v>
      </c>
      <c r="M115" s="72">
        <f>+Baby!K44</f>
        <v>0</v>
      </c>
      <c r="N115" s="72">
        <f>+Baby!L44</f>
        <v>0</v>
      </c>
      <c r="O115" s="72">
        <f>+Baby!M44</f>
        <v>0</v>
      </c>
      <c r="P115"/>
      <c r="Q115"/>
      <c r="R115"/>
      <c r="U115" s="74"/>
      <c r="V115" s="74"/>
      <c r="W115" s="55"/>
      <c r="X115" s="55"/>
      <c r="Y115" s="55"/>
      <c r="Z115" s="55"/>
      <c r="AA115" s="55"/>
    </row>
    <row r="116" spans="1:27" ht="16" x14ac:dyDescent="0.2">
      <c r="A116" s="2">
        <v>1</v>
      </c>
      <c r="B116" s="48" t="s">
        <v>4</v>
      </c>
      <c r="C116" s="12" t="str">
        <f>+Baby!B45</f>
        <v>Baby Girl</v>
      </c>
      <c r="D116" s="12" t="str">
        <f>+Baby!C45</f>
        <v>HLSBG315</v>
      </c>
      <c r="E116" s="4" t="str">
        <f>+Baby!D45</f>
        <v>Whale Applique Romper</v>
      </c>
      <c r="F116" s="40" t="s">
        <v>75</v>
      </c>
      <c r="G116" s="118">
        <f>+Baby!E45</f>
        <v>16</v>
      </c>
      <c r="H116" s="118">
        <f t="shared" ref="H116:H130" si="3">SUM(J116:R116)*G116</f>
        <v>0</v>
      </c>
      <c r="I116" s="40" t="s">
        <v>35</v>
      </c>
      <c r="J116" s="72">
        <f>+Baby!H45</f>
        <v>0</v>
      </c>
      <c r="K116" s="72">
        <f>+Baby!I45</f>
        <v>0</v>
      </c>
      <c r="L116" s="72">
        <f>+Baby!J45</f>
        <v>0</v>
      </c>
      <c r="M116" s="72">
        <f>+Baby!K45</f>
        <v>0</v>
      </c>
      <c r="N116" s="72">
        <f>+Baby!L45</f>
        <v>0</v>
      </c>
      <c r="O116" s="72">
        <f>+Baby!M45</f>
        <v>0</v>
      </c>
      <c r="P116"/>
      <c r="Q116"/>
      <c r="R116"/>
      <c r="U116" s="74"/>
      <c r="V116" s="74"/>
      <c r="W116" s="55"/>
      <c r="X116" s="55"/>
      <c r="Y116" s="55"/>
      <c r="Z116" s="55"/>
      <c r="AA116" s="55"/>
    </row>
    <row r="117" spans="1:27" ht="16" x14ac:dyDescent="0.2">
      <c r="A117" s="2">
        <v>1</v>
      </c>
      <c r="B117" s="48" t="s">
        <v>4</v>
      </c>
      <c r="C117" s="12" t="str">
        <f>+Baby!B46</f>
        <v>Baby Girl</v>
      </c>
      <c r="D117" s="12" t="str">
        <f>+Baby!C46</f>
        <v>HLSBG316</v>
      </c>
      <c r="E117" s="4" t="str">
        <f>+Baby!D46</f>
        <v>Character Face Dungaree</v>
      </c>
      <c r="F117" s="40" t="s">
        <v>75</v>
      </c>
      <c r="G117" s="118">
        <f>+Baby!E46</f>
        <v>18</v>
      </c>
      <c r="H117" s="118">
        <f t="shared" si="3"/>
        <v>0</v>
      </c>
      <c r="I117" s="40" t="s">
        <v>35</v>
      </c>
      <c r="J117" s="72">
        <f>+Baby!H46</f>
        <v>0</v>
      </c>
      <c r="K117" s="72">
        <f>+Baby!I46</f>
        <v>0</v>
      </c>
      <c r="L117" s="72">
        <f>+Baby!J46</f>
        <v>0</v>
      </c>
      <c r="M117" s="72">
        <f>+Baby!K46</f>
        <v>0</v>
      </c>
      <c r="N117" s="72">
        <f>+Baby!L46</f>
        <v>0</v>
      </c>
      <c r="O117" s="72">
        <f>+Baby!M46</f>
        <v>0</v>
      </c>
      <c r="P117"/>
      <c r="Q117"/>
      <c r="R117"/>
      <c r="U117" s="74"/>
      <c r="V117" s="74"/>
      <c r="W117" s="55"/>
      <c r="X117" s="55"/>
      <c r="Y117" s="55"/>
      <c r="Z117" s="55"/>
      <c r="AA117" s="55"/>
    </row>
    <row r="118" spans="1:27" ht="16" x14ac:dyDescent="0.2">
      <c r="A118" s="2">
        <v>1</v>
      </c>
      <c r="B118" s="48" t="s">
        <v>4</v>
      </c>
      <c r="C118" s="12" t="str">
        <f>+Baby!B47</f>
        <v>Baby Girl</v>
      </c>
      <c r="D118" s="12" t="str">
        <f>+Baby!C47</f>
        <v>HLSBG317</v>
      </c>
      <c r="E118" s="4" t="str">
        <f>+Baby!D47</f>
        <v>Butterfly Yoke Dress</v>
      </c>
      <c r="F118" s="40" t="s">
        <v>75</v>
      </c>
      <c r="G118" s="118">
        <f>+Baby!E47</f>
        <v>19</v>
      </c>
      <c r="H118" s="118">
        <f t="shared" si="3"/>
        <v>0</v>
      </c>
      <c r="I118" s="40" t="s">
        <v>35</v>
      </c>
      <c r="J118" s="72">
        <f>+Baby!H47</f>
        <v>0</v>
      </c>
      <c r="K118" s="72">
        <f>+Baby!I47</f>
        <v>0</v>
      </c>
      <c r="L118" s="72">
        <f>+Baby!J47</f>
        <v>0</v>
      </c>
      <c r="M118" s="72">
        <f>+Baby!K47</f>
        <v>0</v>
      </c>
      <c r="N118" s="72">
        <f>+Baby!L47</f>
        <v>0</v>
      </c>
      <c r="O118" s="72">
        <f>+Baby!M47</f>
        <v>0</v>
      </c>
      <c r="P118"/>
      <c r="Q118"/>
      <c r="R118"/>
      <c r="U118" s="74"/>
      <c r="V118" s="74"/>
      <c r="W118" s="55"/>
      <c r="X118" s="55"/>
      <c r="Y118" s="55"/>
      <c r="Z118" s="55"/>
      <c r="AA118" s="55"/>
    </row>
    <row r="119" spans="1:27" ht="16" x14ac:dyDescent="0.2">
      <c r="A119" s="2">
        <v>1</v>
      </c>
      <c r="B119" s="48" t="s">
        <v>4</v>
      </c>
      <c r="C119" s="12" t="str">
        <f>+Baby!B48</f>
        <v>Baby Girl</v>
      </c>
      <c r="D119" s="12" t="str">
        <f>+Baby!C48</f>
        <v>HLSBG318</v>
      </c>
      <c r="E119" s="4" t="str">
        <f>+Baby!D48</f>
        <v>Butterfly Yoke Sunny Suit</v>
      </c>
      <c r="F119" s="40" t="s">
        <v>75</v>
      </c>
      <c r="G119" s="118">
        <f>+Baby!E48</f>
        <v>16</v>
      </c>
      <c r="H119" s="118">
        <f t="shared" si="3"/>
        <v>0</v>
      </c>
      <c r="I119" s="40" t="s">
        <v>35</v>
      </c>
      <c r="J119" s="72">
        <f>+Baby!H48</f>
        <v>0</v>
      </c>
      <c r="K119" s="72">
        <f>+Baby!I48</f>
        <v>0</v>
      </c>
      <c r="L119" s="72">
        <f>+Baby!J48</f>
        <v>0</v>
      </c>
      <c r="M119" s="72">
        <f>+Baby!K48</f>
        <v>0</v>
      </c>
      <c r="N119" s="72">
        <f>+Baby!L48</f>
        <v>0</v>
      </c>
      <c r="O119" s="72">
        <f>+Baby!M48</f>
        <v>0</v>
      </c>
      <c r="P119"/>
      <c r="Q119"/>
      <c r="R119"/>
      <c r="U119" s="74"/>
      <c r="V119" s="74"/>
      <c r="W119" s="55"/>
      <c r="X119" s="55"/>
      <c r="Y119" s="55"/>
      <c r="Z119" s="55"/>
      <c r="AA119" s="55"/>
    </row>
    <row r="120" spans="1:27" ht="16" x14ac:dyDescent="0.2">
      <c r="A120" s="2">
        <v>1</v>
      </c>
      <c r="B120" s="47" t="s">
        <v>4</v>
      </c>
      <c r="C120" s="12" t="str">
        <f>+Baby!B49</f>
        <v>Baby Girl</v>
      </c>
      <c r="D120" s="12" t="str">
        <f>+Baby!C49</f>
        <v>HLSBG322</v>
      </c>
      <c r="E120" s="4" t="str">
        <f>+Baby!D49</f>
        <v>Fabric Mix Dress-Fish</v>
      </c>
      <c r="F120" s="40" t="s">
        <v>75</v>
      </c>
      <c r="G120" s="118">
        <f>+Baby!E49</f>
        <v>15</v>
      </c>
      <c r="H120" s="118">
        <f t="shared" si="3"/>
        <v>0</v>
      </c>
      <c r="I120" s="40" t="s">
        <v>35</v>
      </c>
      <c r="J120" s="72">
        <f>+Baby!H49</f>
        <v>0</v>
      </c>
      <c r="K120" s="72">
        <f>+Baby!I49</f>
        <v>0</v>
      </c>
      <c r="L120" s="72">
        <f>+Baby!J49</f>
        <v>0</v>
      </c>
      <c r="M120" s="72">
        <f>+Baby!K49</f>
        <v>0</v>
      </c>
      <c r="N120" s="72">
        <f>+Baby!L49</f>
        <v>0</v>
      </c>
      <c r="O120" s="72">
        <f>+Baby!M49</f>
        <v>0</v>
      </c>
      <c r="P120"/>
      <c r="Q120"/>
      <c r="R120"/>
      <c r="U120" s="74"/>
      <c r="V120" s="74"/>
      <c r="W120" s="55"/>
      <c r="X120" s="55"/>
      <c r="Y120" s="55"/>
      <c r="Z120" s="55"/>
      <c r="AA120" s="55"/>
    </row>
    <row r="121" spans="1:27" ht="16" x14ac:dyDescent="0.2">
      <c r="A121" s="2">
        <v>1</v>
      </c>
      <c r="B121" s="48"/>
      <c r="C121" s="12" t="str">
        <f>+Baby!B50</f>
        <v>Baby Girl</v>
      </c>
      <c r="D121" s="12" t="str">
        <f>+Baby!C50</f>
        <v>HLSBG325</v>
      </c>
      <c r="E121" s="4" t="str">
        <f>+Baby!D50</f>
        <v>Flamingo Playsuit</v>
      </c>
      <c r="F121" s="40" t="s">
        <v>75</v>
      </c>
      <c r="G121" s="118">
        <f>+Baby!E50</f>
        <v>16</v>
      </c>
      <c r="H121" s="118">
        <f t="shared" si="3"/>
        <v>0</v>
      </c>
      <c r="I121" s="40" t="s">
        <v>35</v>
      </c>
      <c r="J121" s="72">
        <f>+Baby!H50</f>
        <v>0</v>
      </c>
      <c r="K121" s="72">
        <f>+Baby!I50</f>
        <v>0</v>
      </c>
      <c r="L121" s="72">
        <f>+Baby!J50</f>
        <v>0</v>
      </c>
      <c r="M121" s="72">
        <f>+Baby!K50</f>
        <v>0</v>
      </c>
      <c r="N121" s="72">
        <f>+Baby!L50</f>
        <v>0</v>
      </c>
      <c r="O121" s="72">
        <f>+Baby!M50</f>
        <v>0</v>
      </c>
      <c r="P121"/>
      <c r="Q121"/>
      <c r="R121"/>
      <c r="U121" s="74"/>
      <c r="V121" s="74"/>
      <c r="W121" s="55"/>
      <c r="X121" s="55"/>
      <c r="Y121" s="55"/>
      <c r="Z121" s="55"/>
      <c r="AA121" s="55"/>
    </row>
    <row r="122" spans="1:27" ht="16" x14ac:dyDescent="0.2">
      <c r="A122" s="2">
        <v>1</v>
      </c>
      <c r="B122" s="48" t="s">
        <v>4</v>
      </c>
      <c r="C122" s="12" t="str">
        <f>+Baby!B51</f>
        <v>Baby Girl</v>
      </c>
      <c r="D122" s="12" t="str">
        <f>+Baby!C51</f>
        <v>HLSBG326</v>
      </c>
      <c r="E122" s="4" t="str">
        <f>+Baby!D51</f>
        <v>Zebra Romper</v>
      </c>
      <c r="F122" s="40" t="s">
        <v>75</v>
      </c>
      <c r="G122" s="118">
        <f>+Baby!E51</f>
        <v>15</v>
      </c>
      <c r="H122" s="118">
        <f t="shared" si="3"/>
        <v>0</v>
      </c>
      <c r="I122" s="40" t="s">
        <v>35</v>
      </c>
      <c r="J122" s="72">
        <f>+Baby!H51</f>
        <v>0</v>
      </c>
      <c r="K122" s="72">
        <f>+Baby!I51</f>
        <v>0</v>
      </c>
      <c r="L122" s="72">
        <f>+Baby!J51</f>
        <v>0</v>
      </c>
      <c r="M122" s="72">
        <f>+Baby!K51</f>
        <v>0</v>
      </c>
      <c r="N122" s="72">
        <f>+Baby!L51</f>
        <v>0</v>
      </c>
      <c r="O122" s="72">
        <f>+Baby!M51</f>
        <v>0</v>
      </c>
      <c r="P122"/>
      <c r="Q122"/>
      <c r="R122"/>
      <c r="U122" s="74"/>
      <c r="V122" s="74"/>
      <c r="W122" s="55"/>
      <c r="X122" s="55"/>
      <c r="Y122" s="55"/>
      <c r="Z122" s="55"/>
      <c r="AA122" s="55"/>
    </row>
    <row r="123" spans="1:27" ht="16" x14ac:dyDescent="0.2">
      <c r="A123" s="2">
        <v>1</v>
      </c>
      <c r="B123" s="48" t="s">
        <v>4</v>
      </c>
      <c r="C123" s="12" t="str">
        <f>+Baby!B52</f>
        <v>Baby Girl</v>
      </c>
      <c r="D123" s="12" t="str">
        <f>+Baby!C52</f>
        <v>HLSBG343</v>
      </c>
      <c r="E123" s="4" t="str">
        <f>+Baby!D52</f>
        <v>Reversible Check Sundress Set</v>
      </c>
      <c r="F123" s="40" t="s">
        <v>75</v>
      </c>
      <c r="G123" s="118">
        <f>+Baby!E52</f>
        <v>22</v>
      </c>
      <c r="H123" s="118">
        <f t="shared" si="3"/>
        <v>0</v>
      </c>
      <c r="I123" s="40" t="s">
        <v>35</v>
      </c>
      <c r="J123" s="72">
        <f>+Baby!H52</f>
        <v>0</v>
      </c>
      <c r="K123" s="72">
        <f>+Baby!I52</f>
        <v>0</v>
      </c>
      <c r="L123" s="72">
        <f>+Baby!J52</f>
        <v>0</v>
      </c>
      <c r="M123" s="72">
        <f>+Baby!K52</f>
        <v>0</v>
      </c>
      <c r="N123" s="72">
        <f>+Baby!L52</f>
        <v>0</v>
      </c>
      <c r="O123" s="72">
        <f>+Baby!M52</f>
        <v>0</v>
      </c>
      <c r="P123"/>
      <c r="Q123"/>
      <c r="R123"/>
      <c r="U123" s="74"/>
      <c r="V123" s="74"/>
      <c r="W123" s="55"/>
      <c r="X123" s="55"/>
      <c r="Y123" s="55"/>
      <c r="Z123" s="55"/>
      <c r="AA123" s="55"/>
    </row>
    <row r="124" spans="1:27" ht="16" x14ac:dyDescent="0.2">
      <c r="A124" s="2">
        <v>1</v>
      </c>
      <c r="B124" s="48" t="s">
        <v>4</v>
      </c>
      <c r="C124" s="12" t="str">
        <f>+Baby!B53</f>
        <v>Baby Girl</v>
      </c>
      <c r="D124" s="12" t="str">
        <f>+Baby!C53</f>
        <v>HLSBG503</v>
      </c>
      <c r="E124" s="4" t="str">
        <f>+Baby!D53</f>
        <v>Butterfly Wave Jersey Dress</v>
      </c>
      <c r="F124" s="40" t="s">
        <v>75</v>
      </c>
      <c r="G124" s="118">
        <f>+Baby!E53</f>
        <v>16</v>
      </c>
      <c r="H124" s="118">
        <f t="shared" si="3"/>
        <v>0</v>
      </c>
      <c r="I124" s="40" t="s">
        <v>35</v>
      </c>
      <c r="J124" s="72">
        <f>+Baby!H53</f>
        <v>0</v>
      </c>
      <c r="K124" s="72">
        <f>+Baby!I53</f>
        <v>0</v>
      </c>
      <c r="L124" s="72">
        <f>+Baby!J53</f>
        <v>0</v>
      </c>
      <c r="M124" s="72">
        <f>+Baby!K53</f>
        <v>0</v>
      </c>
      <c r="N124" s="72">
        <f>+Baby!L53</f>
        <v>0</v>
      </c>
      <c r="O124" s="72">
        <f>+Baby!M53</f>
        <v>0</v>
      </c>
      <c r="P124"/>
      <c r="Q124"/>
      <c r="R124"/>
      <c r="U124" s="74"/>
      <c r="V124" s="74"/>
      <c r="W124" s="55"/>
      <c r="X124" s="55"/>
      <c r="Y124" s="55"/>
      <c r="Z124" s="55"/>
      <c r="AA124" s="55"/>
    </row>
    <row r="125" spans="1:27" ht="16" x14ac:dyDescent="0.2">
      <c r="B125" s="48" t="s">
        <v>40</v>
      </c>
      <c r="C125" s="12" t="str">
        <f>+Baby!B54</f>
        <v>Baby Girl</v>
      </c>
      <c r="D125" s="12" t="str">
        <f>+Baby!C54</f>
        <v>HLSBG505</v>
      </c>
      <c r="E125" s="4" t="str">
        <f>+Baby!D54</f>
        <v>Basic Layering T ( Frill Neck Stripe)</v>
      </c>
      <c r="F125" s="40" t="s">
        <v>75</v>
      </c>
      <c r="G125" s="118">
        <f>+Baby!E54</f>
        <v>8</v>
      </c>
      <c r="H125" s="118">
        <f t="shared" si="3"/>
        <v>0</v>
      </c>
      <c r="I125" s="40" t="s">
        <v>35</v>
      </c>
      <c r="J125" s="72">
        <f>+Baby!H54</f>
        <v>0</v>
      </c>
      <c r="K125" s="72">
        <f>+Baby!I54</f>
        <v>0</v>
      </c>
      <c r="L125" s="72">
        <f>+Baby!J54</f>
        <v>0</v>
      </c>
      <c r="M125" s="72">
        <f>+Baby!K54</f>
        <v>0</v>
      </c>
      <c r="N125" s="72">
        <f>+Baby!L54</f>
        <v>0</v>
      </c>
      <c r="O125" s="72">
        <f>+Baby!M54</f>
        <v>0</v>
      </c>
      <c r="P125"/>
      <c r="Q125"/>
      <c r="R125"/>
      <c r="U125" s="74"/>
      <c r="V125" s="74"/>
      <c r="W125" s="55"/>
      <c r="X125" s="55"/>
      <c r="Y125" s="55"/>
      <c r="Z125" s="55"/>
      <c r="AA125" s="55"/>
    </row>
    <row r="126" spans="1:27" ht="16" x14ac:dyDescent="0.2">
      <c r="B126" s="48" t="s">
        <v>40</v>
      </c>
      <c r="C126" s="12" t="str">
        <f>+Baby!B55</f>
        <v>Baby Girl</v>
      </c>
      <c r="D126" s="12" t="str">
        <f>+Baby!C55</f>
        <v>HLSBG506</v>
      </c>
      <c r="E126" s="4" t="str">
        <f>+Baby!D55</f>
        <v>Sea Friends Applique Legging</v>
      </c>
      <c r="F126" s="40" t="s">
        <v>75</v>
      </c>
      <c r="G126" s="118">
        <f>+Baby!E55</f>
        <v>8</v>
      </c>
      <c r="H126" s="118">
        <f t="shared" si="3"/>
        <v>0</v>
      </c>
      <c r="I126" s="40" t="s">
        <v>35</v>
      </c>
      <c r="J126" s="72">
        <f>+Baby!H55</f>
        <v>0</v>
      </c>
      <c r="K126" s="72">
        <f>+Baby!I55</f>
        <v>0</v>
      </c>
      <c r="L126" s="72">
        <f>+Baby!J55</f>
        <v>0</v>
      </c>
      <c r="M126" s="72">
        <f>+Baby!K55</f>
        <v>0</v>
      </c>
      <c r="N126" s="72">
        <f>+Baby!L55</f>
        <v>0</v>
      </c>
      <c r="O126" s="72">
        <f>+Baby!M55</f>
        <v>0</v>
      </c>
      <c r="P126"/>
      <c r="Q126"/>
      <c r="R126"/>
      <c r="U126" s="74"/>
      <c r="V126" s="74"/>
      <c r="W126" s="55"/>
      <c r="X126" s="55"/>
      <c r="Y126" s="55"/>
      <c r="Z126" s="55"/>
      <c r="AA126" s="55"/>
    </row>
    <row r="127" spans="1:27" ht="16" x14ac:dyDescent="0.2">
      <c r="B127" s="48" t="s">
        <v>40</v>
      </c>
      <c r="C127" s="12" t="str">
        <f>+Baby!B56</f>
        <v>Baby Girl</v>
      </c>
      <c r="D127" s="12" t="str">
        <f>+Baby!C56</f>
        <v>HLSBG507</v>
      </c>
      <c r="E127" s="4" t="str">
        <f>+Baby!D56</f>
        <v>Stripe Sea Friends Applique Dungaree</v>
      </c>
      <c r="F127" s="40" t="s">
        <v>75</v>
      </c>
      <c r="G127" s="118">
        <f>+Baby!E56</f>
        <v>16</v>
      </c>
      <c r="H127" s="118">
        <f t="shared" si="3"/>
        <v>0</v>
      </c>
      <c r="I127" s="40" t="s">
        <v>35</v>
      </c>
      <c r="J127" s="72">
        <f>+Baby!H56</f>
        <v>0</v>
      </c>
      <c r="K127" s="72">
        <f>+Baby!I56</f>
        <v>0</v>
      </c>
      <c r="L127" s="72">
        <f>+Baby!J56</f>
        <v>0</v>
      </c>
      <c r="M127" s="72">
        <f>+Baby!K56</f>
        <v>0</v>
      </c>
      <c r="N127" s="72">
        <f>+Baby!L56</f>
        <v>0</v>
      </c>
      <c r="O127" s="72">
        <f>+Baby!M56</f>
        <v>0</v>
      </c>
      <c r="P127"/>
      <c r="Q127"/>
      <c r="R127"/>
      <c r="U127" s="74"/>
      <c r="V127" s="74"/>
      <c r="W127" s="55"/>
      <c r="X127" s="55"/>
      <c r="Y127" s="55"/>
      <c r="Z127" s="55"/>
      <c r="AA127" s="55"/>
    </row>
    <row r="128" spans="1:27" ht="16" x14ac:dyDescent="0.2">
      <c r="B128" s="48" t="s">
        <v>40</v>
      </c>
      <c r="C128" s="12" t="str">
        <f>+Baby!B57</f>
        <v>Baby Girl</v>
      </c>
      <c r="D128" s="12" t="str">
        <f>+Baby!C57</f>
        <v>HLSBG508</v>
      </c>
      <c r="E128" s="4" t="str">
        <f>+Baby!D57</f>
        <v>Flamingo Check Dress And Leggings Set</v>
      </c>
      <c r="F128" s="40" t="s">
        <v>75</v>
      </c>
      <c r="G128" s="118">
        <f>+Baby!E57</f>
        <v>24</v>
      </c>
      <c r="H128" s="118">
        <f t="shared" si="3"/>
        <v>0</v>
      </c>
      <c r="I128" s="40" t="s">
        <v>35</v>
      </c>
      <c r="J128" s="72">
        <f>+Baby!H57</f>
        <v>0</v>
      </c>
      <c r="K128" s="72">
        <f>+Baby!I57</f>
        <v>0</v>
      </c>
      <c r="L128" s="72">
        <f>+Baby!J57</f>
        <v>0</v>
      </c>
      <c r="M128" s="72">
        <f>+Baby!K57</f>
        <v>0</v>
      </c>
      <c r="N128" s="72">
        <f>+Baby!L57</f>
        <v>0</v>
      </c>
      <c r="O128" s="72">
        <f>+Baby!M57</f>
        <v>0</v>
      </c>
      <c r="P128"/>
      <c r="Q128"/>
      <c r="R128"/>
      <c r="U128" s="74"/>
      <c r="V128" s="74"/>
      <c r="W128" s="55"/>
      <c r="X128" s="55"/>
      <c r="Y128" s="55"/>
      <c r="Z128" s="55"/>
      <c r="AA128" s="55"/>
    </row>
    <row r="129" spans="2:27" ht="16" x14ac:dyDescent="0.2">
      <c r="B129" s="48" t="s">
        <v>40</v>
      </c>
      <c r="C129" s="12" t="str">
        <f>+Baby!B58</f>
        <v>Baby Girl</v>
      </c>
      <c r="D129" s="12" t="str">
        <f>+Baby!C58</f>
        <v>HLSBG509</v>
      </c>
      <c r="E129" s="4" t="str">
        <f>+Baby!D58</f>
        <v>Reversible Stripe Dress</v>
      </c>
      <c r="F129" s="40" t="s">
        <v>75</v>
      </c>
      <c r="G129" s="118">
        <f>+Baby!E58</f>
        <v>19</v>
      </c>
      <c r="H129" s="118">
        <f t="shared" si="3"/>
        <v>0</v>
      </c>
      <c r="I129" s="40" t="s">
        <v>35</v>
      </c>
      <c r="J129" s="72">
        <f>+Baby!H58</f>
        <v>0</v>
      </c>
      <c r="K129" s="72">
        <f>+Baby!I58</f>
        <v>0</v>
      </c>
      <c r="L129" s="72">
        <f>+Baby!J58</f>
        <v>0</v>
      </c>
      <c r="M129" s="72">
        <f>+Baby!K58</f>
        <v>0</v>
      </c>
      <c r="N129" s="72">
        <f>+Baby!L58</f>
        <v>0</v>
      </c>
      <c r="O129" s="72">
        <f>+Baby!M58</f>
        <v>0</v>
      </c>
      <c r="P129"/>
      <c r="Q129"/>
      <c r="R129"/>
      <c r="S129"/>
      <c r="U129" s="74"/>
      <c r="V129" s="74"/>
      <c r="W129" s="55"/>
      <c r="X129" s="55"/>
      <c r="Y129" s="55"/>
      <c r="Z129" s="55"/>
      <c r="AA129" s="55"/>
    </row>
    <row r="130" spans="2:27" ht="16" x14ac:dyDescent="0.2">
      <c r="B130" s="48" t="s">
        <v>40</v>
      </c>
      <c r="C130" s="12" t="str">
        <f>+Baby!B59</f>
        <v>Baby Girl</v>
      </c>
      <c r="D130" s="12" t="str">
        <f>+Baby!C59</f>
        <v>HLSBG510</v>
      </c>
      <c r="E130" s="4" t="str">
        <f>+Baby!D59</f>
        <v>Character Face Romper</v>
      </c>
      <c r="F130" s="40" t="s">
        <v>75</v>
      </c>
      <c r="G130" s="118">
        <f>+Baby!E59</f>
        <v>16</v>
      </c>
      <c r="H130" s="118">
        <f t="shared" si="3"/>
        <v>0</v>
      </c>
      <c r="I130" s="40" t="s">
        <v>35</v>
      </c>
      <c r="J130" s="72">
        <f>+Baby!H59</f>
        <v>0</v>
      </c>
      <c r="K130" s="72">
        <f>+Baby!I59</f>
        <v>0</v>
      </c>
      <c r="L130" s="72">
        <f>+Baby!J59</f>
        <v>0</v>
      </c>
      <c r="M130" s="72">
        <f>+Baby!K59</f>
        <v>0</v>
      </c>
      <c r="N130" s="72">
        <f>+Baby!L59</f>
        <v>0</v>
      </c>
      <c r="O130" s="72">
        <f>+Baby!M59</f>
        <v>0</v>
      </c>
      <c r="P130"/>
      <c r="Q130"/>
      <c r="R130"/>
      <c r="S130"/>
      <c r="U130" s="74"/>
      <c r="V130" s="74"/>
      <c r="W130" s="55"/>
      <c r="X130" s="55"/>
      <c r="Y130" s="55"/>
      <c r="Z130" s="55"/>
      <c r="AA130" s="55"/>
    </row>
    <row r="131" spans="2:27" ht="16" x14ac:dyDescent="0.2">
      <c r="B131" s="48" t="s">
        <v>40</v>
      </c>
      <c r="C131" s="12">
        <f>+Baby!B61</f>
        <v>0</v>
      </c>
      <c r="D131" s="12">
        <f>+Baby!C61</f>
        <v>0</v>
      </c>
      <c r="E131" s="4">
        <f>+Baby!D61</f>
        <v>0</v>
      </c>
      <c r="F131" s="40" t="s">
        <v>75</v>
      </c>
      <c r="G131" s="118">
        <f>+Baby!E61</f>
        <v>0</v>
      </c>
      <c r="H131" s="118">
        <f t="shared" si="2"/>
        <v>0</v>
      </c>
      <c r="I131" s="40" t="s">
        <v>35</v>
      </c>
      <c r="J131" s="72"/>
      <c r="K131" s="72"/>
      <c r="L131" s="72"/>
      <c r="M131" s="72"/>
      <c r="N131" s="72"/>
      <c r="O131" s="72"/>
      <c r="P131" s="72">
        <f>+Baby!N61</f>
        <v>0</v>
      </c>
      <c r="Q131"/>
      <c r="R131"/>
      <c r="S131"/>
      <c r="U131" s="74"/>
      <c r="V131" s="74"/>
      <c r="W131" s="55"/>
      <c r="X131" s="55"/>
      <c r="Y131" s="55"/>
      <c r="Z131" s="55"/>
      <c r="AA131" s="55"/>
    </row>
    <row r="132" spans="2:27" ht="16" x14ac:dyDescent="0.2">
      <c r="B132" s="47" t="s">
        <v>40</v>
      </c>
      <c r="C132" s="12">
        <f>+Baby!B62</f>
        <v>0</v>
      </c>
      <c r="D132" s="12">
        <f>+Baby!C62</f>
        <v>0</v>
      </c>
      <c r="E132" s="4">
        <f>+Baby!D62</f>
        <v>0</v>
      </c>
      <c r="F132" s="40" t="s">
        <v>75</v>
      </c>
      <c r="G132" s="118">
        <f>+Baby!E62</f>
        <v>0</v>
      </c>
      <c r="H132" s="118">
        <f t="shared" si="2"/>
        <v>0</v>
      </c>
      <c r="I132" s="40" t="s">
        <v>35</v>
      </c>
      <c r="J132" s="72"/>
      <c r="K132" s="72"/>
      <c r="L132" s="72"/>
      <c r="M132" s="72"/>
      <c r="N132" s="72"/>
      <c r="O132" s="72"/>
      <c r="P132" s="72">
        <f>+Baby!N62</f>
        <v>0</v>
      </c>
      <c r="Q132"/>
      <c r="R132"/>
      <c r="S132"/>
      <c r="U132" s="74"/>
      <c r="V132" s="74"/>
      <c r="W132" s="55"/>
      <c r="X132" s="55"/>
      <c r="Y132" s="56"/>
      <c r="Z132" s="56"/>
      <c r="AA132" s="55"/>
    </row>
    <row r="133" spans="2:27" ht="16" x14ac:dyDescent="0.2">
      <c r="B133" s="48" t="s">
        <v>40</v>
      </c>
      <c r="C133" s="12">
        <f>+Baby!B63</f>
        <v>0</v>
      </c>
      <c r="D133" s="12">
        <f>+Baby!C63</f>
        <v>0</v>
      </c>
      <c r="E133" s="4">
        <f>+Baby!D63</f>
        <v>0</v>
      </c>
      <c r="F133" s="40" t="s">
        <v>75</v>
      </c>
      <c r="G133" s="118">
        <f>+Baby!E63</f>
        <v>0</v>
      </c>
      <c r="H133" s="118">
        <f t="shared" si="2"/>
        <v>0</v>
      </c>
      <c r="I133" s="40" t="s">
        <v>35</v>
      </c>
      <c r="J133" s="72"/>
      <c r="K133" s="72"/>
      <c r="L133" s="72"/>
      <c r="M133" s="72"/>
      <c r="N133" s="72"/>
      <c r="O133" s="72"/>
      <c r="P133" s="72">
        <f>+Baby!N63</f>
        <v>0</v>
      </c>
      <c r="Q133"/>
      <c r="R133"/>
      <c r="S133"/>
      <c r="U133" s="74"/>
      <c r="V133" s="74"/>
      <c r="W133" s="55"/>
      <c r="X133" s="55"/>
      <c r="Y133" s="56"/>
      <c r="Z133" s="56"/>
      <c r="AA133" s="55"/>
    </row>
    <row r="134" spans="2:27" ht="16" x14ac:dyDescent="0.2">
      <c r="B134" s="48"/>
      <c r="C134" s="12">
        <f>+Baby!B64</f>
        <v>0</v>
      </c>
      <c r="D134" s="12">
        <f>+Baby!C64</f>
        <v>0</v>
      </c>
      <c r="E134" s="4">
        <f>+Baby!D64</f>
        <v>0</v>
      </c>
      <c r="F134" s="40" t="s">
        <v>75</v>
      </c>
      <c r="G134" s="118">
        <f>+Baby!E64</f>
        <v>0</v>
      </c>
      <c r="H134" s="118">
        <f t="shared" si="2"/>
        <v>0</v>
      </c>
      <c r="I134" s="40" t="s">
        <v>35</v>
      </c>
      <c r="J134" s="72"/>
      <c r="K134" s="72"/>
      <c r="L134" s="72"/>
      <c r="M134" s="72"/>
      <c r="N134" s="72"/>
      <c r="O134" s="72"/>
      <c r="P134" s="72">
        <f>+Baby!N64</f>
        <v>0</v>
      </c>
      <c r="Q134"/>
      <c r="R134"/>
      <c r="S134"/>
      <c r="T134" s="40"/>
      <c r="U134" s="74"/>
      <c r="V134" s="74"/>
      <c r="W134" s="55"/>
      <c r="X134" s="55"/>
      <c r="Y134" s="55"/>
      <c r="Z134" s="55"/>
      <c r="AA134" s="55"/>
    </row>
    <row r="135" spans="2:27" ht="16" x14ac:dyDescent="0.2">
      <c r="B135" s="48"/>
      <c r="C135" s="12">
        <f>+Baby!B65</f>
        <v>0</v>
      </c>
      <c r="D135" s="12">
        <f>+Baby!C65</f>
        <v>0</v>
      </c>
      <c r="E135" s="4">
        <f>+Baby!D65</f>
        <v>0</v>
      </c>
      <c r="F135" s="40" t="s">
        <v>75</v>
      </c>
      <c r="G135" s="118">
        <f>+Baby!E65</f>
        <v>0</v>
      </c>
      <c r="H135" s="118">
        <f t="shared" si="2"/>
        <v>0</v>
      </c>
      <c r="I135" s="40" t="s">
        <v>35</v>
      </c>
      <c r="J135" s="72"/>
      <c r="K135" s="72"/>
      <c r="L135" s="72"/>
      <c r="M135" s="72"/>
      <c r="N135" s="72"/>
      <c r="O135" s="72"/>
      <c r="P135" s="72">
        <f>+Baby!N65</f>
        <v>0</v>
      </c>
      <c r="Q135"/>
      <c r="R135"/>
      <c r="S135"/>
      <c r="U135" s="74"/>
      <c r="V135" s="74"/>
      <c r="W135" s="55"/>
      <c r="X135" s="55"/>
      <c r="Y135" s="55"/>
      <c r="Z135" s="55"/>
      <c r="AA135" s="55"/>
    </row>
    <row r="136" spans="2:27" ht="16" x14ac:dyDescent="0.2">
      <c r="B136" s="48"/>
      <c r="C136" s="12">
        <f>+Baby!B66</f>
        <v>0</v>
      </c>
      <c r="D136" s="12">
        <f>+Baby!C66</f>
        <v>0</v>
      </c>
      <c r="E136" s="4">
        <f>+Baby!D66</f>
        <v>0</v>
      </c>
      <c r="F136" s="40" t="s">
        <v>75</v>
      </c>
      <c r="G136" s="118">
        <f>+Baby!E66</f>
        <v>0</v>
      </c>
      <c r="H136" s="118">
        <f t="shared" si="2"/>
        <v>0</v>
      </c>
      <c r="I136" s="40" t="s">
        <v>35</v>
      </c>
      <c r="J136" s="72"/>
      <c r="K136" s="72"/>
      <c r="L136" s="72"/>
      <c r="M136" s="72"/>
      <c r="N136" s="72"/>
      <c r="O136" s="72"/>
      <c r="P136" s="72">
        <f>+Baby!N66</f>
        <v>0</v>
      </c>
      <c r="Q136"/>
      <c r="R136"/>
      <c r="S136"/>
      <c r="U136" s="74"/>
      <c r="V136" s="74"/>
      <c r="W136" s="55"/>
      <c r="X136" s="55"/>
      <c r="Y136" s="55"/>
      <c r="Z136" s="55"/>
      <c r="AA136" s="55"/>
    </row>
    <row r="137" spans="2:27" ht="16" x14ac:dyDescent="0.2">
      <c r="B137" s="47"/>
      <c r="C137" s="12">
        <f>+Baby!B67</f>
        <v>0</v>
      </c>
      <c r="D137" s="12">
        <f>+Baby!C67</f>
        <v>0</v>
      </c>
      <c r="E137" s="4">
        <f>+Baby!D67</f>
        <v>0</v>
      </c>
      <c r="F137" s="40" t="s">
        <v>75</v>
      </c>
      <c r="G137" s="118">
        <f>+Baby!E67</f>
        <v>0</v>
      </c>
      <c r="H137" s="118">
        <f t="shared" si="2"/>
        <v>0</v>
      </c>
      <c r="I137" s="40" t="s">
        <v>35</v>
      </c>
      <c r="J137" s="72"/>
      <c r="K137" s="72"/>
      <c r="L137" s="72"/>
      <c r="M137" s="72"/>
      <c r="N137" s="72"/>
      <c r="O137" s="72"/>
      <c r="P137" s="72">
        <f>+Baby!N67</f>
        <v>0</v>
      </c>
      <c r="Q137"/>
      <c r="R137"/>
      <c r="S137"/>
      <c r="U137" s="74"/>
      <c r="V137" s="74"/>
      <c r="W137" s="55"/>
      <c r="X137" s="55"/>
      <c r="Y137" s="55"/>
      <c r="Z137" s="55"/>
      <c r="AA137" s="55"/>
    </row>
    <row r="138" spans="2:27" ht="16" x14ac:dyDescent="0.2">
      <c r="B138" s="48"/>
      <c r="C138" s="12">
        <f>+Baby!B68</f>
        <v>0</v>
      </c>
      <c r="D138" s="12">
        <f>+Baby!C68</f>
        <v>0</v>
      </c>
      <c r="E138" s="4">
        <f>+Baby!D68</f>
        <v>0</v>
      </c>
      <c r="F138" s="40" t="s">
        <v>75</v>
      </c>
      <c r="G138" s="118">
        <f>+Baby!E68</f>
        <v>0</v>
      </c>
      <c r="H138" s="118">
        <f t="shared" si="2"/>
        <v>0</v>
      </c>
      <c r="I138" s="40" t="s">
        <v>35</v>
      </c>
      <c r="J138" s="72"/>
      <c r="K138" s="72"/>
      <c r="L138" s="72"/>
      <c r="M138" s="72"/>
      <c r="N138" s="72"/>
      <c r="O138" s="72"/>
      <c r="P138" s="72">
        <f>+Baby!N68</f>
        <v>0</v>
      </c>
      <c r="Q138"/>
      <c r="R138"/>
      <c r="S138"/>
      <c r="U138" s="74"/>
      <c r="V138" s="74"/>
      <c r="W138" s="55"/>
      <c r="X138" s="55"/>
      <c r="Y138" s="55"/>
      <c r="Z138" s="55"/>
      <c r="AA138" s="55"/>
    </row>
    <row r="139" spans="2:27" x14ac:dyDescent="0.15">
      <c r="C139" s="12"/>
      <c r="D139" s="12">
        <f>+Baby!C69</f>
        <v>0</v>
      </c>
      <c r="E139" s="4">
        <f>+Baby!D69</f>
        <v>0</v>
      </c>
      <c r="F139" s="40" t="s">
        <v>75</v>
      </c>
      <c r="G139" s="118">
        <f>+Baby!E69</f>
        <v>0</v>
      </c>
      <c r="H139" s="118">
        <f t="shared" ref="H139" si="4">SUM(J139:R139)*G139</f>
        <v>0</v>
      </c>
      <c r="I139" s="40" t="s">
        <v>35</v>
      </c>
      <c r="J139" s="72"/>
      <c r="K139" s="72"/>
      <c r="L139" s="72"/>
      <c r="M139" s="72"/>
      <c r="N139" s="72"/>
      <c r="O139" s="72"/>
      <c r="P139" s="72">
        <f>+Baby!N69</f>
        <v>0</v>
      </c>
      <c r="Q139"/>
      <c r="R139"/>
      <c r="S139"/>
    </row>
    <row r="140" spans="2:27" x14ac:dyDescent="0.15">
      <c r="C140" s="12"/>
      <c r="D140" s="12"/>
      <c r="E140" s="4"/>
      <c r="F140" s="40"/>
      <c r="G140" s="118"/>
      <c r="H140" s="118"/>
      <c r="Q140"/>
      <c r="R140"/>
      <c r="S140"/>
    </row>
    <row r="141" spans="2:27" x14ac:dyDescent="0.15">
      <c r="C141" s="12"/>
      <c r="D141" s="12"/>
      <c r="E141" s="4"/>
      <c r="F141" s="40"/>
      <c r="G141" s="118"/>
      <c r="H141" s="118">
        <f>SUM(H17:H139)</f>
        <v>0</v>
      </c>
      <c r="Q141"/>
      <c r="R141"/>
      <c r="S141"/>
    </row>
    <row r="142" spans="2:27" x14ac:dyDescent="0.15">
      <c r="C142" s="12"/>
      <c r="D142" s="12"/>
      <c r="E142" s="4"/>
      <c r="F142" s="40"/>
      <c r="G142" s="118"/>
      <c r="H142" s="118"/>
      <c r="Q142"/>
      <c r="R142"/>
      <c r="S142"/>
    </row>
    <row r="143" spans="2:27" x14ac:dyDescent="0.15">
      <c r="C143" s="12"/>
      <c r="D143" s="12"/>
      <c r="E143" s="4"/>
      <c r="F143" s="40"/>
      <c r="G143" s="118"/>
      <c r="H143" s="118"/>
      <c r="Q143"/>
      <c r="R143"/>
      <c r="S143"/>
    </row>
    <row r="144" spans="2:27" x14ac:dyDescent="0.15">
      <c r="G144" s="118"/>
      <c r="H144" s="118"/>
      <c r="Q144"/>
      <c r="R144"/>
      <c r="S144"/>
    </row>
    <row r="145" spans="7:8" x14ac:dyDescent="0.15">
      <c r="G145" s="118"/>
      <c r="H145" s="118"/>
    </row>
    <row r="146" spans="7:8" x14ac:dyDescent="0.15">
      <c r="G146" s="118"/>
      <c r="H146" s="118"/>
    </row>
  </sheetData>
  <phoneticPr fontId="10" type="noConversion"/>
  <dataValidations count="2">
    <dataValidation type="list" showInputMessage="1" showErrorMessage="1" sqref="H8">
      <formula1>TaxCodeList</formula1>
    </dataValidation>
    <dataValidation type="list" allowBlank="1" showInputMessage="1" showErrorMessage="1" sqref="F8">
      <formula1>CurrencyList</formula1>
    </dataValidation>
  </dataValidations>
  <pageMargins left="0.75" right="0.75" top="1" bottom="1" header="0.5" footer="0.5"/>
  <pageSetup paperSize="9" orientation="portrait" horizontalDpi="4294967292" verticalDpi="4294967292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R253"/>
  <sheetViews>
    <sheetView topLeftCell="A106" workbookViewId="0">
      <selection activeCell="I116" sqref="I116"/>
    </sheetView>
  </sheetViews>
  <sheetFormatPr baseColWidth="10" defaultColWidth="10.83203125" defaultRowHeight="13" x14ac:dyDescent="0.15"/>
  <cols>
    <col min="15" max="15" width="12.83203125" customWidth="1"/>
  </cols>
  <sheetData>
    <row r="9" spans="1:16" x14ac:dyDescent="0.15">
      <c r="J9" s="2" t="s">
        <v>58</v>
      </c>
      <c r="K9" s="2"/>
      <c r="L9" s="2"/>
      <c r="M9" s="2"/>
      <c r="N9" s="2"/>
      <c r="O9" s="2"/>
    </row>
    <row r="10" spans="1:16" x14ac:dyDescent="0.15">
      <c r="J10" s="2"/>
      <c r="K10" s="2"/>
      <c r="L10" s="2"/>
      <c r="M10" s="2"/>
      <c r="N10" s="2"/>
      <c r="O10" s="2"/>
    </row>
    <row r="11" spans="1:16" x14ac:dyDescent="0.15">
      <c r="J11" s="2"/>
      <c r="K11" s="2"/>
      <c r="L11" s="2"/>
      <c r="M11" s="2"/>
      <c r="N11" s="2"/>
      <c r="O11" s="2"/>
    </row>
    <row r="12" spans="1:16" x14ac:dyDescent="0.15">
      <c r="A12" s="26" t="s">
        <v>47</v>
      </c>
      <c r="C12" s="26" t="s">
        <v>6</v>
      </c>
      <c r="J12" s="15" t="s">
        <v>52</v>
      </c>
      <c r="K12" s="15" t="s">
        <v>53</v>
      </c>
      <c r="L12" s="15" t="s">
        <v>54</v>
      </c>
      <c r="M12" s="15" t="s">
        <v>55</v>
      </c>
      <c r="N12" s="15" t="s">
        <v>56</v>
      </c>
      <c r="O12" s="15" t="s">
        <v>57</v>
      </c>
    </row>
    <row r="13" spans="1:16" ht="14" x14ac:dyDescent="0.2">
      <c r="A13" s="27" t="s">
        <v>48</v>
      </c>
      <c r="C13" s="28" t="s">
        <v>7</v>
      </c>
      <c r="J13" s="34" t="s">
        <v>55</v>
      </c>
      <c r="K13" s="34" t="s">
        <v>52</v>
      </c>
      <c r="L13" s="34" t="s">
        <v>55</v>
      </c>
      <c r="M13" s="34" t="s">
        <v>64</v>
      </c>
      <c r="N13" s="34" t="s">
        <v>65</v>
      </c>
      <c r="O13" s="34" t="s">
        <v>66</v>
      </c>
      <c r="P13" s="34"/>
    </row>
    <row r="14" spans="1:16" ht="14" x14ac:dyDescent="0.2">
      <c r="A14" s="27" t="s">
        <v>49</v>
      </c>
      <c r="C14" s="28" t="s">
        <v>15</v>
      </c>
    </row>
    <row r="15" spans="1:16" ht="14" x14ac:dyDescent="0.2">
      <c r="A15" s="27" t="s">
        <v>50</v>
      </c>
      <c r="C15" s="28" t="s">
        <v>16</v>
      </c>
    </row>
    <row r="16" spans="1:16" x14ac:dyDescent="0.15">
      <c r="A16" s="27" t="s">
        <v>5</v>
      </c>
    </row>
    <row r="17" spans="7:17" ht="16" x14ac:dyDescent="0.2">
      <c r="G17" s="12"/>
      <c r="H17" t="s">
        <v>318</v>
      </c>
      <c r="I17" s="100" t="str">
        <f>+'SS20 pricelist'!D17</f>
        <v>HLSOB301</v>
      </c>
      <c r="J17" s="16" t="str">
        <f>+I17&amp;$J$12</f>
        <v>HLSOB30103</v>
      </c>
      <c r="K17" s="16" t="str">
        <f>+I17&amp;$K$12</f>
        <v>HLSOB30104</v>
      </c>
      <c r="L17" s="16" t="str">
        <f>+I17&amp;$L$12</f>
        <v>HLSOB30105</v>
      </c>
      <c r="M17" s="16" t="str">
        <f>+I17&amp;$M$12</f>
        <v>HLSOB30106</v>
      </c>
      <c r="N17" s="16" t="str">
        <f>+I17&amp;$N$12</f>
        <v>HLSOB30107</v>
      </c>
      <c r="O17" s="16" t="str">
        <f>+I17&amp;$O$12</f>
        <v>HLSOB30108</v>
      </c>
    </row>
    <row r="18" spans="7:17" ht="16" x14ac:dyDescent="0.2">
      <c r="G18" s="12"/>
      <c r="H18" t="s">
        <v>318</v>
      </c>
      <c r="I18" s="100" t="str">
        <f>+'SS20 pricelist'!D18</f>
        <v>HLSOB302</v>
      </c>
      <c r="J18" s="16" t="str">
        <f t="shared" ref="J18:J55" si="0">+I18&amp;$J$12</f>
        <v>HLSOB30203</v>
      </c>
      <c r="K18" s="16" t="str">
        <f t="shared" ref="K18:K55" si="1">+I18&amp;$K$12</f>
        <v>HLSOB30204</v>
      </c>
      <c r="L18" s="16" t="str">
        <f t="shared" ref="L18:L55" si="2">+I18&amp;$L$12</f>
        <v>HLSOB30205</v>
      </c>
      <c r="M18" s="16" t="str">
        <f t="shared" ref="M18:M55" si="3">+I18&amp;$M$12</f>
        <v>HLSOB30206</v>
      </c>
      <c r="N18" s="16" t="str">
        <f t="shared" ref="N18:N55" si="4">+I18&amp;$N$12</f>
        <v>HLSOB30207</v>
      </c>
      <c r="O18" s="16" t="str">
        <f t="shared" ref="O18:O55" si="5">+I18&amp;$O$12</f>
        <v>HLSOB30208</v>
      </c>
      <c r="P18" s="2"/>
      <c r="Q18" s="1"/>
    </row>
    <row r="19" spans="7:17" ht="16" x14ac:dyDescent="0.2">
      <c r="G19" s="12"/>
      <c r="H19" t="s">
        <v>318</v>
      </c>
      <c r="I19" s="100" t="str">
        <f>+'SS20 pricelist'!D19</f>
        <v>HLSOB303</v>
      </c>
      <c r="J19" s="16" t="str">
        <f t="shared" si="0"/>
        <v>HLSOB30303</v>
      </c>
      <c r="K19" s="16" t="str">
        <f t="shared" si="1"/>
        <v>HLSOB30304</v>
      </c>
      <c r="L19" s="16" t="str">
        <f t="shared" si="2"/>
        <v>HLSOB30305</v>
      </c>
      <c r="M19" s="16" t="str">
        <f t="shared" si="3"/>
        <v>HLSOB30306</v>
      </c>
      <c r="N19" s="16" t="str">
        <f t="shared" si="4"/>
        <v>HLSOB30307</v>
      </c>
      <c r="O19" s="16" t="str">
        <f t="shared" si="5"/>
        <v>HLSOB30308</v>
      </c>
      <c r="P19" s="2"/>
      <c r="Q19" s="1"/>
    </row>
    <row r="20" spans="7:17" ht="16" x14ac:dyDescent="0.2">
      <c r="G20" s="12"/>
      <c r="H20" t="s">
        <v>318</v>
      </c>
      <c r="I20" s="100" t="str">
        <f>+'SS20 pricelist'!D20</f>
        <v>HLSOB304</v>
      </c>
      <c r="J20" s="16" t="str">
        <f t="shared" si="0"/>
        <v>HLSOB30403</v>
      </c>
      <c r="K20" s="16" t="str">
        <f t="shared" si="1"/>
        <v>HLSOB30404</v>
      </c>
      <c r="L20" s="16" t="str">
        <f t="shared" si="2"/>
        <v>HLSOB30405</v>
      </c>
      <c r="M20" s="16" t="str">
        <f t="shared" si="3"/>
        <v>HLSOB30406</v>
      </c>
      <c r="N20" s="16" t="str">
        <f t="shared" si="4"/>
        <v>HLSOB30407</v>
      </c>
      <c r="O20" s="16" t="str">
        <f t="shared" si="5"/>
        <v>HLSOB30408</v>
      </c>
      <c r="P20" s="2"/>
    </row>
    <row r="21" spans="7:17" ht="16" x14ac:dyDescent="0.2">
      <c r="G21" s="12"/>
      <c r="H21" t="s">
        <v>318</v>
      </c>
      <c r="I21" s="100" t="str">
        <f>+'SS20 pricelist'!D21</f>
        <v>HLSOB305</v>
      </c>
      <c r="J21" s="16" t="str">
        <f t="shared" si="0"/>
        <v>HLSOB30503</v>
      </c>
      <c r="K21" s="16" t="str">
        <f t="shared" si="1"/>
        <v>HLSOB30504</v>
      </c>
      <c r="L21" s="16" t="str">
        <f t="shared" si="2"/>
        <v>HLSOB30505</v>
      </c>
      <c r="M21" s="16" t="str">
        <f t="shared" si="3"/>
        <v>HLSOB30506</v>
      </c>
      <c r="N21" s="16" t="str">
        <f t="shared" si="4"/>
        <v>HLSOB30507</v>
      </c>
      <c r="O21" s="16" t="str">
        <f t="shared" si="5"/>
        <v>HLSOB30508</v>
      </c>
      <c r="P21" s="2"/>
    </row>
    <row r="22" spans="7:17" ht="16" x14ac:dyDescent="0.2">
      <c r="G22" s="12"/>
      <c r="H22" t="s">
        <v>318</v>
      </c>
      <c r="I22" s="100" t="str">
        <f>+'SS20 pricelist'!D22</f>
        <v>HLSOB308</v>
      </c>
      <c r="J22" s="16" t="str">
        <f t="shared" si="0"/>
        <v>HLSOB30803</v>
      </c>
      <c r="K22" s="16" t="str">
        <f t="shared" si="1"/>
        <v>HLSOB30804</v>
      </c>
      <c r="L22" s="16" t="str">
        <f t="shared" si="2"/>
        <v>HLSOB30805</v>
      </c>
      <c r="M22" s="16" t="str">
        <f t="shared" si="3"/>
        <v>HLSOB30806</v>
      </c>
      <c r="N22" s="16" t="str">
        <f t="shared" si="4"/>
        <v>HLSOB30807</v>
      </c>
      <c r="O22" s="16" t="str">
        <f t="shared" si="5"/>
        <v>HLSOB30808</v>
      </c>
      <c r="P22" s="2"/>
    </row>
    <row r="23" spans="7:17" ht="16" x14ac:dyDescent="0.2">
      <c r="G23" s="12"/>
      <c r="H23" t="s">
        <v>318</v>
      </c>
      <c r="I23" s="100" t="str">
        <f>+'SS20 pricelist'!D23</f>
        <v>HLSOB309</v>
      </c>
      <c r="J23" s="16" t="str">
        <f t="shared" si="0"/>
        <v>HLSOB30903</v>
      </c>
      <c r="K23" s="16" t="str">
        <f t="shared" si="1"/>
        <v>HLSOB30904</v>
      </c>
      <c r="L23" s="16" t="str">
        <f t="shared" si="2"/>
        <v>HLSOB30905</v>
      </c>
      <c r="M23" s="16" t="str">
        <f t="shared" si="3"/>
        <v>HLSOB30906</v>
      </c>
      <c r="N23" s="16" t="str">
        <f t="shared" si="4"/>
        <v>HLSOB30907</v>
      </c>
      <c r="O23" s="16" t="str">
        <f t="shared" si="5"/>
        <v>HLSOB30908</v>
      </c>
      <c r="P23" s="2"/>
    </row>
    <row r="24" spans="7:17" ht="16" x14ac:dyDescent="0.2">
      <c r="G24" s="12"/>
      <c r="H24" t="s">
        <v>318</v>
      </c>
      <c r="I24" s="100" t="str">
        <f>+'SS20 pricelist'!D24</f>
        <v>HLSOB310</v>
      </c>
      <c r="J24" s="16" t="str">
        <f t="shared" si="0"/>
        <v>HLSOB31003</v>
      </c>
      <c r="K24" s="16" t="str">
        <f t="shared" si="1"/>
        <v>HLSOB31004</v>
      </c>
      <c r="L24" s="16" t="str">
        <f t="shared" si="2"/>
        <v>HLSOB31005</v>
      </c>
      <c r="M24" s="16" t="str">
        <f t="shared" si="3"/>
        <v>HLSOB31006</v>
      </c>
      <c r="N24" s="16" t="str">
        <f t="shared" si="4"/>
        <v>HLSOB31007</v>
      </c>
      <c r="O24" s="16" t="str">
        <f t="shared" si="5"/>
        <v>HLSOB31008</v>
      </c>
      <c r="P24" s="2"/>
    </row>
    <row r="25" spans="7:17" ht="16" x14ac:dyDescent="0.2">
      <c r="G25" s="12"/>
      <c r="H25" t="s">
        <v>318</v>
      </c>
      <c r="I25" s="100" t="str">
        <f>+'SS20 pricelist'!D25</f>
        <v>HLSOB311</v>
      </c>
      <c r="J25" s="16" t="str">
        <f t="shared" si="0"/>
        <v>HLSOB31103</v>
      </c>
      <c r="K25" s="16" t="str">
        <f t="shared" si="1"/>
        <v>HLSOB31104</v>
      </c>
      <c r="L25" s="16" t="str">
        <f t="shared" si="2"/>
        <v>HLSOB31105</v>
      </c>
      <c r="M25" s="16" t="str">
        <f t="shared" si="3"/>
        <v>HLSOB31106</v>
      </c>
      <c r="N25" s="16" t="str">
        <f t="shared" si="4"/>
        <v>HLSOB31107</v>
      </c>
      <c r="O25" s="16" t="str">
        <f t="shared" si="5"/>
        <v>HLSOB31108</v>
      </c>
      <c r="P25" s="2"/>
    </row>
    <row r="26" spans="7:17" ht="16" x14ac:dyDescent="0.2">
      <c r="G26" s="12"/>
      <c r="H26" t="s">
        <v>318</v>
      </c>
      <c r="I26" s="100" t="str">
        <f>+'SS20 pricelist'!D26</f>
        <v>HLSOB312</v>
      </c>
      <c r="J26" s="16" t="str">
        <f t="shared" si="0"/>
        <v>HLSOB31203</v>
      </c>
      <c r="K26" s="16" t="str">
        <f t="shared" si="1"/>
        <v>HLSOB31204</v>
      </c>
      <c r="L26" s="16" t="str">
        <f t="shared" si="2"/>
        <v>HLSOB31205</v>
      </c>
      <c r="M26" s="16" t="str">
        <f t="shared" si="3"/>
        <v>HLSOB31206</v>
      </c>
      <c r="N26" s="16" t="str">
        <f t="shared" si="4"/>
        <v>HLSOB31207</v>
      </c>
      <c r="O26" s="16" t="str">
        <f t="shared" si="5"/>
        <v>HLSOB31208</v>
      </c>
      <c r="P26" s="2"/>
    </row>
    <row r="27" spans="7:17" ht="16" x14ac:dyDescent="0.2">
      <c r="G27" s="12"/>
      <c r="H27" t="s">
        <v>318</v>
      </c>
      <c r="I27" s="100" t="str">
        <f>+'SS20 pricelist'!D27</f>
        <v>HLSOB313</v>
      </c>
      <c r="J27" s="16" t="str">
        <f t="shared" si="0"/>
        <v>HLSOB31303</v>
      </c>
      <c r="K27" s="16" t="str">
        <f t="shared" si="1"/>
        <v>HLSOB31304</v>
      </c>
      <c r="L27" s="16" t="str">
        <f t="shared" si="2"/>
        <v>HLSOB31305</v>
      </c>
      <c r="M27" s="16" t="str">
        <f t="shared" si="3"/>
        <v>HLSOB31306</v>
      </c>
      <c r="N27" s="16" t="str">
        <f t="shared" si="4"/>
        <v>HLSOB31307</v>
      </c>
      <c r="O27" s="16" t="str">
        <f t="shared" si="5"/>
        <v>HLSOB31308</v>
      </c>
      <c r="P27" s="2"/>
      <c r="Q27" s="10"/>
    </row>
    <row r="28" spans="7:17" ht="16" x14ac:dyDescent="0.2">
      <c r="G28" s="12"/>
      <c r="H28" t="s">
        <v>318</v>
      </c>
      <c r="I28" s="100" t="str">
        <f>+'SS20 pricelist'!D28</f>
        <v>HLSOB314</v>
      </c>
      <c r="J28" s="16" t="str">
        <f t="shared" si="0"/>
        <v>HLSOB31403</v>
      </c>
      <c r="K28" s="16" t="str">
        <f t="shared" si="1"/>
        <v>HLSOB31404</v>
      </c>
      <c r="L28" s="16" t="str">
        <f t="shared" si="2"/>
        <v>HLSOB31405</v>
      </c>
      <c r="M28" s="16" t="str">
        <f t="shared" si="3"/>
        <v>HLSOB31406</v>
      </c>
      <c r="N28" s="16" t="str">
        <f t="shared" si="4"/>
        <v>HLSOB31407</v>
      </c>
      <c r="O28" s="16" t="str">
        <f t="shared" si="5"/>
        <v>HLSOB31408</v>
      </c>
      <c r="P28" s="2"/>
      <c r="Q28" s="10"/>
    </row>
    <row r="29" spans="7:17" ht="16" x14ac:dyDescent="0.2">
      <c r="G29" s="12"/>
      <c r="H29" t="s">
        <v>318</v>
      </c>
      <c r="I29" s="100" t="str">
        <f>+'SS20 pricelist'!D29</f>
        <v>HLSOB315</v>
      </c>
      <c r="J29" s="16" t="str">
        <f t="shared" si="0"/>
        <v>HLSOB31503</v>
      </c>
      <c r="K29" s="16" t="str">
        <f t="shared" si="1"/>
        <v>HLSOB31504</v>
      </c>
      <c r="L29" s="16" t="str">
        <f t="shared" si="2"/>
        <v>HLSOB31505</v>
      </c>
      <c r="M29" s="16" t="str">
        <f t="shared" si="3"/>
        <v>HLSOB31506</v>
      </c>
      <c r="N29" s="16" t="str">
        <f t="shared" si="4"/>
        <v>HLSOB31507</v>
      </c>
      <c r="O29" s="16" t="str">
        <f t="shared" si="5"/>
        <v>HLSOB31508</v>
      </c>
      <c r="P29" s="2"/>
      <c r="Q29" s="10"/>
    </row>
    <row r="30" spans="7:17" ht="16" x14ac:dyDescent="0.2">
      <c r="G30" s="12"/>
      <c r="H30" t="s">
        <v>318</v>
      </c>
      <c r="I30" s="100" t="str">
        <f>+'SS20 pricelist'!D30</f>
        <v>HLSOB316</v>
      </c>
      <c r="J30" s="16" t="str">
        <f t="shared" si="0"/>
        <v>HLSOB31603</v>
      </c>
      <c r="K30" s="16" t="str">
        <f t="shared" si="1"/>
        <v>HLSOB31604</v>
      </c>
      <c r="L30" s="16" t="str">
        <f t="shared" si="2"/>
        <v>HLSOB31605</v>
      </c>
      <c r="M30" s="16" t="str">
        <f t="shared" si="3"/>
        <v>HLSOB31606</v>
      </c>
      <c r="N30" s="16" t="str">
        <f t="shared" si="4"/>
        <v>HLSOB31607</v>
      </c>
      <c r="O30" s="16" t="str">
        <f t="shared" si="5"/>
        <v>HLSOB31608</v>
      </c>
      <c r="P30" s="2"/>
      <c r="Q30" s="1"/>
    </row>
    <row r="31" spans="7:17" ht="16" x14ac:dyDescent="0.2">
      <c r="G31" s="12"/>
      <c r="H31" t="s">
        <v>318</v>
      </c>
      <c r="I31" s="100" t="str">
        <f>+'SS20 pricelist'!D31</f>
        <v>HLSOB317</v>
      </c>
      <c r="J31" s="16" t="str">
        <f t="shared" si="0"/>
        <v>HLSOB31703</v>
      </c>
      <c r="K31" s="16" t="str">
        <f t="shared" si="1"/>
        <v>HLSOB31704</v>
      </c>
      <c r="L31" s="16" t="str">
        <f t="shared" si="2"/>
        <v>HLSOB31705</v>
      </c>
      <c r="M31" s="16" t="str">
        <f t="shared" si="3"/>
        <v>HLSOB31706</v>
      </c>
      <c r="N31" s="16" t="str">
        <f t="shared" si="4"/>
        <v>HLSOB31707</v>
      </c>
      <c r="O31" s="16" t="str">
        <f t="shared" si="5"/>
        <v>HLSOB31708</v>
      </c>
      <c r="P31" s="2"/>
      <c r="Q31" s="1"/>
    </row>
    <row r="32" spans="7:17" ht="16" x14ac:dyDescent="0.2">
      <c r="G32" s="12"/>
      <c r="H32" t="s">
        <v>318</v>
      </c>
      <c r="I32" s="100" t="str">
        <f>+'SS20 pricelist'!D32</f>
        <v>HLSOB318</v>
      </c>
      <c r="J32" s="16" t="str">
        <f t="shared" si="0"/>
        <v>HLSOB31803</v>
      </c>
      <c r="K32" s="16" t="str">
        <f t="shared" si="1"/>
        <v>HLSOB31804</v>
      </c>
      <c r="L32" s="16" t="str">
        <f t="shared" si="2"/>
        <v>HLSOB31805</v>
      </c>
      <c r="M32" s="16" t="str">
        <f t="shared" si="3"/>
        <v>HLSOB31806</v>
      </c>
      <c r="N32" s="16" t="str">
        <f t="shared" si="4"/>
        <v>HLSOB31807</v>
      </c>
      <c r="O32" s="16" t="str">
        <f t="shared" si="5"/>
        <v>HLSOB31808</v>
      </c>
      <c r="P32" s="2"/>
      <c r="Q32" s="1"/>
    </row>
    <row r="33" spans="7:18" ht="16" x14ac:dyDescent="0.2">
      <c r="G33" s="12"/>
      <c r="H33" t="s">
        <v>318</v>
      </c>
      <c r="I33" s="100" t="str">
        <f>+'SS20 pricelist'!D33</f>
        <v>HLSOB319</v>
      </c>
      <c r="J33" s="16" t="str">
        <f t="shared" si="0"/>
        <v>HLSOB31903</v>
      </c>
      <c r="K33" s="16" t="str">
        <f t="shared" si="1"/>
        <v>HLSOB31904</v>
      </c>
      <c r="L33" s="16" t="str">
        <f t="shared" si="2"/>
        <v>HLSOB31905</v>
      </c>
      <c r="M33" s="16" t="str">
        <f t="shared" si="3"/>
        <v>HLSOB31906</v>
      </c>
      <c r="N33" s="16" t="str">
        <f t="shared" si="4"/>
        <v>HLSOB31907</v>
      </c>
      <c r="O33" s="16" t="str">
        <f t="shared" si="5"/>
        <v>HLSOB31908</v>
      </c>
      <c r="P33" s="2"/>
      <c r="Q33" s="1"/>
    </row>
    <row r="34" spans="7:18" ht="16" x14ac:dyDescent="0.2">
      <c r="G34" s="12"/>
      <c r="H34" t="s">
        <v>318</v>
      </c>
      <c r="I34" s="100" t="str">
        <f>+'SS20 pricelist'!D34</f>
        <v>HLSOB320</v>
      </c>
      <c r="J34" s="16" t="str">
        <f t="shared" si="0"/>
        <v>HLSOB32003</v>
      </c>
      <c r="K34" s="16" t="str">
        <f t="shared" si="1"/>
        <v>HLSOB32004</v>
      </c>
      <c r="L34" s="16" t="str">
        <f t="shared" si="2"/>
        <v>HLSOB32005</v>
      </c>
      <c r="M34" s="16" t="str">
        <f t="shared" si="3"/>
        <v>HLSOB32006</v>
      </c>
      <c r="N34" s="16" t="str">
        <f t="shared" si="4"/>
        <v>HLSOB32007</v>
      </c>
      <c r="O34" s="16" t="str">
        <f t="shared" si="5"/>
        <v>HLSOB32008</v>
      </c>
      <c r="P34" s="2"/>
      <c r="Q34" s="1"/>
    </row>
    <row r="35" spans="7:18" ht="16" x14ac:dyDescent="0.2">
      <c r="G35" s="12"/>
      <c r="H35" t="s">
        <v>318</v>
      </c>
      <c r="I35" s="100" t="str">
        <f>+'SS20 pricelist'!D35</f>
        <v>HLSOB321</v>
      </c>
      <c r="J35" s="16" t="str">
        <f t="shared" si="0"/>
        <v>HLSOB32103</v>
      </c>
      <c r="K35" s="16" t="str">
        <f t="shared" si="1"/>
        <v>HLSOB32104</v>
      </c>
      <c r="L35" s="16" t="str">
        <f t="shared" si="2"/>
        <v>HLSOB32105</v>
      </c>
      <c r="M35" s="16" t="str">
        <f t="shared" si="3"/>
        <v>HLSOB32106</v>
      </c>
      <c r="N35" s="16" t="str">
        <f t="shared" si="4"/>
        <v>HLSOB32107</v>
      </c>
      <c r="O35" s="16" t="str">
        <f t="shared" si="5"/>
        <v>HLSOB32108</v>
      </c>
      <c r="P35" s="2"/>
      <c r="Q35" s="1"/>
    </row>
    <row r="36" spans="7:18" ht="16" x14ac:dyDescent="0.2">
      <c r="G36" s="12"/>
      <c r="H36" t="s">
        <v>318</v>
      </c>
      <c r="I36" s="100" t="str">
        <f>+'SS20 pricelist'!D36</f>
        <v>HLSOB322</v>
      </c>
      <c r="J36" s="16" t="str">
        <f t="shared" si="0"/>
        <v>HLSOB32203</v>
      </c>
      <c r="K36" s="16" t="str">
        <f t="shared" si="1"/>
        <v>HLSOB32204</v>
      </c>
      <c r="L36" s="16" t="str">
        <f t="shared" si="2"/>
        <v>HLSOB32205</v>
      </c>
      <c r="M36" s="16" t="str">
        <f t="shared" si="3"/>
        <v>HLSOB32206</v>
      </c>
      <c r="N36" s="16" t="str">
        <f t="shared" si="4"/>
        <v>HLSOB32207</v>
      </c>
      <c r="O36" s="16" t="str">
        <f t="shared" si="5"/>
        <v>HLSOB32208</v>
      </c>
      <c r="P36" s="2"/>
      <c r="Q36" s="1"/>
    </row>
    <row r="37" spans="7:18" ht="16" x14ac:dyDescent="0.2">
      <c r="G37" s="12"/>
      <c r="H37" t="s">
        <v>318</v>
      </c>
      <c r="I37" s="100" t="str">
        <f>+'SS20 pricelist'!D37</f>
        <v>HLSOB323</v>
      </c>
      <c r="J37" s="16" t="str">
        <f t="shared" si="0"/>
        <v>HLSOB32303</v>
      </c>
      <c r="K37" s="16" t="str">
        <f t="shared" si="1"/>
        <v>HLSOB32304</v>
      </c>
      <c r="L37" s="16" t="str">
        <f t="shared" si="2"/>
        <v>HLSOB32305</v>
      </c>
      <c r="M37" s="16" t="str">
        <f t="shared" si="3"/>
        <v>HLSOB32306</v>
      </c>
      <c r="N37" s="16" t="str">
        <f t="shared" si="4"/>
        <v>HLSOB32307</v>
      </c>
      <c r="O37" s="16" t="str">
        <f t="shared" si="5"/>
        <v>HLSOB32308</v>
      </c>
      <c r="P37" s="2"/>
      <c r="Q37" s="1"/>
    </row>
    <row r="38" spans="7:18" ht="16" x14ac:dyDescent="0.2">
      <c r="G38" s="12"/>
      <c r="H38" t="s">
        <v>318</v>
      </c>
      <c r="I38" s="100" t="str">
        <f>+'SS20 pricelist'!D38</f>
        <v>HLSOB324</v>
      </c>
      <c r="J38" s="16" t="str">
        <f t="shared" si="0"/>
        <v>HLSOB32403</v>
      </c>
      <c r="K38" s="16" t="str">
        <f t="shared" si="1"/>
        <v>HLSOB32404</v>
      </c>
      <c r="L38" s="16" t="str">
        <f t="shared" si="2"/>
        <v>HLSOB32405</v>
      </c>
      <c r="M38" s="16" t="str">
        <f t="shared" si="3"/>
        <v>HLSOB32406</v>
      </c>
      <c r="N38" s="16" t="str">
        <f t="shared" si="4"/>
        <v>HLSOB32407</v>
      </c>
      <c r="O38" s="16" t="str">
        <f t="shared" si="5"/>
        <v>HLSOB32408</v>
      </c>
      <c r="P38" s="2"/>
      <c r="Q38" s="1"/>
    </row>
    <row r="39" spans="7:18" ht="16" x14ac:dyDescent="0.2">
      <c r="G39" s="12"/>
      <c r="H39" t="s">
        <v>318</v>
      </c>
      <c r="I39" s="100" t="str">
        <f>+'SS20 pricelist'!D39</f>
        <v>HLSOB325</v>
      </c>
      <c r="J39" s="16" t="str">
        <f t="shared" si="0"/>
        <v>HLSOB32503</v>
      </c>
      <c r="K39" s="16" t="str">
        <f t="shared" si="1"/>
        <v>HLSOB32504</v>
      </c>
      <c r="L39" s="16" t="str">
        <f t="shared" si="2"/>
        <v>HLSOB32505</v>
      </c>
      <c r="M39" s="16" t="str">
        <f t="shared" si="3"/>
        <v>HLSOB32506</v>
      </c>
      <c r="N39" s="16" t="str">
        <f t="shared" si="4"/>
        <v>HLSOB32507</v>
      </c>
      <c r="O39" s="16" t="str">
        <f t="shared" si="5"/>
        <v>HLSOB32508</v>
      </c>
      <c r="P39" s="2"/>
      <c r="Q39" s="1"/>
    </row>
    <row r="40" spans="7:18" ht="16" x14ac:dyDescent="0.2">
      <c r="G40" s="12"/>
      <c r="H40" t="s">
        <v>318</v>
      </c>
      <c r="I40" s="100" t="str">
        <f>+'SS20 pricelist'!D40</f>
        <v>HLSOB326</v>
      </c>
      <c r="J40" s="16" t="str">
        <f t="shared" si="0"/>
        <v>HLSOB32603</v>
      </c>
      <c r="K40" s="16" t="str">
        <f t="shared" si="1"/>
        <v>HLSOB32604</v>
      </c>
      <c r="L40" s="16" t="str">
        <f t="shared" si="2"/>
        <v>HLSOB32605</v>
      </c>
      <c r="M40" s="16" t="str">
        <f t="shared" si="3"/>
        <v>HLSOB32606</v>
      </c>
      <c r="N40" s="16" t="str">
        <f t="shared" si="4"/>
        <v>HLSOB32607</v>
      </c>
      <c r="O40" s="16" t="str">
        <f t="shared" si="5"/>
        <v>HLSOB32608</v>
      </c>
      <c r="P40" s="2"/>
      <c r="Q40" s="1"/>
    </row>
    <row r="41" spans="7:18" ht="16" x14ac:dyDescent="0.2">
      <c r="G41" s="12"/>
      <c r="H41" t="s">
        <v>318</v>
      </c>
      <c r="I41" s="100" t="str">
        <f>+'SS20 pricelist'!D41</f>
        <v>HLSOB327</v>
      </c>
      <c r="J41" s="16" t="str">
        <f t="shared" si="0"/>
        <v>HLSOB32703</v>
      </c>
      <c r="K41" s="16" t="str">
        <f t="shared" si="1"/>
        <v>HLSOB32704</v>
      </c>
      <c r="L41" s="16" t="str">
        <f t="shared" si="2"/>
        <v>HLSOB32705</v>
      </c>
      <c r="M41" s="16" t="str">
        <f t="shared" si="3"/>
        <v>HLSOB32706</v>
      </c>
      <c r="N41" s="16" t="str">
        <f t="shared" si="4"/>
        <v>HLSOB32707</v>
      </c>
      <c r="O41" s="16" t="str">
        <f t="shared" si="5"/>
        <v>HLSOB32708</v>
      </c>
      <c r="P41" s="2"/>
      <c r="Q41" s="1"/>
    </row>
    <row r="42" spans="7:18" ht="16" x14ac:dyDescent="0.2">
      <c r="G42" s="12"/>
      <c r="H42" t="s">
        <v>318</v>
      </c>
      <c r="I42" s="100" t="str">
        <f>+'SS20 pricelist'!D42</f>
        <v>HLSOB328</v>
      </c>
      <c r="J42" s="16" t="str">
        <f t="shared" si="0"/>
        <v>HLSOB32803</v>
      </c>
      <c r="K42" s="16" t="str">
        <f t="shared" si="1"/>
        <v>HLSOB32804</v>
      </c>
      <c r="L42" s="16" t="str">
        <f t="shared" si="2"/>
        <v>HLSOB32805</v>
      </c>
      <c r="M42" s="16" t="str">
        <f t="shared" si="3"/>
        <v>HLSOB32806</v>
      </c>
      <c r="N42" s="16" t="str">
        <f t="shared" si="4"/>
        <v>HLSOB32807</v>
      </c>
      <c r="O42" s="16" t="str">
        <f t="shared" si="5"/>
        <v>HLSOB32808</v>
      </c>
      <c r="P42" s="2"/>
      <c r="Q42" s="1"/>
    </row>
    <row r="43" spans="7:18" ht="16" x14ac:dyDescent="0.2">
      <c r="G43" s="12"/>
      <c r="H43" t="s">
        <v>318</v>
      </c>
      <c r="I43" s="100" t="str">
        <f>+'SS20 pricelist'!D43</f>
        <v>HLSOB329</v>
      </c>
      <c r="J43" s="16" t="str">
        <f t="shared" si="0"/>
        <v>HLSOB32903</v>
      </c>
      <c r="K43" s="16" t="str">
        <f t="shared" si="1"/>
        <v>HLSOB32904</v>
      </c>
      <c r="L43" s="16" t="str">
        <f t="shared" si="2"/>
        <v>HLSOB32905</v>
      </c>
      <c r="M43" s="16" t="str">
        <f t="shared" si="3"/>
        <v>HLSOB32906</v>
      </c>
      <c r="N43" s="16" t="str">
        <f t="shared" si="4"/>
        <v>HLSOB32907</v>
      </c>
      <c r="O43" s="16" t="str">
        <f t="shared" si="5"/>
        <v>HLSOB32908</v>
      </c>
      <c r="P43" s="2"/>
      <c r="Q43" s="1"/>
    </row>
    <row r="44" spans="7:18" ht="16" x14ac:dyDescent="0.2">
      <c r="G44" s="12"/>
      <c r="H44" t="s">
        <v>318</v>
      </c>
      <c r="I44" s="100" t="str">
        <f>+'SS20 pricelist'!D44</f>
        <v>HLSOB400</v>
      </c>
      <c r="J44" s="16" t="str">
        <f t="shared" si="0"/>
        <v>HLSOB40003</v>
      </c>
      <c r="K44" s="16" t="str">
        <f t="shared" si="1"/>
        <v>HLSOB40004</v>
      </c>
      <c r="L44" s="16" t="str">
        <f t="shared" si="2"/>
        <v>HLSOB40005</v>
      </c>
      <c r="M44" s="16" t="str">
        <f t="shared" si="3"/>
        <v>HLSOB40006</v>
      </c>
      <c r="N44" s="16" t="str">
        <f t="shared" si="4"/>
        <v>HLSOB40007</v>
      </c>
      <c r="O44" s="16" t="str">
        <f t="shared" si="5"/>
        <v>HLSOB40008</v>
      </c>
      <c r="P44" s="2"/>
      <c r="Q44" s="1"/>
    </row>
    <row r="45" spans="7:18" ht="16" x14ac:dyDescent="0.2">
      <c r="G45" s="12"/>
      <c r="H45" t="s">
        <v>318</v>
      </c>
      <c r="I45" s="100" t="str">
        <f>+'SS20 pricelist'!D45</f>
        <v>HLSOG300</v>
      </c>
      <c r="J45" s="16" t="str">
        <f t="shared" si="0"/>
        <v>HLSOG30003</v>
      </c>
      <c r="K45" s="16" t="str">
        <f t="shared" si="1"/>
        <v>HLSOG30004</v>
      </c>
      <c r="L45" s="16" t="str">
        <f t="shared" si="2"/>
        <v>HLSOG30005</v>
      </c>
      <c r="M45" s="16" t="str">
        <f t="shared" si="3"/>
        <v>HLSOG30006</v>
      </c>
      <c r="N45" s="16" t="str">
        <f t="shared" si="4"/>
        <v>HLSOG30007</v>
      </c>
      <c r="O45" s="16" t="str">
        <f t="shared" si="5"/>
        <v>HLSOG30008</v>
      </c>
      <c r="P45" s="2"/>
      <c r="Q45" s="1"/>
    </row>
    <row r="46" spans="7:18" ht="16" x14ac:dyDescent="0.2">
      <c r="G46" s="12"/>
      <c r="H46" t="s">
        <v>318</v>
      </c>
      <c r="I46" s="100" t="str">
        <f>+'SS20 pricelist'!D46</f>
        <v>HLSOG301</v>
      </c>
      <c r="J46" s="16" t="str">
        <f t="shared" si="0"/>
        <v>HLSOG30103</v>
      </c>
      <c r="K46" s="16" t="str">
        <f t="shared" si="1"/>
        <v>HLSOG30104</v>
      </c>
      <c r="L46" s="16" t="str">
        <f t="shared" si="2"/>
        <v>HLSOG30105</v>
      </c>
      <c r="M46" s="16" t="str">
        <f t="shared" si="3"/>
        <v>HLSOG30106</v>
      </c>
      <c r="N46" s="16" t="str">
        <f t="shared" si="4"/>
        <v>HLSOG30107</v>
      </c>
      <c r="O46" s="16" t="str">
        <f t="shared" si="5"/>
        <v>HLSOG30108</v>
      </c>
      <c r="P46" s="2"/>
      <c r="Q46" s="1"/>
    </row>
    <row r="47" spans="7:18" ht="16" x14ac:dyDescent="0.2">
      <c r="G47" s="12"/>
      <c r="H47" t="s">
        <v>318</v>
      </c>
      <c r="I47" s="100" t="str">
        <f>+'SS20 pricelist'!D47</f>
        <v>HLSOG302</v>
      </c>
      <c r="J47" s="16" t="str">
        <f t="shared" si="0"/>
        <v>HLSOG30203</v>
      </c>
      <c r="K47" s="16" t="str">
        <f t="shared" si="1"/>
        <v>HLSOG30204</v>
      </c>
      <c r="L47" s="16" t="str">
        <f t="shared" si="2"/>
        <v>HLSOG30205</v>
      </c>
      <c r="M47" s="16" t="str">
        <f t="shared" si="3"/>
        <v>HLSOG30206</v>
      </c>
      <c r="N47" s="16" t="str">
        <f t="shared" si="4"/>
        <v>HLSOG30207</v>
      </c>
      <c r="O47" s="16" t="str">
        <f t="shared" si="5"/>
        <v>HLSOG30208</v>
      </c>
      <c r="P47" s="15"/>
      <c r="Q47" s="15"/>
      <c r="R47" s="15"/>
    </row>
    <row r="48" spans="7:18" ht="16" x14ac:dyDescent="0.2">
      <c r="G48" s="12"/>
      <c r="H48" t="s">
        <v>318</v>
      </c>
      <c r="I48" s="100" t="str">
        <f>+'SS20 pricelist'!D48</f>
        <v>HLSOG303</v>
      </c>
      <c r="J48" s="16" t="str">
        <f t="shared" si="0"/>
        <v>HLSOG30303</v>
      </c>
      <c r="K48" s="16" t="str">
        <f t="shared" si="1"/>
        <v>HLSOG30304</v>
      </c>
      <c r="L48" s="16" t="str">
        <f t="shared" si="2"/>
        <v>HLSOG30305</v>
      </c>
      <c r="M48" s="16" t="str">
        <f t="shared" si="3"/>
        <v>HLSOG30306</v>
      </c>
      <c r="N48" s="16" t="str">
        <f t="shared" si="4"/>
        <v>HLSOG30307</v>
      </c>
      <c r="O48" s="16" t="str">
        <f t="shared" si="5"/>
        <v>HLSOG30308</v>
      </c>
      <c r="P48" s="17"/>
      <c r="Q48" s="17"/>
      <c r="R48" s="17"/>
    </row>
    <row r="49" spans="7:18" ht="16" x14ac:dyDescent="0.2">
      <c r="G49" s="12"/>
      <c r="H49" t="s">
        <v>318</v>
      </c>
      <c r="I49" s="100" t="str">
        <f>+'SS20 pricelist'!D49</f>
        <v>HLSOG304</v>
      </c>
      <c r="J49" s="16" t="str">
        <f t="shared" si="0"/>
        <v>HLSOG30403</v>
      </c>
      <c r="K49" s="16" t="str">
        <f t="shared" si="1"/>
        <v>HLSOG30404</v>
      </c>
      <c r="L49" s="16" t="str">
        <f t="shared" si="2"/>
        <v>HLSOG30405</v>
      </c>
      <c r="M49" s="16" t="str">
        <f t="shared" si="3"/>
        <v>HLSOG30406</v>
      </c>
      <c r="N49" s="16" t="str">
        <f t="shared" si="4"/>
        <v>HLSOG30407</v>
      </c>
      <c r="O49" s="16" t="str">
        <f t="shared" si="5"/>
        <v>HLSOG30408</v>
      </c>
      <c r="P49" s="17"/>
      <c r="Q49" s="17"/>
      <c r="R49" s="17"/>
    </row>
    <row r="50" spans="7:18" ht="16" x14ac:dyDescent="0.2">
      <c r="G50" s="12"/>
      <c r="H50" t="s">
        <v>318</v>
      </c>
      <c r="I50" s="100" t="str">
        <f>+'SS20 pricelist'!D50</f>
        <v>HLSOG305</v>
      </c>
      <c r="J50" s="16" t="str">
        <f t="shared" si="0"/>
        <v>HLSOG30503</v>
      </c>
      <c r="K50" s="16" t="str">
        <f t="shared" si="1"/>
        <v>HLSOG30504</v>
      </c>
      <c r="L50" s="16" t="str">
        <f t="shared" si="2"/>
        <v>HLSOG30505</v>
      </c>
      <c r="M50" s="16" t="str">
        <f t="shared" si="3"/>
        <v>HLSOG30506</v>
      </c>
      <c r="N50" s="16" t="str">
        <f t="shared" si="4"/>
        <v>HLSOG30507</v>
      </c>
      <c r="O50" s="16" t="str">
        <f t="shared" si="5"/>
        <v>HLSOG30508</v>
      </c>
      <c r="P50" s="17"/>
      <c r="Q50" s="17"/>
      <c r="R50" s="17"/>
    </row>
    <row r="51" spans="7:18" ht="16" x14ac:dyDescent="0.2">
      <c r="G51" s="12"/>
      <c r="H51" t="s">
        <v>318</v>
      </c>
      <c r="I51" s="100" t="str">
        <f>+'SS20 pricelist'!D51</f>
        <v>HLSOG306</v>
      </c>
      <c r="J51" s="16" t="str">
        <f t="shared" si="0"/>
        <v>HLSOG30603</v>
      </c>
      <c r="K51" s="16" t="str">
        <f t="shared" si="1"/>
        <v>HLSOG30604</v>
      </c>
      <c r="L51" s="16" t="str">
        <f t="shared" si="2"/>
        <v>HLSOG30605</v>
      </c>
      <c r="M51" s="16" t="str">
        <f t="shared" si="3"/>
        <v>HLSOG30606</v>
      </c>
      <c r="N51" s="16" t="str">
        <f t="shared" si="4"/>
        <v>HLSOG30607</v>
      </c>
      <c r="O51" s="16" t="str">
        <f t="shared" si="5"/>
        <v>HLSOG30608</v>
      </c>
      <c r="P51" s="17"/>
      <c r="Q51" s="17"/>
      <c r="R51" s="17"/>
    </row>
    <row r="52" spans="7:18" ht="16" x14ac:dyDescent="0.2">
      <c r="G52" s="12"/>
      <c r="H52" t="s">
        <v>318</v>
      </c>
      <c r="I52" s="100" t="str">
        <f>+'SS20 pricelist'!D52</f>
        <v>HLSOG307</v>
      </c>
      <c r="J52" s="16" t="str">
        <f t="shared" si="0"/>
        <v>HLSOG30703</v>
      </c>
      <c r="K52" s="16" t="str">
        <f t="shared" si="1"/>
        <v>HLSOG30704</v>
      </c>
      <c r="L52" s="16" t="str">
        <f t="shared" si="2"/>
        <v>HLSOG30705</v>
      </c>
      <c r="M52" s="16" t="str">
        <f t="shared" si="3"/>
        <v>HLSOG30706</v>
      </c>
      <c r="N52" s="16" t="str">
        <f t="shared" si="4"/>
        <v>HLSOG30707</v>
      </c>
      <c r="O52" s="16" t="str">
        <f t="shared" si="5"/>
        <v>HLSOG30708</v>
      </c>
      <c r="P52" s="17"/>
      <c r="Q52" s="17"/>
      <c r="R52" s="17"/>
    </row>
    <row r="53" spans="7:18" ht="16" x14ac:dyDescent="0.2">
      <c r="G53" s="12"/>
      <c r="H53" t="s">
        <v>318</v>
      </c>
      <c r="I53" s="100" t="str">
        <f>+'SS20 pricelist'!D53</f>
        <v>HLSOG308</v>
      </c>
      <c r="J53" s="16" t="str">
        <f t="shared" si="0"/>
        <v>HLSOG30803</v>
      </c>
      <c r="K53" s="16" t="str">
        <f t="shared" si="1"/>
        <v>HLSOG30804</v>
      </c>
      <c r="L53" s="16" t="str">
        <f t="shared" si="2"/>
        <v>HLSOG30805</v>
      </c>
      <c r="M53" s="16" t="str">
        <f t="shared" si="3"/>
        <v>HLSOG30806</v>
      </c>
      <c r="N53" s="16" t="str">
        <f t="shared" si="4"/>
        <v>HLSOG30807</v>
      </c>
      <c r="O53" s="16" t="str">
        <f t="shared" si="5"/>
        <v>HLSOG30808</v>
      </c>
      <c r="P53" s="17"/>
      <c r="Q53" s="17"/>
      <c r="R53" s="17"/>
    </row>
    <row r="54" spans="7:18" ht="16" x14ac:dyDescent="0.2">
      <c r="G54" s="12"/>
      <c r="H54" t="s">
        <v>318</v>
      </c>
      <c r="I54" s="100" t="str">
        <f>+'SS20 pricelist'!D54</f>
        <v>HLSOG309</v>
      </c>
      <c r="J54" s="16" t="str">
        <f t="shared" si="0"/>
        <v>HLSOG30903</v>
      </c>
      <c r="K54" s="16" t="str">
        <f t="shared" si="1"/>
        <v>HLSOG30904</v>
      </c>
      <c r="L54" s="16" t="str">
        <f t="shared" si="2"/>
        <v>HLSOG30905</v>
      </c>
      <c r="M54" s="16" t="str">
        <f t="shared" si="3"/>
        <v>HLSOG30906</v>
      </c>
      <c r="N54" s="16" t="str">
        <f t="shared" si="4"/>
        <v>HLSOG30907</v>
      </c>
      <c r="O54" s="16" t="str">
        <f t="shared" si="5"/>
        <v>HLSOG30908</v>
      </c>
      <c r="P54" s="17"/>
      <c r="Q54" s="17"/>
      <c r="R54" s="17"/>
    </row>
    <row r="55" spans="7:18" ht="16" x14ac:dyDescent="0.2">
      <c r="G55" s="12"/>
      <c r="H55" t="s">
        <v>318</v>
      </c>
      <c r="I55" s="100" t="str">
        <f>+'SS20 pricelist'!D55</f>
        <v>HLSOG310</v>
      </c>
      <c r="J55" s="16" t="str">
        <f t="shared" si="0"/>
        <v>HLSOG31003</v>
      </c>
      <c r="K55" s="16" t="str">
        <f t="shared" si="1"/>
        <v>HLSOG31004</v>
      </c>
      <c r="L55" s="16" t="str">
        <f t="shared" si="2"/>
        <v>HLSOG31005</v>
      </c>
      <c r="M55" s="16" t="str">
        <f t="shared" si="3"/>
        <v>HLSOG31006</v>
      </c>
      <c r="N55" s="16" t="str">
        <f t="shared" si="4"/>
        <v>HLSOG31007</v>
      </c>
      <c r="O55" s="16" t="str">
        <f t="shared" si="5"/>
        <v>HLSOG31008</v>
      </c>
      <c r="P55" s="17"/>
      <c r="Q55" s="17"/>
      <c r="R55" s="17"/>
    </row>
    <row r="56" spans="7:18" ht="16" x14ac:dyDescent="0.2">
      <c r="G56" s="12"/>
      <c r="H56" t="s">
        <v>318</v>
      </c>
      <c r="I56" s="100" t="str">
        <f>+'SS20 pricelist'!D56</f>
        <v>HLSOG312</v>
      </c>
      <c r="J56" s="16" t="str">
        <f t="shared" ref="J56:J75" si="6">+I56&amp;$J$12</f>
        <v>HLSOG31203</v>
      </c>
      <c r="K56" s="16" t="str">
        <f t="shared" ref="K56:K75" si="7">+I56&amp;$K$12</f>
        <v>HLSOG31204</v>
      </c>
      <c r="L56" s="16" t="str">
        <f t="shared" ref="L56:L75" si="8">+I56&amp;$L$12</f>
        <v>HLSOG31205</v>
      </c>
      <c r="M56" s="16" t="str">
        <f t="shared" ref="M56:M75" si="9">+I56&amp;$M$12</f>
        <v>HLSOG31206</v>
      </c>
      <c r="N56" s="16" t="str">
        <f t="shared" ref="N56:N75" si="10">+I56&amp;$N$12</f>
        <v>HLSOG31207</v>
      </c>
      <c r="O56" s="16" t="str">
        <f t="shared" ref="O56:O75" si="11">+I56&amp;$O$12</f>
        <v>HLSOG31208</v>
      </c>
      <c r="P56" s="16"/>
      <c r="Q56" s="16"/>
      <c r="R56" s="16"/>
    </row>
    <row r="57" spans="7:18" ht="16" x14ac:dyDescent="0.2">
      <c r="G57" s="12"/>
      <c r="H57" t="s">
        <v>318</v>
      </c>
      <c r="I57" s="100" t="str">
        <f>+'SS20 pricelist'!D57</f>
        <v>HLSOG313</v>
      </c>
      <c r="J57" s="16" t="str">
        <f t="shared" si="6"/>
        <v>HLSOG31303</v>
      </c>
      <c r="K57" s="16" t="str">
        <f t="shared" si="7"/>
        <v>HLSOG31304</v>
      </c>
      <c r="L57" s="16" t="str">
        <f t="shared" si="8"/>
        <v>HLSOG31305</v>
      </c>
      <c r="M57" s="16" t="str">
        <f t="shared" si="9"/>
        <v>HLSOG31306</v>
      </c>
      <c r="N57" s="16" t="str">
        <f t="shared" si="10"/>
        <v>HLSOG31307</v>
      </c>
      <c r="O57" s="16" t="str">
        <f t="shared" si="11"/>
        <v>HLSOG31308</v>
      </c>
      <c r="P57" s="16"/>
      <c r="Q57" s="16"/>
      <c r="R57" s="16"/>
    </row>
    <row r="58" spans="7:18" ht="16" x14ac:dyDescent="0.2">
      <c r="G58" s="12"/>
      <c r="H58" t="s">
        <v>318</v>
      </c>
      <c r="I58" s="100" t="str">
        <f>+'SS20 pricelist'!D58</f>
        <v>HLSOG314</v>
      </c>
      <c r="J58" s="16" t="str">
        <f t="shared" si="6"/>
        <v>HLSOG31403</v>
      </c>
      <c r="K58" s="16" t="str">
        <f t="shared" si="7"/>
        <v>HLSOG31404</v>
      </c>
      <c r="L58" s="16" t="str">
        <f t="shared" si="8"/>
        <v>HLSOG31405</v>
      </c>
      <c r="M58" s="16" t="str">
        <f t="shared" si="9"/>
        <v>HLSOG31406</v>
      </c>
      <c r="N58" s="16" t="str">
        <f t="shared" si="10"/>
        <v>HLSOG31407</v>
      </c>
      <c r="O58" s="16" t="str">
        <f t="shared" si="11"/>
        <v>HLSOG31408</v>
      </c>
      <c r="P58" s="16"/>
      <c r="Q58" s="16"/>
      <c r="R58" s="16"/>
    </row>
    <row r="59" spans="7:18" ht="16" x14ac:dyDescent="0.2">
      <c r="G59" s="12"/>
      <c r="H59" t="s">
        <v>318</v>
      </c>
      <c r="I59" s="100" t="str">
        <f>+'SS20 pricelist'!D59</f>
        <v>HLSOG315</v>
      </c>
      <c r="J59" s="16" t="str">
        <f t="shared" si="6"/>
        <v>HLSOG31503</v>
      </c>
      <c r="K59" s="16" t="str">
        <f t="shared" si="7"/>
        <v>HLSOG31504</v>
      </c>
      <c r="L59" s="16" t="str">
        <f t="shared" si="8"/>
        <v>HLSOG31505</v>
      </c>
      <c r="M59" s="16" t="str">
        <f t="shared" si="9"/>
        <v>HLSOG31506</v>
      </c>
      <c r="N59" s="16" t="str">
        <f t="shared" si="10"/>
        <v>HLSOG31507</v>
      </c>
      <c r="O59" s="16" t="str">
        <f t="shared" si="11"/>
        <v>HLSOG31508</v>
      </c>
      <c r="P59" s="16"/>
      <c r="Q59" s="16"/>
      <c r="R59" s="16"/>
    </row>
    <row r="60" spans="7:18" ht="16" x14ac:dyDescent="0.2">
      <c r="G60" s="12"/>
      <c r="H60" t="s">
        <v>318</v>
      </c>
      <c r="I60" s="100" t="str">
        <f>+'SS20 pricelist'!D60</f>
        <v>HLSOG316</v>
      </c>
      <c r="J60" s="16" t="str">
        <f t="shared" si="6"/>
        <v>HLSOG31603</v>
      </c>
      <c r="K60" s="16" t="str">
        <f t="shared" si="7"/>
        <v>HLSOG31604</v>
      </c>
      <c r="L60" s="16" t="str">
        <f t="shared" si="8"/>
        <v>HLSOG31605</v>
      </c>
      <c r="M60" s="16" t="str">
        <f t="shared" si="9"/>
        <v>HLSOG31606</v>
      </c>
      <c r="N60" s="16" t="str">
        <f t="shared" si="10"/>
        <v>HLSOG31607</v>
      </c>
      <c r="O60" s="16" t="str">
        <f t="shared" si="11"/>
        <v>HLSOG31608</v>
      </c>
      <c r="P60" s="16"/>
      <c r="Q60" s="16"/>
      <c r="R60" s="16"/>
    </row>
    <row r="61" spans="7:18" ht="16" x14ac:dyDescent="0.2">
      <c r="G61" s="12"/>
      <c r="H61" t="s">
        <v>318</v>
      </c>
      <c r="I61" s="100" t="str">
        <f>+'SS20 pricelist'!D61</f>
        <v>HLSOG317</v>
      </c>
      <c r="J61" s="16" t="str">
        <f t="shared" si="6"/>
        <v>HLSOG31703</v>
      </c>
      <c r="K61" s="16" t="str">
        <f t="shared" si="7"/>
        <v>HLSOG31704</v>
      </c>
      <c r="L61" s="16" t="str">
        <f t="shared" si="8"/>
        <v>HLSOG31705</v>
      </c>
      <c r="M61" s="16" t="str">
        <f t="shared" si="9"/>
        <v>HLSOG31706</v>
      </c>
      <c r="N61" s="16" t="str">
        <f t="shared" si="10"/>
        <v>HLSOG31707</v>
      </c>
      <c r="O61" s="16" t="str">
        <f t="shared" si="11"/>
        <v>HLSOG31708</v>
      </c>
      <c r="P61" s="16"/>
      <c r="Q61" s="16"/>
      <c r="R61" s="16"/>
    </row>
    <row r="62" spans="7:18" ht="16" x14ac:dyDescent="0.2">
      <c r="G62" s="12"/>
      <c r="H62" t="s">
        <v>318</v>
      </c>
      <c r="I62" s="100" t="str">
        <f>+'SS20 pricelist'!D62</f>
        <v>HLSOG318</v>
      </c>
      <c r="J62" s="16" t="str">
        <f t="shared" si="6"/>
        <v>HLSOG31803</v>
      </c>
      <c r="K62" s="16" t="str">
        <f t="shared" si="7"/>
        <v>HLSOG31804</v>
      </c>
      <c r="L62" s="16" t="str">
        <f t="shared" si="8"/>
        <v>HLSOG31805</v>
      </c>
      <c r="M62" s="16" t="str">
        <f t="shared" si="9"/>
        <v>HLSOG31806</v>
      </c>
      <c r="N62" s="16" t="str">
        <f t="shared" si="10"/>
        <v>HLSOG31807</v>
      </c>
      <c r="O62" s="16" t="str">
        <f t="shared" si="11"/>
        <v>HLSOG31808</v>
      </c>
      <c r="P62" s="16"/>
      <c r="Q62" s="16"/>
      <c r="R62" s="16"/>
    </row>
    <row r="63" spans="7:18" ht="16" x14ac:dyDescent="0.2">
      <c r="G63" s="12"/>
      <c r="H63" t="s">
        <v>318</v>
      </c>
      <c r="I63" s="100" t="str">
        <f>+'SS20 pricelist'!D63</f>
        <v>HLSOG319</v>
      </c>
      <c r="J63" s="16" t="str">
        <f t="shared" si="6"/>
        <v>HLSOG31903</v>
      </c>
      <c r="K63" s="16" t="str">
        <f t="shared" si="7"/>
        <v>HLSOG31904</v>
      </c>
      <c r="L63" s="16" t="str">
        <f t="shared" si="8"/>
        <v>HLSOG31905</v>
      </c>
      <c r="M63" s="16" t="str">
        <f t="shared" si="9"/>
        <v>HLSOG31906</v>
      </c>
      <c r="N63" s="16" t="str">
        <f t="shared" si="10"/>
        <v>HLSOG31907</v>
      </c>
      <c r="O63" s="16" t="str">
        <f t="shared" si="11"/>
        <v>HLSOG31908</v>
      </c>
      <c r="P63" s="16"/>
      <c r="Q63" s="16"/>
      <c r="R63" s="16"/>
    </row>
    <row r="64" spans="7:18" ht="16" x14ac:dyDescent="0.2">
      <c r="G64" s="12"/>
      <c r="H64" t="s">
        <v>318</v>
      </c>
      <c r="I64" s="100" t="str">
        <f>+'SS20 pricelist'!D64</f>
        <v>HLSOG321</v>
      </c>
      <c r="J64" s="16" t="str">
        <f t="shared" si="6"/>
        <v>HLSOG32103</v>
      </c>
      <c r="K64" s="16" t="str">
        <f t="shared" si="7"/>
        <v>HLSOG32104</v>
      </c>
      <c r="L64" s="16" t="str">
        <f t="shared" si="8"/>
        <v>HLSOG32105</v>
      </c>
      <c r="M64" s="16" t="str">
        <f t="shared" si="9"/>
        <v>HLSOG32106</v>
      </c>
      <c r="N64" s="16" t="str">
        <f t="shared" si="10"/>
        <v>HLSOG32107</v>
      </c>
      <c r="O64" s="16" t="str">
        <f t="shared" si="11"/>
        <v>HLSOG32108</v>
      </c>
      <c r="P64" s="16"/>
      <c r="Q64" s="16"/>
      <c r="R64" s="16"/>
    </row>
    <row r="65" spans="7:18" ht="16" x14ac:dyDescent="0.2">
      <c r="G65" s="12"/>
      <c r="H65" t="s">
        <v>318</v>
      </c>
      <c r="I65" s="100" t="str">
        <f>+'SS20 pricelist'!D65</f>
        <v>HLSOG323</v>
      </c>
      <c r="J65" s="16" t="str">
        <f t="shared" si="6"/>
        <v>HLSOG32303</v>
      </c>
      <c r="K65" s="16" t="str">
        <f t="shared" si="7"/>
        <v>HLSOG32304</v>
      </c>
      <c r="L65" s="16" t="str">
        <f t="shared" si="8"/>
        <v>HLSOG32305</v>
      </c>
      <c r="M65" s="16" t="str">
        <f t="shared" si="9"/>
        <v>HLSOG32306</v>
      </c>
      <c r="N65" s="16" t="str">
        <f t="shared" si="10"/>
        <v>HLSOG32307</v>
      </c>
      <c r="O65" s="16" t="str">
        <f t="shared" si="11"/>
        <v>HLSOG32308</v>
      </c>
      <c r="P65" s="16"/>
      <c r="Q65" s="16"/>
      <c r="R65" s="16"/>
    </row>
    <row r="66" spans="7:18" ht="16" x14ac:dyDescent="0.2">
      <c r="G66" s="12"/>
      <c r="H66" t="s">
        <v>318</v>
      </c>
      <c r="I66" s="100" t="str">
        <f>+'SS20 pricelist'!D66</f>
        <v>HLSOG327</v>
      </c>
      <c r="J66" s="16" t="str">
        <f t="shared" si="6"/>
        <v>HLSOG32703</v>
      </c>
      <c r="K66" s="16" t="str">
        <f t="shared" si="7"/>
        <v>HLSOG32704</v>
      </c>
      <c r="L66" s="16" t="str">
        <f t="shared" si="8"/>
        <v>HLSOG32705</v>
      </c>
      <c r="M66" s="16" t="str">
        <f t="shared" si="9"/>
        <v>HLSOG32706</v>
      </c>
      <c r="N66" s="16" t="str">
        <f t="shared" si="10"/>
        <v>HLSOG32707</v>
      </c>
      <c r="O66" s="16" t="str">
        <f t="shared" si="11"/>
        <v>HLSOG32708</v>
      </c>
      <c r="P66" s="16"/>
      <c r="Q66" s="16"/>
      <c r="R66" s="16"/>
    </row>
    <row r="67" spans="7:18" ht="16" x14ac:dyDescent="0.2">
      <c r="G67" s="12"/>
      <c r="H67" t="s">
        <v>318</v>
      </c>
      <c r="I67" s="100" t="str">
        <f>+'SS20 pricelist'!D67</f>
        <v>HLSOG328</v>
      </c>
      <c r="J67" s="16" t="str">
        <f t="shared" si="6"/>
        <v>HLSOG32803</v>
      </c>
      <c r="K67" s="16" t="str">
        <f t="shared" si="7"/>
        <v>HLSOG32804</v>
      </c>
      <c r="L67" s="16" t="str">
        <f t="shared" si="8"/>
        <v>HLSOG32805</v>
      </c>
      <c r="M67" s="16" t="str">
        <f t="shared" si="9"/>
        <v>HLSOG32806</v>
      </c>
      <c r="N67" s="16" t="str">
        <f t="shared" si="10"/>
        <v>HLSOG32807</v>
      </c>
      <c r="O67" s="16" t="str">
        <f t="shared" si="11"/>
        <v>HLSOG32808</v>
      </c>
      <c r="P67" s="16"/>
      <c r="Q67" s="16"/>
      <c r="R67" s="16"/>
    </row>
    <row r="68" spans="7:18" ht="16" x14ac:dyDescent="0.2">
      <c r="G68" s="12"/>
      <c r="H68" t="s">
        <v>318</v>
      </c>
      <c r="I68" s="100" t="str">
        <f>+'SS20 pricelist'!D68</f>
        <v>HLSOG329</v>
      </c>
      <c r="J68" s="16" t="str">
        <f t="shared" si="6"/>
        <v>HLSOG32903</v>
      </c>
      <c r="K68" s="16" t="str">
        <f t="shared" si="7"/>
        <v>HLSOG32904</v>
      </c>
      <c r="L68" s="16" t="str">
        <f t="shared" si="8"/>
        <v>HLSOG32905</v>
      </c>
      <c r="M68" s="16" t="str">
        <f t="shared" si="9"/>
        <v>HLSOG32906</v>
      </c>
      <c r="N68" s="16" t="str">
        <f t="shared" si="10"/>
        <v>HLSOG32907</v>
      </c>
      <c r="O68" s="16" t="str">
        <f t="shared" si="11"/>
        <v>HLSOG32908</v>
      </c>
      <c r="P68" s="16"/>
      <c r="Q68" s="16"/>
      <c r="R68" s="16"/>
    </row>
    <row r="69" spans="7:18" ht="16" x14ac:dyDescent="0.2">
      <c r="G69" s="12"/>
      <c r="H69" t="s">
        <v>318</v>
      </c>
      <c r="I69" s="100" t="str">
        <f>+'SS20 pricelist'!D69</f>
        <v>HLSOG330</v>
      </c>
      <c r="J69" s="16" t="str">
        <f t="shared" si="6"/>
        <v>HLSOG33003</v>
      </c>
      <c r="K69" s="16" t="str">
        <f t="shared" si="7"/>
        <v>HLSOG33004</v>
      </c>
      <c r="L69" s="16" t="str">
        <f t="shared" si="8"/>
        <v>HLSOG33005</v>
      </c>
      <c r="M69" s="16" t="str">
        <f t="shared" si="9"/>
        <v>HLSOG33006</v>
      </c>
      <c r="N69" s="16" t="str">
        <f t="shared" si="10"/>
        <v>HLSOG33007</v>
      </c>
      <c r="O69" s="16" t="str">
        <f t="shared" si="11"/>
        <v>HLSOG33008</v>
      </c>
      <c r="P69" s="16"/>
      <c r="Q69" s="16"/>
      <c r="R69" s="16"/>
    </row>
    <row r="70" spans="7:18" ht="16" x14ac:dyDescent="0.2">
      <c r="G70" s="12"/>
      <c r="H70" t="s">
        <v>318</v>
      </c>
      <c r="I70" s="100" t="str">
        <f>+'SS20 pricelist'!D70</f>
        <v>HLSOG340</v>
      </c>
      <c r="J70" s="16" t="str">
        <f t="shared" si="6"/>
        <v>HLSOG34003</v>
      </c>
      <c r="K70" s="16" t="str">
        <f t="shared" si="7"/>
        <v>HLSOG34004</v>
      </c>
      <c r="L70" s="16" t="str">
        <f t="shared" si="8"/>
        <v>HLSOG34005</v>
      </c>
      <c r="M70" s="16" t="str">
        <f t="shared" si="9"/>
        <v>HLSOG34006</v>
      </c>
      <c r="N70" s="16" t="str">
        <f t="shared" si="10"/>
        <v>HLSOG34007</v>
      </c>
      <c r="O70" s="16" t="str">
        <f t="shared" si="11"/>
        <v>HLSOG34008</v>
      </c>
      <c r="P70" s="16"/>
      <c r="Q70" s="16"/>
      <c r="R70" s="16"/>
    </row>
    <row r="71" spans="7:18" ht="16" x14ac:dyDescent="0.2">
      <c r="G71" s="12"/>
      <c r="H71" t="s">
        <v>318</v>
      </c>
      <c r="I71" s="100" t="str">
        <f>+'SS20 pricelist'!D71</f>
        <v>HLSOG341</v>
      </c>
      <c r="J71" s="16" t="str">
        <f t="shared" si="6"/>
        <v>HLSOG34103</v>
      </c>
      <c r="K71" s="16" t="str">
        <f t="shared" si="7"/>
        <v>HLSOG34104</v>
      </c>
      <c r="L71" s="16" t="str">
        <f t="shared" si="8"/>
        <v>HLSOG34105</v>
      </c>
      <c r="M71" s="16" t="str">
        <f t="shared" si="9"/>
        <v>HLSOG34106</v>
      </c>
      <c r="N71" s="16" t="str">
        <f t="shared" si="10"/>
        <v>HLSOG34107</v>
      </c>
      <c r="O71" s="16" t="str">
        <f t="shared" si="11"/>
        <v>HLSOG34108</v>
      </c>
      <c r="P71" s="16"/>
      <c r="Q71" s="16"/>
      <c r="R71" s="16"/>
    </row>
    <row r="72" spans="7:18" ht="16" x14ac:dyDescent="0.2">
      <c r="G72" s="12"/>
      <c r="H72" t="s">
        <v>318</v>
      </c>
      <c r="I72" s="100" t="str">
        <f>+'SS20 pricelist'!D72</f>
        <v>HLSOG401</v>
      </c>
      <c r="J72" s="16" t="str">
        <f t="shared" si="6"/>
        <v>HLSOG40103</v>
      </c>
      <c r="K72" s="16" t="str">
        <f t="shared" si="7"/>
        <v>HLSOG40104</v>
      </c>
      <c r="L72" s="16" t="str">
        <f t="shared" si="8"/>
        <v>HLSOG40105</v>
      </c>
      <c r="M72" s="16" t="str">
        <f t="shared" si="9"/>
        <v>HLSOG40106</v>
      </c>
      <c r="N72" s="16" t="str">
        <f t="shared" si="10"/>
        <v>HLSOG40107</v>
      </c>
      <c r="O72" s="16" t="str">
        <f t="shared" si="11"/>
        <v>HLSOG40108</v>
      </c>
      <c r="P72" s="16"/>
      <c r="Q72" s="16"/>
      <c r="R72" s="16"/>
    </row>
    <row r="73" spans="7:18" ht="16" x14ac:dyDescent="0.2">
      <c r="G73" s="12"/>
      <c r="H73" t="s">
        <v>318</v>
      </c>
      <c r="I73" s="100" t="str">
        <f>+'SS20 pricelist'!D73</f>
        <v>HLSOG402</v>
      </c>
      <c r="J73" s="16" t="str">
        <f t="shared" si="6"/>
        <v>HLSOG40203</v>
      </c>
      <c r="K73" s="16" t="str">
        <f t="shared" si="7"/>
        <v>HLSOG40204</v>
      </c>
      <c r="L73" s="16" t="str">
        <f t="shared" si="8"/>
        <v>HLSOG40205</v>
      </c>
      <c r="M73" s="16" t="str">
        <f t="shared" si="9"/>
        <v>HLSOG40206</v>
      </c>
      <c r="N73" s="16" t="str">
        <f t="shared" si="10"/>
        <v>HLSOG40207</v>
      </c>
      <c r="O73" s="16" t="str">
        <f t="shared" si="11"/>
        <v>HLSOG40208</v>
      </c>
      <c r="P73" s="16"/>
      <c r="Q73" s="16"/>
      <c r="R73" s="16"/>
    </row>
    <row r="74" spans="7:18" ht="16" x14ac:dyDescent="0.2">
      <c r="G74" s="12"/>
      <c r="H74" t="s">
        <v>318</v>
      </c>
      <c r="I74" s="100" t="str">
        <f>+'SS20 pricelist'!D74</f>
        <v>HLSOG500</v>
      </c>
      <c r="J74" s="16" t="str">
        <f t="shared" si="6"/>
        <v>HLSOG50003</v>
      </c>
      <c r="K74" s="16" t="str">
        <f t="shared" si="7"/>
        <v>HLSOG50004</v>
      </c>
      <c r="L74" s="16" t="str">
        <f t="shared" si="8"/>
        <v>HLSOG50005</v>
      </c>
      <c r="M74" s="16" t="str">
        <f t="shared" si="9"/>
        <v>HLSOG50006</v>
      </c>
      <c r="N74" s="16" t="str">
        <f t="shared" si="10"/>
        <v>HLSOG50007</v>
      </c>
      <c r="O74" s="16" t="str">
        <f t="shared" si="11"/>
        <v>HLSOG50008</v>
      </c>
      <c r="P74" s="16"/>
      <c r="Q74" s="16"/>
      <c r="R74" s="16"/>
    </row>
    <row r="75" spans="7:18" ht="16" x14ac:dyDescent="0.2">
      <c r="G75" s="12"/>
      <c r="H75" t="s">
        <v>318</v>
      </c>
      <c r="I75" s="100" t="str">
        <f>+'SS20 pricelist'!D75</f>
        <v>HLSOG512</v>
      </c>
      <c r="J75" s="16" t="str">
        <f t="shared" si="6"/>
        <v>HLSOG51203</v>
      </c>
      <c r="K75" s="16" t="str">
        <f t="shared" si="7"/>
        <v>HLSOG51204</v>
      </c>
      <c r="L75" s="16" t="str">
        <f t="shared" si="8"/>
        <v>HLSOG51205</v>
      </c>
      <c r="M75" s="16" t="str">
        <f t="shared" si="9"/>
        <v>HLSOG51206</v>
      </c>
      <c r="N75" s="16" t="str">
        <f t="shared" si="10"/>
        <v>HLSOG51207</v>
      </c>
      <c r="O75" s="16" t="str">
        <f t="shared" si="11"/>
        <v>HLSOG51208</v>
      </c>
      <c r="P75" s="16"/>
      <c r="Q75" s="16"/>
      <c r="R75" s="16"/>
    </row>
    <row r="76" spans="7:18" ht="16" x14ac:dyDescent="0.2">
      <c r="G76" s="12"/>
      <c r="H76" t="s">
        <v>318</v>
      </c>
      <c r="I76" s="100" t="str">
        <f>+'SS20 pricelist'!D76</f>
        <v>HLSOG513</v>
      </c>
      <c r="J76" s="16" t="str">
        <f t="shared" ref="J76" si="12">+I76&amp;$J$12</f>
        <v>HLSOG51303</v>
      </c>
      <c r="K76" s="16" t="str">
        <f t="shared" ref="K76" si="13">+I76&amp;$K$12</f>
        <v>HLSOG51304</v>
      </c>
      <c r="L76" s="16" t="str">
        <f t="shared" ref="L76" si="14">+I76&amp;$L$12</f>
        <v>HLSOG51305</v>
      </c>
      <c r="M76" s="16" t="str">
        <f t="shared" ref="M76" si="15">+I76&amp;$M$12</f>
        <v>HLSOG51306</v>
      </c>
      <c r="N76" s="16" t="str">
        <f t="shared" ref="N76" si="16">+I76&amp;$N$12</f>
        <v>HLSOG51307</v>
      </c>
      <c r="O76" s="16" t="str">
        <f t="shared" ref="O76" si="17">+I76&amp;$O$12</f>
        <v>HLSOG51308</v>
      </c>
      <c r="P76" s="16"/>
      <c r="Q76" s="16"/>
      <c r="R76" s="16"/>
    </row>
    <row r="77" spans="7:18" ht="16" x14ac:dyDescent="0.2">
      <c r="G77" s="12"/>
      <c r="H77" t="s">
        <v>318</v>
      </c>
      <c r="I77" s="100" t="str">
        <f>+'SS20 pricelist'!D77</f>
        <v>HLSBB107</v>
      </c>
      <c r="J77" s="16" t="str">
        <f t="shared" ref="J77:J81" si="18">+I77&amp;$J$13</f>
        <v>HLSBB10706</v>
      </c>
      <c r="K77" s="16" t="str">
        <f t="shared" ref="K77:K81" si="19">+I77&amp;$K$13</f>
        <v>HLSBB10703</v>
      </c>
      <c r="L77" s="16" t="str">
        <f t="shared" ref="L77:L81" si="20">+I77&amp;$L$13</f>
        <v>HLSBB10706</v>
      </c>
      <c r="M77" s="16" t="str">
        <f t="shared" ref="M77:M81" si="21">+I77&amp;$M$13</f>
        <v>HLSBB10712</v>
      </c>
      <c r="N77" s="16" t="str">
        <f t="shared" ref="N77:N81" si="22">+I77&amp;$N$13</f>
        <v>HLSBB10718</v>
      </c>
      <c r="O77" s="16" t="str">
        <f t="shared" ref="O77:O81" si="23">+I77&amp;$O$13</f>
        <v>HLSBB10724</v>
      </c>
      <c r="P77" s="16"/>
      <c r="Q77" s="16"/>
      <c r="R77" s="16"/>
    </row>
    <row r="78" spans="7:18" ht="16" x14ac:dyDescent="0.2">
      <c r="G78" s="12"/>
      <c r="H78" t="s">
        <v>318</v>
      </c>
      <c r="I78" s="100" t="str">
        <f>+'SS20 pricelist'!D78</f>
        <v>HLSBB108</v>
      </c>
      <c r="J78" s="16" t="str">
        <f t="shared" si="18"/>
        <v>HLSBB10806</v>
      </c>
      <c r="K78" s="16" t="str">
        <f t="shared" si="19"/>
        <v>HLSBB10803</v>
      </c>
      <c r="L78" s="16" t="str">
        <f t="shared" si="20"/>
        <v>HLSBB10806</v>
      </c>
      <c r="M78" s="16" t="str">
        <f t="shared" si="21"/>
        <v>HLSBB10812</v>
      </c>
      <c r="N78" s="16" t="str">
        <f t="shared" si="22"/>
        <v>HLSBB10818</v>
      </c>
      <c r="O78" s="16" t="str">
        <f t="shared" si="23"/>
        <v>HLSBB10824</v>
      </c>
      <c r="P78" s="16"/>
      <c r="Q78" s="16"/>
      <c r="R78" s="16"/>
    </row>
    <row r="79" spans="7:18" ht="16" x14ac:dyDescent="0.2">
      <c r="G79" s="12"/>
      <c r="H79" t="s">
        <v>318</v>
      </c>
      <c r="I79" s="100" t="str">
        <f>+'SS20 pricelist'!D79</f>
        <v>HLSBB300</v>
      </c>
      <c r="J79" s="16" t="str">
        <f t="shared" si="18"/>
        <v>HLSBB30006</v>
      </c>
      <c r="K79" s="16" t="str">
        <f t="shared" si="19"/>
        <v>HLSBB30003</v>
      </c>
      <c r="L79" s="16" t="str">
        <f t="shared" si="20"/>
        <v>HLSBB30006</v>
      </c>
      <c r="M79" s="16" t="str">
        <f t="shared" si="21"/>
        <v>HLSBB30012</v>
      </c>
      <c r="N79" s="16" t="str">
        <f t="shared" si="22"/>
        <v>HLSBB30018</v>
      </c>
      <c r="O79" s="16" t="str">
        <f t="shared" si="23"/>
        <v>HLSBB30024</v>
      </c>
      <c r="P79" s="16"/>
      <c r="Q79" s="16"/>
      <c r="R79" s="16"/>
    </row>
    <row r="80" spans="7:18" ht="16" x14ac:dyDescent="0.2">
      <c r="G80" s="12"/>
      <c r="H80" t="s">
        <v>318</v>
      </c>
      <c r="I80" s="100" t="str">
        <f>+'SS20 pricelist'!D80</f>
        <v>HLSBB301</v>
      </c>
      <c r="J80" s="16" t="str">
        <f t="shared" si="18"/>
        <v>HLSBB30106</v>
      </c>
      <c r="K80" s="16" t="str">
        <f t="shared" si="19"/>
        <v>HLSBB30103</v>
      </c>
      <c r="L80" s="16" t="str">
        <f t="shared" si="20"/>
        <v>HLSBB30106</v>
      </c>
      <c r="M80" s="16" t="str">
        <f t="shared" si="21"/>
        <v>HLSBB30112</v>
      </c>
      <c r="N80" s="16" t="str">
        <f t="shared" si="22"/>
        <v>HLSBB30118</v>
      </c>
      <c r="O80" s="16" t="str">
        <f t="shared" si="23"/>
        <v>HLSBB30124</v>
      </c>
      <c r="P80" s="16"/>
      <c r="Q80" s="16"/>
      <c r="R80" s="16"/>
    </row>
    <row r="81" spans="7:18" ht="16" x14ac:dyDescent="0.2">
      <c r="G81" s="12"/>
      <c r="H81" t="s">
        <v>318</v>
      </c>
      <c r="I81" s="100" t="str">
        <f>+'SS20 pricelist'!D81</f>
        <v>HLSBB302</v>
      </c>
      <c r="J81" s="16" t="str">
        <f t="shared" si="18"/>
        <v>HLSBB30206</v>
      </c>
      <c r="K81" s="16" t="str">
        <f t="shared" si="19"/>
        <v>HLSBB30203</v>
      </c>
      <c r="L81" s="16" t="str">
        <f t="shared" si="20"/>
        <v>HLSBB30206</v>
      </c>
      <c r="M81" s="16" t="str">
        <f t="shared" si="21"/>
        <v>HLSBB30212</v>
      </c>
      <c r="N81" s="16" t="str">
        <f t="shared" si="22"/>
        <v>HLSBB30218</v>
      </c>
      <c r="O81" s="16" t="str">
        <f t="shared" si="23"/>
        <v>HLSBB30224</v>
      </c>
      <c r="P81" s="16"/>
      <c r="Q81" s="16"/>
      <c r="R81" s="16"/>
    </row>
    <row r="82" spans="7:18" ht="16" x14ac:dyDescent="0.2">
      <c r="G82" s="12"/>
      <c r="H82" t="s">
        <v>318</v>
      </c>
      <c r="I82" s="100" t="str">
        <f>+'SS20 pricelist'!D82</f>
        <v>HLSBB303</v>
      </c>
      <c r="J82" s="16" t="str">
        <f t="shared" ref="J82:J94" si="24">+I82&amp;$J$13</f>
        <v>HLSBB30306</v>
      </c>
      <c r="K82" s="16" t="str">
        <f t="shared" ref="K82:K94" si="25">+I82&amp;$K$13</f>
        <v>HLSBB30303</v>
      </c>
      <c r="L82" s="16" t="str">
        <f t="shared" ref="L82:L94" si="26">+I82&amp;$L$13</f>
        <v>HLSBB30306</v>
      </c>
      <c r="M82" s="16" t="str">
        <f t="shared" ref="M82:M94" si="27">+I82&amp;$M$13</f>
        <v>HLSBB30312</v>
      </c>
      <c r="N82" s="16" t="str">
        <f t="shared" ref="N82:N94" si="28">+I82&amp;$N$13</f>
        <v>HLSBB30318</v>
      </c>
      <c r="O82" s="16" t="str">
        <f t="shared" ref="O82:O94" si="29">+I82&amp;$O$13</f>
        <v>HLSBB30324</v>
      </c>
      <c r="P82" s="16"/>
      <c r="Q82" s="16"/>
      <c r="R82" s="16"/>
    </row>
    <row r="83" spans="7:18" ht="16" x14ac:dyDescent="0.2">
      <c r="G83" s="12"/>
      <c r="H83" t="s">
        <v>318</v>
      </c>
      <c r="I83" s="100" t="str">
        <f>+'SS20 pricelist'!D83</f>
        <v>HLSBB304</v>
      </c>
      <c r="J83" s="16" t="str">
        <f t="shared" si="24"/>
        <v>HLSBB30406</v>
      </c>
      <c r="K83" s="16" t="str">
        <f t="shared" si="25"/>
        <v>HLSBB30403</v>
      </c>
      <c r="L83" s="16" t="str">
        <f t="shared" si="26"/>
        <v>HLSBB30406</v>
      </c>
      <c r="M83" s="16" t="str">
        <f t="shared" si="27"/>
        <v>HLSBB30412</v>
      </c>
      <c r="N83" s="16" t="str">
        <f t="shared" si="28"/>
        <v>HLSBB30418</v>
      </c>
      <c r="O83" s="16" t="str">
        <f t="shared" si="29"/>
        <v>HLSBB30424</v>
      </c>
      <c r="P83" s="16"/>
      <c r="Q83" s="16"/>
      <c r="R83" s="16"/>
    </row>
    <row r="84" spans="7:18" ht="16" x14ac:dyDescent="0.2">
      <c r="G84" s="12"/>
      <c r="H84" t="s">
        <v>318</v>
      </c>
      <c r="I84" s="100" t="str">
        <f>+'SS20 pricelist'!D84</f>
        <v>HLSBB305</v>
      </c>
      <c r="J84" s="16" t="str">
        <f t="shared" si="24"/>
        <v>HLSBB30506</v>
      </c>
      <c r="K84" s="16" t="str">
        <f t="shared" si="25"/>
        <v>HLSBB30503</v>
      </c>
      <c r="L84" s="16" t="str">
        <f t="shared" si="26"/>
        <v>HLSBB30506</v>
      </c>
      <c r="M84" s="16" t="str">
        <f t="shared" si="27"/>
        <v>HLSBB30512</v>
      </c>
      <c r="N84" s="16" t="str">
        <f t="shared" si="28"/>
        <v>HLSBB30518</v>
      </c>
      <c r="O84" s="16" t="str">
        <f t="shared" si="29"/>
        <v>HLSBB30524</v>
      </c>
      <c r="P84" s="16"/>
      <c r="Q84" s="16"/>
      <c r="R84" s="16"/>
    </row>
    <row r="85" spans="7:18" ht="16" x14ac:dyDescent="0.2">
      <c r="G85" s="12"/>
      <c r="H85" t="s">
        <v>318</v>
      </c>
      <c r="I85" s="100" t="str">
        <f>+'SS20 pricelist'!D85</f>
        <v>HLSBB306</v>
      </c>
      <c r="J85" s="16" t="str">
        <f t="shared" si="24"/>
        <v>HLSBB30606</v>
      </c>
      <c r="K85" s="16" t="str">
        <f t="shared" si="25"/>
        <v>HLSBB30603</v>
      </c>
      <c r="L85" s="16" t="str">
        <f t="shared" si="26"/>
        <v>HLSBB30606</v>
      </c>
      <c r="M85" s="16" t="str">
        <f t="shared" si="27"/>
        <v>HLSBB30612</v>
      </c>
      <c r="N85" s="16" t="str">
        <f t="shared" si="28"/>
        <v>HLSBB30618</v>
      </c>
      <c r="O85" s="16" t="str">
        <f t="shared" si="29"/>
        <v>HLSBB30624</v>
      </c>
      <c r="P85" s="16"/>
      <c r="Q85" s="16"/>
      <c r="R85" s="16"/>
    </row>
    <row r="86" spans="7:18" ht="16" x14ac:dyDescent="0.2">
      <c r="G86" s="12"/>
      <c r="H86" t="s">
        <v>318</v>
      </c>
      <c r="I86" s="100" t="str">
        <f>+'SS20 pricelist'!D86</f>
        <v>HLSBB307</v>
      </c>
      <c r="J86" s="16" t="str">
        <f t="shared" si="24"/>
        <v>HLSBB30706</v>
      </c>
      <c r="K86" s="16" t="str">
        <f t="shared" si="25"/>
        <v>HLSBB30703</v>
      </c>
      <c r="L86" s="16" t="str">
        <f t="shared" si="26"/>
        <v>HLSBB30706</v>
      </c>
      <c r="M86" s="16" t="str">
        <f t="shared" si="27"/>
        <v>HLSBB30712</v>
      </c>
      <c r="N86" s="16" t="str">
        <f t="shared" si="28"/>
        <v>HLSBB30718</v>
      </c>
      <c r="O86" s="16" t="str">
        <f t="shared" si="29"/>
        <v>HLSBB30724</v>
      </c>
      <c r="P86" s="16"/>
      <c r="Q86" s="16"/>
      <c r="R86" s="16"/>
    </row>
    <row r="87" spans="7:18" ht="16" x14ac:dyDescent="0.2">
      <c r="G87" s="12"/>
      <c r="H87" t="s">
        <v>318</v>
      </c>
      <c r="I87" s="100" t="str">
        <f>+'SS20 pricelist'!D87</f>
        <v>HLSBB308</v>
      </c>
      <c r="J87" s="16" t="str">
        <f t="shared" si="24"/>
        <v>HLSBB30806</v>
      </c>
      <c r="K87" s="16" t="str">
        <f t="shared" si="25"/>
        <v>HLSBB30803</v>
      </c>
      <c r="L87" s="16" t="str">
        <f t="shared" si="26"/>
        <v>HLSBB30806</v>
      </c>
      <c r="M87" s="16" t="str">
        <f t="shared" si="27"/>
        <v>HLSBB30812</v>
      </c>
      <c r="N87" s="16" t="str">
        <f t="shared" si="28"/>
        <v>HLSBB30818</v>
      </c>
      <c r="O87" s="16" t="str">
        <f t="shared" si="29"/>
        <v>HLSBB30824</v>
      </c>
      <c r="P87" s="16"/>
      <c r="Q87" s="16"/>
      <c r="R87" s="16"/>
    </row>
    <row r="88" spans="7:18" ht="16" x14ac:dyDescent="0.2">
      <c r="G88" s="12"/>
      <c r="H88" t="s">
        <v>318</v>
      </c>
      <c r="I88" s="100" t="str">
        <f>+'SS20 pricelist'!D88</f>
        <v>HLSBB309</v>
      </c>
      <c r="J88" s="16" t="str">
        <f t="shared" si="24"/>
        <v>HLSBB30906</v>
      </c>
      <c r="K88" s="16" t="str">
        <f t="shared" si="25"/>
        <v>HLSBB30903</v>
      </c>
      <c r="L88" s="16" t="str">
        <f t="shared" si="26"/>
        <v>HLSBB30906</v>
      </c>
      <c r="M88" s="16" t="str">
        <f t="shared" si="27"/>
        <v>HLSBB30912</v>
      </c>
      <c r="N88" s="16" t="str">
        <f t="shared" si="28"/>
        <v>HLSBB30918</v>
      </c>
      <c r="O88" s="16" t="str">
        <f t="shared" si="29"/>
        <v>HLSBB30924</v>
      </c>
      <c r="P88" s="16"/>
      <c r="Q88" s="16"/>
      <c r="R88" s="16"/>
    </row>
    <row r="89" spans="7:18" ht="16" x14ac:dyDescent="0.2">
      <c r="G89" s="12"/>
      <c r="H89" t="s">
        <v>318</v>
      </c>
      <c r="I89" s="100" t="str">
        <f>+'SS20 pricelist'!D89</f>
        <v>HLSBB310</v>
      </c>
      <c r="J89" s="16" t="str">
        <f t="shared" si="24"/>
        <v>HLSBB31006</v>
      </c>
      <c r="K89" s="16" t="str">
        <f t="shared" si="25"/>
        <v>HLSBB31003</v>
      </c>
      <c r="L89" s="16" t="str">
        <f t="shared" si="26"/>
        <v>HLSBB31006</v>
      </c>
      <c r="M89" s="16" t="str">
        <f t="shared" si="27"/>
        <v>HLSBB31012</v>
      </c>
      <c r="N89" s="16" t="str">
        <f t="shared" si="28"/>
        <v>HLSBB31018</v>
      </c>
      <c r="O89" s="16" t="str">
        <f t="shared" si="29"/>
        <v>HLSBB31024</v>
      </c>
      <c r="P89" s="16"/>
      <c r="Q89" s="16"/>
      <c r="R89" s="16"/>
    </row>
    <row r="90" spans="7:18" ht="16" x14ac:dyDescent="0.2">
      <c r="G90" s="12"/>
      <c r="H90" t="s">
        <v>318</v>
      </c>
      <c r="I90" s="100" t="str">
        <f>+'SS20 pricelist'!D90</f>
        <v>HLSBB312</v>
      </c>
      <c r="J90" s="16" t="str">
        <f t="shared" si="24"/>
        <v>HLSBB31206</v>
      </c>
      <c r="K90" s="16" t="str">
        <f t="shared" si="25"/>
        <v>HLSBB31203</v>
      </c>
      <c r="L90" s="16" t="str">
        <f t="shared" si="26"/>
        <v>HLSBB31206</v>
      </c>
      <c r="M90" s="16" t="str">
        <f t="shared" si="27"/>
        <v>HLSBB31212</v>
      </c>
      <c r="N90" s="16" t="str">
        <f t="shared" si="28"/>
        <v>HLSBB31218</v>
      </c>
      <c r="O90" s="16" t="str">
        <f t="shared" si="29"/>
        <v>HLSBB31224</v>
      </c>
      <c r="P90" s="16"/>
      <c r="Q90" s="16"/>
      <c r="R90" s="16"/>
    </row>
    <row r="91" spans="7:18" ht="16" x14ac:dyDescent="0.2">
      <c r="G91" s="12"/>
      <c r="H91" t="s">
        <v>318</v>
      </c>
      <c r="I91" s="100" t="str">
        <f>+'SS20 pricelist'!D91</f>
        <v>HLSBB313</v>
      </c>
      <c r="J91" s="16" t="str">
        <f t="shared" si="24"/>
        <v>HLSBB31306</v>
      </c>
      <c r="K91" s="16" t="str">
        <f t="shared" si="25"/>
        <v>HLSBB31303</v>
      </c>
      <c r="L91" s="16" t="str">
        <f t="shared" si="26"/>
        <v>HLSBB31306</v>
      </c>
      <c r="M91" s="16" t="str">
        <f t="shared" si="27"/>
        <v>HLSBB31312</v>
      </c>
      <c r="N91" s="16" t="str">
        <f t="shared" si="28"/>
        <v>HLSBB31318</v>
      </c>
      <c r="O91" s="16" t="str">
        <f t="shared" si="29"/>
        <v>HLSBB31324</v>
      </c>
      <c r="P91" s="16"/>
      <c r="Q91" s="16"/>
      <c r="R91" s="16"/>
    </row>
    <row r="92" spans="7:18" ht="16" x14ac:dyDescent="0.2">
      <c r="G92" s="12"/>
      <c r="H92" t="s">
        <v>318</v>
      </c>
      <c r="I92" s="100" t="str">
        <f>+'SS20 pricelist'!D92</f>
        <v>HLSBB316</v>
      </c>
      <c r="J92" s="16" t="str">
        <f t="shared" si="24"/>
        <v>HLSBB31606</v>
      </c>
      <c r="K92" s="16" t="str">
        <f t="shared" si="25"/>
        <v>HLSBB31603</v>
      </c>
      <c r="L92" s="16" t="str">
        <f t="shared" si="26"/>
        <v>HLSBB31606</v>
      </c>
      <c r="M92" s="16" t="str">
        <f t="shared" si="27"/>
        <v>HLSBB31612</v>
      </c>
      <c r="N92" s="16" t="str">
        <f t="shared" si="28"/>
        <v>HLSBB31618</v>
      </c>
      <c r="O92" s="16" t="str">
        <f t="shared" si="29"/>
        <v>HLSBB31624</v>
      </c>
      <c r="P92" s="16"/>
      <c r="Q92" s="16"/>
      <c r="R92" s="16"/>
    </row>
    <row r="93" spans="7:18" ht="16" x14ac:dyDescent="0.2">
      <c r="G93" s="12"/>
      <c r="H93" t="s">
        <v>318</v>
      </c>
      <c r="I93" s="100" t="str">
        <f>+'SS20 pricelist'!D93</f>
        <v>HLSBB317</v>
      </c>
      <c r="J93" s="16" t="str">
        <f t="shared" si="24"/>
        <v>HLSBB31706</v>
      </c>
      <c r="K93" s="16" t="str">
        <f t="shared" si="25"/>
        <v>HLSBB31703</v>
      </c>
      <c r="L93" s="16" t="str">
        <f t="shared" si="26"/>
        <v>HLSBB31706</v>
      </c>
      <c r="M93" s="16" t="str">
        <f t="shared" si="27"/>
        <v>HLSBB31712</v>
      </c>
      <c r="N93" s="16" t="str">
        <f t="shared" si="28"/>
        <v>HLSBB31718</v>
      </c>
      <c r="O93" s="16" t="str">
        <f t="shared" si="29"/>
        <v>HLSBB31724</v>
      </c>
      <c r="P93" s="16"/>
      <c r="Q93" s="16"/>
      <c r="R93" s="16"/>
    </row>
    <row r="94" spans="7:18" ht="16" x14ac:dyDescent="0.2">
      <c r="G94" s="12"/>
      <c r="H94" t="s">
        <v>318</v>
      </c>
      <c r="I94" s="100" t="str">
        <f>+'SS20 pricelist'!D94</f>
        <v>HLSBB318</v>
      </c>
      <c r="J94" s="16" t="str">
        <f t="shared" si="24"/>
        <v>HLSBB31806</v>
      </c>
      <c r="K94" s="16" t="str">
        <f t="shared" si="25"/>
        <v>HLSBB31803</v>
      </c>
      <c r="L94" s="16" t="str">
        <f t="shared" si="26"/>
        <v>HLSBB31806</v>
      </c>
      <c r="M94" s="16" t="str">
        <f t="shared" si="27"/>
        <v>HLSBB31812</v>
      </c>
      <c r="N94" s="16" t="str">
        <f t="shared" si="28"/>
        <v>HLSBB31818</v>
      </c>
      <c r="O94" s="16" t="str">
        <f t="shared" si="29"/>
        <v>HLSBB31824</v>
      </c>
      <c r="P94" s="16"/>
      <c r="Q94" s="16"/>
      <c r="R94" s="16"/>
    </row>
    <row r="95" spans="7:18" ht="16" x14ac:dyDescent="0.2">
      <c r="G95" s="12"/>
      <c r="H95" t="s">
        <v>318</v>
      </c>
      <c r="I95" s="100" t="str">
        <f>+'SS20 pricelist'!D95</f>
        <v>HLSBB319</v>
      </c>
      <c r="J95" s="16" t="str">
        <f t="shared" ref="J95" si="30">+I95&amp;$J$13</f>
        <v>HLSBB31906</v>
      </c>
      <c r="K95" s="16" t="str">
        <f t="shared" ref="K95" si="31">+I95&amp;$K$13</f>
        <v>HLSBB31903</v>
      </c>
      <c r="L95" s="16" t="str">
        <f t="shared" ref="L95" si="32">+I95&amp;$L$13</f>
        <v>HLSBB31906</v>
      </c>
      <c r="M95" s="16" t="str">
        <f t="shared" ref="M95" si="33">+I95&amp;$M$13</f>
        <v>HLSBB31912</v>
      </c>
      <c r="N95" s="16" t="str">
        <f t="shared" ref="N95" si="34">+I95&amp;$N$13</f>
        <v>HLSBB31918</v>
      </c>
      <c r="O95" s="16" t="str">
        <f t="shared" ref="O95" si="35">+I95&amp;$O$13</f>
        <v>HLSBB31924</v>
      </c>
      <c r="P95" s="16"/>
      <c r="Q95" s="16"/>
      <c r="R95" s="16"/>
    </row>
    <row r="96" spans="7:18" ht="16" x14ac:dyDescent="0.2">
      <c r="G96" s="12"/>
      <c r="H96" t="s">
        <v>318</v>
      </c>
      <c r="I96" s="100" t="str">
        <f>+'SS20 pricelist'!D96</f>
        <v>HLSBB320</v>
      </c>
      <c r="J96" s="16" t="str">
        <f t="shared" ref="J96:J129" si="36">+I96&amp;$J$13</f>
        <v>HLSBB32006</v>
      </c>
      <c r="K96" s="16" t="str">
        <f t="shared" ref="K96:K129" si="37">+I96&amp;$K$13</f>
        <v>HLSBB32003</v>
      </c>
      <c r="L96" s="16" t="str">
        <f t="shared" ref="L96:L129" si="38">+I96&amp;$L$13</f>
        <v>HLSBB32006</v>
      </c>
      <c r="M96" s="16" t="str">
        <f t="shared" ref="M96:M129" si="39">+I96&amp;$M$13</f>
        <v>HLSBB32012</v>
      </c>
      <c r="N96" s="16" t="str">
        <f t="shared" ref="N96:N129" si="40">+I96&amp;$N$13</f>
        <v>HLSBB32018</v>
      </c>
      <c r="O96" s="16" t="str">
        <f t="shared" ref="O96:O129" si="41">+I96&amp;$O$13</f>
        <v>HLSBB32024</v>
      </c>
      <c r="P96" s="16"/>
      <c r="Q96" s="16"/>
      <c r="R96" s="16"/>
    </row>
    <row r="97" spans="7:18" ht="16" x14ac:dyDescent="0.2">
      <c r="G97" s="12"/>
      <c r="H97" t="s">
        <v>318</v>
      </c>
      <c r="I97" s="100" t="str">
        <f>+'SS20 pricelist'!D97</f>
        <v>HLSBB322</v>
      </c>
      <c r="J97" s="16" t="str">
        <f t="shared" si="36"/>
        <v>HLSBB32206</v>
      </c>
      <c r="K97" s="16" t="str">
        <f t="shared" si="37"/>
        <v>HLSBB32203</v>
      </c>
      <c r="L97" s="16" t="str">
        <f t="shared" si="38"/>
        <v>HLSBB32206</v>
      </c>
      <c r="M97" s="16" t="str">
        <f t="shared" si="39"/>
        <v>HLSBB32212</v>
      </c>
      <c r="N97" s="16" t="str">
        <f t="shared" si="40"/>
        <v>HLSBB32218</v>
      </c>
      <c r="O97" s="16" t="str">
        <f t="shared" si="41"/>
        <v>HLSBB32224</v>
      </c>
      <c r="P97" s="16"/>
      <c r="Q97" s="16"/>
      <c r="R97" s="16"/>
    </row>
    <row r="98" spans="7:18" ht="16" x14ac:dyDescent="0.2">
      <c r="G98" s="12"/>
      <c r="H98" t="s">
        <v>318</v>
      </c>
      <c r="I98" s="100" t="str">
        <f>+'SS20 pricelist'!D98</f>
        <v>HLSBB324</v>
      </c>
      <c r="J98" s="16" t="str">
        <f t="shared" si="36"/>
        <v>HLSBB32406</v>
      </c>
      <c r="K98" s="16" t="str">
        <f t="shared" si="37"/>
        <v>HLSBB32403</v>
      </c>
      <c r="L98" s="16" t="str">
        <f t="shared" si="38"/>
        <v>HLSBB32406</v>
      </c>
      <c r="M98" s="16" t="str">
        <f t="shared" si="39"/>
        <v>HLSBB32412</v>
      </c>
      <c r="N98" s="16" t="str">
        <f t="shared" si="40"/>
        <v>HLSBB32418</v>
      </c>
      <c r="O98" s="16" t="str">
        <f t="shared" si="41"/>
        <v>HLSBB32424</v>
      </c>
      <c r="P98" s="16"/>
      <c r="Q98" s="16"/>
      <c r="R98" s="16"/>
    </row>
    <row r="99" spans="7:18" ht="16" x14ac:dyDescent="0.2">
      <c r="G99" s="12"/>
      <c r="H99" t="s">
        <v>318</v>
      </c>
      <c r="I99" s="100" t="str">
        <f>+'SS20 pricelist'!D99</f>
        <v>HLSBB340</v>
      </c>
      <c r="J99" s="16" t="str">
        <f t="shared" si="36"/>
        <v>HLSBB34006</v>
      </c>
      <c r="K99" s="16" t="str">
        <f t="shared" si="37"/>
        <v>HLSBB34003</v>
      </c>
      <c r="L99" s="16" t="str">
        <f t="shared" si="38"/>
        <v>HLSBB34006</v>
      </c>
      <c r="M99" s="16" t="str">
        <f t="shared" si="39"/>
        <v>HLSBB34012</v>
      </c>
      <c r="N99" s="16" t="str">
        <f t="shared" si="40"/>
        <v>HLSBB34018</v>
      </c>
      <c r="O99" s="16" t="str">
        <f t="shared" si="41"/>
        <v>HLSBB34024</v>
      </c>
      <c r="P99" s="16"/>
      <c r="Q99" s="16"/>
      <c r="R99" s="16"/>
    </row>
    <row r="100" spans="7:18" ht="16" x14ac:dyDescent="0.2">
      <c r="G100" s="12"/>
      <c r="H100" t="s">
        <v>318</v>
      </c>
      <c r="I100" s="100" t="str">
        <f>+'SS20 pricelist'!D100</f>
        <v>HLSBB350</v>
      </c>
      <c r="J100" s="16" t="str">
        <f t="shared" si="36"/>
        <v>HLSBB35006</v>
      </c>
      <c r="K100" s="16" t="str">
        <f t="shared" si="37"/>
        <v>HLSBB35003</v>
      </c>
      <c r="L100" s="16" t="str">
        <f t="shared" si="38"/>
        <v>HLSBB35006</v>
      </c>
      <c r="M100" s="16" t="str">
        <f t="shared" si="39"/>
        <v>HLSBB35012</v>
      </c>
      <c r="N100" s="16" t="str">
        <f t="shared" si="40"/>
        <v>HLSBB35018</v>
      </c>
      <c r="O100" s="16" t="str">
        <f t="shared" si="41"/>
        <v>HLSBB35024</v>
      </c>
      <c r="P100" s="16"/>
      <c r="Q100" s="16"/>
      <c r="R100" s="16"/>
    </row>
    <row r="101" spans="7:18" ht="16" x14ac:dyDescent="0.2">
      <c r="G101" s="12"/>
      <c r="H101" t="s">
        <v>318</v>
      </c>
      <c r="I101" s="100" t="str">
        <f>+'SS20 pricelist'!D101</f>
        <v>HLSBB351</v>
      </c>
      <c r="J101" s="16" t="str">
        <f t="shared" si="36"/>
        <v>HLSBB35106</v>
      </c>
      <c r="K101" s="16" t="str">
        <f t="shared" si="37"/>
        <v>HLSBB35103</v>
      </c>
      <c r="L101" s="16" t="str">
        <f t="shared" si="38"/>
        <v>HLSBB35106</v>
      </c>
      <c r="M101" s="16" t="str">
        <f t="shared" si="39"/>
        <v>HLSBB35112</v>
      </c>
      <c r="N101" s="16" t="str">
        <f t="shared" si="40"/>
        <v>HLSBB35118</v>
      </c>
      <c r="O101" s="16" t="str">
        <f t="shared" si="41"/>
        <v>HLSBB35124</v>
      </c>
      <c r="P101" s="16"/>
      <c r="Q101" s="16"/>
      <c r="R101" s="16"/>
    </row>
    <row r="102" spans="7:18" ht="16" x14ac:dyDescent="0.2">
      <c r="G102" s="12"/>
      <c r="H102" t="s">
        <v>318</v>
      </c>
      <c r="I102" s="100" t="str">
        <f>+'SS20 pricelist'!D102</f>
        <v>HLSBB352</v>
      </c>
      <c r="J102" s="16" t="str">
        <f t="shared" si="36"/>
        <v>HLSBB35206</v>
      </c>
      <c r="K102" s="16" t="str">
        <f t="shared" si="37"/>
        <v>HLSBB35203</v>
      </c>
      <c r="L102" s="16" t="str">
        <f t="shared" si="38"/>
        <v>HLSBB35206</v>
      </c>
      <c r="M102" s="16" t="str">
        <f t="shared" si="39"/>
        <v>HLSBB35212</v>
      </c>
      <c r="N102" s="16" t="str">
        <f t="shared" si="40"/>
        <v>HLSBB35218</v>
      </c>
      <c r="O102" s="16" t="str">
        <f t="shared" si="41"/>
        <v>HLSBB35224</v>
      </c>
      <c r="P102" s="16"/>
      <c r="Q102" s="16"/>
      <c r="R102" s="16"/>
    </row>
    <row r="103" spans="7:18" ht="16" x14ac:dyDescent="0.2">
      <c r="G103" s="12"/>
      <c r="H103" t="s">
        <v>318</v>
      </c>
      <c r="I103" s="100" t="str">
        <f>+'SS20 pricelist'!D103</f>
        <v>HLSBB355</v>
      </c>
      <c r="J103" s="16" t="str">
        <f t="shared" si="36"/>
        <v>HLSBB35506</v>
      </c>
      <c r="K103" s="16" t="str">
        <f t="shared" si="37"/>
        <v>HLSBB35503</v>
      </c>
      <c r="L103" s="16" t="str">
        <f t="shared" si="38"/>
        <v>HLSBB35506</v>
      </c>
      <c r="M103" s="16" t="str">
        <f t="shared" si="39"/>
        <v>HLSBB35512</v>
      </c>
      <c r="N103" s="16" t="str">
        <f t="shared" si="40"/>
        <v>HLSBB35518</v>
      </c>
      <c r="O103" s="16" t="str">
        <f t="shared" si="41"/>
        <v>HLSBB35524</v>
      </c>
      <c r="P103" s="16"/>
      <c r="Q103" s="16"/>
      <c r="R103" s="16"/>
    </row>
    <row r="104" spans="7:18" ht="16" x14ac:dyDescent="0.2">
      <c r="G104" s="12"/>
      <c r="H104" t="s">
        <v>318</v>
      </c>
      <c r="I104" s="100" t="str">
        <f>+'SS20 pricelist'!D104</f>
        <v>HLSBG105</v>
      </c>
      <c r="J104" s="16" t="str">
        <f t="shared" si="36"/>
        <v>HLSBG10506</v>
      </c>
      <c r="K104" s="16" t="str">
        <f t="shared" si="37"/>
        <v>HLSBG10503</v>
      </c>
      <c r="L104" s="16" t="str">
        <f t="shared" si="38"/>
        <v>HLSBG10506</v>
      </c>
      <c r="M104" s="16" t="str">
        <f t="shared" si="39"/>
        <v>HLSBG10512</v>
      </c>
      <c r="N104" s="16" t="str">
        <f t="shared" si="40"/>
        <v>HLSBG10518</v>
      </c>
      <c r="O104" s="16" t="str">
        <f t="shared" si="41"/>
        <v>HLSBG10524</v>
      </c>
      <c r="P104" s="16"/>
      <c r="Q104" s="16"/>
      <c r="R104" s="16"/>
    </row>
    <row r="105" spans="7:18" ht="16" x14ac:dyDescent="0.2">
      <c r="G105" s="12"/>
      <c r="H105" t="s">
        <v>318</v>
      </c>
      <c r="I105" s="100" t="str">
        <f>+'SS20 pricelist'!D105</f>
        <v>HLSBG300</v>
      </c>
      <c r="J105" s="16" t="str">
        <f t="shared" si="36"/>
        <v>HLSBG30006</v>
      </c>
      <c r="K105" s="16" t="str">
        <f t="shared" si="37"/>
        <v>HLSBG30003</v>
      </c>
      <c r="L105" s="16" t="str">
        <f t="shared" si="38"/>
        <v>HLSBG30006</v>
      </c>
      <c r="M105" s="16" t="str">
        <f t="shared" si="39"/>
        <v>HLSBG30012</v>
      </c>
      <c r="N105" s="16" t="str">
        <f t="shared" si="40"/>
        <v>HLSBG30018</v>
      </c>
      <c r="O105" s="16" t="str">
        <f t="shared" si="41"/>
        <v>HLSBG30024</v>
      </c>
      <c r="P105" s="16"/>
      <c r="Q105" s="16"/>
      <c r="R105" s="16"/>
    </row>
    <row r="106" spans="7:18" ht="16" x14ac:dyDescent="0.2">
      <c r="G106" s="12"/>
      <c r="H106" t="s">
        <v>318</v>
      </c>
      <c r="I106" s="100" t="str">
        <f>+'SS20 pricelist'!D106</f>
        <v>HLSBG301</v>
      </c>
      <c r="J106" s="16" t="str">
        <f t="shared" si="36"/>
        <v>HLSBG30106</v>
      </c>
      <c r="K106" s="16" t="str">
        <f t="shared" si="37"/>
        <v>HLSBG30103</v>
      </c>
      <c r="L106" s="16" t="str">
        <f t="shared" si="38"/>
        <v>HLSBG30106</v>
      </c>
      <c r="M106" s="16" t="str">
        <f t="shared" si="39"/>
        <v>HLSBG30112</v>
      </c>
      <c r="N106" s="16" t="str">
        <f t="shared" si="40"/>
        <v>HLSBG30118</v>
      </c>
      <c r="O106" s="16" t="str">
        <f t="shared" si="41"/>
        <v>HLSBG30124</v>
      </c>
      <c r="P106" s="16"/>
      <c r="Q106" s="16"/>
      <c r="R106" s="16"/>
    </row>
    <row r="107" spans="7:18" ht="16" x14ac:dyDescent="0.2">
      <c r="G107" s="12"/>
      <c r="H107" t="s">
        <v>318</v>
      </c>
      <c r="I107" s="100" t="str">
        <f>+'SS20 pricelist'!D107</f>
        <v>HLSBG302</v>
      </c>
      <c r="J107" s="16" t="str">
        <f t="shared" si="36"/>
        <v>HLSBG30206</v>
      </c>
      <c r="K107" s="16" t="str">
        <f t="shared" si="37"/>
        <v>HLSBG30203</v>
      </c>
      <c r="L107" s="16" t="str">
        <f t="shared" si="38"/>
        <v>HLSBG30206</v>
      </c>
      <c r="M107" s="16" t="str">
        <f t="shared" si="39"/>
        <v>HLSBG30212</v>
      </c>
      <c r="N107" s="16" t="str">
        <f t="shared" si="40"/>
        <v>HLSBG30218</v>
      </c>
      <c r="O107" s="16" t="str">
        <f t="shared" si="41"/>
        <v>HLSBG30224</v>
      </c>
      <c r="P107" s="16"/>
      <c r="Q107" s="16"/>
      <c r="R107" s="16"/>
    </row>
    <row r="108" spans="7:18" ht="16" x14ac:dyDescent="0.2">
      <c r="G108" s="12"/>
      <c r="H108" t="s">
        <v>318</v>
      </c>
      <c r="I108" s="100" t="str">
        <f>+'SS20 pricelist'!D108</f>
        <v>HLSBG303</v>
      </c>
      <c r="J108" s="16" t="str">
        <f t="shared" si="36"/>
        <v>HLSBG30306</v>
      </c>
      <c r="K108" s="16" t="str">
        <f t="shared" si="37"/>
        <v>HLSBG30303</v>
      </c>
      <c r="L108" s="16" t="str">
        <f t="shared" si="38"/>
        <v>HLSBG30306</v>
      </c>
      <c r="M108" s="16" t="str">
        <f t="shared" si="39"/>
        <v>HLSBG30312</v>
      </c>
      <c r="N108" s="16" t="str">
        <f t="shared" si="40"/>
        <v>HLSBG30318</v>
      </c>
      <c r="O108" s="16" t="str">
        <f t="shared" si="41"/>
        <v>HLSBG30324</v>
      </c>
      <c r="P108" s="16"/>
      <c r="Q108" s="16"/>
      <c r="R108" s="16"/>
    </row>
    <row r="109" spans="7:18" ht="16" x14ac:dyDescent="0.2">
      <c r="G109" s="12"/>
      <c r="H109" t="s">
        <v>318</v>
      </c>
      <c r="I109" s="100" t="str">
        <f>+'SS20 pricelist'!D109</f>
        <v>HLSBG304</v>
      </c>
      <c r="J109" s="16" t="str">
        <f t="shared" si="36"/>
        <v>HLSBG30406</v>
      </c>
      <c r="K109" s="16" t="str">
        <f t="shared" si="37"/>
        <v>HLSBG30403</v>
      </c>
      <c r="L109" s="16" t="str">
        <f t="shared" si="38"/>
        <v>HLSBG30406</v>
      </c>
      <c r="M109" s="16" t="str">
        <f t="shared" si="39"/>
        <v>HLSBG30412</v>
      </c>
      <c r="N109" s="16" t="str">
        <f t="shared" si="40"/>
        <v>HLSBG30418</v>
      </c>
      <c r="O109" s="16" t="str">
        <f t="shared" si="41"/>
        <v>HLSBG30424</v>
      </c>
      <c r="P109" s="16"/>
      <c r="Q109" s="16"/>
      <c r="R109" s="16"/>
    </row>
    <row r="110" spans="7:18" ht="16" x14ac:dyDescent="0.2">
      <c r="G110" s="12"/>
      <c r="H110" t="s">
        <v>318</v>
      </c>
      <c r="I110" s="100" t="str">
        <f>+'SS20 pricelist'!D110</f>
        <v>HLSBG305</v>
      </c>
      <c r="J110" s="16" t="str">
        <f t="shared" si="36"/>
        <v>HLSBG30506</v>
      </c>
      <c r="K110" s="16" t="str">
        <f t="shared" si="37"/>
        <v>HLSBG30503</v>
      </c>
      <c r="L110" s="16" t="str">
        <f t="shared" si="38"/>
        <v>HLSBG30506</v>
      </c>
      <c r="M110" s="16" t="str">
        <f t="shared" si="39"/>
        <v>HLSBG30512</v>
      </c>
      <c r="N110" s="16" t="str">
        <f t="shared" si="40"/>
        <v>HLSBG30518</v>
      </c>
      <c r="O110" s="16" t="str">
        <f t="shared" si="41"/>
        <v>HLSBG30524</v>
      </c>
      <c r="P110" s="16"/>
      <c r="Q110" s="16"/>
      <c r="R110" s="16"/>
    </row>
    <row r="111" spans="7:18" ht="16" x14ac:dyDescent="0.2">
      <c r="G111" s="12"/>
      <c r="H111" t="s">
        <v>318</v>
      </c>
      <c r="I111" s="100" t="str">
        <f>+'SS20 pricelist'!D111</f>
        <v>HLSBG308</v>
      </c>
      <c r="J111" s="16" t="str">
        <f t="shared" si="36"/>
        <v>HLSBG30806</v>
      </c>
      <c r="K111" s="16" t="str">
        <f t="shared" si="37"/>
        <v>HLSBG30803</v>
      </c>
      <c r="L111" s="16" t="str">
        <f t="shared" si="38"/>
        <v>HLSBG30806</v>
      </c>
      <c r="M111" s="16" t="str">
        <f t="shared" si="39"/>
        <v>HLSBG30812</v>
      </c>
      <c r="N111" s="16" t="str">
        <f t="shared" si="40"/>
        <v>HLSBG30818</v>
      </c>
      <c r="O111" s="16" t="str">
        <f t="shared" si="41"/>
        <v>HLSBG30824</v>
      </c>
      <c r="P111" s="16"/>
      <c r="Q111" s="16"/>
      <c r="R111" s="16"/>
    </row>
    <row r="112" spans="7:18" ht="16" x14ac:dyDescent="0.2">
      <c r="G112" s="12"/>
      <c r="H112" t="s">
        <v>318</v>
      </c>
      <c r="I112" s="100" t="str">
        <f>+'SS20 pricelist'!D112</f>
        <v>HLSBG309</v>
      </c>
      <c r="J112" s="16" t="str">
        <f t="shared" si="36"/>
        <v>HLSBG30906</v>
      </c>
      <c r="K112" s="16" t="str">
        <f t="shared" si="37"/>
        <v>HLSBG30903</v>
      </c>
      <c r="L112" s="16" t="str">
        <f t="shared" si="38"/>
        <v>HLSBG30906</v>
      </c>
      <c r="M112" s="16" t="str">
        <f t="shared" si="39"/>
        <v>HLSBG30912</v>
      </c>
      <c r="N112" s="16" t="str">
        <f t="shared" si="40"/>
        <v>HLSBG30918</v>
      </c>
      <c r="O112" s="16" t="str">
        <f t="shared" si="41"/>
        <v>HLSBG30924</v>
      </c>
      <c r="P112" s="16"/>
      <c r="Q112" s="16"/>
      <c r="R112" s="16"/>
    </row>
    <row r="113" spans="7:18" ht="16" x14ac:dyDescent="0.2">
      <c r="G113" s="12"/>
      <c r="H113" t="s">
        <v>318</v>
      </c>
      <c r="I113" s="100" t="str">
        <f>+'SS20 pricelist'!D113</f>
        <v>HLSBG310</v>
      </c>
      <c r="J113" s="16" t="str">
        <f t="shared" si="36"/>
        <v>HLSBG31006</v>
      </c>
      <c r="K113" s="16" t="str">
        <f t="shared" si="37"/>
        <v>HLSBG31003</v>
      </c>
      <c r="L113" s="16" t="str">
        <f t="shared" si="38"/>
        <v>HLSBG31006</v>
      </c>
      <c r="M113" s="16" t="str">
        <f t="shared" si="39"/>
        <v>HLSBG31012</v>
      </c>
      <c r="N113" s="16" t="str">
        <f t="shared" si="40"/>
        <v>HLSBG31018</v>
      </c>
      <c r="O113" s="16" t="str">
        <f t="shared" si="41"/>
        <v>HLSBG31024</v>
      </c>
      <c r="P113" s="16"/>
      <c r="Q113" s="16"/>
      <c r="R113" s="16"/>
    </row>
    <row r="114" spans="7:18" ht="16" x14ac:dyDescent="0.2">
      <c r="G114" s="12"/>
      <c r="H114" t="s">
        <v>318</v>
      </c>
      <c r="I114" s="100" t="str">
        <f>+'SS20 pricelist'!D114</f>
        <v>HLSBG311</v>
      </c>
      <c r="J114" s="16" t="str">
        <f t="shared" si="36"/>
        <v>HLSBG31106</v>
      </c>
      <c r="K114" s="16" t="str">
        <f t="shared" si="37"/>
        <v>HLSBG31103</v>
      </c>
      <c r="L114" s="16" t="str">
        <f t="shared" si="38"/>
        <v>HLSBG31106</v>
      </c>
      <c r="M114" s="16" t="str">
        <f t="shared" si="39"/>
        <v>HLSBG31112</v>
      </c>
      <c r="N114" s="16" t="str">
        <f t="shared" si="40"/>
        <v>HLSBG31118</v>
      </c>
      <c r="O114" s="16" t="str">
        <f t="shared" si="41"/>
        <v>HLSBG31124</v>
      </c>
      <c r="P114" s="16"/>
      <c r="Q114" s="16"/>
      <c r="R114" s="16"/>
    </row>
    <row r="115" spans="7:18" ht="16" x14ac:dyDescent="0.2">
      <c r="G115" s="12"/>
      <c r="H115" t="s">
        <v>318</v>
      </c>
      <c r="I115" s="100" t="str">
        <f>+'SS20 pricelist'!D115</f>
        <v>HLSBG312</v>
      </c>
      <c r="J115" s="16" t="str">
        <f t="shared" si="36"/>
        <v>HLSBG31206</v>
      </c>
      <c r="K115" s="16" t="str">
        <f t="shared" si="37"/>
        <v>HLSBG31203</v>
      </c>
      <c r="L115" s="16" t="str">
        <f t="shared" si="38"/>
        <v>HLSBG31206</v>
      </c>
      <c r="M115" s="16" t="str">
        <f t="shared" si="39"/>
        <v>HLSBG31212</v>
      </c>
      <c r="N115" s="16" t="str">
        <f t="shared" si="40"/>
        <v>HLSBG31218</v>
      </c>
      <c r="O115" s="16" t="str">
        <f t="shared" si="41"/>
        <v>HLSBG31224</v>
      </c>
      <c r="P115" s="16"/>
      <c r="Q115" s="16"/>
      <c r="R115" s="16"/>
    </row>
    <row r="116" spans="7:18" ht="16" x14ac:dyDescent="0.2">
      <c r="G116" s="12"/>
      <c r="H116" t="s">
        <v>318</v>
      </c>
      <c r="I116" s="100" t="str">
        <f>+'SS20 pricelist'!D116</f>
        <v>HLSBG315</v>
      </c>
      <c r="J116" s="16" t="str">
        <f t="shared" si="36"/>
        <v>HLSBG31506</v>
      </c>
      <c r="K116" s="16" t="str">
        <f t="shared" si="37"/>
        <v>HLSBG31503</v>
      </c>
      <c r="L116" s="16" t="str">
        <f t="shared" si="38"/>
        <v>HLSBG31506</v>
      </c>
      <c r="M116" s="16" t="str">
        <f t="shared" si="39"/>
        <v>HLSBG31512</v>
      </c>
      <c r="N116" s="16" t="str">
        <f t="shared" si="40"/>
        <v>HLSBG31518</v>
      </c>
      <c r="O116" s="16" t="str">
        <f t="shared" si="41"/>
        <v>HLSBG31524</v>
      </c>
      <c r="P116" s="16"/>
      <c r="Q116" s="16"/>
      <c r="R116" s="16"/>
    </row>
    <row r="117" spans="7:18" ht="16" x14ac:dyDescent="0.2">
      <c r="G117" s="12"/>
      <c r="H117" t="s">
        <v>318</v>
      </c>
      <c r="I117" s="100" t="str">
        <f>+'SS20 pricelist'!D117</f>
        <v>HLSBG316</v>
      </c>
      <c r="J117" s="16" t="str">
        <f t="shared" si="36"/>
        <v>HLSBG31606</v>
      </c>
      <c r="K117" s="16" t="str">
        <f t="shared" si="37"/>
        <v>HLSBG31603</v>
      </c>
      <c r="L117" s="16" t="str">
        <f t="shared" si="38"/>
        <v>HLSBG31606</v>
      </c>
      <c r="M117" s="16" t="str">
        <f t="shared" si="39"/>
        <v>HLSBG31612</v>
      </c>
      <c r="N117" s="16" t="str">
        <f t="shared" si="40"/>
        <v>HLSBG31618</v>
      </c>
      <c r="O117" s="16" t="str">
        <f t="shared" si="41"/>
        <v>HLSBG31624</v>
      </c>
      <c r="P117" s="16"/>
      <c r="Q117" s="16"/>
      <c r="R117" s="16"/>
    </row>
    <row r="118" spans="7:18" ht="16" x14ac:dyDescent="0.2">
      <c r="G118" s="12"/>
      <c r="H118" t="s">
        <v>318</v>
      </c>
      <c r="I118" s="100" t="str">
        <f>+'SS20 pricelist'!D118</f>
        <v>HLSBG317</v>
      </c>
      <c r="J118" s="16" t="str">
        <f t="shared" si="36"/>
        <v>HLSBG31706</v>
      </c>
      <c r="K118" s="16" t="str">
        <f t="shared" si="37"/>
        <v>HLSBG31703</v>
      </c>
      <c r="L118" s="16" t="str">
        <f t="shared" si="38"/>
        <v>HLSBG31706</v>
      </c>
      <c r="M118" s="16" t="str">
        <f t="shared" si="39"/>
        <v>HLSBG31712</v>
      </c>
      <c r="N118" s="16" t="str">
        <f t="shared" si="40"/>
        <v>HLSBG31718</v>
      </c>
      <c r="O118" s="16" t="str">
        <f t="shared" si="41"/>
        <v>HLSBG31724</v>
      </c>
      <c r="P118" s="16"/>
      <c r="Q118" s="16"/>
      <c r="R118" s="16"/>
    </row>
    <row r="119" spans="7:18" ht="16" x14ac:dyDescent="0.2">
      <c r="G119" s="12"/>
      <c r="H119" t="s">
        <v>318</v>
      </c>
      <c r="I119" s="100" t="str">
        <f>+'SS20 pricelist'!D119</f>
        <v>HLSBG318</v>
      </c>
      <c r="J119" s="16" t="str">
        <f t="shared" si="36"/>
        <v>HLSBG31806</v>
      </c>
      <c r="K119" s="16" t="str">
        <f t="shared" si="37"/>
        <v>HLSBG31803</v>
      </c>
      <c r="L119" s="16" t="str">
        <f t="shared" si="38"/>
        <v>HLSBG31806</v>
      </c>
      <c r="M119" s="16" t="str">
        <f t="shared" si="39"/>
        <v>HLSBG31812</v>
      </c>
      <c r="N119" s="16" t="str">
        <f t="shared" si="40"/>
        <v>HLSBG31818</v>
      </c>
      <c r="O119" s="16" t="str">
        <f t="shared" si="41"/>
        <v>HLSBG31824</v>
      </c>
      <c r="P119" s="16"/>
      <c r="Q119" s="16"/>
      <c r="R119" s="16"/>
    </row>
    <row r="120" spans="7:18" ht="16" x14ac:dyDescent="0.2">
      <c r="G120" s="12"/>
      <c r="H120" t="s">
        <v>318</v>
      </c>
      <c r="I120" s="100" t="str">
        <f>+'SS20 pricelist'!D120</f>
        <v>HLSBG322</v>
      </c>
      <c r="J120" s="16" t="str">
        <f t="shared" si="36"/>
        <v>HLSBG32206</v>
      </c>
      <c r="K120" s="16" t="str">
        <f t="shared" si="37"/>
        <v>HLSBG32203</v>
      </c>
      <c r="L120" s="16" t="str">
        <f t="shared" si="38"/>
        <v>HLSBG32206</v>
      </c>
      <c r="M120" s="16" t="str">
        <f t="shared" si="39"/>
        <v>HLSBG32212</v>
      </c>
      <c r="N120" s="16" t="str">
        <f t="shared" si="40"/>
        <v>HLSBG32218</v>
      </c>
      <c r="O120" s="16" t="str">
        <f t="shared" si="41"/>
        <v>HLSBG32224</v>
      </c>
      <c r="P120" s="16"/>
      <c r="Q120" s="16"/>
      <c r="R120" s="16"/>
    </row>
    <row r="121" spans="7:18" ht="16" x14ac:dyDescent="0.2">
      <c r="G121" s="12"/>
      <c r="H121" t="s">
        <v>318</v>
      </c>
      <c r="I121" s="100" t="str">
        <f>+'SS20 pricelist'!D121</f>
        <v>HLSBG325</v>
      </c>
      <c r="J121" s="16" t="str">
        <f t="shared" si="36"/>
        <v>HLSBG32506</v>
      </c>
      <c r="K121" s="16" t="str">
        <f t="shared" si="37"/>
        <v>HLSBG32503</v>
      </c>
      <c r="L121" s="16" t="str">
        <f t="shared" si="38"/>
        <v>HLSBG32506</v>
      </c>
      <c r="M121" s="16" t="str">
        <f t="shared" si="39"/>
        <v>HLSBG32512</v>
      </c>
      <c r="N121" s="16" t="str">
        <f t="shared" si="40"/>
        <v>HLSBG32518</v>
      </c>
      <c r="O121" s="16" t="str">
        <f t="shared" si="41"/>
        <v>HLSBG32524</v>
      </c>
      <c r="P121" s="16"/>
      <c r="Q121" s="16"/>
      <c r="R121" s="16"/>
    </row>
    <row r="122" spans="7:18" ht="16" x14ac:dyDescent="0.2">
      <c r="G122" s="12"/>
      <c r="H122" t="s">
        <v>318</v>
      </c>
      <c r="I122" s="100" t="str">
        <f>+'SS20 pricelist'!D122</f>
        <v>HLSBG326</v>
      </c>
      <c r="J122" s="16" t="str">
        <f t="shared" si="36"/>
        <v>HLSBG32606</v>
      </c>
      <c r="K122" s="16" t="str">
        <f t="shared" si="37"/>
        <v>HLSBG32603</v>
      </c>
      <c r="L122" s="16" t="str">
        <f t="shared" si="38"/>
        <v>HLSBG32606</v>
      </c>
      <c r="M122" s="16" t="str">
        <f t="shared" si="39"/>
        <v>HLSBG32612</v>
      </c>
      <c r="N122" s="16" t="str">
        <f t="shared" si="40"/>
        <v>HLSBG32618</v>
      </c>
      <c r="O122" s="16" t="str">
        <f t="shared" si="41"/>
        <v>HLSBG32624</v>
      </c>
      <c r="P122" s="16"/>
      <c r="Q122" s="16"/>
      <c r="R122" s="16"/>
    </row>
    <row r="123" spans="7:18" ht="16" x14ac:dyDescent="0.2">
      <c r="G123" s="12"/>
      <c r="H123" t="s">
        <v>318</v>
      </c>
      <c r="I123" s="100" t="str">
        <f>+'SS20 pricelist'!D123</f>
        <v>HLSBG343</v>
      </c>
      <c r="J123" s="16" t="str">
        <f t="shared" si="36"/>
        <v>HLSBG34306</v>
      </c>
      <c r="K123" s="16" t="str">
        <f t="shared" si="37"/>
        <v>HLSBG34303</v>
      </c>
      <c r="L123" s="16" t="str">
        <f t="shared" si="38"/>
        <v>HLSBG34306</v>
      </c>
      <c r="M123" s="16" t="str">
        <f t="shared" si="39"/>
        <v>HLSBG34312</v>
      </c>
      <c r="N123" s="16" t="str">
        <f t="shared" si="40"/>
        <v>HLSBG34318</v>
      </c>
      <c r="O123" s="16" t="str">
        <f t="shared" si="41"/>
        <v>HLSBG34324</v>
      </c>
      <c r="P123" s="16"/>
      <c r="Q123" s="16"/>
      <c r="R123" s="16"/>
    </row>
    <row r="124" spans="7:18" ht="16" x14ac:dyDescent="0.2">
      <c r="G124" s="12"/>
      <c r="H124" t="s">
        <v>318</v>
      </c>
      <c r="I124" s="100" t="str">
        <f>+'SS20 pricelist'!D124</f>
        <v>HLSBG503</v>
      </c>
      <c r="J124" s="16" t="str">
        <f t="shared" si="36"/>
        <v>HLSBG50306</v>
      </c>
      <c r="K124" s="16" t="str">
        <f t="shared" si="37"/>
        <v>HLSBG50303</v>
      </c>
      <c r="L124" s="16" t="str">
        <f t="shared" si="38"/>
        <v>HLSBG50306</v>
      </c>
      <c r="M124" s="16" t="str">
        <f t="shared" si="39"/>
        <v>HLSBG50312</v>
      </c>
      <c r="N124" s="16" t="str">
        <f t="shared" si="40"/>
        <v>HLSBG50318</v>
      </c>
      <c r="O124" s="16" t="str">
        <f t="shared" si="41"/>
        <v>HLSBG50324</v>
      </c>
      <c r="P124" s="16"/>
      <c r="Q124" s="16"/>
      <c r="R124" s="16"/>
    </row>
    <row r="125" spans="7:18" ht="16" x14ac:dyDescent="0.2">
      <c r="G125" s="12"/>
      <c r="H125" t="s">
        <v>318</v>
      </c>
      <c r="I125" s="100" t="str">
        <f>+'SS20 pricelist'!D125</f>
        <v>HLSBG505</v>
      </c>
      <c r="J125" s="16" t="str">
        <f t="shared" si="36"/>
        <v>HLSBG50506</v>
      </c>
      <c r="K125" s="16" t="str">
        <f t="shared" si="37"/>
        <v>HLSBG50503</v>
      </c>
      <c r="L125" s="16" t="str">
        <f t="shared" si="38"/>
        <v>HLSBG50506</v>
      </c>
      <c r="M125" s="16" t="str">
        <f t="shared" si="39"/>
        <v>HLSBG50512</v>
      </c>
      <c r="N125" s="16" t="str">
        <f t="shared" si="40"/>
        <v>HLSBG50518</v>
      </c>
      <c r="O125" s="16" t="str">
        <f t="shared" si="41"/>
        <v>HLSBG50524</v>
      </c>
      <c r="P125" s="16"/>
      <c r="Q125" s="16"/>
      <c r="R125" s="16"/>
    </row>
    <row r="126" spans="7:18" ht="16" x14ac:dyDescent="0.2">
      <c r="G126" s="12"/>
      <c r="H126" t="s">
        <v>318</v>
      </c>
      <c r="I126" s="100" t="str">
        <f>+'SS20 pricelist'!D126</f>
        <v>HLSBG506</v>
      </c>
      <c r="J126" s="16" t="str">
        <f t="shared" si="36"/>
        <v>HLSBG50606</v>
      </c>
      <c r="K126" s="16" t="str">
        <f t="shared" si="37"/>
        <v>HLSBG50603</v>
      </c>
      <c r="L126" s="16" t="str">
        <f t="shared" si="38"/>
        <v>HLSBG50606</v>
      </c>
      <c r="M126" s="16" t="str">
        <f t="shared" si="39"/>
        <v>HLSBG50612</v>
      </c>
      <c r="N126" s="16" t="str">
        <f t="shared" si="40"/>
        <v>HLSBG50618</v>
      </c>
      <c r="O126" s="16" t="str">
        <f t="shared" si="41"/>
        <v>HLSBG50624</v>
      </c>
      <c r="P126" s="16"/>
      <c r="Q126" s="16"/>
      <c r="R126" s="16"/>
    </row>
    <row r="127" spans="7:18" ht="16" x14ac:dyDescent="0.2">
      <c r="G127" s="12"/>
      <c r="H127" t="s">
        <v>318</v>
      </c>
      <c r="I127" s="100" t="str">
        <f>+'SS20 pricelist'!D127</f>
        <v>HLSBG507</v>
      </c>
      <c r="J127" s="16" t="str">
        <f t="shared" si="36"/>
        <v>HLSBG50706</v>
      </c>
      <c r="K127" s="16" t="str">
        <f t="shared" si="37"/>
        <v>HLSBG50703</v>
      </c>
      <c r="L127" s="16" t="str">
        <f t="shared" si="38"/>
        <v>HLSBG50706</v>
      </c>
      <c r="M127" s="16" t="str">
        <f t="shared" si="39"/>
        <v>HLSBG50712</v>
      </c>
      <c r="N127" s="16" t="str">
        <f t="shared" si="40"/>
        <v>HLSBG50718</v>
      </c>
      <c r="O127" s="16" t="str">
        <f t="shared" si="41"/>
        <v>HLSBG50724</v>
      </c>
      <c r="P127" s="16"/>
      <c r="Q127" s="16"/>
      <c r="R127" s="16"/>
    </row>
    <row r="128" spans="7:18" ht="16" x14ac:dyDescent="0.2">
      <c r="G128" s="12"/>
      <c r="H128" t="s">
        <v>318</v>
      </c>
      <c r="I128" s="100" t="str">
        <f>+'SS20 pricelist'!D128</f>
        <v>HLSBG508</v>
      </c>
      <c r="J128" s="16" t="str">
        <f t="shared" si="36"/>
        <v>HLSBG50806</v>
      </c>
      <c r="K128" s="16" t="str">
        <f t="shared" si="37"/>
        <v>HLSBG50803</v>
      </c>
      <c r="L128" s="16" t="str">
        <f t="shared" si="38"/>
        <v>HLSBG50806</v>
      </c>
      <c r="M128" s="16" t="str">
        <f t="shared" si="39"/>
        <v>HLSBG50812</v>
      </c>
      <c r="N128" s="16" t="str">
        <f t="shared" si="40"/>
        <v>HLSBG50818</v>
      </c>
      <c r="O128" s="16" t="str">
        <f t="shared" si="41"/>
        <v>HLSBG50824</v>
      </c>
      <c r="P128" s="16"/>
      <c r="Q128" s="16"/>
      <c r="R128" s="16"/>
    </row>
    <row r="129" spans="7:18" ht="16" x14ac:dyDescent="0.2">
      <c r="G129" s="12"/>
      <c r="H129" t="s">
        <v>318</v>
      </c>
      <c r="I129" s="100" t="str">
        <f>+'SS20 pricelist'!D129</f>
        <v>HLSBG509</v>
      </c>
      <c r="J129" s="16" t="str">
        <f t="shared" si="36"/>
        <v>HLSBG50906</v>
      </c>
      <c r="K129" s="16" t="str">
        <f t="shared" si="37"/>
        <v>HLSBG50903</v>
      </c>
      <c r="L129" s="16" t="str">
        <f t="shared" si="38"/>
        <v>HLSBG50906</v>
      </c>
      <c r="M129" s="16" t="str">
        <f t="shared" si="39"/>
        <v>HLSBG50912</v>
      </c>
      <c r="N129" s="16" t="str">
        <f t="shared" si="40"/>
        <v>HLSBG50918</v>
      </c>
      <c r="O129" s="16" t="str">
        <f t="shared" si="41"/>
        <v>HLSBG50924</v>
      </c>
      <c r="P129" s="16"/>
      <c r="Q129" s="16"/>
      <c r="R129" s="16"/>
    </row>
    <row r="130" spans="7:18" ht="16" x14ac:dyDescent="0.2">
      <c r="G130" s="12"/>
      <c r="H130" t="s">
        <v>318</v>
      </c>
      <c r="I130" s="100" t="str">
        <f>+'SS20 pricelist'!D130</f>
        <v>HLSBG510</v>
      </c>
      <c r="J130" s="16" t="str">
        <f t="shared" ref="J130" si="42">+I130&amp;$J$13</f>
        <v>HLSBG51006</v>
      </c>
      <c r="K130" s="16" t="str">
        <f t="shared" ref="K130" si="43">+I130&amp;$K$13</f>
        <v>HLSBG51003</v>
      </c>
      <c r="L130" s="16" t="str">
        <f t="shared" ref="L130" si="44">+I130&amp;$L$13</f>
        <v>HLSBG51006</v>
      </c>
      <c r="M130" s="16" t="str">
        <f t="shared" ref="M130" si="45">+I130&amp;$M$13</f>
        <v>HLSBG51012</v>
      </c>
      <c r="N130" s="16" t="str">
        <f t="shared" ref="N130" si="46">+I130&amp;$N$13</f>
        <v>HLSBG51018</v>
      </c>
      <c r="O130" s="16" t="str">
        <f t="shared" ref="O130" si="47">+I130&amp;$O$13</f>
        <v>HLSBG51024</v>
      </c>
      <c r="P130" s="16"/>
      <c r="Q130" s="16"/>
      <c r="R130" s="16"/>
    </row>
    <row r="131" spans="7:18" ht="16" x14ac:dyDescent="0.2">
      <c r="G131" s="12"/>
      <c r="H131" t="s">
        <v>318</v>
      </c>
      <c r="I131" s="100">
        <f>+'SS20 pricelist'!D131</f>
        <v>0</v>
      </c>
      <c r="J131" s="16"/>
      <c r="K131" s="16"/>
      <c r="L131" s="16"/>
      <c r="M131" s="16"/>
      <c r="N131" s="16"/>
      <c r="O131" s="16"/>
      <c r="P131" s="16" t="str">
        <f t="shared" ref="P131:P139" si="48">+I131&amp;$P$13</f>
        <v>0</v>
      </c>
      <c r="Q131" s="16"/>
      <c r="R131" s="16"/>
    </row>
    <row r="132" spans="7:18" ht="16" x14ac:dyDescent="0.2">
      <c r="G132" s="12"/>
      <c r="H132" t="s">
        <v>318</v>
      </c>
      <c r="I132" s="100">
        <f>+'SS20 pricelist'!D132</f>
        <v>0</v>
      </c>
      <c r="J132" s="16"/>
      <c r="K132" s="16"/>
      <c r="L132" s="16"/>
      <c r="M132" s="16"/>
      <c r="N132" s="16"/>
      <c r="O132" s="16"/>
      <c r="P132" s="16" t="str">
        <f t="shared" si="48"/>
        <v>0</v>
      </c>
      <c r="Q132" s="16"/>
      <c r="R132" s="16"/>
    </row>
    <row r="133" spans="7:18" ht="16" x14ac:dyDescent="0.2">
      <c r="G133" s="12"/>
      <c r="H133" t="s">
        <v>318</v>
      </c>
      <c r="I133" s="100">
        <f>+'SS20 pricelist'!D133</f>
        <v>0</v>
      </c>
      <c r="J133" s="16"/>
      <c r="K133" s="16"/>
      <c r="L133" s="16"/>
      <c r="M133" s="16"/>
      <c r="N133" s="16"/>
      <c r="O133" s="16"/>
      <c r="P133" s="16" t="str">
        <f t="shared" si="48"/>
        <v>0</v>
      </c>
      <c r="Q133" s="16"/>
      <c r="R133" s="16"/>
    </row>
    <row r="134" spans="7:18" ht="16" x14ac:dyDescent="0.2">
      <c r="G134" s="12"/>
      <c r="H134" t="s">
        <v>318</v>
      </c>
      <c r="I134" s="100">
        <f>+'SS20 pricelist'!D134</f>
        <v>0</v>
      </c>
      <c r="J134" s="16"/>
      <c r="K134" s="16"/>
      <c r="L134" s="16"/>
      <c r="M134" s="16"/>
      <c r="N134" s="16"/>
      <c r="O134" s="16"/>
      <c r="P134" s="16" t="str">
        <f t="shared" si="48"/>
        <v>0</v>
      </c>
      <c r="Q134" s="16"/>
      <c r="R134" s="16"/>
    </row>
    <row r="135" spans="7:18" ht="16" x14ac:dyDescent="0.2">
      <c r="G135" s="12"/>
      <c r="H135" t="s">
        <v>318</v>
      </c>
      <c r="I135" s="100">
        <f>+'SS20 pricelist'!D135</f>
        <v>0</v>
      </c>
      <c r="J135" s="16"/>
      <c r="K135" s="16"/>
      <c r="L135" s="16"/>
      <c r="M135" s="16"/>
      <c r="N135" s="16"/>
      <c r="O135" s="16"/>
      <c r="P135" s="16" t="str">
        <f t="shared" si="48"/>
        <v>0</v>
      </c>
      <c r="Q135" s="16"/>
      <c r="R135" s="16"/>
    </row>
    <row r="136" spans="7:18" ht="16" x14ac:dyDescent="0.2">
      <c r="G136" s="12"/>
      <c r="H136" t="s">
        <v>318</v>
      </c>
      <c r="I136" s="100">
        <f>+'SS20 pricelist'!D136</f>
        <v>0</v>
      </c>
      <c r="J136" s="16"/>
      <c r="K136" s="16"/>
      <c r="L136" s="16"/>
      <c r="M136" s="16"/>
      <c r="N136" s="16"/>
      <c r="O136" s="16"/>
      <c r="P136" s="16" t="str">
        <f t="shared" si="48"/>
        <v>0</v>
      </c>
      <c r="Q136" s="16"/>
      <c r="R136" s="16"/>
    </row>
    <row r="137" spans="7:18" ht="16" x14ac:dyDescent="0.2">
      <c r="G137" s="12"/>
      <c r="H137" t="s">
        <v>318</v>
      </c>
      <c r="I137" s="100">
        <f>+'SS20 pricelist'!D137</f>
        <v>0</v>
      </c>
      <c r="J137" s="16"/>
      <c r="K137" s="16"/>
      <c r="L137" s="16"/>
      <c r="M137" s="16"/>
      <c r="N137" s="16"/>
      <c r="O137" s="16"/>
      <c r="P137" s="16" t="str">
        <f t="shared" si="48"/>
        <v>0</v>
      </c>
      <c r="Q137" s="16"/>
      <c r="R137" s="16"/>
    </row>
    <row r="138" spans="7:18" ht="16" x14ac:dyDescent="0.2">
      <c r="G138" s="12"/>
      <c r="H138" t="s">
        <v>318</v>
      </c>
      <c r="I138" s="100">
        <f>+'SS20 pricelist'!D138</f>
        <v>0</v>
      </c>
      <c r="J138" s="16"/>
      <c r="K138" s="16"/>
      <c r="L138" s="16"/>
      <c r="M138" s="16"/>
      <c r="N138" s="16"/>
      <c r="O138" s="16"/>
      <c r="P138" s="16" t="str">
        <f t="shared" si="48"/>
        <v>0</v>
      </c>
      <c r="Q138" s="16"/>
      <c r="R138" s="16"/>
    </row>
    <row r="139" spans="7:18" ht="16" x14ac:dyDescent="0.2">
      <c r="G139" s="12"/>
      <c r="I139" s="100">
        <f>+'SS20 pricelist'!D139</f>
        <v>0</v>
      </c>
      <c r="J139" s="16"/>
      <c r="K139" s="16"/>
      <c r="L139" s="16"/>
      <c r="M139" s="16"/>
      <c r="N139" s="16"/>
      <c r="O139" s="16"/>
      <c r="P139" s="16" t="str">
        <f t="shared" si="48"/>
        <v>0</v>
      </c>
      <c r="Q139" s="16"/>
      <c r="R139" s="16"/>
    </row>
    <row r="140" spans="7:18" ht="16" x14ac:dyDescent="0.2">
      <c r="G140" s="12"/>
      <c r="I140" s="100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7:18" ht="16" x14ac:dyDescent="0.2">
      <c r="G141" s="12"/>
      <c r="I141" s="100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7:18" ht="16" x14ac:dyDescent="0.2">
      <c r="G142" s="12"/>
      <c r="I142" s="100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7:18" ht="16" x14ac:dyDescent="0.2">
      <c r="G143" s="12"/>
      <c r="I143" s="100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7:18" ht="16" x14ac:dyDescent="0.2">
      <c r="G144" s="12"/>
      <c r="I144" s="100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7:18" ht="16" x14ac:dyDescent="0.2">
      <c r="G145" s="12"/>
      <c r="I145" s="100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7:18" ht="16" x14ac:dyDescent="0.2">
      <c r="G146" s="12"/>
      <c r="I146" s="100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7:18" ht="16" x14ac:dyDescent="0.2">
      <c r="G147" s="12"/>
      <c r="I147" s="100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7:18" ht="16" x14ac:dyDescent="0.2">
      <c r="G148" s="12"/>
      <c r="I148" s="100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7:18" ht="16" x14ac:dyDescent="0.2">
      <c r="G149" s="12"/>
      <c r="I149" s="100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7:18" ht="16" x14ac:dyDescent="0.2">
      <c r="G150" s="12"/>
      <c r="I150" s="100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7:18" ht="16" x14ac:dyDescent="0.2">
      <c r="G151" s="12"/>
      <c r="I151" s="100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7:18" ht="16" x14ac:dyDescent="0.2">
      <c r="G152" s="12"/>
      <c r="I152" s="100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7:18" ht="16" x14ac:dyDescent="0.2">
      <c r="G153" s="12"/>
      <c r="I153" s="100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7:18" ht="16" x14ac:dyDescent="0.2">
      <c r="G154" s="12"/>
      <c r="I154" s="100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7:18" ht="16" x14ac:dyDescent="0.2">
      <c r="G155" s="12"/>
      <c r="I155" s="100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7:18" ht="16" x14ac:dyDescent="0.2">
      <c r="G156" s="12"/>
      <c r="I156" s="100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7:18" ht="16" x14ac:dyDescent="0.2">
      <c r="G157" s="12"/>
      <c r="I157" s="100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7:18" ht="16" x14ac:dyDescent="0.2">
      <c r="G158" s="12"/>
      <c r="I158" s="100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7:18" ht="16" x14ac:dyDescent="0.2">
      <c r="G159" s="12"/>
      <c r="I159" s="100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7:18" ht="16" x14ac:dyDescent="0.2">
      <c r="G160" s="12"/>
      <c r="I160" s="100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7:18" ht="16" x14ac:dyDescent="0.2">
      <c r="G161" s="12"/>
      <c r="I161" s="100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7:18" ht="16" x14ac:dyDescent="0.2">
      <c r="G162" s="12"/>
      <c r="I162" s="100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7:18" ht="16" x14ac:dyDescent="0.2">
      <c r="G163" s="12"/>
      <c r="I163" s="100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7:18" ht="16" x14ac:dyDescent="0.2">
      <c r="G164" s="12"/>
      <c r="I164" s="100"/>
      <c r="J164" s="16"/>
      <c r="K164" s="16"/>
      <c r="L164" s="16"/>
      <c r="M164" s="16"/>
      <c r="N164" s="16"/>
      <c r="O164" s="16"/>
      <c r="P164" s="109"/>
      <c r="Q164" s="16"/>
      <c r="R164" s="16"/>
    </row>
    <row r="165" spans="7:18" ht="16" x14ac:dyDescent="0.2">
      <c r="G165" s="12"/>
      <c r="I165" s="100"/>
      <c r="J165" s="16"/>
      <c r="K165" s="16"/>
      <c r="L165" s="16"/>
      <c r="M165" s="16"/>
      <c r="N165" s="16"/>
      <c r="O165" s="16"/>
      <c r="P165" s="109"/>
      <c r="Q165" s="16"/>
      <c r="R165" s="16"/>
    </row>
    <row r="166" spans="7:18" ht="16" x14ac:dyDescent="0.2">
      <c r="G166" s="12"/>
      <c r="I166" s="100"/>
      <c r="J166" s="16"/>
      <c r="K166" s="16"/>
      <c r="L166" s="16"/>
      <c r="M166" s="16"/>
      <c r="N166" s="16"/>
      <c r="O166" s="16"/>
      <c r="P166" s="109"/>
      <c r="Q166" s="16"/>
      <c r="R166" s="16"/>
    </row>
    <row r="167" spans="7:18" ht="16" x14ac:dyDescent="0.2">
      <c r="G167" s="12"/>
      <c r="I167" s="100"/>
      <c r="J167" s="16"/>
      <c r="K167" s="16"/>
      <c r="L167" s="16"/>
      <c r="M167" s="16"/>
      <c r="N167" s="16"/>
      <c r="O167" s="16"/>
      <c r="P167" s="109"/>
      <c r="Q167" s="16"/>
      <c r="R167" s="16"/>
    </row>
    <row r="168" spans="7:18" ht="16" x14ac:dyDescent="0.2">
      <c r="G168" s="12"/>
      <c r="I168" s="100"/>
      <c r="J168" s="16"/>
      <c r="K168" s="16"/>
      <c r="L168" s="16"/>
      <c r="M168" s="16"/>
      <c r="N168" s="16"/>
      <c r="O168" s="16"/>
      <c r="P168" s="109"/>
      <c r="Q168" s="16"/>
      <c r="R168" s="16"/>
    </row>
    <row r="169" spans="7:18" ht="16" x14ac:dyDescent="0.2">
      <c r="G169" s="12"/>
      <c r="I169" s="100"/>
      <c r="J169" s="16"/>
      <c r="K169" s="16"/>
      <c r="L169" s="16"/>
      <c r="M169" s="16"/>
      <c r="N169" s="16"/>
      <c r="O169" s="16"/>
      <c r="P169" s="109"/>
      <c r="Q169" s="16"/>
      <c r="R169" s="16"/>
    </row>
    <row r="170" spans="7:18" ht="16" x14ac:dyDescent="0.2">
      <c r="G170" s="12"/>
      <c r="I170" s="100"/>
      <c r="J170" s="16"/>
      <c r="K170" s="16"/>
      <c r="L170" s="16"/>
      <c r="M170" s="16"/>
      <c r="N170" s="16"/>
      <c r="O170" s="16"/>
      <c r="P170" s="109"/>
      <c r="Q170" s="16"/>
      <c r="R170" s="16"/>
    </row>
    <row r="171" spans="7:18" ht="16" x14ac:dyDescent="0.2">
      <c r="G171" s="12"/>
      <c r="I171" s="100"/>
      <c r="J171" s="16"/>
      <c r="K171" s="16"/>
      <c r="L171" s="16"/>
      <c r="M171" s="16"/>
      <c r="N171" s="16"/>
      <c r="O171" s="16"/>
      <c r="P171" s="109"/>
      <c r="Q171" s="16"/>
      <c r="R171" s="16"/>
    </row>
    <row r="172" spans="7:18" ht="16" x14ac:dyDescent="0.2">
      <c r="G172" s="12"/>
      <c r="I172" s="100"/>
      <c r="J172" s="16"/>
      <c r="K172" s="16"/>
      <c r="L172" s="16"/>
      <c r="M172" s="16"/>
      <c r="N172" s="16"/>
      <c r="O172" s="16"/>
      <c r="P172" s="109"/>
      <c r="Q172" s="16"/>
      <c r="R172" s="16"/>
    </row>
    <row r="173" spans="7:18" ht="16" x14ac:dyDescent="0.2">
      <c r="G173" s="12"/>
      <c r="I173" s="100"/>
      <c r="J173" s="16"/>
      <c r="K173" s="16"/>
      <c r="L173" s="16"/>
      <c r="M173" s="16"/>
      <c r="N173" s="16"/>
      <c r="O173" s="16"/>
      <c r="P173" s="109"/>
      <c r="Q173" s="16"/>
      <c r="R173" s="16"/>
    </row>
    <row r="174" spans="7:18" ht="16" x14ac:dyDescent="0.2">
      <c r="G174" s="12"/>
      <c r="I174" s="100"/>
      <c r="J174" s="16"/>
      <c r="K174" s="16"/>
      <c r="L174" s="16"/>
      <c r="M174" s="16"/>
      <c r="N174" s="16"/>
      <c r="O174" s="16"/>
      <c r="P174" s="109"/>
      <c r="Q174" s="16"/>
      <c r="R174" s="16"/>
    </row>
    <row r="175" spans="7:18" ht="16" x14ac:dyDescent="0.2">
      <c r="G175" s="12"/>
      <c r="I175" s="100"/>
      <c r="J175" s="16"/>
      <c r="K175" s="16"/>
      <c r="L175" s="16"/>
      <c r="M175" s="16"/>
      <c r="N175" s="16"/>
      <c r="O175" s="16"/>
      <c r="P175" s="109"/>
      <c r="Q175" s="16"/>
      <c r="R175" s="16"/>
    </row>
    <row r="176" spans="7:18" ht="16" x14ac:dyDescent="0.2">
      <c r="G176" s="12"/>
      <c r="I176" s="100"/>
      <c r="J176" s="16"/>
      <c r="K176" s="16"/>
      <c r="L176" s="16"/>
      <c r="M176" s="16"/>
      <c r="N176" s="16"/>
      <c r="O176" s="16"/>
      <c r="P176" s="109"/>
      <c r="Q176" s="16"/>
      <c r="R176" s="16"/>
    </row>
    <row r="177" spans="7:18" ht="16" x14ac:dyDescent="0.2">
      <c r="G177" s="12"/>
      <c r="I177" s="100"/>
      <c r="J177" s="16"/>
      <c r="K177" s="16"/>
      <c r="L177" s="16"/>
      <c r="M177" s="16"/>
      <c r="N177" s="16"/>
      <c r="O177" s="16"/>
      <c r="P177" s="109"/>
      <c r="Q177" s="16"/>
      <c r="R177" s="16"/>
    </row>
    <row r="178" spans="7:18" ht="16" x14ac:dyDescent="0.2">
      <c r="G178" s="12"/>
      <c r="I178" s="100"/>
      <c r="J178" s="16"/>
      <c r="K178" s="16"/>
      <c r="L178" s="16"/>
      <c r="M178" s="16"/>
      <c r="N178" s="16"/>
      <c r="O178" s="16"/>
      <c r="P178" s="109"/>
      <c r="Q178" s="16"/>
      <c r="R178" s="16"/>
    </row>
    <row r="179" spans="7:18" ht="16" x14ac:dyDescent="0.2">
      <c r="G179" s="12"/>
      <c r="I179" s="100"/>
      <c r="J179" s="16"/>
      <c r="K179" s="16"/>
      <c r="L179" s="16"/>
      <c r="M179" s="16"/>
      <c r="N179" s="16"/>
      <c r="O179" s="16"/>
      <c r="P179" s="109"/>
      <c r="Q179" s="16"/>
      <c r="R179" s="16"/>
    </row>
    <row r="180" spans="7:18" ht="16" x14ac:dyDescent="0.2">
      <c r="G180" s="12"/>
      <c r="I180" s="100"/>
      <c r="P180" s="109"/>
    </row>
    <row r="181" spans="7:18" ht="16" x14ac:dyDescent="0.2">
      <c r="G181" s="12"/>
      <c r="I181" s="100"/>
      <c r="P181" s="109"/>
    </row>
    <row r="182" spans="7:18" ht="16" x14ac:dyDescent="0.2">
      <c r="G182" s="12"/>
      <c r="I182" s="100"/>
      <c r="P182" s="13"/>
    </row>
    <row r="183" spans="7:18" ht="16" x14ac:dyDescent="0.2">
      <c r="G183" s="12"/>
      <c r="I183" s="100"/>
      <c r="P183" s="13"/>
    </row>
    <row r="184" spans="7:18" ht="16" x14ac:dyDescent="0.2">
      <c r="G184" s="12"/>
      <c r="I184" s="100"/>
      <c r="P184" s="13"/>
    </row>
    <row r="185" spans="7:18" ht="16" x14ac:dyDescent="0.2">
      <c r="G185" s="12"/>
      <c r="I185" s="100"/>
      <c r="P185" s="13"/>
    </row>
    <row r="186" spans="7:18" ht="16" x14ac:dyDescent="0.2">
      <c r="G186" s="12"/>
      <c r="I186" s="100"/>
      <c r="P186" s="13"/>
    </row>
    <row r="187" spans="7:18" ht="16" x14ac:dyDescent="0.2">
      <c r="G187" s="12"/>
      <c r="I187" s="100"/>
      <c r="P187" s="13"/>
    </row>
    <row r="188" spans="7:18" ht="16" x14ac:dyDescent="0.2">
      <c r="G188" s="12"/>
      <c r="I188" s="100"/>
      <c r="P188" s="13"/>
    </row>
    <row r="189" spans="7:18" ht="16" x14ac:dyDescent="0.2">
      <c r="G189" s="12"/>
      <c r="I189" s="100"/>
      <c r="P189" s="13"/>
    </row>
    <row r="190" spans="7:18" ht="16" x14ac:dyDescent="0.2">
      <c r="G190" s="12"/>
      <c r="I190" s="100"/>
      <c r="P190" s="13"/>
    </row>
    <row r="191" spans="7:18" ht="16" x14ac:dyDescent="0.2">
      <c r="G191" s="12"/>
      <c r="I191" s="100"/>
      <c r="P191" s="13"/>
    </row>
    <row r="192" spans="7:18" ht="16" x14ac:dyDescent="0.2">
      <c r="G192" s="12"/>
      <c r="I192" s="100"/>
      <c r="P192" s="13"/>
    </row>
    <row r="193" spans="7:16" ht="16" x14ac:dyDescent="0.2">
      <c r="G193" s="12"/>
      <c r="I193" s="100"/>
      <c r="P193" s="13"/>
    </row>
    <row r="194" spans="7:16" ht="16" x14ac:dyDescent="0.2">
      <c r="G194" s="12"/>
      <c r="I194" s="100"/>
      <c r="P194" s="13"/>
    </row>
    <row r="195" spans="7:16" ht="16" x14ac:dyDescent="0.2">
      <c r="G195" s="12"/>
      <c r="I195" s="100"/>
      <c r="P195" s="13"/>
    </row>
    <row r="196" spans="7:16" ht="16" x14ac:dyDescent="0.2">
      <c r="G196" s="12"/>
      <c r="I196" s="100"/>
      <c r="P196" s="13"/>
    </row>
    <row r="197" spans="7:16" ht="16" x14ac:dyDescent="0.2">
      <c r="G197" s="12"/>
      <c r="I197" s="100"/>
      <c r="P197" s="13"/>
    </row>
    <row r="198" spans="7:16" ht="16" x14ac:dyDescent="0.2">
      <c r="G198" s="12"/>
      <c r="I198" s="100"/>
      <c r="P198" s="13"/>
    </row>
    <row r="199" spans="7:16" ht="16" x14ac:dyDescent="0.2">
      <c r="G199" s="12"/>
      <c r="I199" s="100"/>
      <c r="P199" s="13"/>
    </row>
    <row r="200" spans="7:16" ht="16" x14ac:dyDescent="0.2">
      <c r="G200" s="12"/>
      <c r="I200" s="100"/>
      <c r="P200" s="13"/>
    </row>
    <row r="201" spans="7:16" ht="16" x14ac:dyDescent="0.2">
      <c r="G201" s="12"/>
      <c r="I201" s="100"/>
      <c r="P201" s="13"/>
    </row>
    <row r="202" spans="7:16" ht="16" x14ac:dyDescent="0.2">
      <c r="G202" s="12"/>
      <c r="I202" s="100"/>
      <c r="P202" s="13"/>
    </row>
    <row r="203" spans="7:16" ht="16" x14ac:dyDescent="0.2">
      <c r="G203" s="12"/>
      <c r="I203" s="100"/>
      <c r="P203" s="13"/>
    </row>
    <row r="204" spans="7:16" ht="16" x14ac:dyDescent="0.2">
      <c r="G204" s="12"/>
      <c r="I204" s="100"/>
    </row>
    <row r="205" spans="7:16" ht="16" x14ac:dyDescent="0.2">
      <c r="I205" s="100"/>
    </row>
    <row r="206" spans="7:16" ht="16" x14ac:dyDescent="0.2">
      <c r="I206" s="100"/>
    </row>
    <row r="207" spans="7:16" ht="16" x14ac:dyDescent="0.2">
      <c r="I207" s="100"/>
    </row>
    <row r="208" spans="7:16" ht="16" x14ac:dyDescent="0.2">
      <c r="I208" s="100"/>
    </row>
    <row r="209" spans="9:9" ht="16" x14ac:dyDescent="0.2">
      <c r="I209" s="100"/>
    </row>
    <row r="210" spans="9:9" ht="16" x14ac:dyDescent="0.2">
      <c r="I210" s="100"/>
    </row>
    <row r="211" spans="9:9" ht="16" x14ac:dyDescent="0.2">
      <c r="I211" s="100"/>
    </row>
    <row r="212" spans="9:9" ht="16" x14ac:dyDescent="0.2">
      <c r="I212" s="100"/>
    </row>
    <row r="213" spans="9:9" ht="16" x14ac:dyDescent="0.2">
      <c r="I213" s="100"/>
    </row>
    <row r="214" spans="9:9" ht="16" x14ac:dyDescent="0.2">
      <c r="I214" s="100"/>
    </row>
    <row r="215" spans="9:9" ht="16" x14ac:dyDescent="0.2">
      <c r="I215" s="100"/>
    </row>
    <row r="216" spans="9:9" ht="16" x14ac:dyDescent="0.2">
      <c r="I216" s="100"/>
    </row>
    <row r="217" spans="9:9" ht="16" x14ac:dyDescent="0.2">
      <c r="I217" s="100"/>
    </row>
    <row r="218" spans="9:9" ht="16" x14ac:dyDescent="0.2">
      <c r="I218" s="100"/>
    </row>
    <row r="219" spans="9:9" ht="16" x14ac:dyDescent="0.2">
      <c r="I219" s="100"/>
    </row>
    <row r="220" spans="9:9" ht="16" x14ac:dyDescent="0.2">
      <c r="I220" s="100"/>
    </row>
    <row r="221" spans="9:9" ht="16" x14ac:dyDescent="0.2">
      <c r="I221" s="100"/>
    </row>
    <row r="222" spans="9:9" ht="16" x14ac:dyDescent="0.2">
      <c r="I222" s="100"/>
    </row>
    <row r="223" spans="9:9" ht="16" x14ac:dyDescent="0.2">
      <c r="I223" s="100"/>
    </row>
    <row r="224" spans="9:9" ht="16" x14ac:dyDescent="0.2">
      <c r="I224" s="100"/>
    </row>
    <row r="225" spans="9:9" ht="16" x14ac:dyDescent="0.2">
      <c r="I225" s="100"/>
    </row>
    <row r="226" spans="9:9" ht="16" x14ac:dyDescent="0.2">
      <c r="I226" s="100"/>
    </row>
    <row r="227" spans="9:9" ht="16" x14ac:dyDescent="0.2">
      <c r="I227" s="100"/>
    </row>
    <row r="228" spans="9:9" ht="16" x14ac:dyDescent="0.2">
      <c r="I228" s="100"/>
    </row>
    <row r="229" spans="9:9" ht="16" x14ac:dyDescent="0.2">
      <c r="I229" s="100"/>
    </row>
    <row r="230" spans="9:9" ht="16" x14ac:dyDescent="0.2">
      <c r="I230" s="100"/>
    </row>
    <row r="231" spans="9:9" ht="16" x14ac:dyDescent="0.2">
      <c r="I231" s="100"/>
    </row>
    <row r="232" spans="9:9" ht="16" x14ac:dyDescent="0.2">
      <c r="I232" s="100"/>
    </row>
    <row r="233" spans="9:9" ht="16" x14ac:dyDescent="0.2">
      <c r="I233" s="100"/>
    </row>
    <row r="234" spans="9:9" ht="16" x14ac:dyDescent="0.2">
      <c r="I234" s="100"/>
    </row>
    <row r="235" spans="9:9" ht="16" x14ac:dyDescent="0.2">
      <c r="I235" s="100"/>
    </row>
    <row r="236" spans="9:9" ht="16" x14ac:dyDescent="0.2">
      <c r="I236" s="100"/>
    </row>
    <row r="237" spans="9:9" ht="16" x14ac:dyDescent="0.2">
      <c r="I237" s="100"/>
    </row>
    <row r="238" spans="9:9" ht="16" x14ac:dyDescent="0.2">
      <c r="I238" s="100"/>
    </row>
    <row r="239" spans="9:9" ht="16" x14ac:dyDescent="0.2">
      <c r="I239" s="100"/>
    </row>
    <row r="240" spans="9:9" ht="16" x14ac:dyDescent="0.2">
      <c r="I240" s="100"/>
    </row>
    <row r="241" spans="9:9" ht="16" x14ac:dyDescent="0.2">
      <c r="I241" s="100"/>
    </row>
    <row r="242" spans="9:9" ht="16" x14ac:dyDescent="0.2">
      <c r="I242" s="100"/>
    </row>
    <row r="243" spans="9:9" ht="16" x14ac:dyDescent="0.2">
      <c r="I243" s="100"/>
    </row>
    <row r="244" spans="9:9" ht="16" x14ac:dyDescent="0.2">
      <c r="I244" s="100"/>
    </row>
    <row r="245" spans="9:9" ht="16" x14ac:dyDescent="0.2">
      <c r="I245" s="100"/>
    </row>
    <row r="246" spans="9:9" ht="16" x14ac:dyDescent="0.2">
      <c r="I246" s="100"/>
    </row>
    <row r="247" spans="9:9" ht="16" x14ac:dyDescent="0.2">
      <c r="I247" s="100"/>
    </row>
    <row r="248" spans="9:9" ht="16" x14ac:dyDescent="0.2">
      <c r="I248" s="100"/>
    </row>
    <row r="249" spans="9:9" ht="16" x14ac:dyDescent="0.2">
      <c r="I249" s="100"/>
    </row>
    <row r="250" spans="9:9" ht="16" x14ac:dyDescent="0.2">
      <c r="I250" s="100"/>
    </row>
    <row r="251" spans="9:9" ht="16" x14ac:dyDescent="0.2">
      <c r="I251" s="100"/>
    </row>
    <row r="252" spans="9:9" ht="16" x14ac:dyDescent="0.2">
      <c r="I252" s="100"/>
    </row>
    <row r="253" spans="9:9" ht="16" x14ac:dyDescent="0.2">
      <c r="I253" s="100"/>
    </row>
  </sheetData>
  <phoneticPr fontId="10" type="noConversion"/>
  <pageMargins left="0.7" right="0.7" top="0.75" bottom="0.75" header="0.3" footer="0.3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Baby</vt:lpstr>
      <vt:lpstr>Older</vt:lpstr>
      <vt:lpstr>SS20 pricelist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cp:lastPrinted>2017-12-04T12:49:44Z</cp:lastPrinted>
  <dcterms:created xsi:type="dcterms:W3CDTF">2011-11-26T13:23:35Z</dcterms:created>
  <dcterms:modified xsi:type="dcterms:W3CDTF">2019-05-06T12:15:48Z</dcterms:modified>
</cp:coreProperties>
</file>