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g" ContentType="image/png"/>
  <Default Extension="gif" ContentType="image/gif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610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/Users/imran/Dropbox/Turtledove/SS20 Turtledove/SS20 Turtledove Order forms/"/>
    </mc:Choice>
  </mc:AlternateContent>
  <bookViews>
    <workbookView xWindow="3660" yWindow="6320" windowWidth="28800" windowHeight="16200" tabRatio="500"/>
  </bookViews>
  <sheets>
    <sheet name="SS20 TD" sheetId="8" r:id="rId1"/>
    <sheet name="SS20 import pricelist" sheetId="3" r:id="rId2"/>
    <sheet name="Codes" sheetId="4" r:id="rId3"/>
  </sheets>
  <externalReferences>
    <externalReference r:id="rId4"/>
  </externalReferences>
  <definedNames>
    <definedName name="_xlnm._FilterDatabase" localSheetId="1" hidden="1">'SS20 import pricelist'!#REF!</definedName>
    <definedName name="CurrencyList">Codes!$C$13:$C$15</definedName>
    <definedName name="_xlnm.Extract" localSheetId="1">'SS20 import pricelist'!$Q:$Q</definedName>
    <definedName name="_xlnm.Print_Area" localSheetId="0">'SS20 TD'!$A$1:$P$67</definedName>
    <definedName name="sagereference1">'[1]reference file'!$B$2:$I$132</definedName>
    <definedName name="TaxCodeList">Codes!$A$13:$A$16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0" i="8" l="1"/>
  <c r="T105" i="3"/>
  <c r="S105" i="3"/>
  <c r="R105" i="3"/>
  <c r="Q105" i="3"/>
  <c r="P105" i="3"/>
  <c r="O105" i="3"/>
  <c r="N105" i="3"/>
  <c r="M105" i="3"/>
  <c r="L105" i="3"/>
  <c r="K105" i="3"/>
  <c r="J105" i="3"/>
  <c r="G105" i="3"/>
  <c r="H105" i="3"/>
  <c r="E105" i="3"/>
  <c r="D105" i="3"/>
  <c r="G105" i="4"/>
  <c r="I105" i="4"/>
  <c r="T105" i="4"/>
  <c r="S105" i="4"/>
  <c r="R105" i="4"/>
  <c r="Q105" i="4"/>
  <c r="P105" i="4"/>
  <c r="O105" i="4"/>
  <c r="N105" i="4"/>
  <c r="M105" i="4"/>
  <c r="L105" i="4"/>
  <c r="K105" i="4"/>
  <c r="J105" i="4"/>
  <c r="G17" i="3"/>
  <c r="J17" i="3"/>
  <c r="K17" i="3"/>
  <c r="L17" i="3"/>
  <c r="M17" i="3"/>
  <c r="N17" i="3"/>
  <c r="O17" i="3"/>
  <c r="P17" i="3"/>
  <c r="Q17" i="3"/>
  <c r="R17" i="3"/>
  <c r="S17" i="3"/>
  <c r="T17" i="3"/>
  <c r="H17" i="3"/>
  <c r="G18" i="3"/>
  <c r="J18" i="3"/>
  <c r="K18" i="3"/>
  <c r="L18" i="3"/>
  <c r="M18" i="3"/>
  <c r="N18" i="3"/>
  <c r="O18" i="3"/>
  <c r="P18" i="3"/>
  <c r="Q18" i="3"/>
  <c r="R18" i="3"/>
  <c r="S18" i="3"/>
  <c r="T18" i="3"/>
  <c r="H18" i="3"/>
  <c r="G19" i="3"/>
  <c r="J19" i="3"/>
  <c r="K19" i="3"/>
  <c r="L19" i="3"/>
  <c r="M19" i="3"/>
  <c r="N19" i="3"/>
  <c r="O19" i="3"/>
  <c r="P19" i="3"/>
  <c r="Q19" i="3"/>
  <c r="R19" i="3"/>
  <c r="S19" i="3"/>
  <c r="T19" i="3"/>
  <c r="H19" i="3"/>
  <c r="G20" i="3"/>
  <c r="J20" i="3"/>
  <c r="K20" i="3"/>
  <c r="L20" i="3"/>
  <c r="M20" i="3"/>
  <c r="N20" i="3"/>
  <c r="O20" i="3"/>
  <c r="P20" i="3"/>
  <c r="Q20" i="3"/>
  <c r="R20" i="3"/>
  <c r="S20" i="3"/>
  <c r="T20" i="3"/>
  <c r="H20" i="3"/>
  <c r="G21" i="3"/>
  <c r="J21" i="3"/>
  <c r="K21" i="3"/>
  <c r="L21" i="3"/>
  <c r="M21" i="3"/>
  <c r="N21" i="3"/>
  <c r="O21" i="3"/>
  <c r="P21" i="3"/>
  <c r="Q21" i="3"/>
  <c r="R21" i="3"/>
  <c r="S21" i="3"/>
  <c r="T21" i="3"/>
  <c r="H21" i="3"/>
  <c r="G22" i="3"/>
  <c r="J22" i="3"/>
  <c r="K22" i="3"/>
  <c r="L22" i="3"/>
  <c r="M22" i="3"/>
  <c r="N22" i="3"/>
  <c r="O22" i="3"/>
  <c r="P22" i="3"/>
  <c r="Q22" i="3"/>
  <c r="R22" i="3"/>
  <c r="S22" i="3"/>
  <c r="T22" i="3"/>
  <c r="H22" i="3"/>
  <c r="G23" i="3"/>
  <c r="J23" i="3"/>
  <c r="K23" i="3"/>
  <c r="L23" i="3"/>
  <c r="M23" i="3"/>
  <c r="N23" i="3"/>
  <c r="O23" i="3"/>
  <c r="P23" i="3"/>
  <c r="Q23" i="3"/>
  <c r="R23" i="3"/>
  <c r="S23" i="3"/>
  <c r="T23" i="3"/>
  <c r="H23" i="3"/>
  <c r="G24" i="3"/>
  <c r="J24" i="3"/>
  <c r="K24" i="3"/>
  <c r="L24" i="3"/>
  <c r="M24" i="3"/>
  <c r="N24" i="3"/>
  <c r="O24" i="3"/>
  <c r="P24" i="3"/>
  <c r="Q24" i="3"/>
  <c r="R24" i="3"/>
  <c r="S24" i="3"/>
  <c r="T24" i="3"/>
  <c r="H24" i="3"/>
  <c r="G25" i="3"/>
  <c r="J25" i="3"/>
  <c r="K25" i="3"/>
  <c r="L25" i="3"/>
  <c r="M25" i="3"/>
  <c r="N25" i="3"/>
  <c r="O25" i="3"/>
  <c r="P25" i="3"/>
  <c r="Q25" i="3"/>
  <c r="R25" i="3"/>
  <c r="S25" i="3"/>
  <c r="T25" i="3"/>
  <c r="H25" i="3"/>
  <c r="G26" i="3"/>
  <c r="J26" i="3"/>
  <c r="K26" i="3"/>
  <c r="L26" i="3"/>
  <c r="M26" i="3"/>
  <c r="N26" i="3"/>
  <c r="O26" i="3"/>
  <c r="P26" i="3"/>
  <c r="Q26" i="3"/>
  <c r="R26" i="3"/>
  <c r="S26" i="3"/>
  <c r="T26" i="3"/>
  <c r="H26" i="3"/>
  <c r="G27" i="3"/>
  <c r="J27" i="3"/>
  <c r="K27" i="3"/>
  <c r="L27" i="3"/>
  <c r="M27" i="3"/>
  <c r="N27" i="3"/>
  <c r="O27" i="3"/>
  <c r="P27" i="3"/>
  <c r="Q27" i="3"/>
  <c r="R27" i="3"/>
  <c r="S27" i="3"/>
  <c r="T27" i="3"/>
  <c r="H27" i="3"/>
  <c r="G28" i="3"/>
  <c r="J28" i="3"/>
  <c r="K28" i="3"/>
  <c r="L28" i="3"/>
  <c r="M28" i="3"/>
  <c r="N28" i="3"/>
  <c r="O28" i="3"/>
  <c r="P28" i="3"/>
  <c r="Q28" i="3"/>
  <c r="R28" i="3"/>
  <c r="S28" i="3"/>
  <c r="T28" i="3"/>
  <c r="H28" i="3"/>
  <c r="G29" i="3"/>
  <c r="J29" i="3"/>
  <c r="K29" i="3"/>
  <c r="L29" i="3"/>
  <c r="M29" i="3"/>
  <c r="N29" i="3"/>
  <c r="O29" i="3"/>
  <c r="P29" i="3"/>
  <c r="Q29" i="3"/>
  <c r="R29" i="3"/>
  <c r="S29" i="3"/>
  <c r="T29" i="3"/>
  <c r="H29" i="3"/>
  <c r="G30" i="3"/>
  <c r="J30" i="3"/>
  <c r="K30" i="3"/>
  <c r="L30" i="3"/>
  <c r="M30" i="3"/>
  <c r="N30" i="3"/>
  <c r="O30" i="3"/>
  <c r="P30" i="3"/>
  <c r="Q30" i="3"/>
  <c r="R30" i="3"/>
  <c r="S30" i="3"/>
  <c r="T30" i="3"/>
  <c r="H30" i="3"/>
  <c r="G31" i="3"/>
  <c r="J31" i="3"/>
  <c r="K31" i="3"/>
  <c r="L31" i="3"/>
  <c r="M31" i="3"/>
  <c r="N31" i="3"/>
  <c r="O31" i="3"/>
  <c r="P31" i="3"/>
  <c r="Q31" i="3"/>
  <c r="R31" i="3"/>
  <c r="S31" i="3"/>
  <c r="T31" i="3"/>
  <c r="H31" i="3"/>
  <c r="G32" i="3"/>
  <c r="J32" i="3"/>
  <c r="K32" i="3"/>
  <c r="L32" i="3"/>
  <c r="M32" i="3"/>
  <c r="N32" i="3"/>
  <c r="O32" i="3"/>
  <c r="P32" i="3"/>
  <c r="Q32" i="3"/>
  <c r="R32" i="3"/>
  <c r="S32" i="3"/>
  <c r="T32" i="3"/>
  <c r="H32" i="3"/>
  <c r="G33" i="3"/>
  <c r="J33" i="3"/>
  <c r="K33" i="3"/>
  <c r="L33" i="3"/>
  <c r="M33" i="3"/>
  <c r="N33" i="3"/>
  <c r="O33" i="3"/>
  <c r="P33" i="3"/>
  <c r="Q33" i="3"/>
  <c r="R33" i="3"/>
  <c r="S33" i="3"/>
  <c r="T33" i="3"/>
  <c r="H33" i="3"/>
  <c r="G34" i="3"/>
  <c r="J34" i="3"/>
  <c r="K34" i="3"/>
  <c r="L34" i="3"/>
  <c r="M34" i="3"/>
  <c r="N34" i="3"/>
  <c r="O34" i="3"/>
  <c r="P34" i="3"/>
  <c r="Q34" i="3"/>
  <c r="R34" i="3"/>
  <c r="S34" i="3"/>
  <c r="T34" i="3"/>
  <c r="H34" i="3"/>
  <c r="G35" i="3"/>
  <c r="J35" i="3"/>
  <c r="K35" i="3"/>
  <c r="L35" i="3"/>
  <c r="M35" i="3"/>
  <c r="N35" i="3"/>
  <c r="O35" i="3"/>
  <c r="P35" i="3"/>
  <c r="Q35" i="3"/>
  <c r="R35" i="3"/>
  <c r="S35" i="3"/>
  <c r="T35" i="3"/>
  <c r="H35" i="3"/>
  <c r="G36" i="3"/>
  <c r="J36" i="3"/>
  <c r="K36" i="3"/>
  <c r="L36" i="3"/>
  <c r="M36" i="3"/>
  <c r="N36" i="3"/>
  <c r="O36" i="3"/>
  <c r="P36" i="3"/>
  <c r="Q36" i="3"/>
  <c r="R36" i="3"/>
  <c r="S36" i="3"/>
  <c r="T36" i="3"/>
  <c r="H36" i="3"/>
  <c r="G37" i="3"/>
  <c r="J37" i="3"/>
  <c r="K37" i="3"/>
  <c r="L37" i="3"/>
  <c r="M37" i="3"/>
  <c r="N37" i="3"/>
  <c r="O37" i="3"/>
  <c r="P37" i="3"/>
  <c r="Q37" i="3"/>
  <c r="R37" i="3"/>
  <c r="S37" i="3"/>
  <c r="T37" i="3"/>
  <c r="H37" i="3"/>
  <c r="G38" i="3"/>
  <c r="J38" i="3"/>
  <c r="K38" i="3"/>
  <c r="L38" i="3"/>
  <c r="M38" i="3"/>
  <c r="N38" i="3"/>
  <c r="O38" i="3"/>
  <c r="P38" i="3"/>
  <c r="Q38" i="3"/>
  <c r="R38" i="3"/>
  <c r="S38" i="3"/>
  <c r="T38" i="3"/>
  <c r="H38" i="3"/>
  <c r="G39" i="3"/>
  <c r="J39" i="3"/>
  <c r="K39" i="3"/>
  <c r="L39" i="3"/>
  <c r="M39" i="3"/>
  <c r="N39" i="3"/>
  <c r="O39" i="3"/>
  <c r="P39" i="3"/>
  <c r="Q39" i="3"/>
  <c r="R39" i="3"/>
  <c r="S39" i="3"/>
  <c r="T39" i="3"/>
  <c r="H39" i="3"/>
  <c r="G40" i="3"/>
  <c r="J40" i="3"/>
  <c r="K40" i="3"/>
  <c r="L40" i="3"/>
  <c r="M40" i="3"/>
  <c r="N40" i="3"/>
  <c r="O40" i="3"/>
  <c r="P40" i="3"/>
  <c r="Q40" i="3"/>
  <c r="R40" i="3"/>
  <c r="S40" i="3"/>
  <c r="T40" i="3"/>
  <c r="H40" i="3"/>
  <c r="G41" i="3"/>
  <c r="J41" i="3"/>
  <c r="K41" i="3"/>
  <c r="L41" i="3"/>
  <c r="M41" i="3"/>
  <c r="N41" i="3"/>
  <c r="O41" i="3"/>
  <c r="P41" i="3"/>
  <c r="Q41" i="3"/>
  <c r="R41" i="3"/>
  <c r="S41" i="3"/>
  <c r="T41" i="3"/>
  <c r="H41" i="3"/>
  <c r="G42" i="3"/>
  <c r="J42" i="3"/>
  <c r="K42" i="3"/>
  <c r="L42" i="3"/>
  <c r="M42" i="3"/>
  <c r="N42" i="3"/>
  <c r="O42" i="3"/>
  <c r="P42" i="3"/>
  <c r="Q42" i="3"/>
  <c r="R42" i="3"/>
  <c r="S42" i="3"/>
  <c r="T42" i="3"/>
  <c r="H42" i="3"/>
  <c r="G43" i="3"/>
  <c r="J43" i="3"/>
  <c r="K43" i="3"/>
  <c r="L43" i="3"/>
  <c r="M43" i="3"/>
  <c r="N43" i="3"/>
  <c r="O43" i="3"/>
  <c r="P43" i="3"/>
  <c r="Q43" i="3"/>
  <c r="R43" i="3"/>
  <c r="S43" i="3"/>
  <c r="T43" i="3"/>
  <c r="H43" i="3"/>
  <c r="G44" i="3"/>
  <c r="J44" i="3"/>
  <c r="K44" i="3"/>
  <c r="L44" i="3"/>
  <c r="M44" i="3"/>
  <c r="N44" i="3"/>
  <c r="O44" i="3"/>
  <c r="P44" i="3"/>
  <c r="Q44" i="3"/>
  <c r="R44" i="3"/>
  <c r="S44" i="3"/>
  <c r="T44" i="3"/>
  <c r="H44" i="3"/>
  <c r="G45" i="3"/>
  <c r="J45" i="3"/>
  <c r="K45" i="3"/>
  <c r="L45" i="3"/>
  <c r="M45" i="3"/>
  <c r="N45" i="3"/>
  <c r="O45" i="3"/>
  <c r="P45" i="3"/>
  <c r="Q45" i="3"/>
  <c r="R45" i="3"/>
  <c r="S45" i="3"/>
  <c r="T45" i="3"/>
  <c r="H45" i="3"/>
  <c r="G46" i="3"/>
  <c r="J46" i="3"/>
  <c r="K46" i="3"/>
  <c r="L46" i="3"/>
  <c r="M46" i="3"/>
  <c r="N46" i="3"/>
  <c r="O46" i="3"/>
  <c r="P46" i="3"/>
  <c r="Q46" i="3"/>
  <c r="R46" i="3"/>
  <c r="S46" i="3"/>
  <c r="T46" i="3"/>
  <c r="H46" i="3"/>
  <c r="G47" i="3"/>
  <c r="J47" i="3"/>
  <c r="K47" i="3"/>
  <c r="L47" i="3"/>
  <c r="M47" i="3"/>
  <c r="N47" i="3"/>
  <c r="O47" i="3"/>
  <c r="P47" i="3"/>
  <c r="Q47" i="3"/>
  <c r="R47" i="3"/>
  <c r="S47" i="3"/>
  <c r="T47" i="3"/>
  <c r="H47" i="3"/>
  <c r="G48" i="3"/>
  <c r="J48" i="3"/>
  <c r="K48" i="3"/>
  <c r="L48" i="3"/>
  <c r="M48" i="3"/>
  <c r="N48" i="3"/>
  <c r="O48" i="3"/>
  <c r="P48" i="3"/>
  <c r="Q48" i="3"/>
  <c r="R48" i="3"/>
  <c r="S48" i="3"/>
  <c r="T48" i="3"/>
  <c r="H48" i="3"/>
  <c r="G49" i="3"/>
  <c r="J49" i="3"/>
  <c r="K49" i="3"/>
  <c r="L49" i="3"/>
  <c r="M49" i="3"/>
  <c r="N49" i="3"/>
  <c r="O49" i="3"/>
  <c r="P49" i="3"/>
  <c r="Q49" i="3"/>
  <c r="R49" i="3"/>
  <c r="S49" i="3"/>
  <c r="T49" i="3"/>
  <c r="H49" i="3"/>
  <c r="G50" i="3"/>
  <c r="J50" i="3"/>
  <c r="K50" i="3"/>
  <c r="L50" i="3"/>
  <c r="M50" i="3"/>
  <c r="N50" i="3"/>
  <c r="O50" i="3"/>
  <c r="P50" i="3"/>
  <c r="Q50" i="3"/>
  <c r="R50" i="3"/>
  <c r="S50" i="3"/>
  <c r="T50" i="3"/>
  <c r="H50" i="3"/>
  <c r="G51" i="3"/>
  <c r="J51" i="3"/>
  <c r="K51" i="3"/>
  <c r="L51" i="3"/>
  <c r="M51" i="3"/>
  <c r="N51" i="3"/>
  <c r="O51" i="3"/>
  <c r="P51" i="3"/>
  <c r="Q51" i="3"/>
  <c r="R51" i="3"/>
  <c r="S51" i="3"/>
  <c r="T51" i="3"/>
  <c r="H51" i="3"/>
  <c r="G52" i="3"/>
  <c r="J52" i="3"/>
  <c r="K52" i="3"/>
  <c r="L52" i="3"/>
  <c r="M52" i="3"/>
  <c r="N52" i="3"/>
  <c r="O52" i="3"/>
  <c r="P52" i="3"/>
  <c r="Q52" i="3"/>
  <c r="R52" i="3"/>
  <c r="S52" i="3"/>
  <c r="T52" i="3"/>
  <c r="H52" i="3"/>
  <c r="G53" i="3"/>
  <c r="J53" i="3"/>
  <c r="K53" i="3"/>
  <c r="L53" i="3"/>
  <c r="M53" i="3"/>
  <c r="N53" i="3"/>
  <c r="O53" i="3"/>
  <c r="P53" i="3"/>
  <c r="Q53" i="3"/>
  <c r="R53" i="3"/>
  <c r="S53" i="3"/>
  <c r="T53" i="3"/>
  <c r="H53" i="3"/>
  <c r="G54" i="3"/>
  <c r="J54" i="3"/>
  <c r="K54" i="3"/>
  <c r="L54" i="3"/>
  <c r="M54" i="3"/>
  <c r="N54" i="3"/>
  <c r="O54" i="3"/>
  <c r="P54" i="3"/>
  <c r="Q54" i="3"/>
  <c r="R54" i="3"/>
  <c r="S54" i="3"/>
  <c r="T54" i="3"/>
  <c r="H54" i="3"/>
  <c r="G55" i="3"/>
  <c r="J55" i="3"/>
  <c r="K55" i="3"/>
  <c r="L55" i="3"/>
  <c r="M55" i="3"/>
  <c r="N55" i="3"/>
  <c r="O55" i="3"/>
  <c r="P55" i="3"/>
  <c r="Q55" i="3"/>
  <c r="R55" i="3"/>
  <c r="S55" i="3"/>
  <c r="T55" i="3"/>
  <c r="H55" i="3"/>
  <c r="G56" i="3"/>
  <c r="J56" i="3"/>
  <c r="K56" i="3"/>
  <c r="L56" i="3"/>
  <c r="M56" i="3"/>
  <c r="N56" i="3"/>
  <c r="O56" i="3"/>
  <c r="P56" i="3"/>
  <c r="Q56" i="3"/>
  <c r="R56" i="3"/>
  <c r="S56" i="3"/>
  <c r="T56" i="3"/>
  <c r="H56" i="3"/>
  <c r="G57" i="3"/>
  <c r="J57" i="3"/>
  <c r="K57" i="3"/>
  <c r="L57" i="3"/>
  <c r="M57" i="3"/>
  <c r="N57" i="3"/>
  <c r="O57" i="3"/>
  <c r="P57" i="3"/>
  <c r="Q57" i="3"/>
  <c r="R57" i="3"/>
  <c r="S57" i="3"/>
  <c r="T57" i="3"/>
  <c r="H57" i="3"/>
  <c r="G58" i="3"/>
  <c r="J58" i="3"/>
  <c r="K58" i="3"/>
  <c r="L58" i="3"/>
  <c r="M58" i="3"/>
  <c r="N58" i="3"/>
  <c r="O58" i="3"/>
  <c r="P58" i="3"/>
  <c r="Q58" i="3"/>
  <c r="R58" i="3"/>
  <c r="S58" i="3"/>
  <c r="T58" i="3"/>
  <c r="H58" i="3"/>
  <c r="G59" i="3"/>
  <c r="J59" i="3"/>
  <c r="K59" i="3"/>
  <c r="L59" i="3"/>
  <c r="M59" i="3"/>
  <c r="N59" i="3"/>
  <c r="O59" i="3"/>
  <c r="P59" i="3"/>
  <c r="Q59" i="3"/>
  <c r="R59" i="3"/>
  <c r="S59" i="3"/>
  <c r="T59" i="3"/>
  <c r="H59" i="3"/>
  <c r="G60" i="3"/>
  <c r="J60" i="3"/>
  <c r="K60" i="3"/>
  <c r="L60" i="3"/>
  <c r="M60" i="3"/>
  <c r="N60" i="3"/>
  <c r="O60" i="3"/>
  <c r="P60" i="3"/>
  <c r="Q60" i="3"/>
  <c r="R60" i="3"/>
  <c r="S60" i="3"/>
  <c r="T60" i="3"/>
  <c r="H60" i="3"/>
  <c r="G61" i="3"/>
  <c r="J61" i="3"/>
  <c r="K61" i="3"/>
  <c r="L61" i="3"/>
  <c r="M61" i="3"/>
  <c r="N61" i="3"/>
  <c r="O61" i="3"/>
  <c r="P61" i="3"/>
  <c r="Q61" i="3"/>
  <c r="R61" i="3"/>
  <c r="S61" i="3"/>
  <c r="T61" i="3"/>
  <c r="H61" i="3"/>
  <c r="G62" i="3"/>
  <c r="J62" i="3"/>
  <c r="K62" i="3"/>
  <c r="L62" i="3"/>
  <c r="M62" i="3"/>
  <c r="N62" i="3"/>
  <c r="O62" i="3"/>
  <c r="P62" i="3"/>
  <c r="Q62" i="3"/>
  <c r="R62" i="3"/>
  <c r="S62" i="3"/>
  <c r="T62" i="3"/>
  <c r="H62" i="3"/>
  <c r="G63" i="3"/>
  <c r="J63" i="3"/>
  <c r="K63" i="3"/>
  <c r="L63" i="3"/>
  <c r="M63" i="3"/>
  <c r="N63" i="3"/>
  <c r="O63" i="3"/>
  <c r="P63" i="3"/>
  <c r="Q63" i="3"/>
  <c r="R63" i="3"/>
  <c r="S63" i="3"/>
  <c r="T63" i="3"/>
  <c r="H63" i="3"/>
  <c r="G64" i="3"/>
  <c r="J64" i="3"/>
  <c r="K64" i="3"/>
  <c r="L64" i="3"/>
  <c r="M64" i="3"/>
  <c r="N64" i="3"/>
  <c r="O64" i="3"/>
  <c r="P64" i="3"/>
  <c r="Q64" i="3"/>
  <c r="R64" i="3"/>
  <c r="S64" i="3"/>
  <c r="T64" i="3"/>
  <c r="H64" i="3"/>
  <c r="G65" i="3"/>
  <c r="J65" i="3"/>
  <c r="K65" i="3"/>
  <c r="L65" i="3"/>
  <c r="M65" i="3"/>
  <c r="N65" i="3"/>
  <c r="O65" i="3"/>
  <c r="P65" i="3"/>
  <c r="Q65" i="3"/>
  <c r="R65" i="3"/>
  <c r="S65" i="3"/>
  <c r="T65" i="3"/>
  <c r="H65" i="3"/>
  <c r="G66" i="3"/>
  <c r="J66" i="3"/>
  <c r="K66" i="3"/>
  <c r="L66" i="3"/>
  <c r="M66" i="3"/>
  <c r="N66" i="3"/>
  <c r="O66" i="3"/>
  <c r="P66" i="3"/>
  <c r="Q66" i="3"/>
  <c r="R66" i="3"/>
  <c r="S66" i="3"/>
  <c r="T66" i="3"/>
  <c r="H66" i="3"/>
  <c r="G67" i="3"/>
  <c r="J67" i="3"/>
  <c r="K67" i="3"/>
  <c r="L67" i="3"/>
  <c r="M67" i="3"/>
  <c r="N67" i="3"/>
  <c r="O67" i="3"/>
  <c r="P67" i="3"/>
  <c r="Q67" i="3"/>
  <c r="R67" i="3"/>
  <c r="S67" i="3"/>
  <c r="T67" i="3"/>
  <c r="H67" i="3"/>
  <c r="G68" i="3"/>
  <c r="J68" i="3"/>
  <c r="K68" i="3"/>
  <c r="L68" i="3"/>
  <c r="M68" i="3"/>
  <c r="N68" i="3"/>
  <c r="O68" i="3"/>
  <c r="P68" i="3"/>
  <c r="Q68" i="3"/>
  <c r="R68" i="3"/>
  <c r="S68" i="3"/>
  <c r="T68" i="3"/>
  <c r="H68" i="3"/>
  <c r="G69" i="3"/>
  <c r="J69" i="3"/>
  <c r="K69" i="3"/>
  <c r="L69" i="3"/>
  <c r="M69" i="3"/>
  <c r="N69" i="3"/>
  <c r="O69" i="3"/>
  <c r="P69" i="3"/>
  <c r="Q69" i="3"/>
  <c r="R69" i="3"/>
  <c r="S69" i="3"/>
  <c r="T69" i="3"/>
  <c r="H69" i="3"/>
  <c r="G70" i="3"/>
  <c r="J70" i="3"/>
  <c r="K70" i="3"/>
  <c r="L70" i="3"/>
  <c r="M70" i="3"/>
  <c r="N70" i="3"/>
  <c r="O70" i="3"/>
  <c r="P70" i="3"/>
  <c r="Q70" i="3"/>
  <c r="R70" i="3"/>
  <c r="S70" i="3"/>
  <c r="T70" i="3"/>
  <c r="H70" i="3"/>
  <c r="G71" i="3"/>
  <c r="J71" i="3"/>
  <c r="K71" i="3"/>
  <c r="L71" i="3"/>
  <c r="M71" i="3"/>
  <c r="N71" i="3"/>
  <c r="O71" i="3"/>
  <c r="P71" i="3"/>
  <c r="Q71" i="3"/>
  <c r="R71" i="3"/>
  <c r="S71" i="3"/>
  <c r="T71" i="3"/>
  <c r="H71" i="3"/>
  <c r="G72" i="3"/>
  <c r="J72" i="3"/>
  <c r="K72" i="3"/>
  <c r="L72" i="3"/>
  <c r="M72" i="3"/>
  <c r="N72" i="3"/>
  <c r="O72" i="3"/>
  <c r="P72" i="3"/>
  <c r="Q72" i="3"/>
  <c r="R72" i="3"/>
  <c r="S72" i="3"/>
  <c r="T72" i="3"/>
  <c r="H72" i="3"/>
  <c r="G73" i="3"/>
  <c r="J73" i="3"/>
  <c r="K73" i="3"/>
  <c r="L73" i="3"/>
  <c r="M73" i="3"/>
  <c r="N73" i="3"/>
  <c r="O73" i="3"/>
  <c r="P73" i="3"/>
  <c r="Q73" i="3"/>
  <c r="R73" i="3"/>
  <c r="S73" i="3"/>
  <c r="T73" i="3"/>
  <c r="H73" i="3"/>
  <c r="G74" i="3"/>
  <c r="J74" i="3"/>
  <c r="K74" i="3"/>
  <c r="L74" i="3"/>
  <c r="M74" i="3"/>
  <c r="N74" i="3"/>
  <c r="O74" i="3"/>
  <c r="P74" i="3"/>
  <c r="Q74" i="3"/>
  <c r="R74" i="3"/>
  <c r="S74" i="3"/>
  <c r="T74" i="3"/>
  <c r="H74" i="3"/>
  <c r="G75" i="3"/>
  <c r="J75" i="3"/>
  <c r="K75" i="3"/>
  <c r="L75" i="3"/>
  <c r="M75" i="3"/>
  <c r="N75" i="3"/>
  <c r="O75" i="3"/>
  <c r="P75" i="3"/>
  <c r="Q75" i="3"/>
  <c r="R75" i="3"/>
  <c r="S75" i="3"/>
  <c r="T75" i="3"/>
  <c r="H75" i="3"/>
  <c r="G76" i="3"/>
  <c r="J76" i="3"/>
  <c r="K76" i="3"/>
  <c r="L76" i="3"/>
  <c r="M76" i="3"/>
  <c r="N76" i="3"/>
  <c r="O76" i="3"/>
  <c r="P76" i="3"/>
  <c r="Q76" i="3"/>
  <c r="R76" i="3"/>
  <c r="S76" i="3"/>
  <c r="T76" i="3"/>
  <c r="H76" i="3"/>
  <c r="G77" i="3"/>
  <c r="J77" i="3"/>
  <c r="K77" i="3"/>
  <c r="L77" i="3"/>
  <c r="M77" i="3"/>
  <c r="N77" i="3"/>
  <c r="O77" i="3"/>
  <c r="P77" i="3"/>
  <c r="Q77" i="3"/>
  <c r="R77" i="3"/>
  <c r="S77" i="3"/>
  <c r="T77" i="3"/>
  <c r="H77" i="3"/>
  <c r="G78" i="3"/>
  <c r="J78" i="3"/>
  <c r="K78" i="3"/>
  <c r="L78" i="3"/>
  <c r="M78" i="3"/>
  <c r="N78" i="3"/>
  <c r="O78" i="3"/>
  <c r="P78" i="3"/>
  <c r="Q78" i="3"/>
  <c r="R78" i="3"/>
  <c r="S78" i="3"/>
  <c r="T78" i="3"/>
  <c r="H78" i="3"/>
  <c r="G79" i="3"/>
  <c r="J79" i="3"/>
  <c r="K79" i="3"/>
  <c r="L79" i="3"/>
  <c r="M79" i="3"/>
  <c r="N79" i="3"/>
  <c r="O79" i="3"/>
  <c r="P79" i="3"/>
  <c r="Q79" i="3"/>
  <c r="R79" i="3"/>
  <c r="S79" i="3"/>
  <c r="T79" i="3"/>
  <c r="H79" i="3"/>
  <c r="G80" i="3"/>
  <c r="J80" i="3"/>
  <c r="K80" i="3"/>
  <c r="L80" i="3"/>
  <c r="M80" i="3"/>
  <c r="N80" i="3"/>
  <c r="O80" i="3"/>
  <c r="P80" i="3"/>
  <c r="Q80" i="3"/>
  <c r="R80" i="3"/>
  <c r="S80" i="3"/>
  <c r="T80" i="3"/>
  <c r="H80" i="3"/>
  <c r="G81" i="3"/>
  <c r="J81" i="3"/>
  <c r="K81" i="3"/>
  <c r="L81" i="3"/>
  <c r="M81" i="3"/>
  <c r="N81" i="3"/>
  <c r="O81" i="3"/>
  <c r="P81" i="3"/>
  <c r="Q81" i="3"/>
  <c r="R81" i="3"/>
  <c r="S81" i="3"/>
  <c r="T81" i="3"/>
  <c r="H81" i="3"/>
  <c r="G82" i="3"/>
  <c r="J82" i="3"/>
  <c r="K82" i="3"/>
  <c r="L82" i="3"/>
  <c r="M82" i="3"/>
  <c r="N82" i="3"/>
  <c r="O82" i="3"/>
  <c r="P82" i="3"/>
  <c r="Q82" i="3"/>
  <c r="R82" i="3"/>
  <c r="S82" i="3"/>
  <c r="T82" i="3"/>
  <c r="H82" i="3"/>
  <c r="G83" i="3"/>
  <c r="J83" i="3"/>
  <c r="K83" i="3"/>
  <c r="L83" i="3"/>
  <c r="M83" i="3"/>
  <c r="N83" i="3"/>
  <c r="O83" i="3"/>
  <c r="P83" i="3"/>
  <c r="Q83" i="3"/>
  <c r="R83" i="3"/>
  <c r="S83" i="3"/>
  <c r="T83" i="3"/>
  <c r="H83" i="3"/>
  <c r="G84" i="3"/>
  <c r="J84" i="3"/>
  <c r="K84" i="3"/>
  <c r="L84" i="3"/>
  <c r="M84" i="3"/>
  <c r="N84" i="3"/>
  <c r="O84" i="3"/>
  <c r="P84" i="3"/>
  <c r="Q84" i="3"/>
  <c r="R84" i="3"/>
  <c r="S84" i="3"/>
  <c r="T84" i="3"/>
  <c r="H84" i="3"/>
  <c r="G85" i="3"/>
  <c r="J85" i="3"/>
  <c r="K85" i="3"/>
  <c r="L85" i="3"/>
  <c r="M85" i="3"/>
  <c r="N85" i="3"/>
  <c r="O85" i="3"/>
  <c r="P85" i="3"/>
  <c r="Q85" i="3"/>
  <c r="R85" i="3"/>
  <c r="S85" i="3"/>
  <c r="T85" i="3"/>
  <c r="H85" i="3"/>
  <c r="G86" i="3"/>
  <c r="J86" i="3"/>
  <c r="K86" i="3"/>
  <c r="L86" i="3"/>
  <c r="M86" i="3"/>
  <c r="N86" i="3"/>
  <c r="O86" i="3"/>
  <c r="P86" i="3"/>
  <c r="Q86" i="3"/>
  <c r="R86" i="3"/>
  <c r="S86" i="3"/>
  <c r="T86" i="3"/>
  <c r="H86" i="3"/>
  <c r="G87" i="3"/>
  <c r="J87" i="3"/>
  <c r="K87" i="3"/>
  <c r="L87" i="3"/>
  <c r="M87" i="3"/>
  <c r="N87" i="3"/>
  <c r="O87" i="3"/>
  <c r="P87" i="3"/>
  <c r="Q87" i="3"/>
  <c r="R87" i="3"/>
  <c r="S87" i="3"/>
  <c r="T87" i="3"/>
  <c r="H87" i="3"/>
  <c r="G88" i="3"/>
  <c r="J88" i="3"/>
  <c r="K88" i="3"/>
  <c r="L88" i="3"/>
  <c r="M88" i="3"/>
  <c r="N88" i="3"/>
  <c r="O88" i="3"/>
  <c r="P88" i="3"/>
  <c r="Q88" i="3"/>
  <c r="R88" i="3"/>
  <c r="S88" i="3"/>
  <c r="T88" i="3"/>
  <c r="H88" i="3"/>
  <c r="G89" i="3"/>
  <c r="J89" i="3"/>
  <c r="K89" i="3"/>
  <c r="L89" i="3"/>
  <c r="M89" i="3"/>
  <c r="N89" i="3"/>
  <c r="O89" i="3"/>
  <c r="P89" i="3"/>
  <c r="Q89" i="3"/>
  <c r="R89" i="3"/>
  <c r="S89" i="3"/>
  <c r="T89" i="3"/>
  <c r="H89" i="3"/>
  <c r="G90" i="3"/>
  <c r="J90" i="3"/>
  <c r="K90" i="3"/>
  <c r="L90" i="3"/>
  <c r="M90" i="3"/>
  <c r="N90" i="3"/>
  <c r="O90" i="3"/>
  <c r="P90" i="3"/>
  <c r="Q90" i="3"/>
  <c r="R90" i="3"/>
  <c r="S90" i="3"/>
  <c r="T90" i="3"/>
  <c r="H90" i="3"/>
  <c r="G91" i="3"/>
  <c r="J91" i="3"/>
  <c r="K91" i="3"/>
  <c r="L91" i="3"/>
  <c r="M91" i="3"/>
  <c r="N91" i="3"/>
  <c r="O91" i="3"/>
  <c r="P91" i="3"/>
  <c r="Q91" i="3"/>
  <c r="R91" i="3"/>
  <c r="S91" i="3"/>
  <c r="T91" i="3"/>
  <c r="H91" i="3"/>
  <c r="G92" i="3"/>
  <c r="J92" i="3"/>
  <c r="K92" i="3"/>
  <c r="L92" i="3"/>
  <c r="M92" i="3"/>
  <c r="N92" i="3"/>
  <c r="O92" i="3"/>
  <c r="P92" i="3"/>
  <c r="Q92" i="3"/>
  <c r="R92" i="3"/>
  <c r="S92" i="3"/>
  <c r="T92" i="3"/>
  <c r="H92" i="3"/>
  <c r="G93" i="3"/>
  <c r="J93" i="3"/>
  <c r="K93" i="3"/>
  <c r="L93" i="3"/>
  <c r="M93" i="3"/>
  <c r="N93" i="3"/>
  <c r="O93" i="3"/>
  <c r="P93" i="3"/>
  <c r="Q93" i="3"/>
  <c r="R93" i="3"/>
  <c r="S93" i="3"/>
  <c r="T93" i="3"/>
  <c r="H93" i="3"/>
  <c r="G94" i="3"/>
  <c r="J94" i="3"/>
  <c r="K94" i="3"/>
  <c r="L94" i="3"/>
  <c r="M94" i="3"/>
  <c r="N94" i="3"/>
  <c r="O94" i="3"/>
  <c r="P94" i="3"/>
  <c r="Q94" i="3"/>
  <c r="R94" i="3"/>
  <c r="S94" i="3"/>
  <c r="T94" i="3"/>
  <c r="H94" i="3"/>
  <c r="G95" i="3"/>
  <c r="J95" i="3"/>
  <c r="K95" i="3"/>
  <c r="L95" i="3"/>
  <c r="M95" i="3"/>
  <c r="N95" i="3"/>
  <c r="O95" i="3"/>
  <c r="P95" i="3"/>
  <c r="Q95" i="3"/>
  <c r="R95" i="3"/>
  <c r="S95" i="3"/>
  <c r="T95" i="3"/>
  <c r="H95" i="3"/>
  <c r="G96" i="3"/>
  <c r="J96" i="3"/>
  <c r="K96" i="3"/>
  <c r="L96" i="3"/>
  <c r="M96" i="3"/>
  <c r="N96" i="3"/>
  <c r="O96" i="3"/>
  <c r="P96" i="3"/>
  <c r="Q96" i="3"/>
  <c r="R96" i="3"/>
  <c r="S96" i="3"/>
  <c r="T96" i="3"/>
  <c r="H96" i="3"/>
  <c r="G97" i="3"/>
  <c r="J97" i="3"/>
  <c r="K97" i="3"/>
  <c r="L97" i="3"/>
  <c r="M97" i="3"/>
  <c r="N97" i="3"/>
  <c r="O97" i="3"/>
  <c r="P97" i="3"/>
  <c r="Q97" i="3"/>
  <c r="R97" i="3"/>
  <c r="S97" i="3"/>
  <c r="T97" i="3"/>
  <c r="H97" i="3"/>
  <c r="G98" i="3"/>
  <c r="J98" i="3"/>
  <c r="K98" i="3"/>
  <c r="L98" i="3"/>
  <c r="M98" i="3"/>
  <c r="N98" i="3"/>
  <c r="O98" i="3"/>
  <c r="P98" i="3"/>
  <c r="Q98" i="3"/>
  <c r="R98" i="3"/>
  <c r="S98" i="3"/>
  <c r="T98" i="3"/>
  <c r="H98" i="3"/>
  <c r="G99" i="3"/>
  <c r="J99" i="3"/>
  <c r="K99" i="3"/>
  <c r="L99" i="3"/>
  <c r="M99" i="3"/>
  <c r="N99" i="3"/>
  <c r="O99" i="3"/>
  <c r="P99" i="3"/>
  <c r="Q99" i="3"/>
  <c r="R99" i="3"/>
  <c r="S99" i="3"/>
  <c r="T99" i="3"/>
  <c r="H99" i="3"/>
  <c r="G100" i="3"/>
  <c r="J100" i="3"/>
  <c r="K100" i="3"/>
  <c r="L100" i="3"/>
  <c r="M100" i="3"/>
  <c r="N100" i="3"/>
  <c r="O100" i="3"/>
  <c r="P100" i="3"/>
  <c r="Q100" i="3"/>
  <c r="R100" i="3"/>
  <c r="S100" i="3"/>
  <c r="T100" i="3"/>
  <c r="H100" i="3"/>
  <c r="G101" i="3"/>
  <c r="J101" i="3"/>
  <c r="K101" i="3"/>
  <c r="L101" i="3"/>
  <c r="M101" i="3"/>
  <c r="N101" i="3"/>
  <c r="O101" i="3"/>
  <c r="P101" i="3"/>
  <c r="Q101" i="3"/>
  <c r="R101" i="3"/>
  <c r="S101" i="3"/>
  <c r="T101" i="3"/>
  <c r="H101" i="3"/>
  <c r="G102" i="3"/>
  <c r="J102" i="3"/>
  <c r="K102" i="3"/>
  <c r="L102" i="3"/>
  <c r="M102" i="3"/>
  <c r="N102" i="3"/>
  <c r="O102" i="3"/>
  <c r="P102" i="3"/>
  <c r="Q102" i="3"/>
  <c r="R102" i="3"/>
  <c r="S102" i="3"/>
  <c r="T102" i="3"/>
  <c r="H102" i="3"/>
  <c r="G103" i="3"/>
  <c r="J103" i="3"/>
  <c r="K103" i="3"/>
  <c r="L103" i="3"/>
  <c r="M103" i="3"/>
  <c r="N103" i="3"/>
  <c r="O103" i="3"/>
  <c r="P103" i="3"/>
  <c r="Q103" i="3"/>
  <c r="R103" i="3"/>
  <c r="S103" i="3"/>
  <c r="T103" i="3"/>
  <c r="H103" i="3"/>
  <c r="G104" i="3"/>
  <c r="J104" i="3"/>
  <c r="K104" i="3"/>
  <c r="L104" i="3"/>
  <c r="M104" i="3"/>
  <c r="N104" i="3"/>
  <c r="O104" i="3"/>
  <c r="P104" i="3"/>
  <c r="Q104" i="3"/>
  <c r="R104" i="3"/>
  <c r="S104" i="3"/>
  <c r="T104" i="3"/>
  <c r="H104" i="3"/>
  <c r="G108" i="3"/>
  <c r="J108" i="3"/>
  <c r="K108" i="3"/>
  <c r="L108" i="3"/>
  <c r="M108" i="3"/>
  <c r="N108" i="3"/>
  <c r="O108" i="3"/>
  <c r="P108" i="3"/>
  <c r="Q108" i="3"/>
  <c r="R108" i="3"/>
  <c r="S108" i="3"/>
  <c r="T108" i="3"/>
  <c r="H108" i="3"/>
  <c r="G109" i="3"/>
  <c r="J109" i="3"/>
  <c r="K109" i="3"/>
  <c r="L109" i="3"/>
  <c r="M109" i="3"/>
  <c r="N109" i="3"/>
  <c r="O109" i="3"/>
  <c r="P109" i="3"/>
  <c r="Q109" i="3"/>
  <c r="R109" i="3"/>
  <c r="S109" i="3"/>
  <c r="T109" i="3"/>
  <c r="H109" i="3"/>
  <c r="G110" i="3"/>
  <c r="J110" i="3"/>
  <c r="K110" i="3"/>
  <c r="L110" i="3"/>
  <c r="M110" i="3"/>
  <c r="N110" i="3"/>
  <c r="O110" i="3"/>
  <c r="P110" i="3"/>
  <c r="Q110" i="3"/>
  <c r="R110" i="3"/>
  <c r="S110" i="3"/>
  <c r="T110" i="3"/>
  <c r="H110" i="3"/>
  <c r="H112" i="3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3" i="8"/>
  <c r="G104" i="8"/>
  <c r="G105" i="8"/>
  <c r="G108" i="8"/>
  <c r="D110" i="3"/>
  <c r="G110" i="4"/>
  <c r="I110" i="4"/>
  <c r="P110" i="4"/>
  <c r="O110" i="4"/>
  <c r="N110" i="4"/>
  <c r="M110" i="4"/>
  <c r="L110" i="4"/>
  <c r="D109" i="3"/>
  <c r="G109" i="4"/>
  <c r="I109" i="4"/>
  <c r="P109" i="4"/>
  <c r="O109" i="4"/>
  <c r="N109" i="4"/>
  <c r="M109" i="4"/>
  <c r="L109" i="4"/>
  <c r="D108" i="3"/>
  <c r="G108" i="4"/>
  <c r="I108" i="4"/>
  <c r="P108" i="4"/>
  <c r="O108" i="4"/>
  <c r="N108" i="4"/>
  <c r="M108" i="4"/>
  <c r="L108" i="4"/>
  <c r="D104" i="3"/>
  <c r="G104" i="4"/>
  <c r="I104" i="4"/>
  <c r="T104" i="4"/>
  <c r="S104" i="4"/>
  <c r="R104" i="4"/>
  <c r="Q104" i="4"/>
  <c r="P104" i="4"/>
  <c r="O104" i="4"/>
  <c r="N104" i="4"/>
  <c r="M104" i="4"/>
  <c r="L104" i="4"/>
  <c r="K104" i="4"/>
  <c r="J104" i="4"/>
  <c r="D103" i="3"/>
  <c r="G103" i="4"/>
  <c r="D102" i="3"/>
  <c r="G102" i="4"/>
  <c r="D101" i="3"/>
  <c r="G101" i="4"/>
  <c r="D100" i="3"/>
  <c r="G100" i="4"/>
  <c r="D99" i="3"/>
  <c r="G99" i="4"/>
  <c r="D98" i="3"/>
  <c r="G98" i="4"/>
  <c r="D97" i="3"/>
  <c r="G97" i="4"/>
  <c r="I103" i="4"/>
  <c r="I102" i="4"/>
  <c r="I101" i="4"/>
  <c r="I100" i="4"/>
  <c r="I99" i="4"/>
  <c r="I98" i="4"/>
  <c r="I97" i="4"/>
  <c r="D96" i="3"/>
  <c r="G96" i="4"/>
  <c r="I96" i="4"/>
  <c r="D95" i="3"/>
  <c r="G95" i="4"/>
  <c r="I95" i="4"/>
  <c r="D94" i="3"/>
  <c r="G94" i="4"/>
  <c r="I94" i="4"/>
  <c r="D93" i="3"/>
  <c r="G93" i="4"/>
  <c r="I93" i="4"/>
  <c r="D92" i="3"/>
  <c r="G92" i="4"/>
  <c r="I92" i="4"/>
  <c r="D91" i="3"/>
  <c r="G91" i="4"/>
  <c r="I91" i="4"/>
  <c r="D90" i="3"/>
  <c r="G90" i="4"/>
  <c r="I90" i="4"/>
  <c r="D89" i="3"/>
  <c r="G89" i="4"/>
  <c r="I89" i="4"/>
  <c r="D88" i="3"/>
  <c r="G88" i="4"/>
  <c r="I88" i="4"/>
  <c r="D87" i="3"/>
  <c r="G87" i="4"/>
  <c r="I87" i="4"/>
  <c r="D86" i="3"/>
  <c r="G86" i="4"/>
  <c r="I86" i="4"/>
  <c r="D85" i="3"/>
  <c r="G85" i="4"/>
  <c r="I85" i="4"/>
  <c r="D84" i="3"/>
  <c r="G84" i="4"/>
  <c r="I84" i="4"/>
  <c r="D83" i="3"/>
  <c r="G83" i="4"/>
  <c r="I83" i="4"/>
  <c r="D82" i="3"/>
  <c r="G82" i="4"/>
  <c r="I82" i="4"/>
  <c r="D81" i="3"/>
  <c r="G81" i="4"/>
  <c r="I81" i="4"/>
  <c r="D80" i="3"/>
  <c r="G80" i="4"/>
  <c r="I80" i="4"/>
  <c r="D79" i="3"/>
  <c r="G79" i="4"/>
  <c r="I79" i="4"/>
  <c r="D78" i="3"/>
  <c r="G78" i="4"/>
  <c r="I78" i="4"/>
  <c r="D77" i="3"/>
  <c r="G77" i="4"/>
  <c r="I77" i="4"/>
  <c r="D76" i="3"/>
  <c r="G76" i="4"/>
  <c r="I76" i="4"/>
  <c r="D75" i="3"/>
  <c r="G75" i="4"/>
  <c r="I75" i="4"/>
  <c r="D74" i="3"/>
  <c r="G74" i="4"/>
  <c r="I74" i="4"/>
  <c r="D73" i="3"/>
  <c r="G73" i="4"/>
  <c r="I73" i="4"/>
  <c r="D72" i="3"/>
  <c r="G72" i="4"/>
  <c r="I72" i="4"/>
  <c r="D71" i="3"/>
  <c r="G71" i="4"/>
  <c r="I71" i="4"/>
  <c r="D70" i="3"/>
  <c r="G70" i="4"/>
  <c r="I70" i="4"/>
  <c r="D69" i="3"/>
  <c r="G69" i="4"/>
  <c r="I69" i="4"/>
  <c r="D68" i="3"/>
  <c r="G68" i="4"/>
  <c r="I68" i="4"/>
  <c r="D67" i="3"/>
  <c r="G67" i="4"/>
  <c r="I67" i="4"/>
  <c r="D66" i="3"/>
  <c r="G66" i="4"/>
  <c r="I66" i="4"/>
  <c r="D65" i="3"/>
  <c r="G65" i="4"/>
  <c r="I65" i="4"/>
  <c r="D64" i="3"/>
  <c r="G64" i="4"/>
  <c r="I64" i="4"/>
  <c r="D63" i="3"/>
  <c r="G63" i="4"/>
  <c r="I63" i="4"/>
  <c r="D62" i="3"/>
  <c r="G62" i="4"/>
  <c r="I62" i="4"/>
  <c r="D61" i="3"/>
  <c r="G61" i="4"/>
  <c r="I61" i="4"/>
  <c r="D60" i="3"/>
  <c r="G60" i="4"/>
  <c r="I60" i="4"/>
  <c r="D59" i="3"/>
  <c r="G59" i="4"/>
  <c r="I59" i="4"/>
  <c r="D58" i="3"/>
  <c r="G58" i="4"/>
  <c r="I58" i="4"/>
  <c r="D57" i="3"/>
  <c r="G57" i="4"/>
  <c r="I57" i="4"/>
  <c r="D56" i="3"/>
  <c r="G56" i="4"/>
  <c r="I56" i="4"/>
  <c r="D55" i="3"/>
  <c r="G55" i="4"/>
  <c r="I55" i="4"/>
  <c r="D54" i="3"/>
  <c r="G54" i="4"/>
  <c r="I54" i="4"/>
  <c r="D53" i="3"/>
  <c r="G53" i="4"/>
  <c r="I53" i="4"/>
  <c r="D52" i="3"/>
  <c r="G52" i="4"/>
  <c r="I52" i="4"/>
  <c r="D51" i="3"/>
  <c r="G51" i="4"/>
  <c r="I51" i="4"/>
  <c r="D50" i="3"/>
  <c r="G50" i="4"/>
  <c r="I50" i="4"/>
  <c r="D49" i="3"/>
  <c r="G49" i="4"/>
  <c r="I49" i="4"/>
  <c r="D48" i="3"/>
  <c r="G48" i="4"/>
  <c r="I48" i="4"/>
  <c r="D47" i="3"/>
  <c r="G47" i="4"/>
  <c r="I47" i="4"/>
  <c r="D46" i="3"/>
  <c r="G46" i="4"/>
  <c r="I46" i="4"/>
  <c r="D45" i="3"/>
  <c r="G45" i="4"/>
  <c r="I45" i="4"/>
  <c r="D44" i="3"/>
  <c r="G44" i="4"/>
  <c r="I44" i="4"/>
  <c r="D43" i="3"/>
  <c r="G43" i="4"/>
  <c r="I43" i="4"/>
  <c r="D42" i="3"/>
  <c r="G42" i="4"/>
  <c r="I42" i="4"/>
  <c r="D41" i="3"/>
  <c r="G41" i="4"/>
  <c r="I41" i="4"/>
  <c r="D40" i="3"/>
  <c r="G40" i="4"/>
  <c r="I40" i="4"/>
  <c r="D39" i="3"/>
  <c r="G39" i="4"/>
  <c r="I39" i="4"/>
  <c r="D38" i="3"/>
  <c r="G38" i="4"/>
  <c r="I38" i="4"/>
  <c r="D37" i="3"/>
  <c r="G37" i="4"/>
  <c r="I37" i="4"/>
  <c r="D36" i="3"/>
  <c r="G36" i="4"/>
  <c r="I36" i="4"/>
  <c r="D35" i="3"/>
  <c r="G35" i="4"/>
  <c r="I35" i="4"/>
  <c r="D34" i="3"/>
  <c r="G34" i="4"/>
  <c r="I34" i="4"/>
  <c r="D33" i="3"/>
  <c r="G33" i="4"/>
  <c r="I33" i="4"/>
  <c r="D32" i="3"/>
  <c r="G32" i="4"/>
  <c r="I32" i="4"/>
  <c r="D31" i="3"/>
  <c r="G31" i="4"/>
  <c r="I31" i="4"/>
  <c r="D30" i="3"/>
  <c r="G30" i="4"/>
  <c r="I30" i="4"/>
  <c r="D29" i="3"/>
  <c r="G29" i="4"/>
  <c r="I29" i="4"/>
  <c r="D28" i="3"/>
  <c r="G28" i="4"/>
  <c r="I28" i="4"/>
  <c r="D27" i="3"/>
  <c r="G27" i="4"/>
  <c r="I27" i="4"/>
  <c r="D26" i="3"/>
  <c r="G26" i="4"/>
  <c r="I26" i="4"/>
  <c r="D25" i="3"/>
  <c r="G25" i="4"/>
  <c r="I25" i="4"/>
  <c r="D24" i="3"/>
  <c r="G24" i="4"/>
  <c r="I24" i="4"/>
  <c r="D23" i="3"/>
  <c r="G23" i="4"/>
  <c r="I23" i="4"/>
  <c r="D22" i="3"/>
  <c r="G22" i="4"/>
  <c r="I22" i="4"/>
  <c r="D21" i="3"/>
  <c r="G21" i="4"/>
  <c r="I21" i="4"/>
  <c r="D20" i="3"/>
  <c r="G20" i="4"/>
  <c r="I20" i="4"/>
  <c r="D19" i="3"/>
  <c r="G19" i="4"/>
  <c r="I19" i="4"/>
  <c r="D18" i="3"/>
  <c r="G18" i="4"/>
  <c r="I18" i="4"/>
  <c r="T103" i="4"/>
  <c r="S103" i="4"/>
  <c r="R103" i="4"/>
  <c r="Q103" i="4"/>
  <c r="P103" i="4"/>
  <c r="O103" i="4"/>
  <c r="N103" i="4"/>
  <c r="M103" i="4"/>
  <c r="L103" i="4"/>
  <c r="K103" i="4"/>
  <c r="J103" i="4"/>
  <c r="T102" i="4"/>
  <c r="S102" i="4"/>
  <c r="R102" i="4"/>
  <c r="Q102" i="4"/>
  <c r="P102" i="4"/>
  <c r="O102" i="4"/>
  <c r="N102" i="4"/>
  <c r="M102" i="4"/>
  <c r="L102" i="4"/>
  <c r="K102" i="4"/>
  <c r="J102" i="4"/>
  <c r="T101" i="4"/>
  <c r="S101" i="4"/>
  <c r="R101" i="4"/>
  <c r="Q101" i="4"/>
  <c r="P101" i="4"/>
  <c r="O101" i="4"/>
  <c r="N101" i="4"/>
  <c r="M101" i="4"/>
  <c r="L101" i="4"/>
  <c r="K101" i="4"/>
  <c r="J101" i="4"/>
  <c r="T100" i="4"/>
  <c r="S100" i="4"/>
  <c r="R100" i="4"/>
  <c r="Q100" i="4"/>
  <c r="P100" i="4"/>
  <c r="O100" i="4"/>
  <c r="N100" i="4"/>
  <c r="M100" i="4"/>
  <c r="L100" i="4"/>
  <c r="K100" i="4"/>
  <c r="J100" i="4"/>
  <c r="T99" i="4"/>
  <c r="S99" i="4"/>
  <c r="R99" i="4"/>
  <c r="Q99" i="4"/>
  <c r="P99" i="4"/>
  <c r="O99" i="4"/>
  <c r="N99" i="4"/>
  <c r="M99" i="4"/>
  <c r="L99" i="4"/>
  <c r="K99" i="4"/>
  <c r="J99" i="4"/>
  <c r="T98" i="4"/>
  <c r="S98" i="4"/>
  <c r="R98" i="4"/>
  <c r="Q98" i="4"/>
  <c r="P98" i="4"/>
  <c r="O98" i="4"/>
  <c r="N98" i="4"/>
  <c r="M98" i="4"/>
  <c r="L98" i="4"/>
  <c r="K98" i="4"/>
  <c r="J98" i="4"/>
  <c r="T97" i="4"/>
  <c r="S97" i="4"/>
  <c r="R97" i="4"/>
  <c r="Q97" i="4"/>
  <c r="P97" i="4"/>
  <c r="O97" i="4"/>
  <c r="N97" i="4"/>
  <c r="M97" i="4"/>
  <c r="L97" i="4"/>
  <c r="K97" i="4"/>
  <c r="J97" i="4"/>
  <c r="T96" i="4"/>
  <c r="S96" i="4"/>
  <c r="R96" i="4"/>
  <c r="Q96" i="4"/>
  <c r="P96" i="4"/>
  <c r="O96" i="4"/>
  <c r="N96" i="4"/>
  <c r="M96" i="4"/>
  <c r="L96" i="4"/>
  <c r="K96" i="4"/>
  <c r="J96" i="4"/>
  <c r="T95" i="4"/>
  <c r="S95" i="4"/>
  <c r="R95" i="4"/>
  <c r="Q95" i="4"/>
  <c r="P95" i="4"/>
  <c r="O95" i="4"/>
  <c r="N95" i="4"/>
  <c r="M95" i="4"/>
  <c r="L95" i="4"/>
  <c r="K95" i="4"/>
  <c r="J95" i="4"/>
  <c r="T94" i="4"/>
  <c r="S94" i="4"/>
  <c r="R94" i="4"/>
  <c r="Q94" i="4"/>
  <c r="P94" i="4"/>
  <c r="O94" i="4"/>
  <c r="N94" i="4"/>
  <c r="M94" i="4"/>
  <c r="L94" i="4"/>
  <c r="K94" i="4"/>
  <c r="J94" i="4"/>
  <c r="T93" i="4"/>
  <c r="S93" i="4"/>
  <c r="R93" i="4"/>
  <c r="Q93" i="4"/>
  <c r="P93" i="4"/>
  <c r="O93" i="4"/>
  <c r="N93" i="4"/>
  <c r="M93" i="4"/>
  <c r="L93" i="4"/>
  <c r="K93" i="4"/>
  <c r="J93" i="4"/>
  <c r="T92" i="4"/>
  <c r="S92" i="4"/>
  <c r="R92" i="4"/>
  <c r="Q92" i="4"/>
  <c r="P92" i="4"/>
  <c r="O92" i="4"/>
  <c r="N92" i="4"/>
  <c r="M92" i="4"/>
  <c r="L92" i="4"/>
  <c r="K92" i="4"/>
  <c r="J92" i="4"/>
  <c r="T91" i="4"/>
  <c r="S91" i="4"/>
  <c r="R91" i="4"/>
  <c r="Q91" i="4"/>
  <c r="P91" i="4"/>
  <c r="O91" i="4"/>
  <c r="N91" i="4"/>
  <c r="M91" i="4"/>
  <c r="L91" i="4"/>
  <c r="K91" i="4"/>
  <c r="J91" i="4"/>
  <c r="T90" i="4"/>
  <c r="S90" i="4"/>
  <c r="R90" i="4"/>
  <c r="Q90" i="4"/>
  <c r="P90" i="4"/>
  <c r="O90" i="4"/>
  <c r="N90" i="4"/>
  <c r="M90" i="4"/>
  <c r="L90" i="4"/>
  <c r="K90" i="4"/>
  <c r="J90" i="4"/>
  <c r="T89" i="4"/>
  <c r="S89" i="4"/>
  <c r="R89" i="4"/>
  <c r="Q89" i="4"/>
  <c r="P89" i="4"/>
  <c r="O89" i="4"/>
  <c r="N89" i="4"/>
  <c r="M89" i="4"/>
  <c r="L89" i="4"/>
  <c r="K89" i="4"/>
  <c r="J89" i="4"/>
  <c r="T88" i="4"/>
  <c r="S88" i="4"/>
  <c r="R88" i="4"/>
  <c r="Q88" i="4"/>
  <c r="P88" i="4"/>
  <c r="O88" i="4"/>
  <c r="N88" i="4"/>
  <c r="M88" i="4"/>
  <c r="L88" i="4"/>
  <c r="K88" i="4"/>
  <c r="J88" i="4"/>
  <c r="T87" i="4"/>
  <c r="S87" i="4"/>
  <c r="R87" i="4"/>
  <c r="Q87" i="4"/>
  <c r="P87" i="4"/>
  <c r="O87" i="4"/>
  <c r="N87" i="4"/>
  <c r="M87" i="4"/>
  <c r="L87" i="4"/>
  <c r="K87" i="4"/>
  <c r="J87" i="4"/>
  <c r="T86" i="4"/>
  <c r="S86" i="4"/>
  <c r="R86" i="4"/>
  <c r="Q86" i="4"/>
  <c r="P86" i="4"/>
  <c r="O86" i="4"/>
  <c r="N86" i="4"/>
  <c r="M86" i="4"/>
  <c r="L86" i="4"/>
  <c r="K86" i="4"/>
  <c r="J86" i="4"/>
  <c r="T85" i="4"/>
  <c r="S85" i="4"/>
  <c r="R85" i="4"/>
  <c r="Q85" i="4"/>
  <c r="P85" i="4"/>
  <c r="O85" i="4"/>
  <c r="N85" i="4"/>
  <c r="M85" i="4"/>
  <c r="L85" i="4"/>
  <c r="K85" i="4"/>
  <c r="J85" i="4"/>
  <c r="T84" i="4"/>
  <c r="S84" i="4"/>
  <c r="R84" i="4"/>
  <c r="Q84" i="4"/>
  <c r="P84" i="4"/>
  <c r="O84" i="4"/>
  <c r="N84" i="4"/>
  <c r="M84" i="4"/>
  <c r="L84" i="4"/>
  <c r="K84" i="4"/>
  <c r="J84" i="4"/>
  <c r="T83" i="4"/>
  <c r="S83" i="4"/>
  <c r="R83" i="4"/>
  <c r="Q83" i="4"/>
  <c r="P83" i="4"/>
  <c r="O83" i="4"/>
  <c r="N83" i="4"/>
  <c r="M83" i="4"/>
  <c r="L83" i="4"/>
  <c r="K83" i="4"/>
  <c r="J83" i="4"/>
  <c r="T82" i="4"/>
  <c r="S82" i="4"/>
  <c r="R82" i="4"/>
  <c r="Q82" i="4"/>
  <c r="P82" i="4"/>
  <c r="O82" i="4"/>
  <c r="N82" i="4"/>
  <c r="M82" i="4"/>
  <c r="L82" i="4"/>
  <c r="K82" i="4"/>
  <c r="J82" i="4"/>
  <c r="T81" i="4"/>
  <c r="S81" i="4"/>
  <c r="R81" i="4"/>
  <c r="Q81" i="4"/>
  <c r="P81" i="4"/>
  <c r="O81" i="4"/>
  <c r="N81" i="4"/>
  <c r="M81" i="4"/>
  <c r="L81" i="4"/>
  <c r="K81" i="4"/>
  <c r="J81" i="4"/>
  <c r="T80" i="4"/>
  <c r="S80" i="4"/>
  <c r="R80" i="4"/>
  <c r="Q80" i="4"/>
  <c r="P80" i="4"/>
  <c r="O80" i="4"/>
  <c r="N80" i="4"/>
  <c r="M80" i="4"/>
  <c r="L80" i="4"/>
  <c r="K80" i="4"/>
  <c r="J80" i="4"/>
  <c r="T79" i="4"/>
  <c r="S79" i="4"/>
  <c r="R79" i="4"/>
  <c r="Q79" i="4"/>
  <c r="P79" i="4"/>
  <c r="O79" i="4"/>
  <c r="N79" i="4"/>
  <c r="M79" i="4"/>
  <c r="L79" i="4"/>
  <c r="K79" i="4"/>
  <c r="J79" i="4"/>
  <c r="T78" i="4"/>
  <c r="S78" i="4"/>
  <c r="R78" i="4"/>
  <c r="Q78" i="4"/>
  <c r="P78" i="4"/>
  <c r="O78" i="4"/>
  <c r="N78" i="4"/>
  <c r="M78" i="4"/>
  <c r="L78" i="4"/>
  <c r="K78" i="4"/>
  <c r="J78" i="4"/>
  <c r="T77" i="4"/>
  <c r="S77" i="4"/>
  <c r="R77" i="4"/>
  <c r="Q77" i="4"/>
  <c r="P77" i="4"/>
  <c r="O77" i="4"/>
  <c r="N77" i="4"/>
  <c r="M77" i="4"/>
  <c r="L77" i="4"/>
  <c r="K77" i="4"/>
  <c r="J77" i="4"/>
  <c r="T76" i="4"/>
  <c r="S76" i="4"/>
  <c r="R76" i="4"/>
  <c r="Q76" i="4"/>
  <c r="P76" i="4"/>
  <c r="O76" i="4"/>
  <c r="N76" i="4"/>
  <c r="M76" i="4"/>
  <c r="L76" i="4"/>
  <c r="K76" i="4"/>
  <c r="J76" i="4"/>
  <c r="T75" i="4"/>
  <c r="S75" i="4"/>
  <c r="R75" i="4"/>
  <c r="Q75" i="4"/>
  <c r="P75" i="4"/>
  <c r="O75" i="4"/>
  <c r="N75" i="4"/>
  <c r="M75" i="4"/>
  <c r="L75" i="4"/>
  <c r="K75" i="4"/>
  <c r="J75" i="4"/>
  <c r="T74" i="4"/>
  <c r="S74" i="4"/>
  <c r="R74" i="4"/>
  <c r="Q74" i="4"/>
  <c r="P74" i="4"/>
  <c r="O74" i="4"/>
  <c r="N74" i="4"/>
  <c r="M74" i="4"/>
  <c r="L74" i="4"/>
  <c r="K74" i="4"/>
  <c r="J74" i="4"/>
  <c r="T73" i="4"/>
  <c r="S73" i="4"/>
  <c r="R73" i="4"/>
  <c r="Q73" i="4"/>
  <c r="P73" i="4"/>
  <c r="O73" i="4"/>
  <c r="N73" i="4"/>
  <c r="M73" i="4"/>
  <c r="L73" i="4"/>
  <c r="K73" i="4"/>
  <c r="J73" i="4"/>
  <c r="T72" i="4"/>
  <c r="S72" i="4"/>
  <c r="R72" i="4"/>
  <c r="Q72" i="4"/>
  <c r="P72" i="4"/>
  <c r="O72" i="4"/>
  <c r="N72" i="4"/>
  <c r="M72" i="4"/>
  <c r="L72" i="4"/>
  <c r="K72" i="4"/>
  <c r="J72" i="4"/>
  <c r="T71" i="4"/>
  <c r="S71" i="4"/>
  <c r="R71" i="4"/>
  <c r="Q71" i="4"/>
  <c r="P71" i="4"/>
  <c r="O71" i="4"/>
  <c r="N71" i="4"/>
  <c r="M71" i="4"/>
  <c r="L71" i="4"/>
  <c r="K71" i="4"/>
  <c r="J71" i="4"/>
  <c r="T70" i="4"/>
  <c r="S70" i="4"/>
  <c r="R70" i="4"/>
  <c r="Q70" i="4"/>
  <c r="P70" i="4"/>
  <c r="O70" i="4"/>
  <c r="N70" i="4"/>
  <c r="M70" i="4"/>
  <c r="L70" i="4"/>
  <c r="K70" i="4"/>
  <c r="J70" i="4"/>
  <c r="T69" i="4"/>
  <c r="S69" i="4"/>
  <c r="R69" i="4"/>
  <c r="Q69" i="4"/>
  <c r="P69" i="4"/>
  <c r="O69" i="4"/>
  <c r="N69" i="4"/>
  <c r="M69" i="4"/>
  <c r="L69" i="4"/>
  <c r="K69" i="4"/>
  <c r="J69" i="4"/>
  <c r="T68" i="4"/>
  <c r="S68" i="4"/>
  <c r="R68" i="4"/>
  <c r="Q68" i="4"/>
  <c r="P68" i="4"/>
  <c r="O68" i="4"/>
  <c r="N68" i="4"/>
  <c r="M68" i="4"/>
  <c r="L68" i="4"/>
  <c r="K68" i="4"/>
  <c r="J68" i="4"/>
  <c r="T67" i="4"/>
  <c r="S67" i="4"/>
  <c r="R67" i="4"/>
  <c r="Q67" i="4"/>
  <c r="P67" i="4"/>
  <c r="O67" i="4"/>
  <c r="N67" i="4"/>
  <c r="M67" i="4"/>
  <c r="L67" i="4"/>
  <c r="K67" i="4"/>
  <c r="J67" i="4"/>
  <c r="T66" i="4"/>
  <c r="S66" i="4"/>
  <c r="R66" i="4"/>
  <c r="Q66" i="4"/>
  <c r="P66" i="4"/>
  <c r="O66" i="4"/>
  <c r="N66" i="4"/>
  <c r="M66" i="4"/>
  <c r="L66" i="4"/>
  <c r="K66" i="4"/>
  <c r="J66" i="4"/>
  <c r="T65" i="4"/>
  <c r="S65" i="4"/>
  <c r="R65" i="4"/>
  <c r="Q65" i="4"/>
  <c r="P65" i="4"/>
  <c r="O65" i="4"/>
  <c r="N65" i="4"/>
  <c r="M65" i="4"/>
  <c r="L65" i="4"/>
  <c r="K65" i="4"/>
  <c r="J65" i="4"/>
  <c r="T64" i="4"/>
  <c r="S64" i="4"/>
  <c r="R64" i="4"/>
  <c r="Q64" i="4"/>
  <c r="P64" i="4"/>
  <c r="O64" i="4"/>
  <c r="N64" i="4"/>
  <c r="M64" i="4"/>
  <c r="L64" i="4"/>
  <c r="K64" i="4"/>
  <c r="J64" i="4"/>
  <c r="T63" i="4"/>
  <c r="S63" i="4"/>
  <c r="R63" i="4"/>
  <c r="Q63" i="4"/>
  <c r="P63" i="4"/>
  <c r="O63" i="4"/>
  <c r="N63" i="4"/>
  <c r="M63" i="4"/>
  <c r="L63" i="4"/>
  <c r="K63" i="4"/>
  <c r="J63" i="4"/>
  <c r="T62" i="4"/>
  <c r="S62" i="4"/>
  <c r="R62" i="4"/>
  <c r="Q62" i="4"/>
  <c r="P62" i="4"/>
  <c r="O62" i="4"/>
  <c r="N62" i="4"/>
  <c r="M62" i="4"/>
  <c r="L62" i="4"/>
  <c r="K62" i="4"/>
  <c r="J62" i="4"/>
  <c r="T61" i="4"/>
  <c r="S61" i="4"/>
  <c r="R61" i="4"/>
  <c r="Q61" i="4"/>
  <c r="P61" i="4"/>
  <c r="O61" i="4"/>
  <c r="N61" i="4"/>
  <c r="M61" i="4"/>
  <c r="L61" i="4"/>
  <c r="K61" i="4"/>
  <c r="J61" i="4"/>
  <c r="T60" i="4"/>
  <c r="S60" i="4"/>
  <c r="R60" i="4"/>
  <c r="Q60" i="4"/>
  <c r="P60" i="4"/>
  <c r="O60" i="4"/>
  <c r="N60" i="4"/>
  <c r="M60" i="4"/>
  <c r="L60" i="4"/>
  <c r="K60" i="4"/>
  <c r="J60" i="4"/>
  <c r="T59" i="4"/>
  <c r="S59" i="4"/>
  <c r="R59" i="4"/>
  <c r="Q59" i="4"/>
  <c r="P59" i="4"/>
  <c r="O59" i="4"/>
  <c r="N59" i="4"/>
  <c r="M59" i="4"/>
  <c r="L59" i="4"/>
  <c r="K59" i="4"/>
  <c r="J59" i="4"/>
  <c r="T58" i="4"/>
  <c r="S58" i="4"/>
  <c r="R58" i="4"/>
  <c r="Q58" i="4"/>
  <c r="P58" i="4"/>
  <c r="O58" i="4"/>
  <c r="N58" i="4"/>
  <c r="M58" i="4"/>
  <c r="L58" i="4"/>
  <c r="K58" i="4"/>
  <c r="J58" i="4"/>
  <c r="T57" i="4"/>
  <c r="S57" i="4"/>
  <c r="R57" i="4"/>
  <c r="Q57" i="4"/>
  <c r="P57" i="4"/>
  <c r="O57" i="4"/>
  <c r="N57" i="4"/>
  <c r="M57" i="4"/>
  <c r="L57" i="4"/>
  <c r="K57" i="4"/>
  <c r="J57" i="4"/>
  <c r="T56" i="4"/>
  <c r="S56" i="4"/>
  <c r="R56" i="4"/>
  <c r="Q56" i="4"/>
  <c r="P56" i="4"/>
  <c r="O56" i="4"/>
  <c r="N56" i="4"/>
  <c r="M56" i="4"/>
  <c r="L56" i="4"/>
  <c r="K56" i="4"/>
  <c r="J56" i="4"/>
  <c r="T55" i="4"/>
  <c r="S55" i="4"/>
  <c r="R55" i="4"/>
  <c r="Q55" i="4"/>
  <c r="P55" i="4"/>
  <c r="O55" i="4"/>
  <c r="N55" i="4"/>
  <c r="M55" i="4"/>
  <c r="L55" i="4"/>
  <c r="K55" i="4"/>
  <c r="J55" i="4"/>
  <c r="T54" i="4"/>
  <c r="S54" i="4"/>
  <c r="R54" i="4"/>
  <c r="Q54" i="4"/>
  <c r="P54" i="4"/>
  <c r="O54" i="4"/>
  <c r="N54" i="4"/>
  <c r="M54" i="4"/>
  <c r="L54" i="4"/>
  <c r="K54" i="4"/>
  <c r="J54" i="4"/>
  <c r="T53" i="4"/>
  <c r="S53" i="4"/>
  <c r="R53" i="4"/>
  <c r="Q53" i="4"/>
  <c r="P53" i="4"/>
  <c r="O53" i="4"/>
  <c r="N53" i="4"/>
  <c r="M53" i="4"/>
  <c r="L53" i="4"/>
  <c r="K53" i="4"/>
  <c r="J53" i="4"/>
  <c r="T52" i="4"/>
  <c r="S52" i="4"/>
  <c r="R52" i="4"/>
  <c r="Q52" i="4"/>
  <c r="P52" i="4"/>
  <c r="O52" i="4"/>
  <c r="N52" i="4"/>
  <c r="M52" i="4"/>
  <c r="L52" i="4"/>
  <c r="K52" i="4"/>
  <c r="J52" i="4"/>
  <c r="T51" i="4"/>
  <c r="S51" i="4"/>
  <c r="R51" i="4"/>
  <c r="Q51" i="4"/>
  <c r="P51" i="4"/>
  <c r="O51" i="4"/>
  <c r="N51" i="4"/>
  <c r="M51" i="4"/>
  <c r="L51" i="4"/>
  <c r="K51" i="4"/>
  <c r="J51" i="4"/>
  <c r="T50" i="4"/>
  <c r="S50" i="4"/>
  <c r="R50" i="4"/>
  <c r="Q50" i="4"/>
  <c r="P50" i="4"/>
  <c r="O50" i="4"/>
  <c r="N50" i="4"/>
  <c r="M50" i="4"/>
  <c r="L50" i="4"/>
  <c r="K50" i="4"/>
  <c r="J50" i="4"/>
  <c r="T49" i="4"/>
  <c r="S49" i="4"/>
  <c r="R49" i="4"/>
  <c r="Q49" i="4"/>
  <c r="P49" i="4"/>
  <c r="O49" i="4"/>
  <c r="N49" i="4"/>
  <c r="M49" i="4"/>
  <c r="L49" i="4"/>
  <c r="K49" i="4"/>
  <c r="J49" i="4"/>
  <c r="T48" i="4"/>
  <c r="S48" i="4"/>
  <c r="R48" i="4"/>
  <c r="Q48" i="4"/>
  <c r="P48" i="4"/>
  <c r="O48" i="4"/>
  <c r="N48" i="4"/>
  <c r="M48" i="4"/>
  <c r="L48" i="4"/>
  <c r="K48" i="4"/>
  <c r="J48" i="4"/>
  <c r="T47" i="4"/>
  <c r="S47" i="4"/>
  <c r="R47" i="4"/>
  <c r="Q47" i="4"/>
  <c r="P47" i="4"/>
  <c r="O47" i="4"/>
  <c r="N47" i="4"/>
  <c r="M47" i="4"/>
  <c r="L47" i="4"/>
  <c r="K47" i="4"/>
  <c r="J47" i="4"/>
  <c r="T46" i="4"/>
  <c r="S46" i="4"/>
  <c r="R46" i="4"/>
  <c r="Q46" i="4"/>
  <c r="P46" i="4"/>
  <c r="O46" i="4"/>
  <c r="N46" i="4"/>
  <c r="M46" i="4"/>
  <c r="L46" i="4"/>
  <c r="K46" i="4"/>
  <c r="J46" i="4"/>
  <c r="T45" i="4"/>
  <c r="S45" i="4"/>
  <c r="R45" i="4"/>
  <c r="Q45" i="4"/>
  <c r="P45" i="4"/>
  <c r="O45" i="4"/>
  <c r="N45" i="4"/>
  <c r="M45" i="4"/>
  <c r="L45" i="4"/>
  <c r="K45" i="4"/>
  <c r="J45" i="4"/>
  <c r="T44" i="4"/>
  <c r="S44" i="4"/>
  <c r="R44" i="4"/>
  <c r="Q44" i="4"/>
  <c r="P44" i="4"/>
  <c r="O44" i="4"/>
  <c r="N44" i="4"/>
  <c r="M44" i="4"/>
  <c r="L44" i="4"/>
  <c r="K44" i="4"/>
  <c r="J44" i="4"/>
  <c r="T43" i="4"/>
  <c r="S43" i="4"/>
  <c r="R43" i="4"/>
  <c r="Q43" i="4"/>
  <c r="P43" i="4"/>
  <c r="O43" i="4"/>
  <c r="N43" i="4"/>
  <c r="M43" i="4"/>
  <c r="L43" i="4"/>
  <c r="K43" i="4"/>
  <c r="J43" i="4"/>
  <c r="T42" i="4"/>
  <c r="S42" i="4"/>
  <c r="R42" i="4"/>
  <c r="Q42" i="4"/>
  <c r="P42" i="4"/>
  <c r="O42" i="4"/>
  <c r="N42" i="4"/>
  <c r="M42" i="4"/>
  <c r="L42" i="4"/>
  <c r="K42" i="4"/>
  <c r="J42" i="4"/>
  <c r="T41" i="4"/>
  <c r="S41" i="4"/>
  <c r="R41" i="4"/>
  <c r="Q41" i="4"/>
  <c r="P41" i="4"/>
  <c r="O41" i="4"/>
  <c r="N41" i="4"/>
  <c r="M41" i="4"/>
  <c r="L41" i="4"/>
  <c r="K41" i="4"/>
  <c r="J41" i="4"/>
  <c r="T40" i="4"/>
  <c r="S40" i="4"/>
  <c r="R40" i="4"/>
  <c r="Q40" i="4"/>
  <c r="P40" i="4"/>
  <c r="O40" i="4"/>
  <c r="N40" i="4"/>
  <c r="M40" i="4"/>
  <c r="L40" i="4"/>
  <c r="K40" i="4"/>
  <c r="J40" i="4"/>
  <c r="T39" i="4"/>
  <c r="S39" i="4"/>
  <c r="R39" i="4"/>
  <c r="Q39" i="4"/>
  <c r="P39" i="4"/>
  <c r="O39" i="4"/>
  <c r="N39" i="4"/>
  <c r="M39" i="4"/>
  <c r="L39" i="4"/>
  <c r="K39" i="4"/>
  <c r="J39" i="4"/>
  <c r="T38" i="4"/>
  <c r="S38" i="4"/>
  <c r="R38" i="4"/>
  <c r="Q38" i="4"/>
  <c r="P38" i="4"/>
  <c r="O38" i="4"/>
  <c r="N38" i="4"/>
  <c r="M38" i="4"/>
  <c r="L38" i="4"/>
  <c r="K38" i="4"/>
  <c r="J38" i="4"/>
  <c r="T37" i="4"/>
  <c r="S37" i="4"/>
  <c r="R37" i="4"/>
  <c r="Q37" i="4"/>
  <c r="P37" i="4"/>
  <c r="O37" i="4"/>
  <c r="N37" i="4"/>
  <c r="M37" i="4"/>
  <c r="L37" i="4"/>
  <c r="K37" i="4"/>
  <c r="J37" i="4"/>
  <c r="T36" i="4"/>
  <c r="S36" i="4"/>
  <c r="R36" i="4"/>
  <c r="Q36" i="4"/>
  <c r="P36" i="4"/>
  <c r="O36" i="4"/>
  <c r="N36" i="4"/>
  <c r="M36" i="4"/>
  <c r="L36" i="4"/>
  <c r="K36" i="4"/>
  <c r="J36" i="4"/>
  <c r="T35" i="4"/>
  <c r="S35" i="4"/>
  <c r="R35" i="4"/>
  <c r="Q35" i="4"/>
  <c r="P35" i="4"/>
  <c r="O35" i="4"/>
  <c r="N35" i="4"/>
  <c r="M35" i="4"/>
  <c r="L35" i="4"/>
  <c r="K35" i="4"/>
  <c r="J35" i="4"/>
  <c r="T34" i="4"/>
  <c r="S34" i="4"/>
  <c r="R34" i="4"/>
  <c r="Q34" i="4"/>
  <c r="P34" i="4"/>
  <c r="O34" i="4"/>
  <c r="N34" i="4"/>
  <c r="M34" i="4"/>
  <c r="L34" i="4"/>
  <c r="K34" i="4"/>
  <c r="J34" i="4"/>
  <c r="T33" i="4"/>
  <c r="S33" i="4"/>
  <c r="R33" i="4"/>
  <c r="Q33" i="4"/>
  <c r="P33" i="4"/>
  <c r="O33" i="4"/>
  <c r="N33" i="4"/>
  <c r="M33" i="4"/>
  <c r="L33" i="4"/>
  <c r="K33" i="4"/>
  <c r="J33" i="4"/>
  <c r="T32" i="4"/>
  <c r="S32" i="4"/>
  <c r="R32" i="4"/>
  <c r="Q32" i="4"/>
  <c r="P32" i="4"/>
  <c r="O32" i="4"/>
  <c r="N32" i="4"/>
  <c r="M32" i="4"/>
  <c r="L32" i="4"/>
  <c r="K32" i="4"/>
  <c r="J32" i="4"/>
  <c r="T31" i="4"/>
  <c r="S31" i="4"/>
  <c r="R31" i="4"/>
  <c r="Q31" i="4"/>
  <c r="P31" i="4"/>
  <c r="O31" i="4"/>
  <c r="N31" i="4"/>
  <c r="M31" i="4"/>
  <c r="L31" i="4"/>
  <c r="K31" i="4"/>
  <c r="J31" i="4"/>
  <c r="T30" i="4"/>
  <c r="S30" i="4"/>
  <c r="R30" i="4"/>
  <c r="Q30" i="4"/>
  <c r="P30" i="4"/>
  <c r="O30" i="4"/>
  <c r="N30" i="4"/>
  <c r="M30" i="4"/>
  <c r="L30" i="4"/>
  <c r="K30" i="4"/>
  <c r="J30" i="4"/>
  <c r="T29" i="4"/>
  <c r="S29" i="4"/>
  <c r="R29" i="4"/>
  <c r="Q29" i="4"/>
  <c r="P29" i="4"/>
  <c r="O29" i="4"/>
  <c r="N29" i="4"/>
  <c r="M29" i="4"/>
  <c r="L29" i="4"/>
  <c r="K29" i="4"/>
  <c r="J29" i="4"/>
  <c r="T28" i="4"/>
  <c r="S28" i="4"/>
  <c r="R28" i="4"/>
  <c r="Q28" i="4"/>
  <c r="P28" i="4"/>
  <c r="O28" i="4"/>
  <c r="N28" i="4"/>
  <c r="M28" i="4"/>
  <c r="L28" i="4"/>
  <c r="K28" i="4"/>
  <c r="J28" i="4"/>
  <c r="T27" i="4"/>
  <c r="S27" i="4"/>
  <c r="R27" i="4"/>
  <c r="Q27" i="4"/>
  <c r="P27" i="4"/>
  <c r="O27" i="4"/>
  <c r="N27" i="4"/>
  <c r="M27" i="4"/>
  <c r="L27" i="4"/>
  <c r="K27" i="4"/>
  <c r="J27" i="4"/>
  <c r="T26" i="4"/>
  <c r="S26" i="4"/>
  <c r="R26" i="4"/>
  <c r="Q26" i="4"/>
  <c r="P26" i="4"/>
  <c r="O26" i="4"/>
  <c r="N26" i="4"/>
  <c r="M26" i="4"/>
  <c r="L26" i="4"/>
  <c r="K26" i="4"/>
  <c r="J26" i="4"/>
  <c r="T25" i="4"/>
  <c r="S25" i="4"/>
  <c r="R25" i="4"/>
  <c r="Q25" i="4"/>
  <c r="P25" i="4"/>
  <c r="O25" i="4"/>
  <c r="N25" i="4"/>
  <c r="M25" i="4"/>
  <c r="L25" i="4"/>
  <c r="K25" i="4"/>
  <c r="J25" i="4"/>
  <c r="T24" i="4"/>
  <c r="S24" i="4"/>
  <c r="R24" i="4"/>
  <c r="Q24" i="4"/>
  <c r="P24" i="4"/>
  <c r="O24" i="4"/>
  <c r="N24" i="4"/>
  <c r="M24" i="4"/>
  <c r="L24" i="4"/>
  <c r="K24" i="4"/>
  <c r="J24" i="4"/>
  <c r="T23" i="4"/>
  <c r="S23" i="4"/>
  <c r="R23" i="4"/>
  <c r="Q23" i="4"/>
  <c r="P23" i="4"/>
  <c r="O23" i="4"/>
  <c r="N23" i="4"/>
  <c r="M23" i="4"/>
  <c r="L23" i="4"/>
  <c r="K23" i="4"/>
  <c r="J23" i="4"/>
  <c r="T22" i="4"/>
  <c r="S22" i="4"/>
  <c r="R22" i="4"/>
  <c r="Q22" i="4"/>
  <c r="P22" i="4"/>
  <c r="O22" i="4"/>
  <c r="N22" i="4"/>
  <c r="M22" i="4"/>
  <c r="L22" i="4"/>
  <c r="K22" i="4"/>
  <c r="J22" i="4"/>
  <c r="T21" i="4"/>
  <c r="S21" i="4"/>
  <c r="R21" i="4"/>
  <c r="Q21" i="4"/>
  <c r="P21" i="4"/>
  <c r="O21" i="4"/>
  <c r="N21" i="4"/>
  <c r="M21" i="4"/>
  <c r="L21" i="4"/>
  <c r="K21" i="4"/>
  <c r="J21" i="4"/>
  <c r="T20" i="4"/>
  <c r="S20" i="4"/>
  <c r="R20" i="4"/>
  <c r="Q20" i="4"/>
  <c r="P20" i="4"/>
  <c r="O20" i="4"/>
  <c r="N20" i="4"/>
  <c r="M20" i="4"/>
  <c r="L20" i="4"/>
  <c r="K20" i="4"/>
  <c r="J20" i="4"/>
  <c r="T19" i="4"/>
  <c r="S19" i="4"/>
  <c r="R19" i="4"/>
  <c r="Q19" i="4"/>
  <c r="P19" i="4"/>
  <c r="O19" i="4"/>
  <c r="N19" i="4"/>
  <c r="M19" i="4"/>
  <c r="L19" i="4"/>
  <c r="K19" i="4"/>
  <c r="J19" i="4"/>
  <c r="T18" i="4"/>
  <c r="S18" i="4"/>
  <c r="R18" i="4"/>
  <c r="Q18" i="4"/>
  <c r="P18" i="4"/>
  <c r="O18" i="4"/>
  <c r="N18" i="4"/>
  <c r="M18" i="4"/>
  <c r="L18" i="4"/>
  <c r="K18" i="4"/>
  <c r="J18" i="4"/>
  <c r="D17" i="3"/>
  <c r="G17" i="4"/>
  <c r="I17" i="4"/>
  <c r="T17" i="4"/>
  <c r="S17" i="4"/>
  <c r="E110" i="3"/>
  <c r="E109" i="3"/>
  <c r="E108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P107" i="3"/>
  <c r="O107" i="3"/>
  <c r="N107" i="3"/>
  <c r="M107" i="3"/>
  <c r="L107" i="3"/>
  <c r="T16" i="3"/>
  <c r="S16" i="3"/>
  <c r="R16" i="3"/>
  <c r="Q16" i="3"/>
  <c r="P16" i="3"/>
  <c r="O16" i="3"/>
  <c r="N16" i="3"/>
  <c r="M16" i="3"/>
  <c r="L16" i="3"/>
  <c r="K16" i="3"/>
  <c r="E17" i="3"/>
  <c r="R17" i="4"/>
  <c r="Q17" i="4"/>
  <c r="P17" i="4"/>
  <c r="O17" i="4"/>
  <c r="N17" i="4"/>
  <c r="M17" i="4"/>
  <c r="L17" i="4"/>
  <c r="K17" i="4"/>
  <c r="J17" i="4"/>
  <c r="J16" i="3"/>
</calcChain>
</file>

<file path=xl/sharedStrings.xml><?xml version="1.0" encoding="utf-8"?>
<sst xmlns="http://schemas.openxmlformats.org/spreadsheetml/2006/main" count="755" uniqueCount="277">
  <si>
    <t>Email</t>
  </si>
  <si>
    <t>Code</t>
    <phoneticPr fontId="9" type="noConversion"/>
  </si>
  <si>
    <t>Price</t>
    <phoneticPr fontId="9" type="noConversion"/>
  </si>
  <si>
    <t>T3</t>
  </si>
  <si>
    <t>Currency</t>
  </si>
  <si>
    <t>GBP</t>
  </si>
  <si>
    <t>Delivery Address Line 4</t>
  </si>
  <si>
    <t>Delivery Post Code</t>
  </si>
  <si>
    <t>Currency Code</t>
  </si>
  <si>
    <t>Currency Exchange Rate</t>
  </si>
  <si>
    <t>Sizes</t>
  </si>
  <si>
    <t>email address</t>
  </si>
  <si>
    <t xml:space="preserve">Mobile </t>
  </si>
  <si>
    <t>One Size</t>
  </si>
  <si>
    <t>USD</t>
  </si>
  <si>
    <t>EUR</t>
  </si>
  <si>
    <t>2-3</t>
  </si>
  <si>
    <t>Courier Amount (exclude Tax)</t>
  </si>
  <si>
    <t>Courier Tax Code</t>
  </si>
  <si>
    <t>Courier Tax Rate</t>
  </si>
  <si>
    <t>Sage Account Reference</t>
  </si>
  <si>
    <t>Delivery Due Date</t>
  </si>
  <si>
    <t>Customer Order Number</t>
  </si>
  <si>
    <t>sex</t>
  </si>
  <si>
    <t>Description</t>
  </si>
  <si>
    <t>Size</t>
  </si>
  <si>
    <t>Telephone Number</t>
    <phoneticPr fontId="9" type="noConversion"/>
  </si>
  <si>
    <t>Name of Buyer</t>
    <phoneticPr fontId="9" type="noConversion"/>
  </si>
  <si>
    <t>Name of Shop</t>
    <phoneticPr fontId="9" type="noConversion"/>
  </si>
  <si>
    <t>Delivery address</t>
    <phoneticPr fontId="9" type="noConversion"/>
  </si>
  <si>
    <t>Post code</t>
    <phoneticPr fontId="9" type="noConversion"/>
  </si>
  <si>
    <t>T0</t>
    <phoneticPr fontId="9" type="noConversion"/>
  </si>
  <si>
    <t>Delivery Address Line 2</t>
  </si>
  <si>
    <t>Delivery Address Line 1</t>
  </si>
  <si>
    <t>Delivery Address Line 3</t>
  </si>
  <si>
    <t>Address</t>
  </si>
  <si>
    <t>Wholesale(Unit Price exclude VAT)</t>
  </si>
  <si>
    <t>Tax Code</t>
  </si>
  <si>
    <t>Tax Codes</t>
  </si>
  <si>
    <t>T0</t>
  </si>
  <si>
    <t>T1</t>
  </si>
  <si>
    <t>T2</t>
  </si>
  <si>
    <t>Subtotal</t>
  </si>
  <si>
    <t>03</t>
  </si>
  <si>
    <t>04</t>
  </si>
  <si>
    <t>06</t>
  </si>
  <si>
    <t>Sage Product codes</t>
  </si>
  <si>
    <t>3-4</t>
  </si>
  <si>
    <t>4-5</t>
  </si>
  <si>
    <t>5-6</t>
  </si>
  <si>
    <t>6-7</t>
  </si>
  <si>
    <t>7-8</t>
  </si>
  <si>
    <t>12</t>
  </si>
  <si>
    <t>18</t>
  </si>
  <si>
    <t>24</t>
  </si>
  <si>
    <t>a</t>
  </si>
  <si>
    <t>36</t>
  </si>
  <si>
    <t>0-3</t>
  </si>
  <si>
    <t>0-6</t>
  </si>
  <si>
    <t>6-12</t>
  </si>
  <si>
    <t>1-2 yr</t>
  </si>
  <si>
    <t>2-3 yr</t>
  </si>
  <si>
    <t>3-4 yr</t>
  </si>
  <si>
    <t>4-5 yr</t>
  </si>
  <si>
    <t>3-6</t>
  </si>
  <si>
    <t>Store name</t>
  </si>
  <si>
    <t>Telephone Number</t>
  </si>
  <si>
    <t>Buyers Name</t>
  </si>
  <si>
    <t>Country</t>
  </si>
  <si>
    <t>02</t>
  </si>
  <si>
    <t>05</t>
  </si>
  <si>
    <t>5-6 yr</t>
  </si>
  <si>
    <t>one size</t>
  </si>
  <si>
    <t>six</t>
  </si>
  <si>
    <t xml:space="preserve">0-3 </t>
  </si>
  <si>
    <t>3-5 Years</t>
  </si>
  <si>
    <t>5-8 Years</t>
  </si>
  <si>
    <t>Delivery Mid February 2019</t>
  </si>
  <si>
    <t>SS19 Order form</t>
  </si>
  <si>
    <t>Cheesecloth Bloomers</t>
  </si>
  <si>
    <t>Cheesecloth Shirt</t>
  </si>
  <si>
    <t>Cheesecloth Bubble Romper</t>
  </si>
  <si>
    <t>AW19</t>
  </si>
  <si>
    <t>HTD314</t>
  </si>
  <si>
    <t>Bunny/Stripe Bib</t>
  </si>
  <si>
    <t>ONE SIZE</t>
  </si>
  <si>
    <t>HTD320</t>
  </si>
  <si>
    <t>Besties/Air + Sea Bib</t>
  </si>
  <si>
    <t>HTD313</t>
  </si>
  <si>
    <t>Bunny Blanket</t>
  </si>
  <si>
    <t>HTD319</t>
  </si>
  <si>
    <t>Besties Blanket</t>
  </si>
  <si>
    <t>HTD479</t>
  </si>
  <si>
    <t>Crystals Blanket</t>
  </si>
  <si>
    <t>HTD324</t>
  </si>
  <si>
    <t>Air And Sea Dress</t>
  </si>
  <si>
    <t>HTD344</t>
  </si>
  <si>
    <t>Happy Thoughts Pini</t>
  </si>
  <si>
    <t>HTD318</t>
  </si>
  <si>
    <t>Birds + Bees Midi Dress</t>
  </si>
  <si>
    <t>HTD312</t>
  </si>
  <si>
    <t>Bunny Dress</t>
  </si>
  <si>
    <t>HTD460</t>
  </si>
  <si>
    <t>Besties Dress</t>
  </si>
  <si>
    <t>HTD431</t>
  </si>
  <si>
    <t>Sea Stripe Dress</t>
  </si>
  <si>
    <t>HTD425</t>
  </si>
  <si>
    <t>Reversible Stripe Pini Dress</t>
  </si>
  <si>
    <t>HTD415</t>
  </si>
  <si>
    <t>Sleeveless Cheesecloth Dress</t>
  </si>
  <si>
    <t>HTD332</t>
  </si>
  <si>
    <t>Be Happy Tank Dungaree</t>
  </si>
  <si>
    <t>HTD323</t>
  </si>
  <si>
    <t>Air And Sea Easy Fit Dungaree</t>
  </si>
  <si>
    <t>HTD478</t>
  </si>
  <si>
    <t>Crystals Easy Fit Dungaree</t>
  </si>
  <si>
    <t>HTD316</t>
  </si>
  <si>
    <t>Birds + Bees Shortie Dungarees</t>
  </si>
  <si>
    <t>HTD461</t>
  </si>
  <si>
    <t>Besties Shortie Dungarees</t>
  </si>
  <si>
    <t>HTD429</t>
  </si>
  <si>
    <t>Sea Stripe Dungaree</t>
  </si>
  <si>
    <t>HTD428</t>
  </si>
  <si>
    <t>Reversible Woven Stripe Tank Dungaree</t>
  </si>
  <si>
    <t>HTD403</t>
  </si>
  <si>
    <t>Sea Friends Jaquard Shortie Tank</t>
  </si>
  <si>
    <t>HTD426</t>
  </si>
  <si>
    <t>Chambray/ Check Reversible Jumpsuit</t>
  </si>
  <si>
    <t>HTD430</t>
  </si>
  <si>
    <t>Reversible Jersey Stripe Shortie Dungaree</t>
  </si>
  <si>
    <t>HTD411</t>
  </si>
  <si>
    <t>Cheesecloth Tank Dungaree</t>
  </si>
  <si>
    <t>HTD70</t>
  </si>
  <si>
    <t>Mono Stripe Easy Fit</t>
  </si>
  <si>
    <t>HTD11</t>
  </si>
  <si>
    <t>Humbug Stripe Easy Fit</t>
  </si>
  <si>
    <t>HTD145</t>
  </si>
  <si>
    <t>Plain Black Shortie Dungaree</t>
  </si>
  <si>
    <t>HTD465</t>
  </si>
  <si>
    <t>Air And Sea Bonnet</t>
  </si>
  <si>
    <t>HTD477</t>
  </si>
  <si>
    <t>Crystals Bonnet</t>
  </si>
  <si>
    <t>HTD304</t>
  </si>
  <si>
    <t>Happy Thoughts Harems</t>
  </si>
  <si>
    <t>HTD408</t>
  </si>
  <si>
    <t>Embroidered Badge Harems</t>
  </si>
  <si>
    <t>HTD329</t>
  </si>
  <si>
    <t>Besties Knee Slim Fit Leggings</t>
  </si>
  <si>
    <t>HTD330</t>
  </si>
  <si>
    <t>Star Fish Knee Slim Fit Leggings</t>
  </si>
  <si>
    <t>HTD322</t>
  </si>
  <si>
    <t>Air And Sea Leggings</t>
  </si>
  <si>
    <t>HTD310</t>
  </si>
  <si>
    <t>Bunny Leggings</t>
  </si>
  <si>
    <t>HTD315</t>
  </si>
  <si>
    <t>Besties Leggings</t>
  </si>
  <si>
    <t>HTD401</t>
  </si>
  <si>
    <t>Sea Friends Jaquard Legging</t>
  </si>
  <si>
    <t>HTD474</t>
  </si>
  <si>
    <t>Crystals Leggings</t>
  </si>
  <si>
    <t>HTD14</t>
  </si>
  <si>
    <t>Humbug Stripe Legging</t>
  </si>
  <si>
    <t>HTD311</t>
  </si>
  <si>
    <t>Bunny Playsuit</t>
  </si>
  <si>
    <t>0-12</t>
  </si>
  <si>
    <t>HTD306</t>
  </si>
  <si>
    <t>Happy Thoughts Outersuit</t>
  </si>
  <si>
    <t>0-18</t>
  </si>
  <si>
    <t>HTD300</t>
  </si>
  <si>
    <t>Mouse Face Playsuit</t>
  </si>
  <si>
    <t>HTD325</t>
  </si>
  <si>
    <t>Air And Sea Romper</t>
  </si>
  <si>
    <t>HTD480</t>
  </si>
  <si>
    <t>Sweat Playsuit</t>
  </si>
  <si>
    <t>HTD476</t>
  </si>
  <si>
    <t>Crystals Playsuit</t>
  </si>
  <si>
    <t>HTD301</t>
  </si>
  <si>
    <t>Bunny Face Bubble Romper</t>
  </si>
  <si>
    <t>HTD302</t>
  </si>
  <si>
    <t>Bear Face Bubble Romper</t>
  </si>
  <si>
    <t>HTD317</t>
  </si>
  <si>
    <t>Birds + Bees Bubble Romper</t>
  </si>
  <si>
    <t>HTD462</t>
  </si>
  <si>
    <t>Besties Bubble Romper</t>
  </si>
  <si>
    <t>HTD424</t>
  </si>
  <si>
    <t>Reversible Woven Stripe Bubble Romper</t>
  </si>
  <si>
    <t>HTD409</t>
  </si>
  <si>
    <t>HTD463</t>
  </si>
  <si>
    <t>Birds+Bees Shirt</t>
  </si>
  <si>
    <t>HTD467</t>
  </si>
  <si>
    <t>Sea Stripe Shirt</t>
  </si>
  <si>
    <t>HTD412</t>
  </si>
  <si>
    <t>HTD419</t>
  </si>
  <si>
    <t>Reversible Check/Chambray Shirt</t>
  </si>
  <si>
    <t>HTD328</t>
  </si>
  <si>
    <t>Starfish Knee Harem Shorts</t>
  </si>
  <si>
    <t>HTD464</t>
  </si>
  <si>
    <t>Sea Stripe Shorts</t>
  </si>
  <si>
    <t>HTD407</t>
  </si>
  <si>
    <t>Bear Pocket Harem Short</t>
  </si>
  <si>
    <t>HTD405</t>
  </si>
  <si>
    <t>Sea Friends Jaquard Short</t>
  </si>
  <si>
    <t>HTD421</t>
  </si>
  <si>
    <t>Reversible Jersey Stripe Shorts</t>
  </si>
  <si>
    <t>HTD326</t>
  </si>
  <si>
    <t>Air And Sea Bloomers</t>
  </si>
  <si>
    <t>0-2</t>
  </si>
  <si>
    <t>HTD307</t>
  </si>
  <si>
    <t>Happy Thoughts Bloomers</t>
  </si>
  <si>
    <t>HTD410</t>
  </si>
  <si>
    <t>HTD414</t>
  </si>
  <si>
    <t>Black Jersey Bloomers</t>
  </si>
  <si>
    <t>HTD305</t>
  </si>
  <si>
    <t>Happy Thoughts Midi Skirt</t>
  </si>
  <si>
    <t>HTD466</t>
  </si>
  <si>
    <t>Sea Stripe Skirt</t>
  </si>
  <si>
    <t>HTD417</t>
  </si>
  <si>
    <t>Reversible Check Skirt</t>
  </si>
  <si>
    <t>HTD422</t>
  </si>
  <si>
    <t>Reversible Stripe Midi Skirt</t>
  </si>
  <si>
    <t>HTD468</t>
  </si>
  <si>
    <t>2 Pack Character Sock</t>
  </si>
  <si>
    <t>1-3 Years</t>
  </si>
  <si>
    <t>HTD469</t>
  </si>
  <si>
    <t>Knee High- Be Happy</t>
  </si>
  <si>
    <t>HTD470</t>
  </si>
  <si>
    <t>Knee High- Love</t>
  </si>
  <si>
    <t>HTD333</t>
  </si>
  <si>
    <t>Happy Embroidered Pocket T</t>
  </si>
  <si>
    <t>HTD334</t>
  </si>
  <si>
    <t>Love Embroidered Pocket T</t>
  </si>
  <si>
    <t>HTD335</t>
  </si>
  <si>
    <t>3 Pack Layering T ( Stripe, Sage. Clay)</t>
  </si>
  <si>
    <t>HTD336</t>
  </si>
  <si>
    <t>Love Is Love T</t>
  </si>
  <si>
    <t>HTD337</t>
  </si>
  <si>
    <t>Bear Face T</t>
  </si>
  <si>
    <t>HTD338</t>
  </si>
  <si>
    <t>Besties Applique T</t>
  </si>
  <si>
    <t>HTD339</t>
  </si>
  <si>
    <t>Rabbit Applique Tank</t>
  </si>
  <si>
    <t>HTD341</t>
  </si>
  <si>
    <t>Mouse Face T</t>
  </si>
  <si>
    <t>HTD342</t>
  </si>
  <si>
    <t>HTD321</t>
  </si>
  <si>
    <t>Air And Sea Top</t>
  </si>
  <si>
    <t>HTD303</t>
  </si>
  <si>
    <t>Happy Thoughts Sweatshirt</t>
  </si>
  <si>
    <t>HTD309</t>
  </si>
  <si>
    <t>Bunny Print T</t>
  </si>
  <si>
    <t>HTD471</t>
  </si>
  <si>
    <t>Be Happy Sweatshirt</t>
  </si>
  <si>
    <t>HTD406</t>
  </si>
  <si>
    <t>Embroidered Besties Bomber Jacket</t>
  </si>
  <si>
    <t>HTD402</t>
  </si>
  <si>
    <t>Sea Friends Jaquard Sweatshirt</t>
  </si>
  <si>
    <t>HTD423</t>
  </si>
  <si>
    <t>Reversible Stripe Jersey Vest</t>
  </si>
  <si>
    <t>HTD427</t>
  </si>
  <si>
    <t>Reversible Stripe Relaxed Trouser</t>
  </si>
  <si>
    <t>HTD416</t>
  </si>
  <si>
    <t>Relaxed Cheesecloth Trouser</t>
  </si>
  <si>
    <t>HTD420</t>
  </si>
  <si>
    <t>Reversible Check Relaxed Trouser</t>
  </si>
  <si>
    <t>HTD340</t>
  </si>
  <si>
    <t>Besties Harems</t>
  </si>
  <si>
    <t>Delivery Mid February 2020</t>
  </si>
  <si>
    <t>12-18</t>
  </si>
  <si>
    <t>0-8</t>
  </si>
  <si>
    <t>0-6 Mths</t>
  </si>
  <si>
    <t>6-12 Mths</t>
  </si>
  <si>
    <t>17/02/2020</t>
  </si>
  <si>
    <t>Total</t>
  </si>
  <si>
    <t>US Dollar</t>
  </si>
  <si>
    <t>HTD481</t>
  </si>
  <si>
    <t>2 Pack Layering top Black + Ecru</t>
  </si>
  <si>
    <t>T0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</si>
</sst>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$-409]* #,##0.00_);_([$$-409]* \(#,##0.00\);_([$$-409]* &quot;-&quot;??_);_(@_)"/>
  </numFmts>
  <fonts count="20" x14ac:knownFonts="1">
    <font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name val="Calibri"/>
      <family val="2"/>
    </font>
    <font>
      <sz val="10"/>
      <name val="Verdana"/>
      <family val="2"/>
    </font>
    <font>
      <sz val="10"/>
      <color indexed="10"/>
      <name val="Arial"/>
      <family val="2"/>
    </font>
    <font>
      <sz val="8"/>
      <name val="Verdana"/>
      <family val="2"/>
    </font>
    <font>
      <b/>
      <sz val="12"/>
      <name val="Calibri"/>
      <family val="2"/>
    </font>
    <font>
      <sz val="10"/>
      <name val="Arial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0"/>
      <color theme="11"/>
      <name val="Verdana"/>
      <family val="2"/>
    </font>
    <font>
      <u/>
      <sz val="1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7CE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97">
    <xf numFmtId="0" fontId="0" fillId="0" borderId="0"/>
    <xf numFmtId="0" fontId="14" fillId="8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3" fillId="0" borderId="0"/>
    <xf numFmtId="0" fontId="7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left"/>
    </xf>
    <xf numFmtId="9" fontId="2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2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2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" fontId="2" fillId="0" borderId="0" xfId="0" applyNumberFormat="1" applyFont="1" applyAlignment="1">
      <alignment horizontal="left"/>
    </xf>
    <xf numFmtId="1" fontId="0" fillId="0" borderId="0" xfId="0" applyNumberFormat="1"/>
    <xf numFmtId="1" fontId="0" fillId="0" borderId="0" xfId="0" applyNumberFormat="1" applyBorder="1"/>
    <xf numFmtId="0" fontId="2" fillId="2" borderId="0" xfId="0" quotePrefix="1" applyFont="1" applyFill="1" applyAlignment="1">
      <alignment horizontal="left"/>
    </xf>
    <xf numFmtId="0" fontId="2" fillId="3" borderId="0" xfId="0" quotePrefix="1" applyFont="1" applyFill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4" borderId="0" xfId="0" applyNumberFormat="1" applyFont="1" applyFill="1" applyAlignment="1">
      <alignment horizontal="left"/>
    </xf>
    <xf numFmtId="1" fontId="2" fillId="4" borderId="1" xfId="0" applyNumberFormat="1" applyFont="1" applyFill="1" applyBorder="1" applyAlignment="1">
      <alignment horizontal="left"/>
    </xf>
    <xf numFmtId="0" fontId="1" fillId="2" borderId="0" xfId="0" applyFont="1" applyFill="1"/>
    <xf numFmtId="0" fontId="1" fillId="5" borderId="0" xfId="0" applyFont="1" applyFill="1"/>
    <xf numFmtId="0" fontId="6" fillId="0" borderId="0" xfId="0" applyFont="1"/>
    <xf numFmtId="2" fontId="2" fillId="0" borderId="0" xfId="0" applyNumberFormat="1" applyFont="1" applyBorder="1" applyAlignment="1">
      <alignment horizontal="left"/>
    </xf>
    <xf numFmtId="2" fontId="4" fillId="0" borderId="0" xfId="0" applyNumberFormat="1" applyFont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2" fillId="6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0" fontId="0" fillId="0" borderId="0" xfId="0" quotePrefix="1"/>
    <xf numFmtId="1" fontId="4" fillId="0" borderId="0" xfId="0" applyNumberFormat="1" applyFont="1" applyAlignment="1">
      <alignment horizontal="center"/>
    </xf>
    <xf numFmtId="1" fontId="4" fillId="3" borderId="0" xfId="0" applyNumberFormat="1" applyFont="1" applyFill="1" applyAlignment="1">
      <alignment horizontal="center"/>
    </xf>
    <xf numFmtId="1" fontId="5" fillId="3" borderId="0" xfId="0" quotePrefix="1" applyNumberFormat="1" applyFont="1" applyFill="1" applyAlignment="1">
      <alignment horizontal="center"/>
    </xf>
    <xf numFmtId="16" fontId="5" fillId="3" borderId="0" xfId="0" quotePrefix="1" applyNumberFormat="1" applyFont="1" applyFill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7" borderId="1" xfId="0" applyFont="1" applyFill="1" applyBorder="1" applyAlignment="1">
      <alignment horizontal="left"/>
    </xf>
    <xf numFmtId="0" fontId="2" fillId="7" borderId="1" xfId="0" applyNumberFormat="1" applyFont="1" applyFill="1" applyBorder="1" applyAlignment="1">
      <alignment horizontal="left"/>
    </xf>
    <xf numFmtId="49" fontId="2" fillId="6" borderId="1" xfId="0" applyNumberFormat="1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2" fontId="2" fillId="6" borderId="1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17" fillId="0" borderId="0" xfId="0" applyFont="1" applyFill="1"/>
    <xf numFmtId="0" fontId="1" fillId="0" borderId="0" xfId="0" applyFont="1" applyFill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11" fillId="0" borderId="0" xfId="0" applyNumberFormat="1" applyFont="1" applyAlignment="1">
      <alignment horizontal="left"/>
    </xf>
    <xf numFmtId="0" fontId="4" fillId="9" borderId="1" xfId="0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Alignment="1">
      <alignment horizontal="center"/>
    </xf>
    <xf numFmtId="1" fontId="0" fillId="0" borderId="0" xfId="0" quotePrefix="1" applyNumberFormat="1"/>
    <xf numFmtId="1" fontId="0" fillId="0" borderId="1" xfId="0" applyNumberFormat="1" applyBorder="1"/>
    <xf numFmtId="1" fontId="0" fillId="0" borderId="0" xfId="0" applyNumberFormat="1" applyFill="1"/>
    <xf numFmtId="0" fontId="2" fillId="3" borderId="0" xfId="0" applyFont="1" applyFill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" fontId="10" fillId="0" borderId="0" xfId="1" applyNumberFormat="1" applyFont="1" applyFill="1" applyAlignment="1">
      <alignment horizontal="left"/>
    </xf>
    <xf numFmtId="16" fontId="5" fillId="3" borderId="0" xfId="0" applyNumberFormat="1" applyFont="1" applyFill="1" applyBorder="1" applyAlignment="1">
      <alignment horizontal="center"/>
    </xf>
    <xf numFmtId="0" fontId="12" fillId="0" borderId="2" xfId="0" applyFont="1" applyFill="1" applyBorder="1"/>
    <xf numFmtId="0" fontId="12" fillId="0" borderId="3" xfId="0" applyFont="1" applyFill="1" applyBorder="1"/>
    <xf numFmtId="0" fontId="0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0" fillId="0" borderId="1" xfId="0" applyFill="1" applyBorder="1"/>
    <xf numFmtId="0" fontId="19" fillId="0" borderId="1" xfId="2" applyFont="1" applyFill="1" applyBorder="1" applyAlignment="1" applyProtection="1"/>
    <xf numFmtId="0" fontId="2" fillId="0" borderId="1" xfId="0" applyFont="1" applyFill="1" applyBorder="1" applyAlignment="1">
      <alignment horizontal="left"/>
    </xf>
    <xf numFmtId="9" fontId="3" fillId="0" borderId="0" xfId="0" applyNumberFormat="1" applyFont="1" applyAlignment="1">
      <alignment horizontal="left"/>
    </xf>
    <xf numFmtId="0" fontId="0" fillId="0" borderId="0" xfId="0" applyFont="1" applyAlignment="1"/>
    <xf numFmtId="0" fontId="2" fillId="0" borderId="0" xfId="0" applyFont="1" applyFill="1" applyAlignment="1"/>
    <xf numFmtId="0" fontId="0" fillId="0" borderId="0" xfId="0" applyFont="1" applyFill="1" applyAlignment="1"/>
    <xf numFmtId="0" fontId="4" fillId="0" borderId="0" xfId="0" applyFont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164" fontId="0" fillId="0" borderId="0" xfId="0" applyNumberFormat="1" applyFont="1" applyFill="1" applyAlignment="1"/>
    <xf numFmtId="164" fontId="1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2" fillId="0" borderId="0" xfId="0" applyNumberFormat="1" applyFont="1" applyAlignment="1">
      <alignment horizontal="left"/>
    </xf>
    <xf numFmtId="0" fontId="0" fillId="0" borderId="6" xfId="0" applyFont="1" applyFill="1" applyBorder="1"/>
    <xf numFmtId="0" fontId="12" fillId="0" borderId="7" xfId="0" applyFont="1" applyFill="1" applyBorder="1"/>
  </cellXfs>
  <cellStyles count="297">
    <cellStyle name="Bad" xfId="1" builtinId="27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Hyperlink" xfId="2" builtinId="8"/>
    <cellStyle name="Hyperlink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342348</xdr:colOff>
      <xdr:row>0</xdr:row>
      <xdr:rowOff>0</xdr:rowOff>
    </xdr:from>
    <xdr:to>
      <xdr:col>12</xdr:col>
      <xdr:colOff>542566</xdr:colOff>
      <xdr:row>7</xdr:row>
      <xdr:rowOff>37923</xdr:rowOff>
    </xdr:to>
    <xdr:pic>
      <xdr:nvPicPr>
        <xdr:cNvPr id="4" name="Picture 3" descr="turtledove organic TD.gif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6522" y="0"/>
          <a:ext cx="5349240" cy="1252706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0</xdr:row>
      <xdr:rowOff>209826</xdr:rowOff>
    </xdr:from>
    <xdr:to>
      <xdr:col>19</xdr:col>
      <xdr:colOff>113197</xdr:colOff>
      <xdr:row>6</xdr:row>
      <xdr:rowOff>138596</xdr:rowOff>
    </xdr:to>
    <xdr:pic>
      <xdr:nvPicPr>
        <xdr:cNvPr id="5" name="Picture 4" descr="Unknown-2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5914" y="209826"/>
          <a:ext cx="952501" cy="977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ran/Dropbox/AW17/aw17%20sage%20import%20(Updated%20File)%20from%20jaww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 file"/>
      <sheetName val="import sheet"/>
    </sheetNames>
    <sheetDataSet>
      <sheetData sheetId="0" refreshError="1"/>
      <sheetData sheetId="1">
        <row r="2">
          <cell r="B2" t="str">
            <v>LSBG735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420"/>
  <sheetViews>
    <sheetView tabSelected="1" topLeftCell="F1" zoomScale="115" workbookViewId="0">
      <pane ySplit="11" topLeftCell="A79" activePane="bottomLeft" state="frozen"/>
      <selection activeCell="B1" sqref="B1"/>
      <selection pane="bottomLeft" activeCell="D100" sqref="D100:V100"/>
    </sheetView>
  </sheetViews>
  <sheetFormatPr baseColWidth="10" defaultColWidth="11" defaultRowHeight="13" x14ac:dyDescent="0.15"/>
  <cols>
    <col min="1" max="1" width="7.1640625" hidden="1" customWidth="1"/>
    <col min="2" max="2" width="2.5" hidden="1" customWidth="1"/>
    <col min="3" max="3" width="2.6640625" customWidth="1"/>
    <col min="4" max="4" width="10" customWidth="1"/>
    <col min="5" max="5" width="37.83203125" style="61" customWidth="1"/>
    <col min="6" max="6" width="11.6640625" customWidth="1"/>
    <col min="7" max="7" width="12.33203125" style="62" customWidth="1"/>
    <col min="8" max="8" width="5.1640625" customWidth="1"/>
    <col min="9" max="9" width="9" customWidth="1"/>
    <col min="10" max="10" width="10.83203125" customWidth="1"/>
    <col min="11" max="11" width="8.6640625" customWidth="1"/>
    <col min="12" max="13" width="9.6640625" customWidth="1"/>
    <col min="14" max="14" width="9.33203125" customWidth="1"/>
    <col min="15" max="15" width="10.1640625" customWidth="1"/>
    <col min="16" max="16" width="7.83203125" customWidth="1"/>
    <col min="17" max="19" width="11" customWidth="1"/>
  </cols>
  <sheetData>
    <row r="1" spans="1:21" ht="17" customHeight="1" x14ac:dyDescent="0.15">
      <c r="C1" s="87" t="s">
        <v>65</v>
      </c>
      <c r="D1" s="88"/>
      <c r="E1" s="73"/>
      <c r="F1" s="1"/>
      <c r="G1" s="63"/>
      <c r="H1" s="1"/>
      <c r="I1" s="1"/>
      <c r="J1" s="1"/>
      <c r="K1" s="1"/>
      <c r="L1" s="1"/>
      <c r="M1" s="1"/>
      <c r="N1" s="1"/>
      <c r="O1" s="2"/>
      <c r="P1" s="1"/>
      <c r="Q1" s="1"/>
      <c r="R1" s="1"/>
      <c r="S1" s="1"/>
    </row>
    <row r="2" spans="1:21" x14ac:dyDescent="0.15">
      <c r="C2" s="66" t="s">
        <v>35</v>
      </c>
      <c r="D2" s="67"/>
      <c r="E2" s="73"/>
      <c r="F2" s="1"/>
      <c r="G2" s="63"/>
      <c r="H2" s="1"/>
      <c r="I2" s="1"/>
      <c r="J2" s="1"/>
      <c r="K2" s="1"/>
      <c r="L2" s="1"/>
      <c r="M2" s="1"/>
      <c r="N2" s="1"/>
      <c r="O2" s="2"/>
      <c r="P2" s="1"/>
      <c r="Q2" s="1"/>
      <c r="R2" s="1"/>
      <c r="S2" s="1"/>
    </row>
    <row r="3" spans="1:21" x14ac:dyDescent="0.15">
      <c r="C3" s="66"/>
      <c r="D3" s="67"/>
      <c r="E3" s="73"/>
      <c r="F3" s="1"/>
      <c r="G3" s="63"/>
      <c r="H3" s="1"/>
      <c r="I3" s="1"/>
      <c r="J3" s="1"/>
      <c r="K3" s="1"/>
      <c r="L3" s="1"/>
      <c r="M3" s="1"/>
      <c r="N3" s="1"/>
      <c r="O3" s="2"/>
      <c r="P3" s="1"/>
      <c r="Q3" s="1" t="s">
        <v>266</v>
      </c>
      <c r="R3" s="1"/>
      <c r="S3" s="1"/>
    </row>
    <row r="4" spans="1:21" x14ac:dyDescent="0.15">
      <c r="C4" s="66" t="s">
        <v>0</v>
      </c>
      <c r="D4" s="67"/>
      <c r="E4" s="74"/>
      <c r="F4" s="1"/>
      <c r="G4" s="63"/>
      <c r="H4" s="1"/>
      <c r="I4" s="1"/>
      <c r="J4" s="1"/>
      <c r="K4" s="1"/>
      <c r="L4" s="1"/>
      <c r="M4" s="1"/>
      <c r="N4" s="1"/>
      <c r="O4" s="2"/>
      <c r="P4" s="1"/>
      <c r="Q4" s="1"/>
      <c r="R4" s="1"/>
      <c r="S4" s="1"/>
    </row>
    <row r="5" spans="1:21" x14ac:dyDescent="0.15">
      <c r="C5" s="68" t="s">
        <v>67</v>
      </c>
      <c r="D5" s="67"/>
      <c r="E5" s="73"/>
      <c r="F5" s="1"/>
      <c r="G5" s="63"/>
      <c r="H5" s="1"/>
      <c r="I5" s="1"/>
      <c r="J5" s="1"/>
      <c r="K5" s="1"/>
      <c r="L5" s="1"/>
      <c r="M5" s="1"/>
      <c r="N5" s="1"/>
      <c r="O5" s="2"/>
      <c r="P5" s="1"/>
      <c r="Q5" s="1"/>
      <c r="R5" s="1"/>
      <c r="S5" s="1"/>
    </row>
    <row r="6" spans="1:21" x14ac:dyDescent="0.15">
      <c r="C6" s="69" t="s">
        <v>66</v>
      </c>
      <c r="D6" s="70"/>
      <c r="E6" s="75"/>
      <c r="F6" s="1"/>
      <c r="G6" s="63"/>
      <c r="H6" s="1"/>
      <c r="I6" s="1"/>
      <c r="J6" s="1"/>
      <c r="K6" s="1"/>
      <c r="L6" s="1"/>
      <c r="M6" s="1"/>
      <c r="N6" s="1"/>
      <c r="O6" s="2"/>
      <c r="P6" s="1"/>
      <c r="Q6" s="1"/>
      <c r="R6" s="1"/>
      <c r="S6" s="1"/>
    </row>
    <row r="7" spans="1:21" x14ac:dyDescent="0.15">
      <c r="C7" s="71" t="s">
        <v>68</v>
      </c>
      <c r="D7" s="72"/>
      <c r="E7" s="75"/>
      <c r="F7" s="1"/>
      <c r="G7" s="63"/>
      <c r="H7" s="1"/>
      <c r="I7" s="1"/>
      <c r="J7" s="1"/>
      <c r="K7" s="1"/>
      <c r="L7" s="1"/>
      <c r="M7" s="1"/>
      <c r="N7" s="1"/>
      <c r="O7" s="2"/>
      <c r="P7" s="1"/>
      <c r="Q7" s="1"/>
      <c r="R7" s="1"/>
      <c r="S7" s="1"/>
    </row>
    <row r="8" spans="1:21" x14ac:dyDescent="0.15">
      <c r="C8" s="5"/>
      <c r="D8" s="5"/>
      <c r="E8" s="5"/>
      <c r="F8" s="1"/>
      <c r="G8" s="63"/>
      <c r="H8" s="1"/>
      <c r="I8" s="1"/>
      <c r="J8" s="1"/>
      <c r="K8" s="1"/>
      <c r="L8" s="1"/>
      <c r="M8" s="1"/>
      <c r="N8" s="1"/>
      <c r="O8" s="2"/>
      <c r="P8" s="1"/>
      <c r="Q8" s="1"/>
      <c r="R8" s="1"/>
      <c r="S8" s="1"/>
    </row>
    <row r="9" spans="1:21" x14ac:dyDescent="0.15">
      <c r="C9" s="1"/>
      <c r="D9" s="1"/>
      <c r="E9" s="1"/>
      <c r="F9" s="1"/>
      <c r="G9" s="63"/>
      <c r="H9" s="1"/>
      <c r="I9" s="1"/>
      <c r="J9" s="1"/>
      <c r="K9" s="1"/>
      <c r="L9" s="1"/>
      <c r="M9" s="1"/>
      <c r="N9" s="1"/>
      <c r="O9" s="76" t="s">
        <v>273</v>
      </c>
      <c r="P9" s="1"/>
      <c r="Q9" s="1"/>
      <c r="R9" s="1"/>
      <c r="S9" s="1"/>
    </row>
    <row r="10" spans="1:21" x14ac:dyDescent="0.15">
      <c r="C10" s="1"/>
      <c r="D10" s="1"/>
      <c r="E10" s="1"/>
      <c r="F10" s="1"/>
      <c r="G10" s="63"/>
      <c r="H10" s="1"/>
      <c r="I10" s="1"/>
      <c r="J10" s="1"/>
      <c r="K10" s="1"/>
      <c r="L10" s="1"/>
      <c r="M10" s="1"/>
      <c r="N10" s="1"/>
      <c r="O10" s="2"/>
      <c r="P10" s="1"/>
      <c r="Q10" s="1"/>
      <c r="R10" s="1"/>
      <c r="S10" s="1"/>
    </row>
    <row r="11" spans="1:21" x14ac:dyDescent="0.15">
      <c r="A11" s="1">
        <v>1</v>
      </c>
      <c r="C11" s="1"/>
      <c r="D11" s="21" t="s">
        <v>1</v>
      </c>
      <c r="E11" s="60" t="s">
        <v>24</v>
      </c>
      <c r="F11" s="30" t="s">
        <v>2</v>
      </c>
      <c r="G11" s="30" t="s">
        <v>42</v>
      </c>
      <c r="H11" s="35" t="s">
        <v>37</v>
      </c>
      <c r="I11" s="36" t="s">
        <v>74</v>
      </c>
      <c r="J11" s="36" t="s">
        <v>64</v>
      </c>
      <c r="K11" s="37" t="s">
        <v>58</v>
      </c>
      <c r="L11" s="37" t="s">
        <v>59</v>
      </c>
      <c r="M11" s="37" t="s">
        <v>267</v>
      </c>
      <c r="N11" s="37" t="s">
        <v>60</v>
      </c>
      <c r="O11" s="37" t="s">
        <v>61</v>
      </c>
      <c r="P11" s="37" t="s">
        <v>62</v>
      </c>
      <c r="Q11" s="37" t="s">
        <v>63</v>
      </c>
      <c r="R11" s="37" t="s">
        <v>71</v>
      </c>
      <c r="S11" s="65" t="s">
        <v>13</v>
      </c>
    </row>
    <row r="12" spans="1:21" x14ac:dyDescent="0.15">
      <c r="A12">
        <v>2</v>
      </c>
      <c r="C12" s="1"/>
      <c r="D12" s="78" t="s">
        <v>134</v>
      </c>
      <c r="E12" s="79" t="s">
        <v>135</v>
      </c>
      <c r="F12" s="82">
        <v>16</v>
      </c>
      <c r="G12" s="83">
        <f t="shared" ref="G12:G43" si="0">SUM(I12:S12)*F12</f>
        <v>0</v>
      </c>
      <c r="H12" s="52" t="s">
        <v>31</v>
      </c>
      <c r="I12" s="53"/>
      <c r="J12" s="53"/>
      <c r="K12" s="51"/>
      <c r="L12" s="51"/>
      <c r="M12" s="53"/>
      <c r="N12" s="51"/>
      <c r="O12" s="51"/>
      <c r="P12" s="51"/>
      <c r="Q12" s="51"/>
      <c r="R12" s="51"/>
      <c r="S12" s="53"/>
      <c r="T12" s="77" t="s">
        <v>58</v>
      </c>
      <c r="U12" s="77"/>
    </row>
    <row r="13" spans="1:21" x14ac:dyDescent="0.15">
      <c r="A13">
        <v>3</v>
      </c>
      <c r="C13" s="1"/>
      <c r="D13" s="78" t="s">
        <v>160</v>
      </c>
      <c r="E13" s="79" t="s">
        <v>161</v>
      </c>
      <c r="F13" s="82">
        <v>11</v>
      </c>
      <c r="G13" s="83">
        <f t="shared" si="0"/>
        <v>0</v>
      </c>
      <c r="H13" s="52" t="s">
        <v>31</v>
      </c>
      <c r="I13" s="53"/>
      <c r="J13" s="53"/>
      <c r="K13" s="51"/>
      <c r="L13" s="51"/>
      <c r="M13" s="53"/>
      <c r="N13" s="51"/>
      <c r="O13" s="51"/>
      <c r="P13" s="51"/>
      <c r="Q13" s="51"/>
      <c r="R13" s="51"/>
      <c r="S13" s="53"/>
      <c r="T13" s="77" t="s">
        <v>58</v>
      </c>
      <c r="U13" s="77"/>
    </row>
    <row r="14" spans="1:21" x14ac:dyDescent="0.15">
      <c r="A14">
        <v>4</v>
      </c>
      <c r="C14" s="1"/>
      <c r="D14" s="78" t="s">
        <v>136</v>
      </c>
      <c r="E14" s="79" t="s">
        <v>137</v>
      </c>
      <c r="F14" s="82">
        <v>16</v>
      </c>
      <c r="G14" s="83">
        <f t="shared" si="0"/>
        <v>0</v>
      </c>
      <c r="H14" s="52" t="s">
        <v>31</v>
      </c>
      <c r="I14" s="53"/>
      <c r="J14" s="53"/>
      <c r="K14" s="51"/>
      <c r="L14" s="51"/>
      <c r="M14" s="53"/>
      <c r="N14" s="51"/>
      <c r="O14" s="51"/>
      <c r="P14" s="51"/>
      <c r="Q14" s="51"/>
      <c r="R14" s="51"/>
      <c r="S14" s="53"/>
      <c r="T14" s="77" t="s">
        <v>58</v>
      </c>
      <c r="U14" s="77"/>
    </row>
    <row r="15" spans="1:21" x14ac:dyDescent="0.15">
      <c r="A15">
        <v>5</v>
      </c>
      <c r="C15" s="1"/>
      <c r="D15" s="78" t="s">
        <v>168</v>
      </c>
      <c r="E15" s="79" t="s">
        <v>169</v>
      </c>
      <c r="F15" s="82">
        <v>16</v>
      </c>
      <c r="G15" s="83">
        <f t="shared" si="0"/>
        <v>0</v>
      </c>
      <c r="H15" s="52" t="s">
        <v>31</v>
      </c>
      <c r="I15" s="51"/>
      <c r="J15" s="51"/>
      <c r="K15" s="53"/>
      <c r="L15" s="51"/>
      <c r="M15" s="53"/>
      <c r="N15" s="53"/>
      <c r="O15" s="53"/>
      <c r="P15" s="53"/>
      <c r="Q15" s="53"/>
      <c r="R15" s="53"/>
      <c r="S15" s="53"/>
      <c r="T15" s="77" t="s">
        <v>164</v>
      </c>
      <c r="U15" s="77"/>
    </row>
    <row r="16" spans="1:21" x14ac:dyDescent="0.15">
      <c r="A16">
        <v>6</v>
      </c>
      <c r="C16" s="1"/>
      <c r="D16" s="78" t="s">
        <v>176</v>
      </c>
      <c r="E16" s="79" t="s">
        <v>177</v>
      </c>
      <c r="F16" s="82">
        <v>16</v>
      </c>
      <c r="G16" s="83">
        <f t="shared" si="0"/>
        <v>0</v>
      </c>
      <c r="H16" s="52" t="s">
        <v>31</v>
      </c>
      <c r="I16" s="51"/>
      <c r="J16" s="51"/>
      <c r="K16" s="53"/>
      <c r="L16" s="51"/>
      <c r="M16" s="51"/>
      <c r="N16" s="53"/>
      <c r="O16" s="53"/>
      <c r="P16" s="53"/>
      <c r="Q16" s="53"/>
      <c r="R16" s="53"/>
      <c r="S16" s="53"/>
      <c r="T16" s="77" t="s">
        <v>167</v>
      </c>
      <c r="U16" s="77"/>
    </row>
    <row r="17" spans="1:21" x14ac:dyDescent="0.15">
      <c r="A17">
        <v>7</v>
      </c>
      <c r="C17" s="1"/>
      <c r="D17" s="78" t="s">
        <v>178</v>
      </c>
      <c r="E17" s="79" t="s">
        <v>179</v>
      </c>
      <c r="F17" s="82">
        <v>16</v>
      </c>
      <c r="G17" s="83">
        <f t="shared" si="0"/>
        <v>0</v>
      </c>
      <c r="H17" s="52" t="s">
        <v>31</v>
      </c>
      <c r="I17" s="51"/>
      <c r="J17" s="51"/>
      <c r="K17" s="53"/>
      <c r="L17" s="51"/>
      <c r="M17" s="51"/>
      <c r="N17" s="53"/>
      <c r="O17" s="53"/>
      <c r="P17" s="53"/>
      <c r="Q17" s="53"/>
      <c r="R17" s="53"/>
      <c r="S17" s="53"/>
      <c r="T17" s="77" t="s">
        <v>167</v>
      </c>
      <c r="U17" s="77"/>
    </row>
    <row r="18" spans="1:21" x14ac:dyDescent="0.15">
      <c r="A18">
        <v>8</v>
      </c>
      <c r="C18" s="1"/>
      <c r="D18" s="78" t="s">
        <v>246</v>
      </c>
      <c r="E18" s="79" t="s">
        <v>247</v>
      </c>
      <c r="F18" s="82">
        <v>16</v>
      </c>
      <c r="G18" s="83">
        <f t="shared" si="0"/>
        <v>0</v>
      </c>
      <c r="H18" s="52" t="s">
        <v>31</v>
      </c>
      <c r="I18" s="53"/>
      <c r="J18" s="53"/>
      <c r="K18" s="51"/>
      <c r="L18" s="51"/>
      <c r="M18" s="53"/>
      <c r="N18" s="51"/>
      <c r="O18" s="51"/>
      <c r="P18" s="51"/>
      <c r="Q18" s="51"/>
      <c r="R18" s="51"/>
      <c r="S18" s="53"/>
      <c r="T18" s="77" t="s">
        <v>58</v>
      </c>
      <c r="U18" s="77"/>
    </row>
    <row r="19" spans="1:21" x14ac:dyDescent="0.15">
      <c r="A19">
        <v>9</v>
      </c>
      <c r="D19" s="78" t="s">
        <v>142</v>
      </c>
      <c r="E19" s="79" t="s">
        <v>143</v>
      </c>
      <c r="F19" s="82">
        <v>14</v>
      </c>
      <c r="G19" s="83">
        <f t="shared" si="0"/>
        <v>0</v>
      </c>
      <c r="H19" s="52" t="s">
        <v>31</v>
      </c>
      <c r="I19" s="53"/>
      <c r="J19" s="53"/>
      <c r="K19" s="51"/>
      <c r="L19" s="51"/>
      <c r="M19" s="53"/>
      <c r="N19" s="51"/>
      <c r="O19" s="51"/>
      <c r="P19" s="51"/>
      <c r="Q19" s="51"/>
      <c r="R19" s="51"/>
      <c r="S19" s="53"/>
      <c r="T19" s="77" t="s">
        <v>58</v>
      </c>
      <c r="U19" s="77"/>
    </row>
    <row r="20" spans="1:21" x14ac:dyDescent="0.15">
      <c r="A20">
        <v>10</v>
      </c>
      <c r="C20" s="1"/>
      <c r="D20" s="78" t="s">
        <v>212</v>
      </c>
      <c r="E20" s="79" t="s">
        <v>213</v>
      </c>
      <c r="F20" s="82">
        <v>16</v>
      </c>
      <c r="G20" s="83">
        <f t="shared" si="0"/>
        <v>0</v>
      </c>
      <c r="H20" s="52" t="s">
        <v>31</v>
      </c>
      <c r="I20" s="53"/>
      <c r="J20" s="53"/>
      <c r="K20" s="51"/>
      <c r="L20" s="51"/>
      <c r="M20" s="53"/>
      <c r="N20" s="51"/>
      <c r="O20" s="51"/>
      <c r="P20" s="51"/>
      <c r="Q20" s="51"/>
      <c r="R20" s="51"/>
      <c r="S20" s="53"/>
      <c r="T20" s="77" t="s">
        <v>58</v>
      </c>
      <c r="U20" s="77"/>
    </row>
    <row r="21" spans="1:21" x14ac:dyDescent="0.15">
      <c r="A21">
        <v>11</v>
      </c>
      <c r="D21" s="78" t="s">
        <v>165</v>
      </c>
      <c r="E21" s="79" t="s">
        <v>166</v>
      </c>
      <c r="F21" s="82">
        <v>19</v>
      </c>
      <c r="G21" s="83">
        <f t="shared" si="0"/>
        <v>0</v>
      </c>
      <c r="H21" s="52" t="s">
        <v>31</v>
      </c>
      <c r="I21" s="53"/>
      <c r="J21" s="53"/>
      <c r="K21" s="51"/>
      <c r="L21" s="51"/>
      <c r="M21" s="51"/>
      <c r="N21" s="53"/>
      <c r="O21" s="53"/>
      <c r="P21" s="53"/>
      <c r="Q21" s="53"/>
      <c r="R21" s="53"/>
      <c r="S21" s="53"/>
      <c r="T21" s="77" t="s">
        <v>167</v>
      </c>
      <c r="U21" s="77"/>
    </row>
    <row r="22" spans="1:21" x14ac:dyDescent="0.15">
      <c r="A22">
        <v>12</v>
      </c>
      <c r="C22" s="1"/>
      <c r="D22" s="78" t="s">
        <v>207</v>
      </c>
      <c r="E22" s="79" t="s">
        <v>208</v>
      </c>
      <c r="F22" s="82">
        <v>8.5</v>
      </c>
      <c r="G22" s="83">
        <f t="shared" si="0"/>
        <v>0</v>
      </c>
      <c r="H22" s="52" t="s">
        <v>31</v>
      </c>
      <c r="I22" s="51"/>
      <c r="J22" s="51"/>
      <c r="K22" s="53"/>
      <c r="L22" s="51"/>
      <c r="M22" s="53"/>
      <c r="N22" s="51"/>
      <c r="O22" s="53"/>
      <c r="P22" s="53"/>
      <c r="Q22" s="53"/>
      <c r="R22" s="53"/>
      <c r="S22" s="53"/>
      <c r="T22" s="77" t="s">
        <v>206</v>
      </c>
      <c r="U22" s="77"/>
    </row>
    <row r="23" spans="1:21" x14ac:dyDescent="0.15">
      <c r="A23">
        <v>13</v>
      </c>
      <c r="C23" s="1"/>
      <c r="D23" s="78" t="s">
        <v>248</v>
      </c>
      <c r="E23" s="79" t="s">
        <v>249</v>
      </c>
      <c r="F23" s="82">
        <v>11</v>
      </c>
      <c r="G23" s="83">
        <f t="shared" si="0"/>
        <v>0</v>
      </c>
      <c r="H23" s="52" t="s">
        <v>31</v>
      </c>
      <c r="I23" s="53"/>
      <c r="J23" s="53"/>
      <c r="K23" s="51"/>
      <c r="L23" s="51"/>
      <c r="M23" s="53"/>
      <c r="N23" s="51"/>
      <c r="O23" s="51"/>
      <c r="P23" s="51"/>
      <c r="Q23" s="51"/>
      <c r="R23" s="51"/>
      <c r="S23" s="53"/>
      <c r="T23" s="77" t="s">
        <v>58</v>
      </c>
      <c r="U23" s="77"/>
    </row>
    <row r="24" spans="1:21" x14ac:dyDescent="0.15">
      <c r="A24">
        <v>14</v>
      </c>
      <c r="C24" s="1"/>
      <c r="D24" s="78" t="s">
        <v>152</v>
      </c>
      <c r="E24" s="79" t="s">
        <v>153</v>
      </c>
      <c r="F24" s="82">
        <v>11</v>
      </c>
      <c r="G24" s="83">
        <f t="shared" si="0"/>
        <v>0</v>
      </c>
      <c r="H24" s="52" t="s">
        <v>31</v>
      </c>
      <c r="I24" s="53"/>
      <c r="J24" s="53"/>
      <c r="K24" s="51"/>
      <c r="L24" s="51"/>
      <c r="M24" s="53"/>
      <c r="N24" s="51"/>
      <c r="O24" s="51"/>
      <c r="P24" s="51"/>
      <c r="Q24" s="51"/>
      <c r="R24" s="51"/>
      <c r="S24" s="53"/>
      <c r="T24" s="77" t="s">
        <v>58</v>
      </c>
      <c r="U24" s="77"/>
    </row>
    <row r="25" spans="1:21" x14ac:dyDescent="0.15">
      <c r="A25">
        <v>15</v>
      </c>
      <c r="C25" s="1"/>
      <c r="D25" s="78" t="s">
        <v>162</v>
      </c>
      <c r="E25" s="79" t="s">
        <v>163</v>
      </c>
      <c r="F25" s="82">
        <v>16</v>
      </c>
      <c r="G25" s="83">
        <f t="shared" si="0"/>
        <v>0</v>
      </c>
      <c r="H25" s="52" t="s">
        <v>31</v>
      </c>
      <c r="I25" s="51"/>
      <c r="J25" s="51"/>
      <c r="K25" s="53"/>
      <c r="L25" s="51"/>
      <c r="M25" s="53"/>
      <c r="N25" s="53"/>
      <c r="O25" s="53"/>
      <c r="P25" s="53"/>
      <c r="Q25" s="53"/>
      <c r="R25" s="53"/>
      <c r="S25" s="53"/>
      <c r="T25" s="77" t="s">
        <v>164</v>
      </c>
      <c r="U25" s="77"/>
    </row>
    <row r="26" spans="1:21" x14ac:dyDescent="0.15">
      <c r="A26">
        <v>16</v>
      </c>
      <c r="C26" s="1"/>
      <c r="D26" s="78" t="s">
        <v>100</v>
      </c>
      <c r="E26" s="79" t="s">
        <v>101</v>
      </c>
      <c r="F26" s="82">
        <v>19</v>
      </c>
      <c r="G26" s="83">
        <f t="shared" si="0"/>
        <v>0</v>
      </c>
      <c r="H26" s="52" t="s">
        <v>31</v>
      </c>
      <c r="I26" s="53"/>
      <c r="J26" s="53"/>
      <c r="K26" s="51"/>
      <c r="L26" s="51"/>
      <c r="M26" s="53"/>
      <c r="N26" s="51"/>
      <c r="O26" s="51"/>
      <c r="P26" s="51"/>
      <c r="Q26" s="51"/>
      <c r="R26" s="51"/>
      <c r="S26" s="53"/>
      <c r="T26" s="77" t="s">
        <v>58</v>
      </c>
      <c r="U26" s="77"/>
    </row>
    <row r="27" spans="1:21" x14ac:dyDescent="0.15">
      <c r="A27">
        <v>17</v>
      </c>
      <c r="C27" s="1"/>
      <c r="D27" s="78" t="s">
        <v>88</v>
      </c>
      <c r="E27" s="79" t="s">
        <v>89</v>
      </c>
      <c r="F27" s="82">
        <v>12.5</v>
      </c>
      <c r="G27" s="83">
        <f t="shared" si="0"/>
        <v>0</v>
      </c>
      <c r="H27" s="52" t="s">
        <v>31</v>
      </c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1"/>
      <c r="T27" s="77" t="s">
        <v>85</v>
      </c>
      <c r="U27" s="77"/>
    </row>
    <row r="28" spans="1:21" x14ac:dyDescent="0.15">
      <c r="A28">
        <v>18</v>
      </c>
      <c r="C28" s="1"/>
      <c r="D28" s="78" t="s">
        <v>83</v>
      </c>
      <c r="E28" s="79" t="s">
        <v>84</v>
      </c>
      <c r="F28" s="82">
        <v>5</v>
      </c>
      <c r="G28" s="83">
        <f t="shared" si="0"/>
        <v>0</v>
      </c>
      <c r="H28" s="52" t="s">
        <v>31</v>
      </c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1"/>
      <c r="T28" s="77" t="s">
        <v>85</v>
      </c>
      <c r="U28" s="77"/>
    </row>
    <row r="29" spans="1:21" x14ac:dyDescent="0.15">
      <c r="A29">
        <v>19</v>
      </c>
      <c r="C29" s="1"/>
      <c r="D29" s="78" t="s">
        <v>154</v>
      </c>
      <c r="E29" s="79" t="s">
        <v>155</v>
      </c>
      <c r="F29" s="82">
        <v>11</v>
      </c>
      <c r="G29" s="83">
        <f t="shared" si="0"/>
        <v>0</v>
      </c>
      <c r="H29" s="52" t="s">
        <v>31</v>
      </c>
      <c r="I29" s="53"/>
      <c r="J29" s="53"/>
      <c r="K29" s="51"/>
      <c r="L29" s="51"/>
      <c r="M29" s="53"/>
      <c r="N29" s="51"/>
      <c r="O29" s="51"/>
      <c r="P29" s="51"/>
      <c r="Q29" s="51"/>
      <c r="R29" s="51"/>
      <c r="S29" s="53"/>
      <c r="T29" s="77" t="s">
        <v>58</v>
      </c>
      <c r="U29" s="77"/>
    </row>
    <row r="30" spans="1:21" x14ac:dyDescent="0.15">
      <c r="A30">
        <v>20</v>
      </c>
      <c r="C30" s="1"/>
      <c r="D30" s="78" t="s">
        <v>116</v>
      </c>
      <c r="E30" s="79" t="s">
        <v>117</v>
      </c>
      <c r="F30" s="82">
        <v>16</v>
      </c>
      <c r="G30" s="83">
        <f t="shared" si="0"/>
        <v>0</v>
      </c>
      <c r="H30" s="52" t="s">
        <v>31</v>
      </c>
      <c r="I30" s="53"/>
      <c r="J30" s="53"/>
      <c r="K30" s="51"/>
      <c r="L30" s="51"/>
      <c r="M30" s="53"/>
      <c r="N30" s="51"/>
      <c r="O30" s="51"/>
      <c r="P30" s="51"/>
      <c r="Q30" s="51"/>
      <c r="R30" s="51"/>
      <c r="S30" s="53"/>
      <c r="T30" s="77" t="s">
        <v>58</v>
      </c>
      <c r="U30" s="77"/>
    </row>
    <row r="31" spans="1:21" x14ac:dyDescent="0.15">
      <c r="A31">
        <v>21</v>
      </c>
      <c r="D31" s="78" t="s">
        <v>180</v>
      </c>
      <c r="E31" s="79" t="s">
        <v>181</v>
      </c>
      <c r="F31" s="82">
        <v>16</v>
      </c>
      <c r="G31" s="83">
        <f t="shared" si="0"/>
        <v>0</v>
      </c>
      <c r="H31" s="52" t="s">
        <v>31</v>
      </c>
      <c r="I31" s="51"/>
      <c r="J31" s="51"/>
      <c r="K31" s="53"/>
      <c r="L31" s="51"/>
      <c r="M31" s="51"/>
      <c r="N31" s="53"/>
      <c r="O31" s="53"/>
      <c r="P31" s="53"/>
      <c r="Q31" s="53"/>
      <c r="R31" s="53"/>
      <c r="S31" s="53"/>
      <c r="T31" s="77" t="s">
        <v>167</v>
      </c>
      <c r="U31" s="77"/>
    </row>
    <row r="32" spans="1:21" x14ac:dyDescent="0.15">
      <c r="A32">
        <v>22</v>
      </c>
      <c r="D32" s="78" t="s">
        <v>98</v>
      </c>
      <c r="E32" s="79" t="s">
        <v>99</v>
      </c>
      <c r="F32" s="82">
        <v>19</v>
      </c>
      <c r="G32" s="83">
        <f t="shared" si="0"/>
        <v>0</v>
      </c>
      <c r="H32" s="52" t="s">
        <v>31</v>
      </c>
      <c r="I32" s="53"/>
      <c r="J32" s="53"/>
      <c r="K32" s="51"/>
      <c r="L32" s="51"/>
      <c r="M32" s="53"/>
      <c r="N32" s="51"/>
      <c r="O32" s="51"/>
      <c r="P32" s="51"/>
      <c r="Q32" s="51"/>
      <c r="R32" s="51"/>
      <c r="S32" s="53"/>
      <c r="T32" s="77" t="s">
        <v>58</v>
      </c>
      <c r="U32" s="77"/>
    </row>
    <row r="33" spans="1:21" x14ac:dyDescent="0.15">
      <c r="A33">
        <v>23</v>
      </c>
      <c r="D33" s="78" t="s">
        <v>90</v>
      </c>
      <c r="E33" s="79" t="s">
        <v>91</v>
      </c>
      <c r="F33" s="82">
        <v>12.5</v>
      </c>
      <c r="G33" s="83">
        <f t="shared" si="0"/>
        <v>0</v>
      </c>
      <c r="H33" s="52" t="s">
        <v>31</v>
      </c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1"/>
      <c r="T33" s="77" t="s">
        <v>85</v>
      </c>
      <c r="U33" s="77"/>
    </row>
    <row r="34" spans="1:21" x14ac:dyDescent="0.15">
      <c r="A34">
        <v>24</v>
      </c>
      <c r="C34" s="1"/>
      <c r="D34" s="78" t="s">
        <v>86</v>
      </c>
      <c r="E34" s="79" t="s">
        <v>87</v>
      </c>
      <c r="F34" s="82">
        <v>5</v>
      </c>
      <c r="G34" s="83">
        <f t="shared" si="0"/>
        <v>0</v>
      </c>
      <c r="H34" s="52" t="s">
        <v>31</v>
      </c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1"/>
      <c r="T34" s="77" t="s">
        <v>85</v>
      </c>
      <c r="U34" s="77"/>
    </row>
    <row r="35" spans="1:21" x14ac:dyDescent="0.15">
      <c r="A35">
        <v>25</v>
      </c>
      <c r="C35" s="1"/>
      <c r="D35" s="78" t="s">
        <v>244</v>
      </c>
      <c r="E35" s="79" t="s">
        <v>245</v>
      </c>
      <c r="F35" s="82">
        <v>11</v>
      </c>
      <c r="G35" s="83">
        <f t="shared" si="0"/>
        <v>0</v>
      </c>
      <c r="H35" s="52" t="s">
        <v>31</v>
      </c>
      <c r="I35" s="53"/>
      <c r="J35" s="53"/>
      <c r="K35" s="51"/>
      <c r="L35" s="51"/>
      <c r="M35" s="53"/>
      <c r="N35" s="51"/>
      <c r="O35" s="51"/>
      <c r="P35" s="51"/>
      <c r="Q35" s="51"/>
      <c r="R35" s="51"/>
      <c r="S35" s="53"/>
      <c r="T35" s="77" t="s">
        <v>58</v>
      </c>
      <c r="U35" s="77"/>
    </row>
    <row r="36" spans="1:21" x14ac:dyDescent="0.15">
      <c r="A36">
        <v>26</v>
      </c>
      <c r="C36" s="1"/>
      <c r="D36" s="78" t="s">
        <v>150</v>
      </c>
      <c r="E36" s="79" t="s">
        <v>151</v>
      </c>
      <c r="F36" s="82">
        <v>11</v>
      </c>
      <c r="G36" s="83">
        <f t="shared" si="0"/>
        <v>0</v>
      </c>
      <c r="H36" s="52" t="s">
        <v>31</v>
      </c>
      <c r="I36" s="53"/>
      <c r="J36" s="53"/>
      <c r="K36" s="51"/>
      <c r="L36" s="51"/>
      <c r="M36" s="53"/>
      <c r="N36" s="51"/>
      <c r="O36" s="51"/>
      <c r="P36" s="51"/>
      <c r="Q36" s="51"/>
      <c r="R36" s="51"/>
      <c r="S36" s="53"/>
      <c r="T36" s="77" t="s">
        <v>58</v>
      </c>
      <c r="U36" s="77"/>
    </row>
    <row r="37" spans="1:21" x14ac:dyDescent="0.15">
      <c r="A37">
        <v>27</v>
      </c>
      <c r="C37" s="1"/>
      <c r="D37" s="78" t="s">
        <v>112</v>
      </c>
      <c r="E37" s="79" t="s">
        <v>113</v>
      </c>
      <c r="F37" s="82">
        <v>16</v>
      </c>
      <c r="G37" s="83">
        <f t="shared" si="0"/>
        <v>0</v>
      </c>
      <c r="H37" s="52" t="s">
        <v>31</v>
      </c>
      <c r="I37" s="53"/>
      <c r="J37" s="53"/>
      <c r="K37" s="51"/>
      <c r="L37" s="51"/>
      <c r="M37" s="53"/>
      <c r="N37" s="51"/>
      <c r="O37" s="51"/>
      <c r="P37" s="51"/>
      <c r="Q37" s="51"/>
      <c r="R37" s="51"/>
      <c r="S37" s="53"/>
      <c r="T37" s="77" t="s">
        <v>58</v>
      </c>
      <c r="U37" s="77"/>
    </row>
    <row r="38" spans="1:21" x14ac:dyDescent="0.15">
      <c r="A38">
        <v>28</v>
      </c>
      <c r="C38" s="1"/>
      <c r="D38" s="78" t="s">
        <v>94</v>
      </c>
      <c r="E38" s="79" t="s">
        <v>95</v>
      </c>
      <c r="F38" s="82">
        <v>19</v>
      </c>
      <c r="G38" s="83">
        <f t="shared" si="0"/>
        <v>0</v>
      </c>
      <c r="H38" s="52" t="s">
        <v>31</v>
      </c>
      <c r="I38" s="53"/>
      <c r="J38" s="53"/>
      <c r="K38" s="51"/>
      <c r="L38" s="51"/>
      <c r="M38" s="53"/>
      <c r="N38" s="51"/>
      <c r="O38" s="51"/>
      <c r="P38" s="51"/>
      <c r="Q38" s="51"/>
      <c r="R38" s="51"/>
      <c r="S38" s="53"/>
      <c r="T38" s="77" t="s">
        <v>58</v>
      </c>
      <c r="U38" s="77"/>
    </row>
    <row r="39" spans="1:21" x14ac:dyDescent="0.15">
      <c r="A39">
        <v>29</v>
      </c>
      <c r="C39" s="1"/>
      <c r="D39" s="78" t="s">
        <v>170</v>
      </c>
      <c r="E39" s="79" t="s">
        <v>171</v>
      </c>
      <c r="F39" s="82">
        <v>16</v>
      </c>
      <c r="G39" s="83">
        <f t="shared" si="0"/>
        <v>0</v>
      </c>
      <c r="H39" s="52" t="s">
        <v>31</v>
      </c>
      <c r="I39" s="51"/>
      <c r="J39" s="51"/>
      <c r="K39" s="53"/>
      <c r="L39" s="51"/>
      <c r="M39" s="53"/>
      <c r="N39" s="53"/>
      <c r="O39" s="53"/>
      <c r="P39" s="53"/>
      <c r="Q39" s="53"/>
      <c r="R39" s="53"/>
      <c r="S39" s="53"/>
      <c r="T39" s="77" t="s">
        <v>164</v>
      </c>
      <c r="U39" s="77"/>
    </row>
    <row r="40" spans="1:21" x14ac:dyDescent="0.15">
      <c r="A40">
        <v>30</v>
      </c>
      <c r="C40" s="1"/>
      <c r="D40" s="78" t="s">
        <v>204</v>
      </c>
      <c r="E40" s="79" t="s">
        <v>205</v>
      </c>
      <c r="F40" s="82">
        <v>8.5</v>
      </c>
      <c r="G40" s="83">
        <f t="shared" si="0"/>
        <v>0</v>
      </c>
      <c r="H40" s="52" t="s">
        <v>31</v>
      </c>
      <c r="I40" s="51"/>
      <c r="J40" s="51"/>
      <c r="K40" s="53"/>
      <c r="L40" s="51"/>
      <c r="M40" s="53"/>
      <c r="N40" s="51"/>
      <c r="O40" s="53"/>
      <c r="P40" s="53"/>
      <c r="Q40" s="53"/>
      <c r="R40" s="53"/>
      <c r="S40" s="53"/>
      <c r="T40" s="77" t="s">
        <v>206</v>
      </c>
      <c r="U40" s="77"/>
    </row>
    <row r="41" spans="1:21" x14ac:dyDescent="0.15">
      <c r="A41">
        <v>31</v>
      </c>
      <c r="C41" s="1"/>
      <c r="D41" s="78" t="s">
        <v>194</v>
      </c>
      <c r="E41" s="79" t="s">
        <v>195</v>
      </c>
      <c r="F41" s="82">
        <v>12.5</v>
      </c>
      <c r="G41" s="83">
        <f t="shared" si="0"/>
        <v>0</v>
      </c>
      <c r="H41" s="52" t="s">
        <v>31</v>
      </c>
      <c r="I41" s="53"/>
      <c r="J41" s="53"/>
      <c r="K41" s="51"/>
      <c r="L41" s="51"/>
      <c r="M41" s="53"/>
      <c r="N41" s="51"/>
      <c r="O41" s="51"/>
      <c r="P41" s="51"/>
      <c r="Q41" s="51"/>
      <c r="R41" s="51"/>
      <c r="S41" s="53"/>
      <c r="T41" s="77" t="s">
        <v>58</v>
      </c>
      <c r="U41" s="77"/>
    </row>
    <row r="42" spans="1:21" x14ac:dyDescent="0.15">
      <c r="A42">
        <v>32</v>
      </c>
      <c r="C42" s="1"/>
      <c r="D42" s="78" t="s">
        <v>146</v>
      </c>
      <c r="E42" s="79" t="s">
        <v>147</v>
      </c>
      <c r="F42" s="82">
        <v>11</v>
      </c>
      <c r="G42" s="83">
        <f t="shared" si="0"/>
        <v>0</v>
      </c>
      <c r="H42" s="52" t="s">
        <v>31</v>
      </c>
      <c r="I42" s="53"/>
      <c r="J42" s="53"/>
      <c r="K42" s="51"/>
      <c r="L42" s="51"/>
      <c r="M42" s="53"/>
      <c r="N42" s="51"/>
      <c r="O42" s="51"/>
      <c r="P42" s="51"/>
      <c r="Q42" s="51"/>
      <c r="R42" s="51"/>
      <c r="S42" s="53"/>
      <c r="T42" s="77" t="s">
        <v>58</v>
      </c>
      <c r="U42" s="77"/>
    </row>
    <row r="43" spans="1:21" x14ac:dyDescent="0.15">
      <c r="A43">
        <v>33</v>
      </c>
      <c r="C43" s="1"/>
      <c r="D43" s="78" t="s">
        <v>148</v>
      </c>
      <c r="E43" s="79" t="s">
        <v>149</v>
      </c>
      <c r="F43" s="82">
        <v>11</v>
      </c>
      <c r="G43" s="83">
        <f t="shared" si="0"/>
        <v>0</v>
      </c>
      <c r="H43" s="52" t="s">
        <v>31</v>
      </c>
      <c r="I43" s="53"/>
      <c r="J43" s="53"/>
      <c r="K43" s="51"/>
      <c r="L43" s="51"/>
      <c r="M43" s="53"/>
      <c r="N43" s="51"/>
      <c r="O43" s="51"/>
      <c r="P43" s="51"/>
      <c r="Q43" s="51"/>
      <c r="R43" s="51"/>
      <c r="S43" s="53"/>
      <c r="T43" s="77" t="s">
        <v>58</v>
      </c>
      <c r="U43" s="77"/>
    </row>
    <row r="44" spans="1:21" x14ac:dyDescent="0.15">
      <c r="A44">
        <v>34</v>
      </c>
      <c r="C44" s="1"/>
      <c r="D44" s="78" t="s">
        <v>110</v>
      </c>
      <c r="E44" s="79" t="s">
        <v>111</v>
      </c>
      <c r="F44" s="82">
        <v>16</v>
      </c>
      <c r="G44" s="83">
        <f t="shared" ref="G44:G75" si="1">SUM(I44:S44)*F44</f>
        <v>0</v>
      </c>
      <c r="H44" s="52" t="s">
        <v>31</v>
      </c>
      <c r="I44" s="53"/>
      <c r="J44" s="53"/>
      <c r="K44" s="51"/>
      <c r="L44" s="51"/>
      <c r="M44" s="53"/>
      <c r="N44" s="51"/>
      <c r="O44" s="51"/>
      <c r="P44" s="51"/>
      <c r="Q44" s="51"/>
      <c r="R44" s="51"/>
      <c r="S44" s="53"/>
      <c r="T44" s="77" t="s">
        <v>58</v>
      </c>
      <c r="U44" s="77"/>
    </row>
    <row r="45" spans="1:21" x14ac:dyDescent="0.15">
      <c r="A45">
        <v>35</v>
      </c>
      <c r="C45" s="1"/>
      <c r="D45" s="78" t="s">
        <v>227</v>
      </c>
      <c r="E45" s="79" t="s">
        <v>228</v>
      </c>
      <c r="F45" s="82">
        <v>11</v>
      </c>
      <c r="G45" s="83">
        <f t="shared" si="1"/>
        <v>0</v>
      </c>
      <c r="H45" s="52" t="s">
        <v>31</v>
      </c>
      <c r="I45" s="53"/>
      <c r="J45" s="53"/>
      <c r="K45" s="51"/>
      <c r="L45" s="51"/>
      <c r="M45" s="53"/>
      <c r="N45" s="51"/>
      <c r="O45" s="51"/>
      <c r="P45" s="51"/>
      <c r="Q45" s="51"/>
      <c r="R45" s="51"/>
      <c r="S45" s="53"/>
      <c r="T45" s="77" t="s">
        <v>58</v>
      </c>
      <c r="U45" s="77"/>
    </row>
    <row r="46" spans="1:21" x14ac:dyDescent="0.15">
      <c r="A46">
        <v>36</v>
      </c>
      <c r="C46" s="1"/>
      <c r="D46" s="78" t="s">
        <v>229</v>
      </c>
      <c r="E46" s="79" t="s">
        <v>230</v>
      </c>
      <c r="F46" s="82">
        <v>11</v>
      </c>
      <c r="G46" s="83">
        <f t="shared" si="1"/>
        <v>0</v>
      </c>
      <c r="H46" s="52" t="s">
        <v>31</v>
      </c>
      <c r="I46" s="53"/>
      <c r="J46" s="53"/>
      <c r="K46" s="51"/>
      <c r="L46" s="51"/>
      <c r="M46" s="53"/>
      <c r="N46" s="51"/>
      <c r="O46" s="51"/>
      <c r="P46" s="51"/>
      <c r="Q46" s="51"/>
      <c r="R46" s="51"/>
      <c r="S46" s="53"/>
      <c r="T46" s="77" t="s">
        <v>58</v>
      </c>
      <c r="U46" s="77"/>
    </row>
    <row r="47" spans="1:21" x14ac:dyDescent="0.15">
      <c r="A47">
        <v>37</v>
      </c>
      <c r="C47" s="1"/>
      <c r="D47" s="78" t="s">
        <v>231</v>
      </c>
      <c r="E47" s="79" t="s">
        <v>232</v>
      </c>
      <c r="F47" s="82">
        <v>19</v>
      </c>
      <c r="G47" s="83">
        <f t="shared" si="1"/>
        <v>0</v>
      </c>
      <c r="H47" s="52" t="s">
        <v>31</v>
      </c>
      <c r="I47" s="53"/>
      <c r="J47" s="53"/>
      <c r="K47" s="51"/>
      <c r="L47" s="51"/>
      <c r="M47" s="53"/>
      <c r="N47" s="51"/>
      <c r="O47" s="51"/>
      <c r="P47" s="51"/>
      <c r="Q47" s="51"/>
      <c r="R47" s="51"/>
      <c r="S47" s="53"/>
      <c r="T47" s="77" t="s">
        <v>58</v>
      </c>
      <c r="U47" s="77"/>
    </row>
    <row r="48" spans="1:21" x14ac:dyDescent="0.15">
      <c r="A48">
        <v>38</v>
      </c>
      <c r="C48" s="1"/>
      <c r="D48" s="78" t="s">
        <v>233</v>
      </c>
      <c r="E48" s="79" t="s">
        <v>234</v>
      </c>
      <c r="F48" s="82">
        <v>11</v>
      </c>
      <c r="G48" s="83">
        <f t="shared" si="1"/>
        <v>0</v>
      </c>
      <c r="H48" s="52" t="s">
        <v>31</v>
      </c>
      <c r="I48" s="53"/>
      <c r="J48" s="53"/>
      <c r="K48" s="51"/>
      <c r="L48" s="51"/>
      <c r="M48" s="53"/>
      <c r="N48" s="51"/>
      <c r="O48" s="51"/>
      <c r="P48" s="51"/>
      <c r="Q48" s="51"/>
      <c r="R48" s="51"/>
      <c r="S48" s="53"/>
      <c r="T48" s="77" t="s">
        <v>58</v>
      </c>
      <c r="U48" s="77"/>
    </row>
    <row r="49" spans="1:21" x14ac:dyDescent="0.15">
      <c r="A49">
        <v>39</v>
      </c>
      <c r="C49" s="1"/>
      <c r="D49" s="78" t="s">
        <v>235</v>
      </c>
      <c r="E49" s="79" t="s">
        <v>236</v>
      </c>
      <c r="F49" s="82">
        <v>11</v>
      </c>
      <c r="G49" s="83">
        <f t="shared" si="1"/>
        <v>0</v>
      </c>
      <c r="H49" s="52" t="s">
        <v>31</v>
      </c>
      <c r="I49" s="53"/>
      <c r="J49" s="53"/>
      <c r="K49" s="51"/>
      <c r="L49" s="51"/>
      <c r="M49" s="53"/>
      <c r="N49" s="51"/>
      <c r="O49" s="51"/>
      <c r="P49" s="51"/>
      <c r="Q49" s="51"/>
      <c r="R49" s="51"/>
      <c r="S49" s="53"/>
      <c r="T49" s="77" t="s">
        <v>58</v>
      </c>
      <c r="U49" s="77"/>
    </row>
    <row r="50" spans="1:21" x14ac:dyDescent="0.15">
      <c r="A50">
        <v>40</v>
      </c>
      <c r="C50" s="1"/>
      <c r="D50" s="78" t="s">
        <v>237</v>
      </c>
      <c r="E50" s="79" t="s">
        <v>238</v>
      </c>
      <c r="F50" s="82">
        <v>11</v>
      </c>
      <c r="G50" s="83">
        <f t="shared" si="1"/>
        <v>0</v>
      </c>
      <c r="H50" s="52" t="s">
        <v>31</v>
      </c>
      <c r="I50" s="53"/>
      <c r="J50" s="53"/>
      <c r="K50" s="51"/>
      <c r="L50" s="51"/>
      <c r="M50" s="53"/>
      <c r="N50" s="51"/>
      <c r="O50" s="51"/>
      <c r="P50" s="51"/>
      <c r="Q50" s="51"/>
      <c r="R50" s="51"/>
      <c r="S50" s="53"/>
      <c r="T50" s="77" t="s">
        <v>58</v>
      </c>
      <c r="U50" s="77"/>
    </row>
    <row r="51" spans="1:21" x14ac:dyDescent="0.15">
      <c r="A51">
        <v>41</v>
      </c>
      <c r="C51" s="1"/>
      <c r="D51" s="78" t="s">
        <v>239</v>
      </c>
      <c r="E51" s="79" t="s">
        <v>240</v>
      </c>
      <c r="F51" s="82">
        <v>11</v>
      </c>
      <c r="G51" s="83">
        <f t="shared" si="1"/>
        <v>0</v>
      </c>
      <c r="H51" s="52" t="s">
        <v>31</v>
      </c>
      <c r="I51" s="53"/>
      <c r="J51" s="53"/>
      <c r="K51" s="51"/>
      <c r="L51" s="51"/>
      <c r="M51" s="53"/>
      <c r="N51" s="51"/>
      <c r="O51" s="51"/>
      <c r="P51" s="51"/>
      <c r="Q51" s="51"/>
      <c r="R51" s="51"/>
      <c r="S51" s="53"/>
      <c r="T51" s="77" t="s">
        <v>58</v>
      </c>
      <c r="U51" s="77"/>
    </row>
    <row r="52" spans="1:21" x14ac:dyDescent="0.15">
      <c r="A52">
        <v>42</v>
      </c>
      <c r="C52" s="1"/>
      <c r="D52" s="78" t="s">
        <v>264</v>
      </c>
      <c r="E52" s="79" t="s">
        <v>265</v>
      </c>
      <c r="F52" s="82">
        <v>14</v>
      </c>
      <c r="G52" s="83">
        <f t="shared" si="1"/>
        <v>0</v>
      </c>
      <c r="H52" s="52" t="s">
        <v>31</v>
      </c>
      <c r="I52" s="53"/>
      <c r="J52" s="53"/>
      <c r="K52" s="51"/>
      <c r="L52" s="51"/>
      <c r="M52" s="53"/>
      <c r="N52" s="51"/>
      <c r="O52" s="51"/>
      <c r="P52" s="51"/>
      <c r="Q52" s="51"/>
      <c r="R52" s="51"/>
      <c r="S52" s="53"/>
      <c r="T52" s="77" t="s">
        <v>58</v>
      </c>
      <c r="U52" s="77"/>
    </row>
    <row r="53" spans="1:21" x14ac:dyDescent="0.15">
      <c r="A53">
        <v>43</v>
      </c>
      <c r="C53" s="1"/>
      <c r="D53" s="78" t="s">
        <v>241</v>
      </c>
      <c r="E53" s="79" t="s">
        <v>242</v>
      </c>
      <c r="F53" s="82">
        <v>11</v>
      </c>
      <c r="G53" s="83">
        <f t="shared" si="1"/>
        <v>0</v>
      </c>
      <c r="H53" s="52" t="s">
        <v>31</v>
      </c>
      <c r="I53" s="53"/>
      <c r="J53" s="53"/>
      <c r="K53" s="51"/>
      <c r="L53" s="51"/>
      <c r="M53" s="53"/>
      <c r="N53" s="51"/>
      <c r="O53" s="51"/>
      <c r="P53" s="51"/>
      <c r="Q53" s="51"/>
      <c r="R53" s="51"/>
      <c r="S53" s="53"/>
      <c r="T53" s="77" t="s">
        <v>58</v>
      </c>
      <c r="U53" s="77"/>
    </row>
    <row r="54" spans="1:21" x14ac:dyDescent="0.15">
      <c r="A54">
        <v>44</v>
      </c>
      <c r="C54" s="1"/>
      <c r="D54" s="78" t="s">
        <v>243</v>
      </c>
      <c r="E54" s="79" t="s">
        <v>234</v>
      </c>
      <c r="F54" s="82">
        <v>11</v>
      </c>
      <c r="G54" s="83">
        <f t="shared" si="1"/>
        <v>0</v>
      </c>
      <c r="H54" s="52" t="s">
        <v>31</v>
      </c>
      <c r="I54" s="53"/>
      <c r="J54" s="53"/>
      <c r="K54" s="51"/>
      <c r="L54" s="51"/>
      <c r="M54" s="53"/>
      <c r="N54" s="51"/>
      <c r="O54" s="51"/>
      <c r="P54" s="51"/>
      <c r="Q54" s="51"/>
      <c r="R54" s="51"/>
      <c r="S54" s="53"/>
      <c r="T54" s="77" t="s">
        <v>58</v>
      </c>
      <c r="U54" s="77"/>
    </row>
    <row r="55" spans="1:21" x14ac:dyDescent="0.15">
      <c r="A55">
        <v>45</v>
      </c>
      <c r="C55" s="1"/>
      <c r="D55" s="78" t="s">
        <v>96</v>
      </c>
      <c r="E55" s="79" t="s">
        <v>97</v>
      </c>
      <c r="F55" s="82">
        <v>19</v>
      </c>
      <c r="G55" s="83">
        <f t="shared" si="1"/>
        <v>0</v>
      </c>
      <c r="H55" s="52" t="s">
        <v>31</v>
      </c>
      <c r="I55" s="53"/>
      <c r="J55" s="53"/>
      <c r="K55" s="51"/>
      <c r="L55" s="51"/>
      <c r="M55" s="53"/>
      <c r="N55" s="51"/>
      <c r="O55" s="51"/>
      <c r="P55" s="51"/>
      <c r="Q55" s="51"/>
      <c r="R55" s="51"/>
      <c r="S55" s="53"/>
      <c r="T55" s="77" t="s">
        <v>58</v>
      </c>
      <c r="U55" s="77"/>
    </row>
    <row r="56" spans="1:21" x14ac:dyDescent="0.15">
      <c r="A56">
        <v>46</v>
      </c>
      <c r="C56" s="1"/>
      <c r="D56" s="78" t="s">
        <v>156</v>
      </c>
      <c r="E56" s="79" t="s">
        <v>157</v>
      </c>
      <c r="F56" s="82">
        <v>11</v>
      </c>
      <c r="G56" s="83">
        <f t="shared" si="1"/>
        <v>0</v>
      </c>
      <c r="H56" s="52" t="s">
        <v>31</v>
      </c>
      <c r="I56" s="53"/>
      <c r="J56" s="53"/>
      <c r="K56" s="51"/>
      <c r="L56" s="51"/>
      <c r="M56" s="53"/>
      <c r="N56" s="51"/>
      <c r="O56" s="51"/>
      <c r="P56" s="51"/>
      <c r="Q56" s="51"/>
      <c r="R56" s="51"/>
      <c r="S56" s="53"/>
      <c r="T56" s="77" t="s">
        <v>58</v>
      </c>
      <c r="U56" s="77"/>
    </row>
    <row r="57" spans="1:21" x14ac:dyDescent="0.15">
      <c r="A57">
        <v>47</v>
      </c>
      <c r="C57" s="1"/>
      <c r="D57" s="78" t="s">
        <v>254</v>
      </c>
      <c r="E57" s="79" t="s">
        <v>255</v>
      </c>
      <c r="F57" s="82">
        <v>16</v>
      </c>
      <c r="G57" s="83">
        <f t="shared" si="1"/>
        <v>0</v>
      </c>
      <c r="H57" s="52" t="s">
        <v>31</v>
      </c>
      <c r="I57" s="53"/>
      <c r="J57" s="53"/>
      <c r="K57" s="51"/>
      <c r="L57" s="51"/>
      <c r="M57" s="53"/>
      <c r="N57" s="51"/>
      <c r="O57" s="51"/>
      <c r="P57" s="51"/>
      <c r="Q57" s="51"/>
      <c r="R57" s="51"/>
      <c r="S57" s="53"/>
      <c r="T57" s="77" t="s">
        <v>58</v>
      </c>
      <c r="U57" s="77"/>
    </row>
    <row r="58" spans="1:21" x14ac:dyDescent="0.15">
      <c r="A58">
        <v>48</v>
      </c>
      <c r="C58" s="1"/>
      <c r="D58" s="78" t="s">
        <v>124</v>
      </c>
      <c r="E58" s="79" t="s">
        <v>125</v>
      </c>
      <c r="F58" s="82">
        <v>16</v>
      </c>
      <c r="G58" s="83">
        <f t="shared" si="1"/>
        <v>0</v>
      </c>
      <c r="H58" s="52" t="s">
        <v>31</v>
      </c>
      <c r="I58" s="53"/>
      <c r="J58" s="53"/>
      <c r="K58" s="51"/>
      <c r="L58" s="51"/>
      <c r="M58" s="53"/>
      <c r="N58" s="51"/>
      <c r="O58" s="51"/>
      <c r="P58" s="51"/>
      <c r="Q58" s="51"/>
      <c r="R58" s="51"/>
      <c r="S58" s="53"/>
      <c r="T58" s="77" t="s">
        <v>58</v>
      </c>
      <c r="U58" s="77"/>
    </row>
    <row r="59" spans="1:21" x14ac:dyDescent="0.15">
      <c r="A59">
        <v>49</v>
      </c>
      <c r="C59" s="1"/>
      <c r="D59" s="78" t="s">
        <v>200</v>
      </c>
      <c r="E59" s="79" t="s">
        <v>201</v>
      </c>
      <c r="F59" s="82">
        <v>12.5</v>
      </c>
      <c r="G59" s="83">
        <f t="shared" si="1"/>
        <v>0</v>
      </c>
      <c r="H59" s="52" t="s">
        <v>31</v>
      </c>
      <c r="I59" s="53"/>
      <c r="J59" s="53"/>
      <c r="K59" s="51"/>
      <c r="L59" s="51"/>
      <c r="M59" s="53"/>
      <c r="N59" s="51"/>
      <c r="O59" s="51"/>
      <c r="P59" s="51"/>
      <c r="Q59" s="51"/>
      <c r="R59" s="51"/>
      <c r="S59" s="53"/>
      <c r="T59" s="77" t="s">
        <v>58</v>
      </c>
      <c r="U59" s="77"/>
    </row>
    <row r="60" spans="1:21" x14ac:dyDescent="0.15">
      <c r="A60">
        <v>50</v>
      </c>
      <c r="C60" s="1"/>
      <c r="D60" s="78" t="s">
        <v>252</v>
      </c>
      <c r="E60" s="79" t="s">
        <v>253</v>
      </c>
      <c r="F60" s="82">
        <v>24</v>
      </c>
      <c r="G60" s="83">
        <f t="shared" si="1"/>
        <v>0</v>
      </c>
      <c r="H60" s="52" t="s">
        <v>31</v>
      </c>
      <c r="I60" s="53"/>
      <c r="J60" s="53"/>
      <c r="K60" s="51"/>
      <c r="L60" s="51"/>
      <c r="M60" s="53"/>
      <c r="N60" s="51"/>
      <c r="O60" s="51"/>
      <c r="P60" s="51"/>
      <c r="Q60" s="51"/>
      <c r="R60" s="51"/>
      <c r="S60" s="53"/>
      <c r="T60" s="77" t="s">
        <v>58</v>
      </c>
      <c r="U60" s="77"/>
    </row>
    <row r="61" spans="1:21" x14ac:dyDescent="0.15">
      <c r="A61">
        <v>51</v>
      </c>
      <c r="C61" s="1"/>
      <c r="D61" s="78" t="s">
        <v>198</v>
      </c>
      <c r="E61" s="79" t="s">
        <v>199</v>
      </c>
      <c r="F61" s="82">
        <v>12.5</v>
      </c>
      <c r="G61" s="83">
        <f t="shared" si="1"/>
        <v>0</v>
      </c>
      <c r="H61" s="52" t="s">
        <v>31</v>
      </c>
      <c r="I61" s="53"/>
      <c r="J61" s="53"/>
      <c r="K61" s="51"/>
      <c r="L61" s="51"/>
      <c r="M61" s="53"/>
      <c r="N61" s="51"/>
      <c r="O61" s="51"/>
      <c r="P61" s="51"/>
      <c r="Q61" s="51"/>
      <c r="R61" s="51"/>
      <c r="S61" s="53"/>
      <c r="T61" s="77" t="s">
        <v>58</v>
      </c>
      <c r="U61" s="77"/>
    </row>
    <row r="62" spans="1:21" x14ac:dyDescent="0.15">
      <c r="A62">
        <v>52</v>
      </c>
      <c r="C62" s="1"/>
      <c r="D62" s="78" t="s">
        <v>144</v>
      </c>
      <c r="E62" s="79" t="s">
        <v>145</v>
      </c>
      <c r="F62" s="82">
        <v>14</v>
      </c>
      <c r="G62" s="83">
        <f t="shared" si="1"/>
        <v>0</v>
      </c>
      <c r="H62" s="52" t="s">
        <v>31</v>
      </c>
      <c r="I62" s="53"/>
      <c r="J62" s="53"/>
      <c r="K62" s="51"/>
      <c r="L62" s="51"/>
      <c r="M62" s="53"/>
      <c r="N62" s="51"/>
      <c r="O62" s="51"/>
      <c r="P62" s="51"/>
      <c r="Q62" s="51"/>
      <c r="R62" s="51"/>
      <c r="S62" s="53"/>
      <c r="T62" s="77" t="s">
        <v>58</v>
      </c>
      <c r="U62" s="77"/>
    </row>
    <row r="63" spans="1:21" x14ac:dyDescent="0.15">
      <c r="A63">
        <v>53</v>
      </c>
      <c r="C63" s="1"/>
      <c r="D63" s="78" t="s">
        <v>186</v>
      </c>
      <c r="E63" s="79" t="s">
        <v>81</v>
      </c>
      <c r="F63" s="82">
        <v>16</v>
      </c>
      <c r="G63" s="83">
        <f t="shared" si="1"/>
        <v>0</v>
      </c>
      <c r="H63" s="52" t="s">
        <v>31</v>
      </c>
      <c r="I63" s="51"/>
      <c r="J63" s="51"/>
      <c r="K63" s="53"/>
      <c r="L63" s="51"/>
      <c r="M63" s="51"/>
      <c r="N63" s="53"/>
      <c r="O63" s="53"/>
      <c r="P63" s="53"/>
      <c r="Q63" s="53"/>
      <c r="R63" s="53"/>
      <c r="S63" s="53"/>
      <c r="T63" s="77" t="s">
        <v>167</v>
      </c>
      <c r="U63" s="77"/>
    </row>
    <row r="64" spans="1:21" x14ac:dyDescent="0.15">
      <c r="A64">
        <v>54</v>
      </c>
      <c r="C64" s="1"/>
      <c r="D64" s="78" t="s">
        <v>209</v>
      </c>
      <c r="E64" s="79" t="s">
        <v>79</v>
      </c>
      <c r="F64" s="82">
        <v>10</v>
      </c>
      <c r="G64" s="83">
        <f t="shared" si="1"/>
        <v>0</v>
      </c>
      <c r="H64" s="52" t="s">
        <v>31</v>
      </c>
      <c r="I64" s="51"/>
      <c r="J64" s="51"/>
      <c r="K64" s="53"/>
      <c r="L64" s="51"/>
      <c r="M64" s="53"/>
      <c r="N64" s="51"/>
      <c r="O64" s="53"/>
      <c r="P64" s="53"/>
      <c r="Q64" s="53"/>
      <c r="R64" s="53"/>
      <c r="S64" s="53"/>
      <c r="T64" s="77" t="s">
        <v>206</v>
      </c>
      <c r="U64" s="77"/>
    </row>
    <row r="65" spans="1:21" x14ac:dyDescent="0.15">
      <c r="A65">
        <v>55</v>
      </c>
      <c r="C65" s="1"/>
      <c r="D65" s="78" t="s">
        <v>130</v>
      </c>
      <c r="E65" s="79" t="s">
        <v>131</v>
      </c>
      <c r="F65" s="82">
        <v>19</v>
      </c>
      <c r="G65" s="83">
        <f t="shared" si="1"/>
        <v>0</v>
      </c>
      <c r="H65" s="52" t="s">
        <v>31</v>
      </c>
      <c r="I65" s="53"/>
      <c r="J65" s="53"/>
      <c r="K65" s="51"/>
      <c r="L65" s="51"/>
      <c r="M65" s="53"/>
      <c r="N65" s="51"/>
      <c r="O65" s="51"/>
      <c r="P65" s="51"/>
      <c r="Q65" s="51"/>
      <c r="R65" s="51"/>
      <c r="S65" s="53"/>
      <c r="T65" s="77" t="s">
        <v>58</v>
      </c>
      <c r="U65" s="77"/>
    </row>
    <row r="66" spans="1:21" x14ac:dyDescent="0.15">
      <c r="A66">
        <v>56</v>
      </c>
      <c r="C66" s="1"/>
      <c r="D66" s="78" t="s">
        <v>191</v>
      </c>
      <c r="E66" s="79" t="s">
        <v>80</v>
      </c>
      <c r="F66" s="82">
        <v>16</v>
      </c>
      <c r="G66" s="83">
        <f t="shared" si="1"/>
        <v>0</v>
      </c>
      <c r="H66" s="52" t="s">
        <v>31</v>
      </c>
      <c r="I66" s="53"/>
      <c r="J66" s="53"/>
      <c r="K66" s="51"/>
      <c r="L66" s="51"/>
      <c r="M66" s="53"/>
      <c r="N66" s="51"/>
      <c r="O66" s="51"/>
      <c r="P66" s="51"/>
      <c r="Q66" s="51"/>
      <c r="R66" s="51"/>
      <c r="S66" s="53"/>
      <c r="T66" s="77" t="s">
        <v>58</v>
      </c>
      <c r="U66" s="77"/>
    </row>
    <row r="67" spans="1:21" x14ac:dyDescent="0.15">
      <c r="A67">
        <v>57</v>
      </c>
      <c r="C67" s="1"/>
      <c r="D67" s="78" t="s">
        <v>210</v>
      </c>
      <c r="E67" s="79" t="s">
        <v>211</v>
      </c>
      <c r="F67" s="82">
        <v>10</v>
      </c>
      <c r="G67" s="83">
        <f t="shared" si="1"/>
        <v>0</v>
      </c>
      <c r="H67" s="52" t="s">
        <v>31</v>
      </c>
      <c r="I67" s="51"/>
      <c r="J67" s="51"/>
      <c r="K67" s="53"/>
      <c r="L67" s="51"/>
      <c r="M67" s="53"/>
      <c r="N67" s="51"/>
      <c r="O67" s="53"/>
      <c r="P67" s="53"/>
      <c r="Q67" s="53"/>
      <c r="R67" s="53"/>
      <c r="S67" s="53"/>
      <c r="T67" s="77" t="s">
        <v>206</v>
      </c>
      <c r="U67" s="77"/>
    </row>
    <row r="68" spans="1:21" x14ac:dyDescent="0.15">
      <c r="A68">
        <v>58</v>
      </c>
      <c r="C68" s="1"/>
      <c r="D68" s="78" t="s">
        <v>108</v>
      </c>
      <c r="E68" s="79" t="s">
        <v>109</v>
      </c>
      <c r="F68" s="82">
        <v>19</v>
      </c>
      <c r="G68" s="83">
        <f t="shared" si="1"/>
        <v>0</v>
      </c>
      <c r="H68" s="52" t="s">
        <v>31</v>
      </c>
      <c r="I68" s="53"/>
      <c r="J68" s="53"/>
      <c r="K68" s="51"/>
      <c r="L68" s="51"/>
      <c r="M68" s="53"/>
      <c r="N68" s="51"/>
      <c r="O68" s="51"/>
      <c r="P68" s="51"/>
      <c r="Q68" s="51"/>
      <c r="R68" s="51"/>
      <c r="S68" s="53"/>
      <c r="T68" s="77" t="s">
        <v>58</v>
      </c>
      <c r="U68" s="77"/>
    </row>
    <row r="69" spans="1:21" x14ac:dyDescent="0.15">
      <c r="A69">
        <v>59</v>
      </c>
      <c r="C69" s="1"/>
      <c r="D69" s="78" t="s">
        <v>260</v>
      </c>
      <c r="E69" s="79" t="s">
        <v>261</v>
      </c>
      <c r="F69" s="82">
        <v>16</v>
      </c>
      <c r="G69" s="83">
        <f t="shared" si="1"/>
        <v>0</v>
      </c>
      <c r="H69" s="52" t="s">
        <v>31</v>
      </c>
      <c r="I69" s="53"/>
      <c r="J69" s="53"/>
      <c r="K69" s="51"/>
      <c r="L69" s="51"/>
      <c r="M69" s="53"/>
      <c r="N69" s="51"/>
      <c r="O69" s="51"/>
      <c r="P69" s="51"/>
      <c r="Q69" s="51"/>
      <c r="R69" s="51"/>
      <c r="S69" s="53"/>
      <c r="T69" s="77" t="s">
        <v>58</v>
      </c>
      <c r="U69" s="77"/>
    </row>
    <row r="70" spans="1:21" x14ac:dyDescent="0.15">
      <c r="A70">
        <v>60</v>
      </c>
      <c r="C70" s="1"/>
      <c r="D70" s="78" t="s">
        <v>216</v>
      </c>
      <c r="E70" s="79" t="s">
        <v>217</v>
      </c>
      <c r="F70" s="82">
        <v>16</v>
      </c>
      <c r="G70" s="83">
        <f t="shared" si="1"/>
        <v>0</v>
      </c>
      <c r="H70" s="52" t="s">
        <v>31</v>
      </c>
      <c r="I70" s="53"/>
      <c r="J70" s="53"/>
      <c r="K70" s="51"/>
      <c r="L70" s="51"/>
      <c r="M70" s="53"/>
      <c r="N70" s="51"/>
      <c r="O70" s="51"/>
      <c r="P70" s="51"/>
      <c r="Q70" s="51"/>
      <c r="R70" s="51"/>
      <c r="S70" s="53"/>
      <c r="T70" s="77" t="s">
        <v>58</v>
      </c>
      <c r="U70" s="77"/>
    </row>
    <row r="71" spans="1:21" x14ac:dyDescent="0.15">
      <c r="A71">
        <v>61</v>
      </c>
      <c r="C71" s="1"/>
      <c r="D71" s="78" t="s">
        <v>192</v>
      </c>
      <c r="E71" s="79" t="s">
        <v>193</v>
      </c>
      <c r="F71" s="82">
        <v>16</v>
      </c>
      <c r="G71" s="83">
        <f t="shared" si="1"/>
        <v>0</v>
      </c>
      <c r="H71" s="52" t="s">
        <v>31</v>
      </c>
      <c r="I71" s="53"/>
      <c r="J71" s="53"/>
      <c r="K71" s="51"/>
      <c r="L71" s="51"/>
      <c r="M71" s="53"/>
      <c r="N71" s="51"/>
      <c r="O71" s="51"/>
      <c r="P71" s="51"/>
      <c r="Q71" s="51"/>
      <c r="R71" s="51"/>
      <c r="S71" s="53"/>
      <c r="T71" s="77" t="s">
        <v>58</v>
      </c>
      <c r="U71" s="77"/>
    </row>
    <row r="72" spans="1:21" x14ac:dyDescent="0.15">
      <c r="A72">
        <v>62</v>
      </c>
      <c r="C72" s="1"/>
      <c r="D72" s="78" t="s">
        <v>262</v>
      </c>
      <c r="E72" s="79" t="s">
        <v>263</v>
      </c>
      <c r="F72" s="82">
        <v>16</v>
      </c>
      <c r="G72" s="83">
        <f t="shared" si="1"/>
        <v>0</v>
      </c>
      <c r="H72" s="52" t="s">
        <v>31</v>
      </c>
      <c r="I72" s="53"/>
      <c r="J72" s="53"/>
      <c r="K72" s="51"/>
      <c r="L72" s="51"/>
      <c r="M72" s="53"/>
      <c r="N72" s="51"/>
      <c r="O72" s="51"/>
      <c r="P72" s="51"/>
      <c r="Q72" s="51"/>
      <c r="R72" s="51"/>
      <c r="S72" s="53"/>
      <c r="T72" s="77" t="s">
        <v>58</v>
      </c>
      <c r="U72" s="77"/>
    </row>
    <row r="73" spans="1:21" x14ac:dyDescent="0.15">
      <c r="A73">
        <v>66</v>
      </c>
      <c r="C73" s="1"/>
      <c r="D73" s="78" t="s">
        <v>202</v>
      </c>
      <c r="E73" s="79" t="s">
        <v>203</v>
      </c>
      <c r="F73" s="82">
        <v>12.5</v>
      </c>
      <c r="G73" s="83">
        <f t="shared" si="1"/>
        <v>0</v>
      </c>
      <c r="H73" s="52" t="s">
        <v>31</v>
      </c>
      <c r="I73" s="53"/>
      <c r="J73" s="53"/>
      <c r="K73" s="51"/>
      <c r="L73" s="51"/>
      <c r="M73" s="53"/>
      <c r="N73" s="51"/>
      <c r="O73" s="51"/>
      <c r="P73" s="51"/>
      <c r="Q73" s="51"/>
      <c r="R73" s="51"/>
      <c r="S73" s="53"/>
      <c r="T73" s="77" t="s">
        <v>58</v>
      </c>
      <c r="U73" s="77"/>
    </row>
    <row r="74" spans="1:21" x14ac:dyDescent="0.15">
      <c r="A74">
        <v>67</v>
      </c>
      <c r="C74" s="1"/>
      <c r="D74" s="78" t="s">
        <v>218</v>
      </c>
      <c r="E74" s="79" t="s">
        <v>219</v>
      </c>
      <c r="F74" s="82">
        <v>16</v>
      </c>
      <c r="G74" s="83">
        <f t="shared" si="1"/>
        <v>0</v>
      </c>
      <c r="H74" s="52" t="s">
        <v>31</v>
      </c>
      <c r="I74" s="53"/>
      <c r="J74" s="53"/>
      <c r="K74" s="51"/>
      <c r="L74" s="51"/>
      <c r="M74" s="53"/>
      <c r="N74" s="51"/>
      <c r="O74" s="51"/>
      <c r="P74" s="51"/>
      <c r="Q74" s="51"/>
      <c r="R74" s="51"/>
      <c r="S74" s="53"/>
      <c r="T74" s="77" t="s">
        <v>58</v>
      </c>
      <c r="U74" s="77"/>
    </row>
    <row r="75" spans="1:21" x14ac:dyDescent="0.15">
      <c r="A75">
        <v>68</v>
      </c>
      <c r="C75" s="1"/>
      <c r="D75" s="78" t="s">
        <v>256</v>
      </c>
      <c r="E75" s="79" t="s">
        <v>257</v>
      </c>
      <c r="F75" s="82">
        <v>12.5</v>
      </c>
      <c r="G75" s="83">
        <f t="shared" si="1"/>
        <v>0</v>
      </c>
      <c r="H75" s="52" t="s">
        <v>31</v>
      </c>
      <c r="I75" s="53"/>
      <c r="J75" s="53"/>
      <c r="K75" s="51"/>
      <c r="L75" s="51"/>
      <c r="M75" s="53"/>
      <c r="N75" s="51"/>
      <c r="O75" s="51"/>
      <c r="P75" s="51"/>
      <c r="Q75" s="51"/>
      <c r="R75" s="51"/>
      <c r="S75" s="53"/>
      <c r="T75" s="77" t="s">
        <v>58</v>
      </c>
      <c r="U75" s="77"/>
    </row>
    <row r="76" spans="1:21" x14ac:dyDescent="0.15">
      <c r="A76">
        <v>69</v>
      </c>
      <c r="C76" s="1"/>
      <c r="D76" s="78" t="s">
        <v>184</v>
      </c>
      <c r="E76" s="79" t="s">
        <v>185</v>
      </c>
      <c r="F76" s="82">
        <v>16</v>
      </c>
      <c r="G76" s="83">
        <f t="shared" ref="G76:G100" si="2">SUM(I76:S76)*F76</f>
        <v>0</v>
      </c>
      <c r="H76" s="52" t="s">
        <v>31</v>
      </c>
      <c r="I76" s="51"/>
      <c r="J76" s="51"/>
      <c r="K76" s="53"/>
      <c r="L76" s="51"/>
      <c r="M76" s="51"/>
      <c r="N76" s="53"/>
      <c r="O76" s="53"/>
      <c r="P76" s="53"/>
      <c r="Q76" s="53"/>
      <c r="R76" s="53"/>
      <c r="S76" s="53"/>
      <c r="T76" s="77" t="s">
        <v>167</v>
      </c>
      <c r="U76" s="77"/>
    </row>
    <row r="77" spans="1:21" x14ac:dyDescent="0.15">
      <c r="A77">
        <v>70</v>
      </c>
      <c r="D77" s="78" t="s">
        <v>106</v>
      </c>
      <c r="E77" s="79" t="s">
        <v>107</v>
      </c>
      <c r="F77" s="82">
        <v>19</v>
      </c>
      <c r="G77" s="83">
        <f t="shared" si="2"/>
        <v>0</v>
      </c>
      <c r="H77" s="52" t="s">
        <v>31</v>
      </c>
      <c r="I77" s="53"/>
      <c r="J77" s="53"/>
      <c r="K77" s="51"/>
      <c r="L77" s="51"/>
      <c r="M77" s="53"/>
      <c r="N77" s="51"/>
      <c r="O77" s="51"/>
      <c r="P77" s="51"/>
      <c r="Q77" s="51"/>
      <c r="R77" s="51"/>
      <c r="S77" s="53"/>
      <c r="T77" s="77" t="s">
        <v>58</v>
      </c>
      <c r="U77" s="77"/>
    </row>
    <row r="78" spans="1:21" x14ac:dyDescent="0.15">
      <c r="A78">
        <v>71</v>
      </c>
      <c r="D78" s="78" t="s">
        <v>126</v>
      </c>
      <c r="E78" s="79" t="s">
        <v>127</v>
      </c>
      <c r="F78" s="82">
        <v>22</v>
      </c>
      <c r="G78" s="83">
        <f t="shared" si="2"/>
        <v>0</v>
      </c>
      <c r="H78" s="52" t="s">
        <v>31</v>
      </c>
      <c r="I78" s="53"/>
      <c r="J78" s="53"/>
      <c r="K78" s="51"/>
      <c r="L78" s="51"/>
      <c r="M78" s="53"/>
      <c r="N78" s="51"/>
      <c r="O78" s="51"/>
      <c r="P78" s="51"/>
      <c r="Q78" s="51"/>
      <c r="R78" s="51"/>
      <c r="S78" s="53"/>
      <c r="T78" s="77" t="s">
        <v>58</v>
      </c>
      <c r="U78" s="77"/>
    </row>
    <row r="79" spans="1:21" x14ac:dyDescent="0.15">
      <c r="A79">
        <v>72</v>
      </c>
      <c r="D79" s="78" t="s">
        <v>258</v>
      </c>
      <c r="E79" s="79" t="s">
        <v>259</v>
      </c>
      <c r="F79" s="82">
        <v>16</v>
      </c>
      <c r="G79" s="83">
        <f t="shared" si="2"/>
        <v>0</v>
      </c>
      <c r="H79" s="52" t="s">
        <v>31</v>
      </c>
      <c r="I79" s="53"/>
      <c r="J79" s="53"/>
      <c r="K79" s="51"/>
      <c r="L79" s="51"/>
      <c r="M79" s="53"/>
      <c r="N79" s="51"/>
      <c r="O79" s="51"/>
      <c r="P79" s="51"/>
      <c r="Q79" s="51"/>
      <c r="R79" s="51"/>
      <c r="S79" s="53"/>
      <c r="T79" s="77" t="s">
        <v>58</v>
      </c>
      <c r="U79" s="77"/>
    </row>
    <row r="80" spans="1:21" x14ac:dyDescent="0.15">
      <c r="A80">
        <v>73</v>
      </c>
      <c r="D80" s="78" t="s">
        <v>122</v>
      </c>
      <c r="E80" s="79" t="s">
        <v>123</v>
      </c>
      <c r="F80" s="82">
        <v>19</v>
      </c>
      <c r="G80" s="83">
        <f t="shared" si="2"/>
        <v>0</v>
      </c>
      <c r="H80" s="52" t="s">
        <v>31</v>
      </c>
      <c r="I80" s="53"/>
      <c r="J80" s="53"/>
      <c r="K80" s="51"/>
      <c r="L80" s="51"/>
      <c r="M80" s="53"/>
      <c r="N80" s="51"/>
      <c r="O80" s="51"/>
      <c r="P80" s="51"/>
      <c r="Q80" s="51"/>
      <c r="R80" s="51"/>
      <c r="S80" s="53"/>
      <c r="T80" s="77" t="s">
        <v>58</v>
      </c>
      <c r="U80" s="77"/>
    </row>
    <row r="81" spans="1:21" x14ac:dyDescent="0.15">
      <c r="A81">
        <v>74</v>
      </c>
      <c r="D81" s="78" t="s">
        <v>120</v>
      </c>
      <c r="E81" s="79" t="s">
        <v>121</v>
      </c>
      <c r="F81" s="82">
        <v>16</v>
      </c>
      <c r="G81" s="83">
        <f t="shared" si="2"/>
        <v>0</v>
      </c>
      <c r="H81" s="52" t="s">
        <v>31</v>
      </c>
      <c r="I81" s="53"/>
      <c r="J81" s="53"/>
      <c r="K81" s="51"/>
      <c r="L81" s="51"/>
      <c r="M81" s="53"/>
      <c r="N81" s="51"/>
      <c r="O81" s="51"/>
      <c r="P81" s="51"/>
      <c r="Q81" s="51"/>
      <c r="R81" s="51"/>
      <c r="S81" s="53"/>
      <c r="T81" s="77" t="s">
        <v>58</v>
      </c>
      <c r="U81" s="77"/>
    </row>
    <row r="82" spans="1:21" x14ac:dyDescent="0.15">
      <c r="A82">
        <v>75</v>
      </c>
      <c r="D82" s="78" t="s">
        <v>128</v>
      </c>
      <c r="E82" s="79" t="s">
        <v>129</v>
      </c>
      <c r="F82" s="82">
        <v>19</v>
      </c>
      <c r="G82" s="83">
        <f t="shared" si="2"/>
        <v>0</v>
      </c>
      <c r="H82" s="52" t="s">
        <v>31</v>
      </c>
      <c r="I82" s="53"/>
      <c r="J82" s="53"/>
      <c r="K82" s="51"/>
      <c r="L82" s="51"/>
      <c r="M82" s="53"/>
      <c r="N82" s="51"/>
      <c r="O82" s="51"/>
      <c r="P82" s="51"/>
      <c r="Q82" s="51"/>
      <c r="R82" s="51"/>
      <c r="S82" s="53"/>
      <c r="T82" s="77" t="s">
        <v>58</v>
      </c>
      <c r="U82" s="77"/>
    </row>
    <row r="83" spans="1:21" x14ac:dyDescent="0.15">
      <c r="A83">
        <v>76</v>
      </c>
      <c r="C83" s="1"/>
      <c r="D83" s="78" t="s">
        <v>104</v>
      </c>
      <c r="E83" s="79" t="s">
        <v>105</v>
      </c>
      <c r="F83" s="82">
        <v>19</v>
      </c>
      <c r="G83" s="83">
        <f t="shared" si="2"/>
        <v>0</v>
      </c>
      <c r="H83" s="52" t="s">
        <v>31</v>
      </c>
      <c r="I83" s="53"/>
      <c r="J83" s="53"/>
      <c r="K83" s="51"/>
      <c r="L83" s="51"/>
      <c r="M83" s="53"/>
      <c r="N83" s="51"/>
      <c r="O83" s="51"/>
      <c r="P83" s="51"/>
      <c r="Q83" s="51"/>
      <c r="R83" s="51"/>
      <c r="S83" s="53"/>
      <c r="T83" s="77" t="s">
        <v>58</v>
      </c>
      <c r="U83" s="77"/>
    </row>
    <row r="84" spans="1:21" x14ac:dyDescent="0.15">
      <c r="A84">
        <v>77</v>
      </c>
      <c r="D84" s="78" t="s">
        <v>102</v>
      </c>
      <c r="E84" s="79" t="s">
        <v>103</v>
      </c>
      <c r="F84" s="82">
        <v>19</v>
      </c>
      <c r="G84" s="83">
        <f t="shared" si="2"/>
        <v>0</v>
      </c>
      <c r="H84" s="52" t="s">
        <v>31</v>
      </c>
      <c r="I84" s="53"/>
      <c r="J84" s="53"/>
      <c r="K84" s="51"/>
      <c r="L84" s="51"/>
      <c r="M84" s="53"/>
      <c r="N84" s="51"/>
      <c r="O84" s="51"/>
      <c r="P84" s="51"/>
      <c r="Q84" s="51"/>
      <c r="R84" s="51"/>
      <c r="S84" s="53"/>
      <c r="T84" s="77" t="s">
        <v>58</v>
      </c>
      <c r="U84" s="77"/>
    </row>
    <row r="85" spans="1:21" x14ac:dyDescent="0.15">
      <c r="A85">
        <v>78</v>
      </c>
      <c r="D85" s="78" t="s">
        <v>118</v>
      </c>
      <c r="E85" s="79" t="s">
        <v>119</v>
      </c>
      <c r="F85" s="82">
        <v>16</v>
      </c>
      <c r="G85" s="83">
        <f t="shared" si="2"/>
        <v>0</v>
      </c>
      <c r="H85" s="52" t="s">
        <v>31</v>
      </c>
      <c r="I85" s="53"/>
      <c r="J85" s="53"/>
      <c r="K85" s="51"/>
      <c r="L85" s="51"/>
      <c r="M85" s="53"/>
      <c r="N85" s="51"/>
      <c r="O85" s="51"/>
      <c r="P85" s="51"/>
      <c r="Q85" s="51"/>
      <c r="R85" s="51"/>
      <c r="S85" s="53"/>
      <c r="T85" s="77" t="s">
        <v>58</v>
      </c>
      <c r="U85" s="77"/>
    </row>
    <row r="86" spans="1:21" x14ac:dyDescent="0.15">
      <c r="A86">
        <v>79</v>
      </c>
      <c r="D86" s="78" t="s">
        <v>182</v>
      </c>
      <c r="E86" s="79" t="s">
        <v>183</v>
      </c>
      <c r="F86" s="82">
        <v>16</v>
      </c>
      <c r="G86" s="83">
        <f t="shared" si="2"/>
        <v>0</v>
      </c>
      <c r="H86" s="52" t="s">
        <v>31</v>
      </c>
      <c r="I86" s="51"/>
      <c r="J86" s="51"/>
      <c r="K86" s="53"/>
      <c r="L86" s="51"/>
      <c r="M86" s="51"/>
      <c r="N86" s="53"/>
      <c r="O86" s="53"/>
      <c r="P86" s="53"/>
      <c r="Q86" s="53"/>
      <c r="R86" s="53"/>
      <c r="S86" s="53"/>
      <c r="T86" s="77" t="s">
        <v>167</v>
      </c>
      <c r="U86" s="77"/>
    </row>
    <row r="87" spans="1:21" x14ac:dyDescent="0.15">
      <c r="A87">
        <v>80</v>
      </c>
      <c r="D87" s="78" t="s">
        <v>187</v>
      </c>
      <c r="E87" s="79" t="s">
        <v>188</v>
      </c>
      <c r="F87" s="82">
        <v>16</v>
      </c>
      <c r="G87" s="83">
        <f t="shared" si="2"/>
        <v>0</v>
      </c>
      <c r="H87" s="52" t="s">
        <v>31</v>
      </c>
      <c r="I87" s="53"/>
      <c r="J87" s="53"/>
      <c r="K87" s="51"/>
      <c r="L87" s="51"/>
      <c r="M87" s="53"/>
      <c r="N87" s="51"/>
      <c r="O87" s="51"/>
      <c r="P87" s="51"/>
      <c r="Q87" s="51"/>
      <c r="R87" s="51"/>
      <c r="S87" s="53"/>
      <c r="T87" s="77" t="s">
        <v>58</v>
      </c>
      <c r="U87" s="77"/>
    </row>
    <row r="88" spans="1:21" x14ac:dyDescent="0.15">
      <c r="A88">
        <v>81</v>
      </c>
      <c r="D88" s="78" t="s">
        <v>196</v>
      </c>
      <c r="E88" s="79" t="s">
        <v>197</v>
      </c>
      <c r="F88" s="82">
        <v>14</v>
      </c>
      <c r="G88" s="83">
        <f t="shared" si="2"/>
        <v>0</v>
      </c>
      <c r="H88" s="52" t="s">
        <v>31</v>
      </c>
      <c r="I88" s="53"/>
      <c r="J88" s="53"/>
      <c r="K88" s="51"/>
      <c r="L88" s="51"/>
      <c r="M88" s="53"/>
      <c r="N88" s="51"/>
      <c r="O88" s="51"/>
      <c r="P88" s="51"/>
      <c r="Q88" s="51"/>
      <c r="R88" s="51"/>
      <c r="S88" s="53"/>
      <c r="T88" s="77" t="s">
        <v>58</v>
      </c>
      <c r="U88" s="77"/>
    </row>
    <row r="89" spans="1:21" x14ac:dyDescent="0.15">
      <c r="A89">
        <v>82</v>
      </c>
      <c r="D89" s="78" t="s">
        <v>138</v>
      </c>
      <c r="E89" s="79" t="s">
        <v>139</v>
      </c>
      <c r="F89" s="82">
        <v>8.5</v>
      </c>
      <c r="G89" s="83">
        <f t="shared" si="2"/>
        <v>0</v>
      </c>
      <c r="H89" s="52" t="s">
        <v>31</v>
      </c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1"/>
      <c r="T89" s="77" t="s">
        <v>85</v>
      </c>
      <c r="U89" s="77"/>
    </row>
    <row r="90" spans="1:21" x14ac:dyDescent="0.15">
      <c r="A90">
        <v>83</v>
      </c>
      <c r="D90" s="78" t="s">
        <v>214</v>
      </c>
      <c r="E90" s="79" t="s">
        <v>215</v>
      </c>
      <c r="F90" s="82">
        <v>16</v>
      </c>
      <c r="G90" s="83">
        <f t="shared" si="2"/>
        <v>0</v>
      </c>
      <c r="H90" s="52" t="s">
        <v>31</v>
      </c>
      <c r="I90" s="53"/>
      <c r="J90" s="53"/>
      <c r="K90" s="51"/>
      <c r="L90" s="51"/>
      <c r="M90" s="53"/>
      <c r="N90" s="51"/>
      <c r="O90" s="51"/>
      <c r="P90" s="51"/>
      <c r="Q90" s="51"/>
      <c r="R90" s="51"/>
      <c r="S90" s="53"/>
      <c r="T90" s="77" t="s">
        <v>58</v>
      </c>
      <c r="U90" s="77"/>
    </row>
    <row r="91" spans="1:21" x14ac:dyDescent="0.15">
      <c r="A91">
        <v>84</v>
      </c>
      <c r="D91" s="78" t="s">
        <v>189</v>
      </c>
      <c r="E91" s="79" t="s">
        <v>190</v>
      </c>
      <c r="F91" s="82">
        <v>16</v>
      </c>
      <c r="G91" s="83">
        <f t="shared" si="2"/>
        <v>0</v>
      </c>
      <c r="H91" s="52" t="s">
        <v>31</v>
      </c>
      <c r="I91" s="53"/>
      <c r="J91" s="53"/>
      <c r="K91" s="51"/>
      <c r="L91" s="51"/>
      <c r="M91" s="53"/>
      <c r="N91" s="51"/>
      <c r="O91" s="51"/>
      <c r="P91" s="51"/>
      <c r="Q91" s="51"/>
      <c r="R91" s="51"/>
      <c r="S91" s="53"/>
      <c r="T91" s="77" t="s">
        <v>58</v>
      </c>
      <c r="U91" s="77"/>
    </row>
    <row r="92" spans="1:21" x14ac:dyDescent="0.15">
      <c r="A92">
        <v>85</v>
      </c>
      <c r="D92" s="78" t="s">
        <v>250</v>
      </c>
      <c r="E92" s="79" t="s">
        <v>251</v>
      </c>
      <c r="F92" s="82">
        <v>16</v>
      </c>
      <c r="G92" s="83">
        <f t="shared" si="2"/>
        <v>0</v>
      </c>
      <c r="H92" s="52" t="s">
        <v>31</v>
      </c>
      <c r="I92" s="53"/>
      <c r="J92" s="53"/>
      <c r="K92" s="51"/>
      <c r="L92" s="51"/>
      <c r="M92" s="53"/>
      <c r="N92" s="51"/>
      <c r="O92" s="51"/>
      <c r="P92" s="51"/>
      <c r="Q92" s="51"/>
      <c r="R92" s="51"/>
      <c r="S92" s="53"/>
      <c r="T92" s="77" t="s">
        <v>58</v>
      </c>
    </row>
    <row r="93" spans="1:21" x14ac:dyDescent="0.15">
      <c r="A93">
        <v>86</v>
      </c>
      <c r="D93" s="78" t="s">
        <v>158</v>
      </c>
      <c r="E93" s="79" t="s">
        <v>159</v>
      </c>
      <c r="F93" s="82">
        <v>11</v>
      </c>
      <c r="G93" s="83">
        <f t="shared" si="2"/>
        <v>0</v>
      </c>
      <c r="H93" s="52" t="s">
        <v>31</v>
      </c>
      <c r="I93" s="81"/>
      <c r="J93" s="81"/>
      <c r="K93" s="80"/>
      <c r="L93" s="80"/>
      <c r="M93" s="81"/>
      <c r="N93" s="80"/>
      <c r="O93" s="80"/>
      <c r="P93" s="80"/>
      <c r="Q93" s="80"/>
      <c r="R93" s="80"/>
      <c r="S93" s="53"/>
      <c r="T93" s="77" t="s">
        <v>58</v>
      </c>
    </row>
    <row r="94" spans="1:21" x14ac:dyDescent="0.15">
      <c r="A94">
        <v>87</v>
      </c>
      <c r="D94" s="78" t="s">
        <v>174</v>
      </c>
      <c r="E94" s="79" t="s">
        <v>175</v>
      </c>
      <c r="F94" s="82">
        <v>16</v>
      </c>
      <c r="G94" s="83">
        <f t="shared" si="2"/>
        <v>0</v>
      </c>
      <c r="H94" s="52" t="s">
        <v>31</v>
      </c>
      <c r="I94" s="80"/>
      <c r="J94" s="80"/>
      <c r="K94" s="81"/>
      <c r="L94" s="80"/>
      <c r="M94" s="81"/>
      <c r="N94" s="81"/>
      <c r="O94" s="81"/>
      <c r="P94" s="81"/>
      <c r="Q94" s="81"/>
      <c r="R94" s="81"/>
      <c r="S94" s="53"/>
      <c r="T94" s="77" t="s">
        <v>164</v>
      </c>
    </row>
    <row r="95" spans="1:21" x14ac:dyDescent="0.15">
      <c r="A95">
        <v>88</v>
      </c>
      <c r="D95" s="78" t="s">
        <v>140</v>
      </c>
      <c r="E95" s="79" t="s">
        <v>141</v>
      </c>
      <c r="F95" s="82">
        <v>8.5</v>
      </c>
      <c r="G95" s="83">
        <f t="shared" si="2"/>
        <v>0</v>
      </c>
      <c r="H95" s="52" t="s">
        <v>31</v>
      </c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51"/>
      <c r="T95" s="77" t="s">
        <v>85</v>
      </c>
      <c r="U95" s="77"/>
    </row>
    <row r="96" spans="1:21" x14ac:dyDescent="0.15">
      <c r="A96">
        <v>89</v>
      </c>
      <c r="D96" s="78" t="s">
        <v>114</v>
      </c>
      <c r="E96" s="79" t="s">
        <v>115</v>
      </c>
      <c r="F96" s="82">
        <v>16</v>
      </c>
      <c r="G96" s="83">
        <f t="shared" si="2"/>
        <v>0</v>
      </c>
      <c r="H96" s="52" t="s">
        <v>31</v>
      </c>
      <c r="I96" s="81"/>
      <c r="J96" s="81"/>
      <c r="K96" s="80"/>
      <c r="L96" s="80"/>
      <c r="M96" s="81"/>
      <c r="N96" s="80"/>
      <c r="O96" s="80"/>
      <c r="P96" s="80"/>
      <c r="Q96" s="80"/>
      <c r="R96" s="80"/>
      <c r="S96" s="53"/>
      <c r="T96" s="77" t="s">
        <v>58</v>
      </c>
    </row>
    <row r="97" spans="1:20" x14ac:dyDescent="0.15">
      <c r="A97">
        <v>90</v>
      </c>
      <c r="D97" s="78" t="s">
        <v>92</v>
      </c>
      <c r="E97" s="79" t="s">
        <v>93</v>
      </c>
      <c r="F97" s="82">
        <v>12.5</v>
      </c>
      <c r="G97" s="83">
        <f t="shared" si="2"/>
        <v>0</v>
      </c>
      <c r="H97" s="52" t="s">
        <v>31</v>
      </c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51"/>
      <c r="T97" s="77" t="s">
        <v>85</v>
      </c>
    </row>
    <row r="98" spans="1:20" x14ac:dyDescent="0.15">
      <c r="A98">
        <v>91</v>
      </c>
      <c r="D98" s="78" t="s">
        <v>172</v>
      </c>
      <c r="E98" s="79" t="s">
        <v>173</v>
      </c>
      <c r="F98" s="82">
        <v>19</v>
      </c>
      <c r="G98" s="83">
        <f t="shared" si="2"/>
        <v>0</v>
      </c>
      <c r="H98" s="52" t="s">
        <v>31</v>
      </c>
      <c r="I98" s="80"/>
      <c r="J98" s="80"/>
      <c r="K98" s="81"/>
      <c r="L98" s="80"/>
      <c r="M98" s="81"/>
      <c r="N98" s="81"/>
      <c r="O98" s="81"/>
      <c r="P98" s="81"/>
      <c r="Q98" s="81"/>
      <c r="R98" s="81"/>
      <c r="S98" s="53"/>
      <c r="T98" s="77" t="s">
        <v>164</v>
      </c>
    </row>
    <row r="99" spans="1:20" x14ac:dyDescent="0.15">
      <c r="A99">
        <v>92</v>
      </c>
      <c r="D99" s="78" t="s">
        <v>132</v>
      </c>
      <c r="E99" s="79" t="s">
        <v>133</v>
      </c>
      <c r="F99" s="82">
        <v>16</v>
      </c>
      <c r="G99" s="83">
        <f t="shared" si="2"/>
        <v>0</v>
      </c>
      <c r="H99" s="52" t="s">
        <v>31</v>
      </c>
      <c r="I99" s="81"/>
      <c r="J99" s="81"/>
      <c r="K99" s="80"/>
      <c r="L99" s="80"/>
      <c r="M99" s="81"/>
      <c r="N99" s="80"/>
      <c r="O99" s="80"/>
      <c r="P99" s="80"/>
      <c r="Q99" s="80"/>
      <c r="R99" s="80"/>
      <c r="S99" s="53"/>
      <c r="T99" s="77" t="s">
        <v>58</v>
      </c>
    </row>
    <row r="100" spans="1:20" x14ac:dyDescent="0.15">
      <c r="D100" s="78" t="s">
        <v>274</v>
      </c>
      <c r="E100" s="79" t="s">
        <v>275</v>
      </c>
      <c r="F100" s="82">
        <v>16</v>
      </c>
      <c r="G100" s="83">
        <f t="shared" ref="G100" si="3">SUM(I100:S100)*F100</f>
        <v>0</v>
      </c>
      <c r="H100" s="38" t="s">
        <v>276</v>
      </c>
      <c r="I100" s="81"/>
      <c r="J100" s="81"/>
      <c r="K100" s="80"/>
      <c r="L100" s="80"/>
      <c r="M100" s="81"/>
      <c r="N100" s="80"/>
      <c r="O100" s="80"/>
      <c r="P100" s="80"/>
      <c r="Q100" s="80"/>
      <c r="R100" s="80"/>
      <c r="S100" s="81"/>
      <c r="T100" s="77" t="s">
        <v>58</v>
      </c>
    </row>
    <row r="101" spans="1:20" x14ac:dyDescent="0.15">
      <c r="A101">
        <v>93</v>
      </c>
      <c r="D101" s="78"/>
      <c r="E101" s="79"/>
      <c r="F101" s="82"/>
      <c r="G101" s="84"/>
      <c r="T101" s="77"/>
    </row>
    <row r="102" spans="1:20" x14ac:dyDescent="0.15">
      <c r="D102" s="78"/>
      <c r="E102" s="79"/>
      <c r="F102" s="82"/>
      <c r="G102" s="84"/>
      <c r="K102" s="61" t="s">
        <v>269</v>
      </c>
      <c r="L102" s="61" t="s">
        <v>270</v>
      </c>
      <c r="M102" s="61" t="s">
        <v>222</v>
      </c>
      <c r="N102" s="61" t="s">
        <v>75</v>
      </c>
      <c r="O102" s="61" t="s">
        <v>76</v>
      </c>
    </row>
    <row r="103" spans="1:20" x14ac:dyDescent="0.15">
      <c r="D103" s="78" t="s">
        <v>220</v>
      </c>
      <c r="E103" s="79" t="s">
        <v>221</v>
      </c>
      <c r="F103" s="82">
        <v>11</v>
      </c>
      <c r="G103" s="83">
        <f t="shared" ref="G103:G105" si="4">SUM(I103:S103)*F103</f>
        <v>0</v>
      </c>
      <c r="H103" s="52" t="s">
        <v>31</v>
      </c>
      <c r="I103" s="53"/>
      <c r="J103" s="53"/>
      <c r="K103" s="51"/>
      <c r="L103" s="51"/>
      <c r="M103" s="51"/>
      <c r="N103" s="51"/>
      <c r="O103" s="51"/>
      <c r="P103" s="53"/>
      <c r="Q103" s="53"/>
      <c r="R103" s="53"/>
      <c r="S103" s="53"/>
      <c r="T103" s="77" t="s">
        <v>268</v>
      </c>
    </row>
    <row r="104" spans="1:20" x14ac:dyDescent="0.15">
      <c r="D104" s="78" t="s">
        <v>223</v>
      </c>
      <c r="E104" s="79" t="s">
        <v>224</v>
      </c>
      <c r="F104" s="82">
        <v>7.5</v>
      </c>
      <c r="G104" s="83">
        <f t="shared" si="4"/>
        <v>0</v>
      </c>
      <c r="H104" s="52" t="s">
        <v>31</v>
      </c>
      <c r="I104" s="53"/>
      <c r="J104" s="53"/>
      <c r="K104" s="51"/>
      <c r="L104" s="51"/>
      <c r="M104" s="51"/>
      <c r="N104" s="51"/>
      <c r="O104" s="51"/>
      <c r="P104" s="53"/>
      <c r="Q104" s="53"/>
      <c r="R104" s="53"/>
      <c r="S104" s="53"/>
      <c r="T104" s="77" t="s">
        <v>268</v>
      </c>
    </row>
    <row r="105" spans="1:20" x14ac:dyDescent="0.15">
      <c r="D105" s="78" t="s">
        <v>225</v>
      </c>
      <c r="E105" s="79" t="s">
        <v>226</v>
      </c>
      <c r="F105" s="82">
        <v>7.5</v>
      </c>
      <c r="G105" s="83">
        <f t="shared" si="4"/>
        <v>0</v>
      </c>
      <c r="H105" s="52" t="s">
        <v>31</v>
      </c>
      <c r="I105" s="53"/>
      <c r="J105" s="53"/>
      <c r="K105" s="51"/>
      <c r="L105" s="51"/>
      <c r="M105" s="51"/>
      <c r="N105" s="51"/>
      <c r="O105" s="51"/>
      <c r="P105" s="53"/>
      <c r="Q105" s="53"/>
      <c r="R105" s="53"/>
      <c r="S105" s="53"/>
      <c r="T105" s="77" t="s">
        <v>268</v>
      </c>
    </row>
    <row r="106" spans="1:20" x14ac:dyDescent="0.15">
      <c r="F106" s="85"/>
      <c r="G106" s="84"/>
    </row>
    <row r="107" spans="1:20" x14ac:dyDescent="0.15">
      <c r="F107" s="85"/>
      <c r="G107" s="84"/>
    </row>
    <row r="108" spans="1:20" x14ac:dyDescent="0.15">
      <c r="E108" s="61" t="s">
        <v>272</v>
      </c>
      <c r="F108" s="85"/>
      <c r="G108" s="84">
        <f>SUM(G12:G106)</f>
        <v>0</v>
      </c>
    </row>
    <row r="110" spans="1:20" x14ac:dyDescent="0.15">
      <c r="E110"/>
      <c r="G110"/>
    </row>
    <row r="111" spans="1:20" x14ac:dyDescent="0.15">
      <c r="E111"/>
      <c r="G111"/>
    </row>
    <row r="112" spans="1:20" x14ac:dyDescent="0.15">
      <c r="E112"/>
      <c r="G112"/>
    </row>
    <row r="113" spans="5:7" x14ac:dyDescent="0.15">
      <c r="E113"/>
      <c r="G113"/>
    </row>
    <row r="114" spans="5:7" x14ac:dyDescent="0.15">
      <c r="E114"/>
      <c r="G114"/>
    </row>
    <row r="115" spans="5:7" x14ac:dyDescent="0.15">
      <c r="E115"/>
      <c r="G115"/>
    </row>
    <row r="116" spans="5:7" x14ac:dyDescent="0.15">
      <c r="E116"/>
      <c r="G116"/>
    </row>
    <row r="117" spans="5:7" x14ac:dyDescent="0.15">
      <c r="E117"/>
      <c r="G117"/>
    </row>
    <row r="119" spans="5:7" x14ac:dyDescent="0.15">
      <c r="E119"/>
      <c r="G119"/>
    </row>
    <row r="120" spans="5:7" x14ac:dyDescent="0.15">
      <c r="E120"/>
      <c r="G120"/>
    </row>
    <row r="121" spans="5:7" x14ac:dyDescent="0.15">
      <c r="E121"/>
      <c r="G121"/>
    </row>
    <row r="122" spans="5:7" x14ac:dyDescent="0.15">
      <c r="E122"/>
      <c r="G122"/>
    </row>
    <row r="123" spans="5:7" x14ac:dyDescent="0.15">
      <c r="E123"/>
      <c r="G123"/>
    </row>
    <row r="124" spans="5:7" x14ac:dyDescent="0.15">
      <c r="E124"/>
      <c r="G124"/>
    </row>
    <row r="125" spans="5:7" x14ac:dyDescent="0.15">
      <c r="E125"/>
      <c r="G125"/>
    </row>
    <row r="126" spans="5:7" x14ac:dyDescent="0.15">
      <c r="E126"/>
      <c r="G126"/>
    </row>
    <row r="127" spans="5:7" x14ac:dyDescent="0.15">
      <c r="E127"/>
      <c r="G127"/>
    </row>
    <row r="128" spans="5:7" x14ac:dyDescent="0.15">
      <c r="E128"/>
      <c r="G128"/>
    </row>
    <row r="129" spans="5:7" x14ac:dyDescent="0.15">
      <c r="E129"/>
      <c r="G129"/>
    </row>
    <row r="130" spans="5:7" x14ac:dyDescent="0.15">
      <c r="E130"/>
      <c r="G130"/>
    </row>
    <row r="411" spans="5:7" x14ac:dyDescent="0.15">
      <c r="E411"/>
      <c r="G411"/>
    </row>
    <row r="413" spans="5:7" x14ac:dyDescent="0.15">
      <c r="E413"/>
      <c r="G413"/>
    </row>
    <row r="416" spans="5:7" x14ac:dyDescent="0.15">
      <c r="E416"/>
      <c r="G416"/>
    </row>
    <row r="417" spans="5:7" x14ac:dyDescent="0.15">
      <c r="E417"/>
      <c r="G417"/>
    </row>
    <row r="418" spans="5:7" x14ac:dyDescent="0.15">
      <c r="E418"/>
      <c r="G418"/>
    </row>
    <row r="419" spans="5:7" x14ac:dyDescent="0.15">
      <c r="E419"/>
      <c r="G419"/>
    </row>
    <row r="420" spans="5:7" x14ac:dyDescent="0.15">
      <c r="E420"/>
      <c r="G420"/>
    </row>
  </sheetData>
  <sortState ref="D12:T99">
    <sortCondition ref="D12:D99"/>
  </sortState>
  <mergeCells count="1">
    <mergeCell ref="C1:D1"/>
  </mergeCells>
  <phoneticPr fontId="9" type="noConversion"/>
  <pageMargins left="0.75000000000000011" right="0.75000000000000011" top="1" bottom="1" header="0.5" footer="0.5"/>
  <pageSetup paperSize="9" scale="61" orientation="portrait" horizontalDpi="4294967292" verticalDpi="429496729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529"/>
  <sheetViews>
    <sheetView zoomScale="80" zoomScaleNormal="80" zoomScalePageLayoutView="80" workbookViewId="0">
      <pane xSplit="5" ySplit="16" topLeftCell="F92" activePane="bottomRight" state="frozen"/>
      <selection activeCell="C1" sqref="C1"/>
      <selection pane="topRight" activeCell="F1" sqref="F1"/>
      <selection pane="bottomLeft" activeCell="C17" sqref="C17"/>
      <selection pane="bottomRight" activeCell="D105" sqref="D105:T105"/>
    </sheetView>
  </sheetViews>
  <sheetFormatPr baseColWidth="10" defaultColWidth="11" defaultRowHeight="13" x14ac:dyDescent="0.15"/>
  <cols>
    <col min="1" max="2" width="2.5" style="1" customWidth="1"/>
    <col min="3" max="3" width="15.1640625" style="1" customWidth="1"/>
    <col min="4" max="4" width="16.5" style="1" customWidth="1"/>
    <col min="5" max="5" width="28.5" style="1" customWidth="1"/>
    <col min="6" max="6" width="20.5" style="1" customWidth="1"/>
    <col min="7" max="7" width="11.83203125" style="6" customWidth="1"/>
    <col min="8" max="8" width="18.5" style="6" customWidth="1"/>
    <col min="9" max="9" width="5.33203125" style="12" customWidth="1"/>
    <col min="10" max="11" width="7.5" style="12" customWidth="1"/>
    <col min="12" max="12" width="6.83203125" style="12" customWidth="1"/>
    <col min="13" max="13" width="7.33203125" style="12" customWidth="1"/>
    <col min="14" max="14" width="6.83203125" style="12" customWidth="1"/>
    <col min="15" max="15" width="6.5" style="12" customWidth="1"/>
    <col min="16" max="18" width="11" style="12"/>
    <col min="19" max="20" width="11" style="54"/>
    <col min="21" max="35" width="11" style="3"/>
    <col min="36" max="16384" width="11" style="1"/>
  </cols>
  <sheetData>
    <row r="1" spans="3:35" ht="15" customHeight="1" x14ac:dyDescent="0.15">
      <c r="E1" s="11" t="s">
        <v>20</v>
      </c>
      <c r="F1" s="31"/>
      <c r="G1" s="19" t="s">
        <v>28</v>
      </c>
      <c r="H1" s="40"/>
      <c r="I1" s="17" t="s">
        <v>33</v>
      </c>
    </row>
    <row r="2" spans="3:35" ht="15" customHeight="1" x14ac:dyDescent="0.15">
      <c r="E2" s="11" t="s">
        <v>27</v>
      </c>
      <c r="F2" s="39"/>
      <c r="G2" s="19" t="s">
        <v>29</v>
      </c>
      <c r="H2" s="40"/>
      <c r="I2" s="17" t="s">
        <v>32</v>
      </c>
      <c r="Q2" s="18"/>
      <c r="R2" s="18"/>
    </row>
    <row r="3" spans="3:35" ht="15" customHeight="1" x14ac:dyDescent="0.15">
      <c r="E3" s="11" t="s">
        <v>11</v>
      </c>
      <c r="F3"/>
      <c r="G3" s="19"/>
      <c r="H3" s="40"/>
      <c r="I3" s="17" t="s">
        <v>34</v>
      </c>
      <c r="Q3" s="18"/>
      <c r="R3" s="18"/>
    </row>
    <row r="4" spans="3:35" ht="15" customHeight="1" x14ac:dyDescent="0.15">
      <c r="E4" s="11" t="s">
        <v>26</v>
      </c>
      <c r="F4" s="39"/>
      <c r="G4" s="19"/>
      <c r="H4" s="40"/>
      <c r="I4" s="17" t="s">
        <v>6</v>
      </c>
      <c r="Q4" s="18"/>
      <c r="R4" s="18"/>
    </row>
    <row r="5" spans="3:35" ht="15" customHeight="1" x14ac:dyDescent="0.15">
      <c r="C5" s="7" t="s">
        <v>78</v>
      </c>
      <c r="E5" s="11" t="s">
        <v>12</v>
      </c>
      <c r="F5" s="39"/>
      <c r="G5" s="19" t="s">
        <v>30</v>
      </c>
      <c r="H5" s="40"/>
      <c r="I5" s="17" t="s">
        <v>7</v>
      </c>
      <c r="Q5" s="18"/>
      <c r="R5" s="18"/>
    </row>
    <row r="6" spans="3:35" ht="15" customHeight="1" x14ac:dyDescent="0.15">
      <c r="C6" s="45" t="s">
        <v>77</v>
      </c>
      <c r="E6" s="11" t="s">
        <v>21</v>
      </c>
      <c r="F6" s="41" t="s">
        <v>271</v>
      </c>
      <c r="G6" s="19"/>
      <c r="H6" s="19"/>
      <c r="I6" s="17"/>
      <c r="Q6" s="13"/>
      <c r="R6" s="13"/>
    </row>
    <row r="7" spans="3:35" ht="15" customHeight="1" x14ac:dyDescent="0.15">
      <c r="C7" s="2"/>
      <c r="E7" s="11" t="s">
        <v>22</v>
      </c>
      <c r="F7" s="42"/>
      <c r="G7" s="19" t="s">
        <v>17</v>
      </c>
      <c r="H7" s="32"/>
      <c r="I7" s="24"/>
      <c r="Q7" s="13"/>
      <c r="R7" s="13"/>
    </row>
    <row r="8" spans="3:35" x14ac:dyDescent="0.15">
      <c r="E8" s="11" t="s">
        <v>8</v>
      </c>
      <c r="F8" s="43" t="s">
        <v>14</v>
      </c>
      <c r="G8" s="19" t="s">
        <v>18</v>
      </c>
      <c r="H8" s="23" t="s">
        <v>40</v>
      </c>
      <c r="I8" s="20"/>
      <c r="Q8" s="13"/>
      <c r="R8" s="13"/>
    </row>
    <row r="9" spans="3:35" x14ac:dyDescent="0.15">
      <c r="E9" s="11" t="s">
        <v>9</v>
      </c>
      <c r="F9" s="44">
        <v>1.35</v>
      </c>
      <c r="G9" s="19" t="s">
        <v>19</v>
      </c>
      <c r="H9" s="32">
        <v>20</v>
      </c>
      <c r="I9" s="17"/>
      <c r="Q9" s="13"/>
      <c r="R9" s="13"/>
    </row>
    <row r="10" spans="3:35" s="10" customFormat="1" x14ac:dyDescent="0.15">
      <c r="G10" s="28"/>
      <c r="H10" s="28"/>
      <c r="I10" s="18"/>
      <c r="J10" s="18"/>
      <c r="K10" s="18"/>
      <c r="L10" s="18"/>
      <c r="M10" s="18"/>
      <c r="N10" s="18"/>
      <c r="O10" s="18"/>
      <c r="P10" s="18"/>
      <c r="Q10" s="13"/>
      <c r="R10" s="13"/>
      <c r="S10" s="55"/>
      <c r="T10" s="5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3:35" s="22" customFormat="1" x14ac:dyDescent="0.15">
      <c r="G11" s="29"/>
      <c r="H11" s="29"/>
      <c r="I11" s="34"/>
      <c r="J11" s="34"/>
      <c r="K11" s="34"/>
      <c r="L11" s="34"/>
      <c r="M11" s="34"/>
      <c r="N11" s="34"/>
      <c r="O11" s="34"/>
      <c r="P11" s="34"/>
      <c r="Q11" s="13"/>
      <c r="R11" s="13"/>
      <c r="S11" s="56"/>
      <c r="T11" s="56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</row>
    <row r="12" spans="3:35" ht="12" customHeight="1" x14ac:dyDescent="0.15">
      <c r="J12" s="13"/>
      <c r="K12" s="13"/>
      <c r="L12" s="13"/>
      <c r="M12" s="13"/>
      <c r="N12" s="13"/>
      <c r="O12" s="13"/>
      <c r="Q12" s="13"/>
      <c r="R12" s="57"/>
    </row>
    <row r="13" spans="3:35" x14ac:dyDescent="0.15">
      <c r="J13" s="14"/>
      <c r="K13" s="14"/>
      <c r="L13" s="14"/>
      <c r="M13" s="14"/>
      <c r="N13" s="14"/>
      <c r="O13" s="14"/>
      <c r="P13" s="18"/>
      <c r="Q13" s="13"/>
      <c r="R13" s="13"/>
    </row>
    <row r="14" spans="3:35" x14ac:dyDescent="0.15">
      <c r="F14" s="1" t="s">
        <v>25</v>
      </c>
      <c r="J14" s="14"/>
      <c r="K14" s="14"/>
      <c r="L14" s="14"/>
      <c r="M14" s="14"/>
      <c r="N14" s="14"/>
      <c r="O14" s="14"/>
      <c r="P14" s="18"/>
      <c r="Q14" s="13"/>
      <c r="R14" s="13"/>
    </row>
    <row r="15" spans="3:35" x14ac:dyDescent="0.15">
      <c r="C15" s="21" t="s">
        <v>23</v>
      </c>
      <c r="D15" s="21"/>
      <c r="E15" s="21" t="s">
        <v>24</v>
      </c>
      <c r="F15" s="21" t="s">
        <v>10</v>
      </c>
      <c r="G15" s="30" t="s">
        <v>36</v>
      </c>
      <c r="H15" s="30" t="s">
        <v>42</v>
      </c>
      <c r="I15" s="35" t="s">
        <v>37</v>
      </c>
      <c r="J15" s="36" t="s">
        <v>16</v>
      </c>
      <c r="K15" s="36" t="s">
        <v>47</v>
      </c>
      <c r="L15" s="36" t="s">
        <v>48</v>
      </c>
      <c r="M15" s="36" t="s">
        <v>49</v>
      </c>
      <c r="N15" s="36" t="s">
        <v>50</v>
      </c>
      <c r="O15" s="36" t="s">
        <v>51</v>
      </c>
      <c r="P15" s="18"/>
      <c r="Q15" s="13"/>
      <c r="R15" s="13"/>
    </row>
    <row r="16" spans="3:35" x14ac:dyDescent="0.15">
      <c r="J16" s="58" t="str">
        <f>+'SS20 TD'!I11</f>
        <v xml:space="preserve">0-3 </v>
      </c>
      <c r="K16" s="58" t="str">
        <f>+'SS20 TD'!J11</f>
        <v>3-6</v>
      </c>
      <c r="L16" s="58" t="str">
        <f>+'SS20 TD'!K11</f>
        <v>0-6</v>
      </c>
      <c r="M16" s="58" t="str">
        <f>+'SS20 TD'!L11</f>
        <v>6-12</v>
      </c>
      <c r="N16" s="58" t="str">
        <f>+'SS20 TD'!M11</f>
        <v>12-18</v>
      </c>
      <c r="O16" s="58" t="str">
        <f>+'SS20 TD'!N11</f>
        <v>1-2 yr</v>
      </c>
      <c r="P16" s="58" t="str">
        <f>+'SS20 TD'!O11</f>
        <v>2-3 yr</v>
      </c>
      <c r="Q16" s="58" t="str">
        <f>+'SS20 TD'!P11</f>
        <v>3-4 yr</v>
      </c>
      <c r="R16" s="58" t="str">
        <f>+'SS20 TD'!Q11</f>
        <v>4-5 yr</v>
      </c>
      <c r="S16" s="58" t="str">
        <f>+'SS20 TD'!R11</f>
        <v>5-6 yr</v>
      </c>
      <c r="T16" s="58" t="str">
        <f>+'SS20 TD'!S11</f>
        <v>One Size</v>
      </c>
    </row>
    <row r="17" spans="1:20" x14ac:dyDescent="0.15">
      <c r="A17" s="12"/>
      <c r="B17" s="12"/>
      <c r="C17" s="12"/>
      <c r="D17" s="12" t="str">
        <f>+'SS20 TD'!D12</f>
        <v>HTD11</v>
      </c>
      <c r="E17" s="3" t="str">
        <f>+'SS20 TD'!E12</f>
        <v>Humbug Stripe Easy Fit</v>
      </c>
      <c r="F17" s="38" t="s">
        <v>55</v>
      </c>
      <c r="G17" s="86">
        <f>+'SS20 TD'!F12</f>
        <v>16</v>
      </c>
      <c r="H17" s="86">
        <f>SUM(J17:T17)*G17</f>
        <v>0</v>
      </c>
      <c r="I17" s="38" t="s">
        <v>31</v>
      </c>
      <c r="J17" s="58">
        <f>+'SS20 TD'!I12</f>
        <v>0</v>
      </c>
      <c r="K17" s="58">
        <f>+'SS20 TD'!J12</f>
        <v>0</v>
      </c>
      <c r="L17" s="58">
        <f>+'SS20 TD'!K12</f>
        <v>0</v>
      </c>
      <c r="M17" s="58">
        <f>+'SS20 TD'!L12</f>
        <v>0</v>
      </c>
      <c r="N17" s="58">
        <f>+'SS20 TD'!M12</f>
        <v>0</v>
      </c>
      <c r="O17" s="58">
        <f>+'SS20 TD'!N12</f>
        <v>0</v>
      </c>
      <c r="P17" s="58">
        <f>+'SS20 TD'!O12</f>
        <v>0</v>
      </c>
      <c r="Q17" s="58">
        <f>+'SS20 TD'!P12</f>
        <v>0</v>
      </c>
      <c r="R17" s="58">
        <f>+'SS20 TD'!Q12</f>
        <v>0</v>
      </c>
      <c r="S17" s="58">
        <f>+'SS20 TD'!R12</f>
        <v>0</v>
      </c>
      <c r="T17" s="58">
        <f>+'SS20 TD'!S12</f>
        <v>0</v>
      </c>
    </row>
    <row r="18" spans="1:20" x14ac:dyDescent="0.15">
      <c r="A18" s="12"/>
      <c r="B18" s="12"/>
      <c r="C18" s="12"/>
      <c r="D18" s="12" t="str">
        <f>+'SS20 TD'!D13</f>
        <v>HTD14</v>
      </c>
      <c r="E18" s="3" t="str">
        <f>+'SS20 TD'!E13</f>
        <v>Humbug Stripe Legging</v>
      </c>
      <c r="F18" s="38" t="s">
        <v>55</v>
      </c>
      <c r="G18" s="86">
        <f>+'SS20 TD'!F13</f>
        <v>11</v>
      </c>
      <c r="H18" s="86">
        <f t="shared" ref="H18:H81" si="0">SUM(J18:T18)*G18</f>
        <v>0</v>
      </c>
      <c r="I18" s="38" t="s">
        <v>31</v>
      </c>
      <c r="J18" s="58">
        <f>+'SS20 TD'!I13</f>
        <v>0</v>
      </c>
      <c r="K18" s="58">
        <f>+'SS20 TD'!J13</f>
        <v>0</v>
      </c>
      <c r="L18" s="58">
        <f>+'SS20 TD'!K13</f>
        <v>0</v>
      </c>
      <c r="M18" s="58">
        <f>+'SS20 TD'!L13</f>
        <v>0</v>
      </c>
      <c r="N18" s="58">
        <f>+'SS20 TD'!M13</f>
        <v>0</v>
      </c>
      <c r="O18" s="58">
        <f>+'SS20 TD'!N13</f>
        <v>0</v>
      </c>
      <c r="P18" s="58">
        <f>+'SS20 TD'!O13</f>
        <v>0</v>
      </c>
      <c r="Q18" s="58">
        <f>+'SS20 TD'!P13</f>
        <v>0</v>
      </c>
      <c r="R18" s="58">
        <f>+'SS20 TD'!Q13</f>
        <v>0</v>
      </c>
      <c r="S18" s="58">
        <f>+'SS20 TD'!R13</f>
        <v>0</v>
      </c>
      <c r="T18" s="58">
        <f>+'SS20 TD'!S13</f>
        <v>0</v>
      </c>
    </row>
    <row r="19" spans="1:20" x14ac:dyDescent="0.15">
      <c r="A19" s="12"/>
      <c r="B19" s="12"/>
      <c r="C19" s="12"/>
      <c r="D19" s="12" t="str">
        <f>+'SS20 TD'!D14</f>
        <v>HTD145</v>
      </c>
      <c r="E19" s="3" t="str">
        <f>+'SS20 TD'!E14</f>
        <v>Plain Black Shortie Dungaree</v>
      </c>
      <c r="F19" s="38" t="s">
        <v>55</v>
      </c>
      <c r="G19" s="86">
        <f>+'SS20 TD'!F14</f>
        <v>16</v>
      </c>
      <c r="H19" s="86">
        <f t="shared" si="0"/>
        <v>0</v>
      </c>
      <c r="I19" s="38" t="s">
        <v>31</v>
      </c>
      <c r="J19" s="58">
        <f>+'SS20 TD'!I14</f>
        <v>0</v>
      </c>
      <c r="K19" s="58">
        <f>+'SS20 TD'!J14</f>
        <v>0</v>
      </c>
      <c r="L19" s="58">
        <f>+'SS20 TD'!K14</f>
        <v>0</v>
      </c>
      <c r="M19" s="58">
        <f>+'SS20 TD'!L14</f>
        <v>0</v>
      </c>
      <c r="N19" s="58">
        <f>+'SS20 TD'!M14</f>
        <v>0</v>
      </c>
      <c r="O19" s="58">
        <f>+'SS20 TD'!N14</f>
        <v>0</v>
      </c>
      <c r="P19" s="58">
        <f>+'SS20 TD'!O14</f>
        <v>0</v>
      </c>
      <c r="Q19" s="58">
        <f>+'SS20 TD'!P14</f>
        <v>0</v>
      </c>
      <c r="R19" s="58">
        <f>+'SS20 TD'!Q14</f>
        <v>0</v>
      </c>
      <c r="S19" s="58">
        <f>+'SS20 TD'!R14</f>
        <v>0</v>
      </c>
      <c r="T19" s="58">
        <f>+'SS20 TD'!S14</f>
        <v>0</v>
      </c>
    </row>
    <row r="20" spans="1:20" x14ac:dyDescent="0.15">
      <c r="A20" s="12"/>
      <c r="B20" s="12"/>
      <c r="C20" s="12"/>
      <c r="D20" s="12" t="str">
        <f>+'SS20 TD'!D15</f>
        <v>HTD300</v>
      </c>
      <c r="E20" s="3" t="str">
        <f>+'SS20 TD'!E15</f>
        <v>Mouse Face Playsuit</v>
      </c>
      <c r="F20" s="38" t="s">
        <v>55</v>
      </c>
      <c r="G20" s="86">
        <f>+'SS20 TD'!F15</f>
        <v>16</v>
      </c>
      <c r="H20" s="86">
        <f t="shared" si="0"/>
        <v>0</v>
      </c>
      <c r="I20" s="38" t="s">
        <v>31</v>
      </c>
      <c r="J20" s="58">
        <f>+'SS20 TD'!I15</f>
        <v>0</v>
      </c>
      <c r="K20" s="58">
        <f>+'SS20 TD'!J15</f>
        <v>0</v>
      </c>
      <c r="L20" s="58">
        <f>+'SS20 TD'!K15</f>
        <v>0</v>
      </c>
      <c r="M20" s="58">
        <f>+'SS20 TD'!L15</f>
        <v>0</v>
      </c>
      <c r="N20" s="58">
        <f>+'SS20 TD'!M15</f>
        <v>0</v>
      </c>
      <c r="O20" s="58">
        <f>+'SS20 TD'!N15</f>
        <v>0</v>
      </c>
      <c r="P20" s="58">
        <f>+'SS20 TD'!O15</f>
        <v>0</v>
      </c>
      <c r="Q20" s="58">
        <f>+'SS20 TD'!P15</f>
        <v>0</v>
      </c>
      <c r="R20" s="58">
        <f>+'SS20 TD'!Q15</f>
        <v>0</v>
      </c>
      <c r="S20" s="58">
        <f>+'SS20 TD'!R15</f>
        <v>0</v>
      </c>
      <c r="T20" s="58">
        <f>+'SS20 TD'!S15</f>
        <v>0</v>
      </c>
    </row>
    <row r="21" spans="1:20" x14ac:dyDescent="0.15">
      <c r="A21" s="12"/>
      <c r="B21" s="12"/>
      <c r="C21" s="12"/>
      <c r="D21" s="12" t="str">
        <f>+'SS20 TD'!D16</f>
        <v>HTD301</v>
      </c>
      <c r="E21" s="3" t="str">
        <f>+'SS20 TD'!E16</f>
        <v>Bunny Face Bubble Romper</v>
      </c>
      <c r="F21" s="38" t="s">
        <v>55</v>
      </c>
      <c r="G21" s="86">
        <f>+'SS20 TD'!F16</f>
        <v>16</v>
      </c>
      <c r="H21" s="86">
        <f t="shared" si="0"/>
        <v>0</v>
      </c>
      <c r="I21" s="38" t="s">
        <v>31</v>
      </c>
      <c r="J21" s="58">
        <f>+'SS20 TD'!I16</f>
        <v>0</v>
      </c>
      <c r="K21" s="58">
        <f>+'SS20 TD'!J16</f>
        <v>0</v>
      </c>
      <c r="L21" s="58">
        <f>+'SS20 TD'!K16</f>
        <v>0</v>
      </c>
      <c r="M21" s="58">
        <f>+'SS20 TD'!L16</f>
        <v>0</v>
      </c>
      <c r="N21" s="58">
        <f>+'SS20 TD'!M16</f>
        <v>0</v>
      </c>
      <c r="O21" s="58">
        <f>+'SS20 TD'!N16</f>
        <v>0</v>
      </c>
      <c r="P21" s="58">
        <f>+'SS20 TD'!O16</f>
        <v>0</v>
      </c>
      <c r="Q21" s="58">
        <f>+'SS20 TD'!P16</f>
        <v>0</v>
      </c>
      <c r="R21" s="58">
        <f>+'SS20 TD'!Q16</f>
        <v>0</v>
      </c>
      <c r="S21" s="58">
        <f>+'SS20 TD'!R16</f>
        <v>0</v>
      </c>
      <c r="T21" s="58">
        <f>+'SS20 TD'!S16</f>
        <v>0</v>
      </c>
    </row>
    <row r="22" spans="1:20" x14ac:dyDescent="0.15">
      <c r="A22" s="12"/>
      <c r="B22" s="12"/>
      <c r="C22" s="12"/>
      <c r="D22" s="12" t="str">
        <f>+'SS20 TD'!D17</f>
        <v>HTD302</v>
      </c>
      <c r="E22" s="3" t="str">
        <f>+'SS20 TD'!E17</f>
        <v>Bear Face Bubble Romper</v>
      </c>
      <c r="F22" s="38" t="s">
        <v>55</v>
      </c>
      <c r="G22" s="86">
        <f>+'SS20 TD'!F17</f>
        <v>16</v>
      </c>
      <c r="H22" s="86">
        <f t="shared" si="0"/>
        <v>0</v>
      </c>
      <c r="I22" s="38" t="s">
        <v>31</v>
      </c>
      <c r="J22" s="58">
        <f>+'SS20 TD'!I17</f>
        <v>0</v>
      </c>
      <c r="K22" s="58">
        <f>+'SS20 TD'!J17</f>
        <v>0</v>
      </c>
      <c r="L22" s="58">
        <f>+'SS20 TD'!K17</f>
        <v>0</v>
      </c>
      <c r="M22" s="58">
        <f>+'SS20 TD'!L17</f>
        <v>0</v>
      </c>
      <c r="N22" s="58">
        <f>+'SS20 TD'!M17</f>
        <v>0</v>
      </c>
      <c r="O22" s="58">
        <f>+'SS20 TD'!N17</f>
        <v>0</v>
      </c>
      <c r="P22" s="58">
        <f>+'SS20 TD'!O17</f>
        <v>0</v>
      </c>
      <c r="Q22" s="58">
        <f>+'SS20 TD'!P17</f>
        <v>0</v>
      </c>
      <c r="R22" s="58">
        <f>+'SS20 TD'!Q17</f>
        <v>0</v>
      </c>
      <c r="S22" s="58">
        <f>+'SS20 TD'!R17</f>
        <v>0</v>
      </c>
      <c r="T22" s="58">
        <f>+'SS20 TD'!S17</f>
        <v>0</v>
      </c>
    </row>
    <row r="23" spans="1:20" x14ac:dyDescent="0.15">
      <c r="A23" s="12"/>
      <c r="B23" s="12"/>
      <c r="C23" s="12"/>
      <c r="D23" s="12" t="str">
        <f>+'SS20 TD'!D18</f>
        <v>HTD303</v>
      </c>
      <c r="E23" s="3" t="str">
        <f>+'SS20 TD'!E18</f>
        <v>Happy Thoughts Sweatshirt</v>
      </c>
      <c r="F23" s="38" t="s">
        <v>55</v>
      </c>
      <c r="G23" s="86">
        <f>+'SS20 TD'!F18</f>
        <v>16</v>
      </c>
      <c r="H23" s="86">
        <f t="shared" si="0"/>
        <v>0</v>
      </c>
      <c r="I23" s="38" t="s">
        <v>31</v>
      </c>
      <c r="J23" s="58">
        <f>+'SS20 TD'!I18</f>
        <v>0</v>
      </c>
      <c r="K23" s="58">
        <f>+'SS20 TD'!J18</f>
        <v>0</v>
      </c>
      <c r="L23" s="58">
        <f>+'SS20 TD'!K18</f>
        <v>0</v>
      </c>
      <c r="M23" s="58">
        <f>+'SS20 TD'!L18</f>
        <v>0</v>
      </c>
      <c r="N23" s="58">
        <f>+'SS20 TD'!M18</f>
        <v>0</v>
      </c>
      <c r="O23" s="58">
        <f>+'SS20 TD'!N18</f>
        <v>0</v>
      </c>
      <c r="P23" s="58">
        <f>+'SS20 TD'!O18</f>
        <v>0</v>
      </c>
      <c r="Q23" s="58">
        <f>+'SS20 TD'!P18</f>
        <v>0</v>
      </c>
      <c r="R23" s="58">
        <f>+'SS20 TD'!Q18</f>
        <v>0</v>
      </c>
      <c r="S23" s="58">
        <f>+'SS20 TD'!R18</f>
        <v>0</v>
      </c>
      <c r="T23" s="58">
        <f>+'SS20 TD'!S18</f>
        <v>0</v>
      </c>
    </row>
    <row r="24" spans="1:20" x14ac:dyDescent="0.15">
      <c r="A24" s="12"/>
      <c r="B24" s="12"/>
      <c r="C24" s="12"/>
      <c r="D24" s="12" t="str">
        <f>+'SS20 TD'!D19</f>
        <v>HTD304</v>
      </c>
      <c r="E24" s="3" t="str">
        <f>+'SS20 TD'!E19</f>
        <v>Happy Thoughts Harems</v>
      </c>
      <c r="F24" s="38" t="s">
        <v>55</v>
      </c>
      <c r="G24" s="86">
        <f>+'SS20 TD'!F19</f>
        <v>14</v>
      </c>
      <c r="H24" s="86">
        <f t="shared" si="0"/>
        <v>0</v>
      </c>
      <c r="I24" s="38" t="s">
        <v>31</v>
      </c>
      <c r="J24" s="58">
        <f>+'SS20 TD'!I19</f>
        <v>0</v>
      </c>
      <c r="K24" s="58">
        <f>+'SS20 TD'!J19</f>
        <v>0</v>
      </c>
      <c r="L24" s="58">
        <f>+'SS20 TD'!K19</f>
        <v>0</v>
      </c>
      <c r="M24" s="58">
        <f>+'SS20 TD'!L19</f>
        <v>0</v>
      </c>
      <c r="N24" s="58">
        <f>+'SS20 TD'!M19</f>
        <v>0</v>
      </c>
      <c r="O24" s="58">
        <f>+'SS20 TD'!N19</f>
        <v>0</v>
      </c>
      <c r="P24" s="58">
        <f>+'SS20 TD'!O19</f>
        <v>0</v>
      </c>
      <c r="Q24" s="58">
        <f>+'SS20 TD'!P19</f>
        <v>0</v>
      </c>
      <c r="R24" s="58">
        <f>+'SS20 TD'!Q19</f>
        <v>0</v>
      </c>
      <c r="S24" s="58">
        <f>+'SS20 TD'!R19</f>
        <v>0</v>
      </c>
      <c r="T24" s="58">
        <f>+'SS20 TD'!S19</f>
        <v>0</v>
      </c>
    </row>
    <row r="25" spans="1:20" x14ac:dyDescent="0.15">
      <c r="A25" s="12"/>
      <c r="B25" s="12"/>
      <c r="C25" s="12"/>
      <c r="D25" s="12" t="str">
        <f>+'SS20 TD'!D20</f>
        <v>HTD305</v>
      </c>
      <c r="E25" s="3" t="str">
        <f>+'SS20 TD'!E20</f>
        <v>Happy Thoughts Midi Skirt</v>
      </c>
      <c r="F25" s="38" t="s">
        <v>55</v>
      </c>
      <c r="G25" s="86">
        <f>+'SS20 TD'!F20</f>
        <v>16</v>
      </c>
      <c r="H25" s="86">
        <f t="shared" si="0"/>
        <v>0</v>
      </c>
      <c r="I25" s="38" t="s">
        <v>31</v>
      </c>
      <c r="J25" s="58">
        <f>+'SS20 TD'!I20</f>
        <v>0</v>
      </c>
      <c r="K25" s="58">
        <f>+'SS20 TD'!J20</f>
        <v>0</v>
      </c>
      <c r="L25" s="58">
        <f>+'SS20 TD'!K20</f>
        <v>0</v>
      </c>
      <c r="M25" s="58">
        <f>+'SS20 TD'!L20</f>
        <v>0</v>
      </c>
      <c r="N25" s="58">
        <f>+'SS20 TD'!M20</f>
        <v>0</v>
      </c>
      <c r="O25" s="58">
        <f>+'SS20 TD'!N20</f>
        <v>0</v>
      </c>
      <c r="P25" s="58">
        <f>+'SS20 TD'!O20</f>
        <v>0</v>
      </c>
      <c r="Q25" s="58">
        <f>+'SS20 TD'!P20</f>
        <v>0</v>
      </c>
      <c r="R25" s="58">
        <f>+'SS20 TD'!Q20</f>
        <v>0</v>
      </c>
      <c r="S25" s="58">
        <f>+'SS20 TD'!R20</f>
        <v>0</v>
      </c>
      <c r="T25" s="58">
        <f>+'SS20 TD'!S20</f>
        <v>0</v>
      </c>
    </row>
    <row r="26" spans="1:20" x14ac:dyDescent="0.15">
      <c r="A26" s="12"/>
      <c r="B26" s="12"/>
      <c r="C26" s="12"/>
      <c r="D26" s="12" t="str">
        <f>+'SS20 TD'!D21</f>
        <v>HTD306</v>
      </c>
      <c r="E26" s="3" t="str">
        <f>+'SS20 TD'!E21</f>
        <v>Happy Thoughts Outersuit</v>
      </c>
      <c r="F26" s="38" t="s">
        <v>55</v>
      </c>
      <c r="G26" s="86">
        <f>+'SS20 TD'!F21</f>
        <v>19</v>
      </c>
      <c r="H26" s="86">
        <f t="shared" si="0"/>
        <v>0</v>
      </c>
      <c r="I26" s="38" t="s">
        <v>31</v>
      </c>
      <c r="J26" s="58">
        <f>+'SS20 TD'!I21</f>
        <v>0</v>
      </c>
      <c r="K26" s="58">
        <f>+'SS20 TD'!J21</f>
        <v>0</v>
      </c>
      <c r="L26" s="58">
        <f>+'SS20 TD'!K21</f>
        <v>0</v>
      </c>
      <c r="M26" s="58">
        <f>+'SS20 TD'!L21</f>
        <v>0</v>
      </c>
      <c r="N26" s="58">
        <f>+'SS20 TD'!M21</f>
        <v>0</v>
      </c>
      <c r="O26" s="58">
        <f>+'SS20 TD'!N21</f>
        <v>0</v>
      </c>
      <c r="P26" s="58">
        <f>+'SS20 TD'!O21</f>
        <v>0</v>
      </c>
      <c r="Q26" s="58">
        <f>+'SS20 TD'!P21</f>
        <v>0</v>
      </c>
      <c r="R26" s="58">
        <f>+'SS20 TD'!Q21</f>
        <v>0</v>
      </c>
      <c r="S26" s="58">
        <f>+'SS20 TD'!R21</f>
        <v>0</v>
      </c>
      <c r="T26" s="58">
        <f>+'SS20 TD'!S21</f>
        <v>0</v>
      </c>
    </row>
    <row r="27" spans="1:20" x14ac:dyDescent="0.15">
      <c r="A27" s="12"/>
      <c r="B27" s="12"/>
      <c r="C27" s="12"/>
      <c r="D27" s="12" t="str">
        <f>+'SS20 TD'!D22</f>
        <v>HTD307</v>
      </c>
      <c r="E27" s="3" t="str">
        <f>+'SS20 TD'!E22</f>
        <v>Happy Thoughts Bloomers</v>
      </c>
      <c r="F27" s="38" t="s">
        <v>55</v>
      </c>
      <c r="G27" s="86">
        <f>+'SS20 TD'!F22</f>
        <v>8.5</v>
      </c>
      <c r="H27" s="86">
        <f t="shared" si="0"/>
        <v>0</v>
      </c>
      <c r="I27" s="38" t="s">
        <v>31</v>
      </c>
      <c r="J27" s="58">
        <f>+'SS20 TD'!I22</f>
        <v>0</v>
      </c>
      <c r="K27" s="58">
        <f>+'SS20 TD'!J22</f>
        <v>0</v>
      </c>
      <c r="L27" s="58">
        <f>+'SS20 TD'!K22</f>
        <v>0</v>
      </c>
      <c r="M27" s="58">
        <f>+'SS20 TD'!L22</f>
        <v>0</v>
      </c>
      <c r="N27" s="58">
        <f>+'SS20 TD'!M22</f>
        <v>0</v>
      </c>
      <c r="O27" s="58">
        <f>+'SS20 TD'!N22</f>
        <v>0</v>
      </c>
      <c r="P27" s="58">
        <f>+'SS20 TD'!O22</f>
        <v>0</v>
      </c>
      <c r="Q27" s="58">
        <f>+'SS20 TD'!P22</f>
        <v>0</v>
      </c>
      <c r="R27" s="58">
        <f>+'SS20 TD'!Q22</f>
        <v>0</v>
      </c>
      <c r="S27" s="58">
        <f>+'SS20 TD'!R22</f>
        <v>0</v>
      </c>
      <c r="T27" s="58">
        <f>+'SS20 TD'!S22</f>
        <v>0</v>
      </c>
    </row>
    <row r="28" spans="1:20" x14ac:dyDescent="0.15">
      <c r="A28" s="12"/>
      <c r="B28" s="12"/>
      <c r="C28" s="12"/>
      <c r="D28" s="12" t="str">
        <f>+'SS20 TD'!D23</f>
        <v>HTD309</v>
      </c>
      <c r="E28" s="3" t="str">
        <f>+'SS20 TD'!E23</f>
        <v>Bunny Print T</v>
      </c>
      <c r="F28" s="38" t="s">
        <v>55</v>
      </c>
      <c r="G28" s="86">
        <f>+'SS20 TD'!F23</f>
        <v>11</v>
      </c>
      <c r="H28" s="86">
        <f t="shared" si="0"/>
        <v>0</v>
      </c>
      <c r="I28" s="38" t="s">
        <v>31</v>
      </c>
      <c r="J28" s="58">
        <f>+'SS20 TD'!I23</f>
        <v>0</v>
      </c>
      <c r="K28" s="58">
        <f>+'SS20 TD'!J23</f>
        <v>0</v>
      </c>
      <c r="L28" s="58">
        <f>+'SS20 TD'!K23</f>
        <v>0</v>
      </c>
      <c r="M28" s="58">
        <f>+'SS20 TD'!L23</f>
        <v>0</v>
      </c>
      <c r="N28" s="58">
        <f>+'SS20 TD'!M23</f>
        <v>0</v>
      </c>
      <c r="O28" s="58">
        <f>+'SS20 TD'!N23</f>
        <v>0</v>
      </c>
      <c r="P28" s="58">
        <f>+'SS20 TD'!O23</f>
        <v>0</v>
      </c>
      <c r="Q28" s="58">
        <f>+'SS20 TD'!P23</f>
        <v>0</v>
      </c>
      <c r="R28" s="58">
        <f>+'SS20 TD'!Q23</f>
        <v>0</v>
      </c>
      <c r="S28" s="58">
        <f>+'SS20 TD'!R23</f>
        <v>0</v>
      </c>
      <c r="T28" s="58">
        <f>+'SS20 TD'!S23</f>
        <v>0</v>
      </c>
    </row>
    <row r="29" spans="1:20" x14ac:dyDescent="0.15">
      <c r="A29" s="12"/>
      <c r="B29" s="12"/>
      <c r="C29" s="12"/>
      <c r="D29" s="12" t="str">
        <f>+'SS20 TD'!D24</f>
        <v>HTD310</v>
      </c>
      <c r="E29" s="3" t="str">
        <f>+'SS20 TD'!E24</f>
        <v>Bunny Leggings</v>
      </c>
      <c r="F29" s="38" t="s">
        <v>55</v>
      </c>
      <c r="G29" s="86">
        <f>+'SS20 TD'!F24</f>
        <v>11</v>
      </c>
      <c r="H29" s="86">
        <f t="shared" si="0"/>
        <v>0</v>
      </c>
      <c r="I29" s="38" t="s">
        <v>31</v>
      </c>
      <c r="J29" s="58">
        <f>+'SS20 TD'!I24</f>
        <v>0</v>
      </c>
      <c r="K29" s="58">
        <f>+'SS20 TD'!J24</f>
        <v>0</v>
      </c>
      <c r="L29" s="58">
        <f>+'SS20 TD'!K24</f>
        <v>0</v>
      </c>
      <c r="M29" s="58">
        <f>+'SS20 TD'!L24</f>
        <v>0</v>
      </c>
      <c r="N29" s="58">
        <f>+'SS20 TD'!M24</f>
        <v>0</v>
      </c>
      <c r="O29" s="58">
        <f>+'SS20 TD'!N24</f>
        <v>0</v>
      </c>
      <c r="P29" s="58">
        <f>+'SS20 TD'!O24</f>
        <v>0</v>
      </c>
      <c r="Q29" s="58">
        <f>+'SS20 TD'!P24</f>
        <v>0</v>
      </c>
      <c r="R29" s="58">
        <f>+'SS20 TD'!Q24</f>
        <v>0</v>
      </c>
      <c r="S29" s="58">
        <f>+'SS20 TD'!R24</f>
        <v>0</v>
      </c>
      <c r="T29" s="58">
        <f>+'SS20 TD'!S24</f>
        <v>0</v>
      </c>
    </row>
    <row r="30" spans="1:20" x14ac:dyDescent="0.15">
      <c r="A30" s="12"/>
      <c r="B30" s="12"/>
      <c r="C30" s="12"/>
      <c r="D30" s="12" t="str">
        <f>+'SS20 TD'!D25</f>
        <v>HTD311</v>
      </c>
      <c r="E30" s="3" t="str">
        <f>+'SS20 TD'!E25</f>
        <v>Bunny Playsuit</v>
      </c>
      <c r="F30" s="38" t="s">
        <v>55</v>
      </c>
      <c r="G30" s="86">
        <f>+'SS20 TD'!F25</f>
        <v>16</v>
      </c>
      <c r="H30" s="86">
        <f t="shared" si="0"/>
        <v>0</v>
      </c>
      <c r="I30" s="38" t="s">
        <v>31</v>
      </c>
      <c r="J30" s="58">
        <f>+'SS20 TD'!I25</f>
        <v>0</v>
      </c>
      <c r="K30" s="58">
        <f>+'SS20 TD'!J25</f>
        <v>0</v>
      </c>
      <c r="L30" s="58">
        <f>+'SS20 TD'!K25</f>
        <v>0</v>
      </c>
      <c r="M30" s="58">
        <f>+'SS20 TD'!L25</f>
        <v>0</v>
      </c>
      <c r="N30" s="58">
        <f>+'SS20 TD'!M25</f>
        <v>0</v>
      </c>
      <c r="O30" s="58">
        <f>+'SS20 TD'!N25</f>
        <v>0</v>
      </c>
      <c r="P30" s="58">
        <f>+'SS20 TD'!O25</f>
        <v>0</v>
      </c>
      <c r="Q30" s="58">
        <f>+'SS20 TD'!P25</f>
        <v>0</v>
      </c>
      <c r="R30" s="58">
        <f>+'SS20 TD'!Q25</f>
        <v>0</v>
      </c>
      <c r="S30" s="58">
        <f>+'SS20 TD'!R25</f>
        <v>0</v>
      </c>
      <c r="T30" s="58">
        <f>+'SS20 TD'!S25</f>
        <v>0</v>
      </c>
    </row>
    <row r="31" spans="1:20" x14ac:dyDescent="0.15">
      <c r="A31" s="12"/>
      <c r="B31" s="12"/>
      <c r="C31" s="12"/>
      <c r="D31" s="12" t="str">
        <f>+'SS20 TD'!D26</f>
        <v>HTD312</v>
      </c>
      <c r="E31" s="3" t="str">
        <f>+'SS20 TD'!E26</f>
        <v>Bunny Dress</v>
      </c>
      <c r="F31" s="38" t="s">
        <v>55</v>
      </c>
      <c r="G31" s="86">
        <f>+'SS20 TD'!F26</f>
        <v>19</v>
      </c>
      <c r="H31" s="86">
        <f t="shared" si="0"/>
        <v>0</v>
      </c>
      <c r="I31" s="38" t="s">
        <v>31</v>
      </c>
      <c r="J31" s="58">
        <f>+'SS20 TD'!I26</f>
        <v>0</v>
      </c>
      <c r="K31" s="58">
        <f>+'SS20 TD'!J26</f>
        <v>0</v>
      </c>
      <c r="L31" s="58">
        <f>+'SS20 TD'!K26</f>
        <v>0</v>
      </c>
      <c r="M31" s="58">
        <f>+'SS20 TD'!L26</f>
        <v>0</v>
      </c>
      <c r="N31" s="58">
        <f>+'SS20 TD'!M26</f>
        <v>0</v>
      </c>
      <c r="O31" s="58">
        <f>+'SS20 TD'!N26</f>
        <v>0</v>
      </c>
      <c r="P31" s="58">
        <f>+'SS20 TD'!O26</f>
        <v>0</v>
      </c>
      <c r="Q31" s="58">
        <f>+'SS20 TD'!P26</f>
        <v>0</v>
      </c>
      <c r="R31" s="58">
        <f>+'SS20 TD'!Q26</f>
        <v>0</v>
      </c>
      <c r="S31" s="58">
        <f>+'SS20 TD'!R26</f>
        <v>0</v>
      </c>
      <c r="T31" s="58">
        <f>+'SS20 TD'!S26</f>
        <v>0</v>
      </c>
    </row>
    <row r="32" spans="1:20" x14ac:dyDescent="0.15">
      <c r="A32" s="12"/>
      <c r="B32" s="12"/>
      <c r="C32" s="12"/>
      <c r="D32" s="12" t="str">
        <f>+'SS20 TD'!D27</f>
        <v>HTD313</v>
      </c>
      <c r="E32" s="3" t="str">
        <f>+'SS20 TD'!E27</f>
        <v>Bunny Blanket</v>
      </c>
      <c r="F32" s="38" t="s">
        <v>55</v>
      </c>
      <c r="G32" s="86">
        <f>+'SS20 TD'!F27</f>
        <v>12.5</v>
      </c>
      <c r="H32" s="86">
        <f t="shared" si="0"/>
        <v>0</v>
      </c>
      <c r="I32" s="38" t="s">
        <v>31</v>
      </c>
      <c r="J32" s="58">
        <f>+'SS20 TD'!I27</f>
        <v>0</v>
      </c>
      <c r="K32" s="58">
        <f>+'SS20 TD'!J27</f>
        <v>0</v>
      </c>
      <c r="L32" s="58">
        <f>+'SS20 TD'!K27</f>
        <v>0</v>
      </c>
      <c r="M32" s="58">
        <f>+'SS20 TD'!L27</f>
        <v>0</v>
      </c>
      <c r="N32" s="58">
        <f>+'SS20 TD'!M27</f>
        <v>0</v>
      </c>
      <c r="O32" s="58">
        <f>+'SS20 TD'!N27</f>
        <v>0</v>
      </c>
      <c r="P32" s="58">
        <f>+'SS20 TD'!O27</f>
        <v>0</v>
      </c>
      <c r="Q32" s="58">
        <f>+'SS20 TD'!P27</f>
        <v>0</v>
      </c>
      <c r="R32" s="58">
        <f>+'SS20 TD'!Q27</f>
        <v>0</v>
      </c>
      <c r="S32" s="58">
        <f>+'SS20 TD'!R27</f>
        <v>0</v>
      </c>
      <c r="T32" s="58">
        <f>+'SS20 TD'!S27</f>
        <v>0</v>
      </c>
    </row>
    <row r="33" spans="1:20" x14ac:dyDescent="0.15">
      <c r="A33" s="12"/>
      <c r="B33" s="12"/>
      <c r="C33" s="12"/>
      <c r="D33" s="12" t="str">
        <f>+'SS20 TD'!D28</f>
        <v>HTD314</v>
      </c>
      <c r="E33" s="3" t="str">
        <f>+'SS20 TD'!E28</f>
        <v>Bunny/Stripe Bib</v>
      </c>
      <c r="F33" s="38" t="s">
        <v>55</v>
      </c>
      <c r="G33" s="86">
        <f>+'SS20 TD'!F28</f>
        <v>5</v>
      </c>
      <c r="H33" s="86">
        <f t="shared" si="0"/>
        <v>0</v>
      </c>
      <c r="I33" s="38" t="s">
        <v>31</v>
      </c>
      <c r="J33" s="58">
        <f>+'SS20 TD'!I28</f>
        <v>0</v>
      </c>
      <c r="K33" s="58">
        <f>+'SS20 TD'!J28</f>
        <v>0</v>
      </c>
      <c r="L33" s="58">
        <f>+'SS20 TD'!K28</f>
        <v>0</v>
      </c>
      <c r="M33" s="58">
        <f>+'SS20 TD'!L28</f>
        <v>0</v>
      </c>
      <c r="N33" s="58">
        <f>+'SS20 TD'!M28</f>
        <v>0</v>
      </c>
      <c r="O33" s="58">
        <f>+'SS20 TD'!N28</f>
        <v>0</v>
      </c>
      <c r="P33" s="58">
        <f>+'SS20 TD'!O28</f>
        <v>0</v>
      </c>
      <c r="Q33" s="58">
        <f>+'SS20 TD'!P28</f>
        <v>0</v>
      </c>
      <c r="R33" s="58">
        <f>+'SS20 TD'!Q28</f>
        <v>0</v>
      </c>
      <c r="S33" s="58">
        <f>+'SS20 TD'!R28</f>
        <v>0</v>
      </c>
      <c r="T33" s="58">
        <f>+'SS20 TD'!S28</f>
        <v>0</v>
      </c>
    </row>
    <row r="34" spans="1:20" x14ac:dyDescent="0.15">
      <c r="A34" s="12"/>
      <c r="B34" s="12"/>
      <c r="C34" s="12"/>
      <c r="D34" s="12" t="str">
        <f>+'SS20 TD'!D29</f>
        <v>HTD315</v>
      </c>
      <c r="E34" s="3" t="str">
        <f>+'SS20 TD'!E29</f>
        <v>Besties Leggings</v>
      </c>
      <c r="F34" s="38" t="s">
        <v>55</v>
      </c>
      <c r="G34" s="86">
        <f>+'SS20 TD'!F29</f>
        <v>11</v>
      </c>
      <c r="H34" s="86">
        <f t="shared" si="0"/>
        <v>0</v>
      </c>
      <c r="I34" s="38" t="s">
        <v>31</v>
      </c>
      <c r="J34" s="58">
        <f>+'SS20 TD'!I29</f>
        <v>0</v>
      </c>
      <c r="K34" s="58">
        <f>+'SS20 TD'!J29</f>
        <v>0</v>
      </c>
      <c r="L34" s="58">
        <f>+'SS20 TD'!K29</f>
        <v>0</v>
      </c>
      <c r="M34" s="58">
        <f>+'SS20 TD'!L29</f>
        <v>0</v>
      </c>
      <c r="N34" s="58">
        <f>+'SS20 TD'!M29</f>
        <v>0</v>
      </c>
      <c r="O34" s="58">
        <f>+'SS20 TD'!N29</f>
        <v>0</v>
      </c>
      <c r="P34" s="58">
        <f>+'SS20 TD'!O29</f>
        <v>0</v>
      </c>
      <c r="Q34" s="58">
        <f>+'SS20 TD'!P29</f>
        <v>0</v>
      </c>
      <c r="R34" s="58">
        <f>+'SS20 TD'!Q29</f>
        <v>0</v>
      </c>
      <c r="S34" s="58">
        <f>+'SS20 TD'!R29</f>
        <v>0</v>
      </c>
      <c r="T34" s="58">
        <f>+'SS20 TD'!S29</f>
        <v>0</v>
      </c>
    </row>
    <row r="35" spans="1:20" x14ac:dyDescent="0.15">
      <c r="A35" s="12"/>
      <c r="B35" s="12"/>
      <c r="C35" s="12"/>
      <c r="D35" s="12" t="str">
        <f>+'SS20 TD'!D30</f>
        <v>HTD316</v>
      </c>
      <c r="E35" s="3" t="str">
        <f>+'SS20 TD'!E30</f>
        <v>Birds + Bees Shortie Dungarees</v>
      </c>
      <c r="F35" s="38" t="s">
        <v>55</v>
      </c>
      <c r="G35" s="86">
        <f>+'SS20 TD'!F30</f>
        <v>16</v>
      </c>
      <c r="H35" s="86">
        <f t="shared" si="0"/>
        <v>0</v>
      </c>
      <c r="I35" s="38" t="s">
        <v>31</v>
      </c>
      <c r="J35" s="58">
        <f>+'SS20 TD'!I30</f>
        <v>0</v>
      </c>
      <c r="K35" s="58">
        <f>+'SS20 TD'!J30</f>
        <v>0</v>
      </c>
      <c r="L35" s="58">
        <f>+'SS20 TD'!K30</f>
        <v>0</v>
      </c>
      <c r="M35" s="58">
        <f>+'SS20 TD'!L30</f>
        <v>0</v>
      </c>
      <c r="N35" s="58">
        <f>+'SS20 TD'!M30</f>
        <v>0</v>
      </c>
      <c r="O35" s="58">
        <f>+'SS20 TD'!N30</f>
        <v>0</v>
      </c>
      <c r="P35" s="58">
        <f>+'SS20 TD'!O30</f>
        <v>0</v>
      </c>
      <c r="Q35" s="58">
        <f>+'SS20 TD'!P30</f>
        <v>0</v>
      </c>
      <c r="R35" s="58">
        <f>+'SS20 TD'!Q30</f>
        <v>0</v>
      </c>
      <c r="S35" s="58">
        <f>+'SS20 TD'!R30</f>
        <v>0</v>
      </c>
      <c r="T35" s="58">
        <f>+'SS20 TD'!S30</f>
        <v>0</v>
      </c>
    </row>
    <row r="36" spans="1:20" x14ac:dyDescent="0.15">
      <c r="A36" s="12"/>
      <c r="B36" s="12"/>
      <c r="C36" s="12"/>
      <c r="D36" s="12" t="str">
        <f>+'SS20 TD'!D31</f>
        <v>HTD317</v>
      </c>
      <c r="E36" s="3" t="str">
        <f>+'SS20 TD'!E31</f>
        <v>Birds + Bees Bubble Romper</v>
      </c>
      <c r="F36" s="38" t="s">
        <v>55</v>
      </c>
      <c r="G36" s="86">
        <f>+'SS20 TD'!F31</f>
        <v>16</v>
      </c>
      <c r="H36" s="86">
        <f t="shared" si="0"/>
        <v>0</v>
      </c>
      <c r="I36" s="38" t="s">
        <v>31</v>
      </c>
      <c r="J36" s="58">
        <f>+'SS20 TD'!I31</f>
        <v>0</v>
      </c>
      <c r="K36" s="58">
        <f>+'SS20 TD'!J31</f>
        <v>0</v>
      </c>
      <c r="L36" s="58">
        <f>+'SS20 TD'!K31</f>
        <v>0</v>
      </c>
      <c r="M36" s="58">
        <f>+'SS20 TD'!L31</f>
        <v>0</v>
      </c>
      <c r="N36" s="58">
        <f>+'SS20 TD'!M31</f>
        <v>0</v>
      </c>
      <c r="O36" s="58">
        <f>+'SS20 TD'!N31</f>
        <v>0</v>
      </c>
      <c r="P36" s="58">
        <f>+'SS20 TD'!O31</f>
        <v>0</v>
      </c>
      <c r="Q36" s="58">
        <f>+'SS20 TD'!P31</f>
        <v>0</v>
      </c>
      <c r="R36" s="58">
        <f>+'SS20 TD'!Q31</f>
        <v>0</v>
      </c>
      <c r="S36" s="58">
        <f>+'SS20 TD'!R31</f>
        <v>0</v>
      </c>
      <c r="T36" s="58">
        <f>+'SS20 TD'!S31</f>
        <v>0</v>
      </c>
    </row>
    <row r="37" spans="1:20" x14ac:dyDescent="0.15">
      <c r="A37" s="12"/>
      <c r="B37" s="12"/>
      <c r="C37" s="12"/>
      <c r="D37" s="12" t="str">
        <f>+'SS20 TD'!D32</f>
        <v>HTD318</v>
      </c>
      <c r="E37" s="3" t="str">
        <f>+'SS20 TD'!E32</f>
        <v>Birds + Bees Midi Dress</v>
      </c>
      <c r="F37" s="38" t="s">
        <v>55</v>
      </c>
      <c r="G37" s="86">
        <f>+'SS20 TD'!F32</f>
        <v>19</v>
      </c>
      <c r="H37" s="86">
        <f t="shared" si="0"/>
        <v>0</v>
      </c>
      <c r="I37" s="38" t="s">
        <v>31</v>
      </c>
      <c r="J37" s="58">
        <f>+'SS20 TD'!I32</f>
        <v>0</v>
      </c>
      <c r="K37" s="58">
        <f>+'SS20 TD'!J32</f>
        <v>0</v>
      </c>
      <c r="L37" s="58">
        <f>+'SS20 TD'!K32</f>
        <v>0</v>
      </c>
      <c r="M37" s="58">
        <f>+'SS20 TD'!L32</f>
        <v>0</v>
      </c>
      <c r="N37" s="58">
        <f>+'SS20 TD'!M32</f>
        <v>0</v>
      </c>
      <c r="O37" s="58">
        <f>+'SS20 TD'!N32</f>
        <v>0</v>
      </c>
      <c r="P37" s="58">
        <f>+'SS20 TD'!O32</f>
        <v>0</v>
      </c>
      <c r="Q37" s="58">
        <f>+'SS20 TD'!P32</f>
        <v>0</v>
      </c>
      <c r="R37" s="58">
        <f>+'SS20 TD'!Q32</f>
        <v>0</v>
      </c>
      <c r="S37" s="58">
        <f>+'SS20 TD'!R32</f>
        <v>0</v>
      </c>
      <c r="T37" s="58">
        <f>+'SS20 TD'!S32</f>
        <v>0</v>
      </c>
    </row>
    <row r="38" spans="1:20" x14ac:dyDescent="0.15">
      <c r="A38" s="12"/>
      <c r="B38" s="12"/>
      <c r="C38" s="12"/>
      <c r="D38" s="12" t="str">
        <f>+'SS20 TD'!D33</f>
        <v>HTD319</v>
      </c>
      <c r="E38" s="3" t="str">
        <f>+'SS20 TD'!E33</f>
        <v>Besties Blanket</v>
      </c>
      <c r="F38" s="38" t="s">
        <v>55</v>
      </c>
      <c r="G38" s="86">
        <f>+'SS20 TD'!F33</f>
        <v>12.5</v>
      </c>
      <c r="H38" s="86">
        <f t="shared" si="0"/>
        <v>0</v>
      </c>
      <c r="I38" s="38" t="s">
        <v>31</v>
      </c>
      <c r="J38" s="58">
        <f>+'SS20 TD'!I33</f>
        <v>0</v>
      </c>
      <c r="K38" s="58">
        <f>+'SS20 TD'!J33</f>
        <v>0</v>
      </c>
      <c r="L38" s="58">
        <f>+'SS20 TD'!K33</f>
        <v>0</v>
      </c>
      <c r="M38" s="58">
        <f>+'SS20 TD'!L33</f>
        <v>0</v>
      </c>
      <c r="N38" s="58">
        <f>+'SS20 TD'!M33</f>
        <v>0</v>
      </c>
      <c r="O38" s="58">
        <f>+'SS20 TD'!N33</f>
        <v>0</v>
      </c>
      <c r="P38" s="58">
        <f>+'SS20 TD'!O33</f>
        <v>0</v>
      </c>
      <c r="Q38" s="58">
        <f>+'SS20 TD'!P33</f>
        <v>0</v>
      </c>
      <c r="R38" s="58">
        <f>+'SS20 TD'!Q33</f>
        <v>0</v>
      </c>
      <c r="S38" s="58">
        <f>+'SS20 TD'!R33</f>
        <v>0</v>
      </c>
      <c r="T38" s="58">
        <f>+'SS20 TD'!S33</f>
        <v>0</v>
      </c>
    </row>
    <row r="39" spans="1:20" x14ac:dyDescent="0.15">
      <c r="A39" s="12"/>
      <c r="B39" s="12"/>
      <c r="C39" s="12"/>
      <c r="D39" s="12" t="str">
        <f>+'SS20 TD'!D34</f>
        <v>HTD320</v>
      </c>
      <c r="E39" s="3" t="str">
        <f>+'SS20 TD'!E34</f>
        <v>Besties/Air + Sea Bib</v>
      </c>
      <c r="F39" s="38" t="s">
        <v>55</v>
      </c>
      <c r="G39" s="86">
        <f>+'SS20 TD'!F34</f>
        <v>5</v>
      </c>
      <c r="H39" s="86">
        <f t="shared" si="0"/>
        <v>0</v>
      </c>
      <c r="I39" s="38" t="s">
        <v>31</v>
      </c>
      <c r="J39" s="58">
        <f>+'SS20 TD'!I34</f>
        <v>0</v>
      </c>
      <c r="K39" s="58">
        <f>+'SS20 TD'!J34</f>
        <v>0</v>
      </c>
      <c r="L39" s="58">
        <f>+'SS20 TD'!K34</f>
        <v>0</v>
      </c>
      <c r="M39" s="58">
        <f>+'SS20 TD'!L34</f>
        <v>0</v>
      </c>
      <c r="N39" s="58">
        <f>+'SS20 TD'!M34</f>
        <v>0</v>
      </c>
      <c r="O39" s="58">
        <f>+'SS20 TD'!N34</f>
        <v>0</v>
      </c>
      <c r="P39" s="58">
        <f>+'SS20 TD'!O34</f>
        <v>0</v>
      </c>
      <c r="Q39" s="58">
        <f>+'SS20 TD'!P34</f>
        <v>0</v>
      </c>
      <c r="R39" s="58">
        <f>+'SS20 TD'!Q34</f>
        <v>0</v>
      </c>
      <c r="S39" s="58">
        <f>+'SS20 TD'!R34</f>
        <v>0</v>
      </c>
      <c r="T39" s="58">
        <f>+'SS20 TD'!S34</f>
        <v>0</v>
      </c>
    </row>
    <row r="40" spans="1:20" x14ac:dyDescent="0.15">
      <c r="A40" s="12"/>
      <c r="B40" s="12"/>
      <c r="C40" s="12"/>
      <c r="D40" s="12" t="str">
        <f>+'SS20 TD'!D35</f>
        <v>HTD321</v>
      </c>
      <c r="E40" s="3" t="str">
        <f>+'SS20 TD'!E35</f>
        <v>Air And Sea Top</v>
      </c>
      <c r="F40" s="38" t="s">
        <v>55</v>
      </c>
      <c r="G40" s="86">
        <f>+'SS20 TD'!F35</f>
        <v>11</v>
      </c>
      <c r="H40" s="86">
        <f t="shared" si="0"/>
        <v>0</v>
      </c>
      <c r="I40" s="38" t="s">
        <v>31</v>
      </c>
      <c r="J40" s="58">
        <f>+'SS20 TD'!I35</f>
        <v>0</v>
      </c>
      <c r="K40" s="58">
        <f>+'SS20 TD'!J35</f>
        <v>0</v>
      </c>
      <c r="L40" s="58">
        <f>+'SS20 TD'!K35</f>
        <v>0</v>
      </c>
      <c r="M40" s="58">
        <f>+'SS20 TD'!L35</f>
        <v>0</v>
      </c>
      <c r="N40" s="58">
        <f>+'SS20 TD'!M35</f>
        <v>0</v>
      </c>
      <c r="O40" s="58">
        <f>+'SS20 TD'!N35</f>
        <v>0</v>
      </c>
      <c r="P40" s="58">
        <f>+'SS20 TD'!O35</f>
        <v>0</v>
      </c>
      <c r="Q40" s="58">
        <f>+'SS20 TD'!P35</f>
        <v>0</v>
      </c>
      <c r="R40" s="58">
        <f>+'SS20 TD'!Q35</f>
        <v>0</v>
      </c>
      <c r="S40" s="58">
        <f>+'SS20 TD'!R35</f>
        <v>0</v>
      </c>
      <c r="T40" s="58">
        <f>+'SS20 TD'!S35</f>
        <v>0</v>
      </c>
    </row>
    <row r="41" spans="1:20" x14ac:dyDescent="0.15">
      <c r="A41" s="12"/>
      <c r="B41" s="12"/>
      <c r="C41" s="12"/>
      <c r="D41" s="12" t="str">
        <f>+'SS20 TD'!D36</f>
        <v>HTD322</v>
      </c>
      <c r="E41" s="3" t="str">
        <f>+'SS20 TD'!E36</f>
        <v>Air And Sea Leggings</v>
      </c>
      <c r="F41" s="38" t="s">
        <v>55</v>
      </c>
      <c r="G41" s="86">
        <f>+'SS20 TD'!F36</f>
        <v>11</v>
      </c>
      <c r="H41" s="86">
        <f t="shared" si="0"/>
        <v>0</v>
      </c>
      <c r="I41" s="38" t="s">
        <v>31</v>
      </c>
      <c r="J41" s="58">
        <f>+'SS20 TD'!I36</f>
        <v>0</v>
      </c>
      <c r="K41" s="58">
        <f>+'SS20 TD'!J36</f>
        <v>0</v>
      </c>
      <c r="L41" s="58">
        <f>+'SS20 TD'!K36</f>
        <v>0</v>
      </c>
      <c r="M41" s="58">
        <f>+'SS20 TD'!L36</f>
        <v>0</v>
      </c>
      <c r="N41" s="58">
        <f>+'SS20 TD'!M36</f>
        <v>0</v>
      </c>
      <c r="O41" s="58">
        <f>+'SS20 TD'!N36</f>
        <v>0</v>
      </c>
      <c r="P41" s="58">
        <f>+'SS20 TD'!O36</f>
        <v>0</v>
      </c>
      <c r="Q41" s="58">
        <f>+'SS20 TD'!P36</f>
        <v>0</v>
      </c>
      <c r="R41" s="58">
        <f>+'SS20 TD'!Q36</f>
        <v>0</v>
      </c>
      <c r="S41" s="58">
        <f>+'SS20 TD'!R36</f>
        <v>0</v>
      </c>
      <c r="T41" s="58">
        <f>+'SS20 TD'!S36</f>
        <v>0</v>
      </c>
    </row>
    <row r="42" spans="1:20" x14ac:dyDescent="0.15">
      <c r="A42" s="12"/>
      <c r="B42" s="12"/>
      <c r="C42" s="12"/>
      <c r="D42" s="12" t="str">
        <f>+'SS20 TD'!D37</f>
        <v>HTD323</v>
      </c>
      <c r="E42" s="3" t="str">
        <f>+'SS20 TD'!E37</f>
        <v>Air And Sea Easy Fit Dungaree</v>
      </c>
      <c r="F42" s="38" t="s">
        <v>55</v>
      </c>
      <c r="G42" s="86">
        <f>+'SS20 TD'!F37</f>
        <v>16</v>
      </c>
      <c r="H42" s="86">
        <f t="shared" si="0"/>
        <v>0</v>
      </c>
      <c r="I42" s="38" t="s">
        <v>31</v>
      </c>
      <c r="J42" s="58">
        <f>+'SS20 TD'!I37</f>
        <v>0</v>
      </c>
      <c r="K42" s="58">
        <f>+'SS20 TD'!J37</f>
        <v>0</v>
      </c>
      <c r="L42" s="58">
        <f>+'SS20 TD'!K37</f>
        <v>0</v>
      </c>
      <c r="M42" s="58">
        <f>+'SS20 TD'!L37</f>
        <v>0</v>
      </c>
      <c r="N42" s="58">
        <f>+'SS20 TD'!M37</f>
        <v>0</v>
      </c>
      <c r="O42" s="58">
        <f>+'SS20 TD'!N37</f>
        <v>0</v>
      </c>
      <c r="P42" s="58">
        <f>+'SS20 TD'!O37</f>
        <v>0</v>
      </c>
      <c r="Q42" s="58">
        <f>+'SS20 TD'!P37</f>
        <v>0</v>
      </c>
      <c r="R42" s="58">
        <f>+'SS20 TD'!Q37</f>
        <v>0</v>
      </c>
      <c r="S42" s="58">
        <f>+'SS20 TD'!R37</f>
        <v>0</v>
      </c>
      <c r="T42" s="58">
        <f>+'SS20 TD'!S37</f>
        <v>0</v>
      </c>
    </row>
    <row r="43" spans="1:20" x14ac:dyDescent="0.15">
      <c r="A43" s="12"/>
      <c r="B43" s="12"/>
      <c r="C43" s="12"/>
      <c r="D43" s="12" t="str">
        <f>+'SS20 TD'!D38</f>
        <v>HTD324</v>
      </c>
      <c r="E43" s="3" t="str">
        <f>+'SS20 TD'!E38</f>
        <v>Air And Sea Dress</v>
      </c>
      <c r="F43" s="38" t="s">
        <v>55</v>
      </c>
      <c r="G43" s="86">
        <f>+'SS20 TD'!F38</f>
        <v>19</v>
      </c>
      <c r="H43" s="86">
        <f t="shared" si="0"/>
        <v>0</v>
      </c>
      <c r="I43" s="38" t="s">
        <v>31</v>
      </c>
      <c r="J43" s="58">
        <f>+'SS20 TD'!I38</f>
        <v>0</v>
      </c>
      <c r="K43" s="58">
        <f>+'SS20 TD'!J38</f>
        <v>0</v>
      </c>
      <c r="L43" s="58">
        <f>+'SS20 TD'!K38</f>
        <v>0</v>
      </c>
      <c r="M43" s="58">
        <f>+'SS20 TD'!L38</f>
        <v>0</v>
      </c>
      <c r="N43" s="58">
        <f>+'SS20 TD'!M38</f>
        <v>0</v>
      </c>
      <c r="O43" s="58">
        <f>+'SS20 TD'!N38</f>
        <v>0</v>
      </c>
      <c r="P43" s="58">
        <f>+'SS20 TD'!O38</f>
        <v>0</v>
      </c>
      <c r="Q43" s="58">
        <f>+'SS20 TD'!P38</f>
        <v>0</v>
      </c>
      <c r="R43" s="58">
        <f>+'SS20 TD'!Q38</f>
        <v>0</v>
      </c>
      <c r="S43" s="58">
        <f>+'SS20 TD'!R38</f>
        <v>0</v>
      </c>
      <c r="T43" s="58">
        <f>+'SS20 TD'!S38</f>
        <v>0</v>
      </c>
    </row>
    <row r="44" spans="1:20" x14ac:dyDescent="0.15">
      <c r="A44" s="12"/>
      <c r="B44" s="12"/>
      <c r="C44" s="12"/>
      <c r="D44" s="12" t="str">
        <f>+'SS20 TD'!D39</f>
        <v>HTD325</v>
      </c>
      <c r="E44" s="3" t="str">
        <f>+'SS20 TD'!E39</f>
        <v>Air And Sea Romper</v>
      </c>
      <c r="F44" s="38" t="s">
        <v>55</v>
      </c>
      <c r="G44" s="86">
        <f>+'SS20 TD'!F39</f>
        <v>16</v>
      </c>
      <c r="H44" s="86">
        <f t="shared" si="0"/>
        <v>0</v>
      </c>
      <c r="I44" s="38" t="s">
        <v>31</v>
      </c>
      <c r="J44" s="58">
        <f>+'SS20 TD'!I39</f>
        <v>0</v>
      </c>
      <c r="K44" s="58">
        <f>+'SS20 TD'!J39</f>
        <v>0</v>
      </c>
      <c r="L44" s="58">
        <f>+'SS20 TD'!K39</f>
        <v>0</v>
      </c>
      <c r="M44" s="58">
        <f>+'SS20 TD'!L39</f>
        <v>0</v>
      </c>
      <c r="N44" s="58">
        <f>+'SS20 TD'!M39</f>
        <v>0</v>
      </c>
      <c r="O44" s="58">
        <f>+'SS20 TD'!N39</f>
        <v>0</v>
      </c>
      <c r="P44" s="58">
        <f>+'SS20 TD'!O39</f>
        <v>0</v>
      </c>
      <c r="Q44" s="58">
        <f>+'SS20 TD'!P39</f>
        <v>0</v>
      </c>
      <c r="R44" s="58">
        <f>+'SS20 TD'!Q39</f>
        <v>0</v>
      </c>
      <c r="S44" s="58">
        <f>+'SS20 TD'!R39</f>
        <v>0</v>
      </c>
      <c r="T44" s="58">
        <f>+'SS20 TD'!S39</f>
        <v>0</v>
      </c>
    </row>
    <row r="45" spans="1:20" x14ac:dyDescent="0.15">
      <c r="A45" s="12"/>
      <c r="B45" s="12"/>
      <c r="C45" s="12"/>
      <c r="D45" s="12" t="str">
        <f>+'SS20 TD'!D40</f>
        <v>HTD326</v>
      </c>
      <c r="E45" s="3" t="str">
        <f>+'SS20 TD'!E40</f>
        <v>Air And Sea Bloomers</v>
      </c>
      <c r="F45" s="38" t="s">
        <v>55</v>
      </c>
      <c r="G45" s="86">
        <f>+'SS20 TD'!F40</f>
        <v>8.5</v>
      </c>
      <c r="H45" s="86">
        <f t="shared" si="0"/>
        <v>0</v>
      </c>
      <c r="I45" s="38" t="s">
        <v>31</v>
      </c>
      <c r="J45" s="58">
        <f>+'SS20 TD'!I40</f>
        <v>0</v>
      </c>
      <c r="K45" s="58">
        <f>+'SS20 TD'!J40</f>
        <v>0</v>
      </c>
      <c r="L45" s="58">
        <f>+'SS20 TD'!K40</f>
        <v>0</v>
      </c>
      <c r="M45" s="58">
        <f>+'SS20 TD'!L40</f>
        <v>0</v>
      </c>
      <c r="N45" s="58">
        <f>+'SS20 TD'!M40</f>
        <v>0</v>
      </c>
      <c r="O45" s="58">
        <f>+'SS20 TD'!N40</f>
        <v>0</v>
      </c>
      <c r="P45" s="58">
        <f>+'SS20 TD'!O40</f>
        <v>0</v>
      </c>
      <c r="Q45" s="58">
        <f>+'SS20 TD'!P40</f>
        <v>0</v>
      </c>
      <c r="R45" s="58">
        <f>+'SS20 TD'!Q40</f>
        <v>0</v>
      </c>
      <c r="S45" s="58">
        <f>+'SS20 TD'!R40</f>
        <v>0</v>
      </c>
      <c r="T45" s="58">
        <f>+'SS20 TD'!S40</f>
        <v>0</v>
      </c>
    </row>
    <row r="46" spans="1:20" x14ac:dyDescent="0.15">
      <c r="A46" s="12"/>
      <c r="B46" s="12"/>
      <c r="C46" s="12"/>
      <c r="D46" s="12" t="str">
        <f>+'SS20 TD'!D41</f>
        <v>HTD328</v>
      </c>
      <c r="E46" s="3" t="str">
        <f>+'SS20 TD'!E41</f>
        <v>Starfish Knee Harem Shorts</v>
      </c>
      <c r="F46" s="38" t="s">
        <v>55</v>
      </c>
      <c r="G46" s="86">
        <f>+'SS20 TD'!F41</f>
        <v>12.5</v>
      </c>
      <c r="H46" s="86">
        <f t="shared" si="0"/>
        <v>0</v>
      </c>
      <c r="I46" s="38" t="s">
        <v>31</v>
      </c>
      <c r="J46" s="58">
        <f>+'SS20 TD'!I41</f>
        <v>0</v>
      </c>
      <c r="K46" s="58">
        <f>+'SS20 TD'!J41</f>
        <v>0</v>
      </c>
      <c r="L46" s="58">
        <f>+'SS20 TD'!K41</f>
        <v>0</v>
      </c>
      <c r="M46" s="58">
        <f>+'SS20 TD'!L41</f>
        <v>0</v>
      </c>
      <c r="N46" s="58">
        <f>+'SS20 TD'!M41</f>
        <v>0</v>
      </c>
      <c r="O46" s="58">
        <f>+'SS20 TD'!N41</f>
        <v>0</v>
      </c>
      <c r="P46" s="58">
        <f>+'SS20 TD'!O41</f>
        <v>0</v>
      </c>
      <c r="Q46" s="58">
        <f>+'SS20 TD'!P41</f>
        <v>0</v>
      </c>
      <c r="R46" s="58">
        <f>+'SS20 TD'!Q41</f>
        <v>0</v>
      </c>
      <c r="S46" s="58">
        <f>+'SS20 TD'!R41</f>
        <v>0</v>
      </c>
      <c r="T46" s="58">
        <f>+'SS20 TD'!S41</f>
        <v>0</v>
      </c>
    </row>
    <row r="47" spans="1:20" x14ac:dyDescent="0.15">
      <c r="A47" s="12"/>
      <c r="B47" s="12"/>
      <c r="C47" s="12"/>
      <c r="D47" s="12" t="str">
        <f>+'SS20 TD'!D42</f>
        <v>HTD329</v>
      </c>
      <c r="E47" s="3" t="str">
        <f>+'SS20 TD'!E42</f>
        <v>Besties Knee Slim Fit Leggings</v>
      </c>
      <c r="F47" s="38" t="s">
        <v>55</v>
      </c>
      <c r="G47" s="86">
        <f>+'SS20 TD'!F42</f>
        <v>11</v>
      </c>
      <c r="H47" s="86">
        <f t="shared" si="0"/>
        <v>0</v>
      </c>
      <c r="I47" s="38" t="s">
        <v>31</v>
      </c>
      <c r="J47" s="58">
        <f>+'SS20 TD'!I42</f>
        <v>0</v>
      </c>
      <c r="K47" s="58">
        <f>+'SS20 TD'!J42</f>
        <v>0</v>
      </c>
      <c r="L47" s="58">
        <f>+'SS20 TD'!K42</f>
        <v>0</v>
      </c>
      <c r="M47" s="58">
        <f>+'SS20 TD'!L42</f>
        <v>0</v>
      </c>
      <c r="N47" s="58">
        <f>+'SS20 TD'!M42</f>
        <v>0</v>
      </c>
      <c r="O47" s="58">
        <f>+'SS20 TD'!N42</f>
        <v>0</v>
      </c>
      <c r="P47" s="58">
        <f>+'SS20 TD'!O42</f>
        <v>0</v>
      </c>
      <c r="Q47" s="58">
        <f>+'SS20 TD'!P42</f>
        <v>0</v>
      </c>
      <c r="R47" s="58">
        <f>+'SS20 TD'!Q42</f>
        <v>0</v>
      </c>
      <c r="S47" s="58">
        <f>+'SS20 TD'!R42</f>
        <v>0</v>
      </c>
      <c r="T47" s="58">
        <f>+'SS20 TD'!S42</f>
        <v>0</v>
      </c>
    </row>
    <row r="48" spans="1:20" x14ac:dyDescent="0.15">
      <c r="A48" s="12"/>
      <c r="B48" s="12"/>
      <c r="C48" s="12"/>
      <c r="D48" s="12" t="str">
        <f>+'SS20 TD'!D43</f>
        <v>HTD330</v>
      </c>
      <c r="E48" s="3" t="str">
        <f>+'SS20 TD'!E43</f>
        <v>Star Fish Knee Slim Fit Leggings</v>
      </c>
      <c r="F48" s="38" t="s">
        <v>55</v>
      </c>
      <c r="G48" s="86">
        <f>+'SS20 TD'!F43</f>
        <v>11</v>
      </c>
      <c r="H48" s="86">
        <f t="shared" si="0"/>
        <v>0</v>
      </c>
      <c r="I48" s="38" t="s">
        <v>31</v>
      </c>
      <c r="J48" s="58">
        <f>+'SS20 TD'!I43</f>
        <v>0</v>
      </c>
      <c r="K48" s="58">
        <f>+'SS20 TD'!J43</f>
        <v>0</v>
      </c>
      <c r="L48" s="58">
        <f>+'SS20 TD'!K43</f>
        <v>0</v>
      </c>
      <c r="M48" s="58">
        <f>+'SS20 TD'!L43</f>
        <v>0</v>
      </c>
      <c r="N48" s="58">
        <f>+'SS20 TD'!M43</f>
        <v>0</v>
      </c>
      <c r="O48" s="58">
        <f>+'SS20 TD'!N43</f>
        <v>0</v>
      </c>
      <c r="P48" s="58">
        <f>+'SS20 TD'!O43</f>
        <v>0</v>
      </c>
      <c r="Q48" s="58">
        <f>+'SS20 TD'!P43</f>
        <v>0</v>
      </c>
      <c r="R48" s="58">
        <f>+'SS20 TD'!Q43</f>
        <v>0</v>
      </c>
      <c r="S48" s="58">
        <f>+'SS20 TD'!R43</f>
        <v>0</v>
      </c>
      <c r="T48" s="58">
        <f>+'SS20 TD'!S43</f>
        <v>0</v>
      </c>
    </row>
    <row r="49" spans="1:20" x14ac:dyDescent="0.15">
      <c r="A49" s="12"/>
      <c r="B49" s="12"/>
      <c r="C49" s="12"/>
      <c r="D49" s="12" t="str">
        <f>+'SS20 TD'!D44</f>
        <v>HTD332</v>
      </c>
      <c r="E49" s="3" t="str">
        <f>+'SS20 TD'!E44</f>
        <v>Be Happy Tank Dungaree</v>
      </c>
      <c r="F49" s="38" t="s">
        <v>55</v>
      </c>
      <c r="G49" s="86">
        <f>+'SS20 TD'!F44</f>
        <v>16</v>
      </c>
      <c r="H49" s="86">
        <f t="shared" si="0"/>
        <v>0</v>
      </c>
      <c r="I49" s="38" t="s">
        <v>31</v>
      </c>
      <c r="J49" s="58">
        <f>+'SS20 TD'!I44</f>
        <v>0</v>
      </c>
      <c r="K49" s="58">
        <f>+'SS20 TD'!J44</f>
        <v>0</v>
      </c>
      <c r="L49" s="58">
        <f>+'SS20 TD'!K44</f>
        <v>0</v>
      </c>
      <c r="M49" s="58">
        <f>+'SS20 TD'!L44</f>
        <v>0</v>
      </c>
      <c r="N49" s="58">
        <f>+'SS20 TD'!M44</f>
        <v>0</v>
      </c>
      <c r="O49" s="58">
        <f>+'SS20 TD'!N44</f>
        <v>0</v>
      </c>
      <c r="P49" s="58">
        <f>+'SS20 TD'!O44</f>
        <v>0</v>
      </c>
      <c r="Q49" s="58">
        <f>+'SS20 TD'!P44</f>
        <v>0</v>
      </c>
      <c r="R49" s="58">
        <f>+'SS20 TD'!Q44</f>
        <v>0</v>
      </c>
      <c r="S49" s="58">
        <f>+'SS20 TD'!R44</f>
        <v>0</v>
      </c>
      <c r="T49" s="58">
        <f>+'SS20 TD'!S44</f>
        <v>0</v>
      </c>
    </row>
    <row r="50" spans="1:20" x14ac:dyDescent="0.15">
      <c r="A50" s="12"/>
      <c r="B50" s="12"/>
      <c r="C50" s="12"/>
      <c r="D50" s="12" t="str">
        <f>+'SS20 TD'!D45</f>
        <v>HTD333</v>
      </c>
      <c r="E50" s="3" t="str">
        <f>+'SS20 TD'!E45</f>
        <v>Happy Embroidered Pocket T</v>
      </c>
      <c r="F50" s="38" t="s">
        <v>55</v>
      </c>
      <c r="G50" s="86">
        <f>+'SS20 TD'!F45</f>
        <v>11</v>
      </c>
      <c r="H50" s="86">
        <f t="shared" si="0"/>
        <v>0</v>
      </c>
      <c r="I50" s="38" t="s">
        <v>31</v>
      </c>
      <c r="J50" s="58">
        <f>+'SS20 TD'!I45</f>
        <v>0</v>
      </c>
      <c r="K50" s="58">
        <f>+'SS20 TD'!J45</f>
        <v>0</v>
      </c>
      <c r="L50" s="58">
        <f>+'SS20 TD'!K45</f>
        <v>0</v>
      </c>
      <c r="M50" s="58">
        <f>+'SS20 TD'!L45</f>
        <v>0</v>
      </c>
      <c r="N50" s="58">
        <f>+'SS20 TD'!M45</f>
        <v>0</v>
      </c>
      <c r="O50" s="58">
        <f>+'SS20 TD'!N45</f>
        <v>0</v>
      </c>
      <c r="P50" s="58">
        <f>+'SS20 TD'!O45</f>
        <v>0</v>
      </c>
      <c r="Q50" s="58">
        <f>+'SS20 TD'!P45</f>
        <v>0</v>
      </c>
      <c r="R50" s="58">
        <f>+'SS20 TD'!Q45</f>
        <v>0</v>
      </c>
      <c r="S50" s="58">
        <f>+'SS20 TD'!R45</f>
        <v>0</v>
      </c>
      <c r="T50" s="58">
        <f>+'SS20 TD'!S45</f>
        <v>0</v>
      </c>
    </row>
    <row r="51" spans="1:20" x14ac:dyDescent="0.15">
      <c r="A51" s="12"/>
      <c r="B51" s="12"/>
      <c r="C51" s="12"/>
      <c r="D51" s="12" t="str">
        <f>+'SS20 TD'!D46</f>
        <v>HTD334</v>
      </c>
      <c r="E51" s="3" t="str">
        <f>+'SS20 TD'!E46</f>
        <v>Love Embroidered Pocket T</v>
      </c>
      <c r="F51" s="38" t="s">
        <v>55</v>
      </c>
      <c r="G51" s="86">
        <f>+'SS20 TD'!F46</f>
        <v>11</v>
      </c>
      <c r="H51" s="86">
        <f t="shared" si="0"/>
        <v>0</v>
      </c>
      <c r="I51" s="38" t="s">
        <v>31</v>
      </c>
      <c r="J51" s="58">
        <f>+'SS20 TD'!I46</f>
        <v>0</v>
      </c>
      <c r="K51" s="58">
        <f>+'SS20 TD'!J46</f>
        <v>0</v>
      </c>
      <c r="L51" s="58">
        <f>+'SS20 TD'!K46</f>
        <v>0</v>
      </c>
      <c r="M51" s="58">
        <f>+'SS20 TD'!L46</f>
        <v>0</v>
      </c>
      <c r="N51" s="58">
        <f>+'SS20 TD'!M46</f>
        <v>0</v>
      </c>
      <c r="O51" s="58">
        <f>+'SS20 TD'!N46</f>
        <v>0</v>
      </c>
      <c r="P51" s="58">
        <f>+'SS20 TD'!O46</f>
        <v>0</v>
      </c>
      <c r="Q51" s="58">
        <f>+'SS20 TD'!P46</f>
        <v>0</v>
      </c>
      <c r="R51" s="58">
        <f>+'SS20 TD'!Q46</f>
        <v>0</v>
      </c>
      <c r="S51" s="58">
        <f>+'SS20 TD'!R46</f>
        <v>0</v>
      </c>
      <c r="T51" s="58">
        <f>+'SS20 TD'!S46</f>
        <v>0</v>
      </c>
    </row>
    <row r="52" spans="1:20" x14ac:dyDescent="0.15">
      <c r="A52" s="12"/>
      <c r="B52" s="12"/>
      <c r="C52" s="12"/>
      <c r="D52" s="12" t="str">
        <f>+'SS20 TD'!D47</f>
        <v>HTD335</v>
      </c>
      <c r="E52" s="3" t="str">
        <f>+'SS20 TD'!E47</f>
        <v>3 Pack Layering T ( Stripe, Sage. Clay)</v>
      </c>
      <c r="F52" s="38" t="s">
        <v>55</v>
      </c>
      <c r="G52" s="86">
        <f>+'SS20 TD'!F47</f>
        <v>19</v>
      </c>
      <c r="H52" s="86">
        <f t="shared" si="0"/>
        <v>0</v>
      </c>
      <c r="I52" s="38" t="s">
        <v>31</v>
      </c>
      <c r="J52" s="58">
        <f>+'SS20 TD'!I47</f>
        <v>0</v>
      </c>
      <c r="K52" s="58">
        <f>+'SS20 TD'!J47</f>
        <v>0</v>
      </c>
      <c r="L52" s="58">
        <f>+'SS20 TD'!K47</f>
        <v>0</v>
      </c>
      <c r="M52" s="58">
        <f>+'SS20 TD'!L47</f>
        <v>0</v>
      </c>
      <c r="N52" s="58">
        <f>+'SS20 TD'!M47</f>
        <v>0</v>
      </c>
      <c r="O52" s="58">
        <f>+'SS20 TD'!N47</f>
        <v>0</v>
      </c>
      <c r="P52" s="58">
        <f>+'SS20 TD'!O47</f>
        <v>0</v>
      </c>
      <c r="Q52" s="58">
        <f>+'SS20 TD'!P47</f>
        <v>0</v>
      </c>
      <c r="R52" s="58">
        <f>+'SS20 TD'!Q47</f>
        <v>0</v>
      </c>
      <c r="S52" s="58">
        <f>+'SS20 TD'!R47</f>
        <v>0</v>
      </c>
      <c r="T52" s="58">
        <f>+'SS20 TD'!S47</f>
        <v>0</v>
      </c>
    </row>
    <row r="53" spans="1:20" x14ac:dyDescent="0.15">
      <c r="A53" s="12"/>
      <c r="B53" s="12"/>
      <c r="C53" s="12"/>
      <c r="D53" s="12" t="str">
        <f>+'SS20 TD'!D48</f>
        <v>HTD336</v>
      </c>
      <c r="E53" s="3" t="str">
        <f>+'SS20 TD'!E48</f>
        <v>Love Is Love T</v>
      </c>
      <c r="F53" s="38" t="s">
        <v>55</v>
      </c>
      <c r="G53" s="86">
        <f>+'SS20 TD'!F48</f>
        <v>11</v>
      </c>
      <c r="H53" s="86">
        <f t="shared" si="0"/>
        <v>0</v>
      </c>
      <c r="I53" s="38" t="s">
        <v>31</v>
      </c>
      <c r="J53" s="58">
        <f>+'SS20 TD'!I48</f>
        <v>0</v>
      </c>
      <c r="K53" s="58">
        <f>+'SS20 TD'!J48</f>
        <v>0</v>
      </c>
      <c r="L53" s="58">
        <f>+'SS20 TD'!K48</f>
        <v>0</v>
      </c>
      <c r="M53" s="58">
        <f>+'SS20 TD'!L48</f>
        <v>0</v>
      </c>
      <c r="N53" s="58">
        <f>+'SS20 TD'!M48</f>
        <v>0</v>
      </c>
      <c r="O53" s="58">
        <f>+'SS20 TD'!N48</f>
        <v>0</v>
      </c>
      <c r="P53" s="58">
        <f>+'SS20 TD'!O48</f>
        <v>0</v>
      </c>
      <c r="Q53" s="58">
        <f>+'SS20 TD'!P48</f>
        <v>0</v>
      </c>
      <c r="R53" s="58">
        <f>+'SS20 TD'!Q48</f>
        <v>0</v>
      </c>
      <c r="S53" s="58">
        <f>+'SS20 TD'!R48</f>
        <v>0</v>
      </c>
      <c r="T53" s="58">
        <f>+'SS20 TD'!S48</f>
        <v>0</v>
      </c>
    </row>
    <row r="54" spans="1:20" x14ac:dyDescent="0.15">
      <c r="A54" s="12"/>
      <c r="B54" s="12"/>
      <c r="C54" s="12"/>
      <c r="D54" s="12" t="str">
        <f>+'SS20 TD'!D49</f>
        <v>HTD337</v>
      </c>
      <c r="E54" s="3" t="str">
        <f>+'SS20 TD'!E49</f>
        <v>Bear Face T</v>
      </c>
      <c r="F54" s="38" t="s">
        <v>55</v>
      </c>
      <c r="G54" s="86">
        <f>+'SS20 TD'!F49</f>
        <v>11</v>
      </c>
      <c r="H54" s="86">
        <f t="shared" si="0"/>
        <v>0</v>
      </c>
      <c r="I54" s="38" t="s">
        <v>31</v>
      </c>
      <c r="J54" s="58">
        <f>+'SS20 TD'!I49</f>
        <v>0</v>
      </c>
      <c r="K54" s="58">
        <f>+'SS20 TD'!J49</f>
        <v>0</v>
      </c>
      <c r="L54" s="58">
        <f>+'SS20 TD'!K49</f>
        <v>0</v>
      </c>
      <c r="M54" s="58">
        <f>+'SS20 TD'!L49</f>
        <v>0</v>
      </c>
      <c r="N54" s="58">
        <f>+'SS20 TD'!M49</f>
        <v>0</v>
      </c>
      <c r="O54" s="58">
        <f>+'SS20 TD'!N49</f>
        <v>0</v>
      </c>
      <c r="P54" s="58">
        <f>+'SS20 TD'!O49</f>
        <v>0</v>
      </c>
      <c r="Q54" s="58">
        <f>+'SS20 TD'!P49</f>
        <v>0</v>
      </c>
      <c r="R54" s="58">
        <f>+'SS20 TD'!Q49</f>
        <v>0</v>
      </c>
      <c r="S54" s="58">
        <f>+'SS20 TD'!R49</f>
        <v>0</v>
      </c>
      <c r="T54" s="58">
        <f>+'SS20 TD'!S49</f>
        <v>0</v>
      </c>
    </row>
    <row r="55" spans="1:20" x14ac:dyDescent="0.15">
      <c r="A55" s="12"/>
      <c r="B55" s="12"/>
      <c r="C55" s="12"/>
      <c r="D55" s="12" t="str">
        <f>+'SS20 TD'!D50</f>
        <v>HTD338</v>
      </c>
      <c r="E55" s="3" t="str">
        <f>+'SS20 TD'!E50</f>
        <v>Besties Applique T</v>
      </c>
      <c r="F55" s="38" t="s">
        <v>55</v>
      </c>
      <c r="G55" s="86">
        <f>+'SS20 TD'!F50</f>
        <v>11</v>
      </c>
      <c r="H55" s="86">
        <f t="shared" si="0"/>
        <v>0</v>
      </c>
      <c r="I55" s="38" t="s">
        <v>31</v>
      </c>
      <c r="J55" s="58">
        <f>+'SS20 TD'!I50</f>
        <v>0</v>
      </c>
      <c r="K55" s="58">
        <f>+'SS20 TD'!J50</f>
        <v>0</v>
      </c>
      <c r="L55" s="58">
        <f>+'SS20 TD'!K50</f>
        <v>0</v>
      </c>
      <c r="M55" s="58">
        <f>+'SS20 TD'!L50</f>
        <v>0</v>
      </c>
      <c r="N55" s="58">
        <f>+'SS20 TD'!M50</f>
        <v>0</v>
      </c>
      <c r="O55" s="58">
        <f>+'SS20 TD'!N50</f>
        <v>0</v>
      </c>
      <c r="P55" s="58">
        <f>+'SS20 TD'!O50</f>
        <v>0</v>
      </c>
      <c r="Q55" s="58">
        <f>+'SS20 TD'!P50</f>
        <v>0</v>
      </c>
      <c r="R55" s="58">
        <f>+'SS20 TD'!Q50</f>
        <v>0</v>
      </c>
      <c r="S55" s="58">
        <f>+'SS20 TD'!R50</f>
        <v>0</v>
      </c>
      <c r="T55" s="58">
        <f>+'SS20 TD'!S50</f>
        <v>0</v>
      </c>
    </row>
    <row r="56" spans="1:20" x14ac:dyDescent="0.15">
      <c r="A56" s="12"/>
      <c r="B56" s="12"/>
      <c r="C56" s="12"/>
      <c r="D56" s="12" t="str">
        <f>+'SS20 TD'!D51</f>
        <v>HTD339</v>
      </c>
      <c r="E56" s="3" t="str">
        <f>+'SS20 TD'!E51</f>
        <v>Rabbit Applique Tank</v>
      </c>
      <c r="F56" s="38" t="s">
        <v>55</v>
      </c>
      <c r="G56" s="86">
        <f>+'SS20 TD'!F51</f>
        <v>11</v>
      </c>
      <c r="H56" s="86">
        <f t="shared" si="0"/>
        <v>0</v>
      </c>
      <c r="I56" s="38" t="s">
        <v>31</v>
      </c>
      <c r="J56" s="58">
        <f>+'SS20 TD'!I51</f>
        <v>0</v>
      </c>
      <c r="K56" s="58">
        <f>+'SS20 TD'!J51</f>
        <v>0</v>
      </c>
      <c r="L56" s="58">
        <f>+'SS20 TD'!K51</f>
        <v>0</v>
      </c>
      <c r="M56" s="58">
        <f>+'SS20 TD'!L51</f>
        <v>0</v>
      </c>
      <c r="N56" s="58">
        <f>+'SS20 TD'!M51</f>
        <v>0</v>
      </c>
      <c r="O56" s="58">
        <f>+'SS20 TD'!N51</f>
        <v>0</v>
      </c>
      <c r="P56" s="58">
        <f>+'SS20 TD'!O51</f>
        <v>0</v>
      </c>
      <c r="Q56" s="58">
        <f>+'SS20 TD'!P51</f>
        <v>0</v>
      </c>
      <c r="R56" s="58">
        <f>+'SS20 TD'!Q51</f>
        <v>0</v>
      </c>
      <c r="S56" s="58">
        <f>+'SS20 TD'!R51</f>
        <v>0</v>
      </c>
      <c r="T56" s="58">
        <f>+'SS20 TD'!S51</f>
        <v>0</v>
      </c>
    </row>
    <row r="57" spans="1:20" x14ac:dyDescent="0.15">
      <c r="A57" s="12"/>
      <c r="B57" s="12"/>
      <c r="C57" s="12"/>
      <c r="D57" s="12" t="str">
        <f>+'SS20 TD'!D52</f>
        <v>HTD340</v>
      </c>
      <c r="E57" s="3" t="str">
        <f>+'SS20 TD'!E52</f>
        <v>Besties Harems</v>
      </c>
      <c r="F57" s="38" t="s">
        <v>55</v>
      </c>
      <c r="G57" s="86">
        <f>+'SS20 TD'!F52</f>
        <v>14</v>
      </c>
      <c r="H57" s="86">
        <f t="shared" si="0"/>
        <v>0</v>
      </c>
      <c r="I57" s="38" t="s">
        <v>31</v>
      </c>
      <c r="J57" s="58">
        <f>+'SS20 TD'!I52</f>
        <v>0</v>
      </c>
      <c r="K57" s="58">
        <f>+'SS20 TD'!J52</f>
        <v>0</v>
      </c>
      <c r="L57" s="58">
        <f>+'SS20 TD'!K52</f>
        <v>0</v>
      </c>
      <c r="M57" s="58">
        <f>+'SS20 TD'!L52</f>
        <v>0</v>
      </c>
      <c r="N57" s="58">
        <f>+'SS20 TD'!M52</f>
        <v>0</v>
      </c>
      <c r="O57" s="58">
        <f>+'SS20 TD'!N52</f>
        <v>0</v>
      </c>
      <c r="P57" s="58">
        <f>+'SS20 TD'!O52</f>
        <v>0</v>
      </c>
      <c r="Q57" s="58">
        <f>+'SS20 TD'!P52</f>
        <v>0</v>
      </c>
      <c r="R57" s="58">
        <f>+'SS20 TD'!Q52</f>
        <v>0</v>
      </c>
      <c r="S57" s="58">
        <f>+'SS20 TD'!R52</f>
        <v>0</v>
      </c>
      <c r="T57" s="58">
        <f>+'SS20 TD'!S52</f>
        <v>0</v>
      </c>
    </row>
    <row r="58" spans="1:20" x14ac:dyDescent="0.15">
      <c r="A58" s="12"/>
      <c r="B58" s="12"/>
      <c r="C58" s="12"/>
      <c r="D58" s="12" t="str">
        <f>+'SS20 TD'!D53</f>
        <v>HTD341</v>
      </c>
      <c r="E58" s="3" t="str">
        <f>+'SS20 TD'!E53</f>
        <v>Mouse Face T</v>
      </c>
      <c r="F58" s="38" t="s">
        <v>55</v>
      </c>
      <c r="G58" s="86">
        <f>+'SS20 TD'!F53</f>
        <v>11</v>
      </c>
      <c r="H58" s="86">
        <f t="shared" si="0"/>
        <v>0</v>
      </c>
      <c r="I58" s="38" t="s">
        <v>31</v>
      </c>
      <c r="J58" s="58">
        <f>+'SS20 TD'!I53</f>
        <v>0</v>
      </c>
      <c r="K58" s="58">
        <f>+'SS20 TD'!J53</f>
        <v>0</v>
      </c>
      <c r="L58" s="58">
        <f>+'SS20 TD'!K53</f>
        <v>0</v>
      </c>
      <c r="M58" s="58">
        <f>+'SS20 TD'!L53</f>
        <v>0</v>
      </c>
      <c r="N58" s="58">
        <f>+'SS20 TD'!M53</f>
        <v>0</v>
      </c>
      <c r="O58" s="58">
        <f>+'SS20 TD'!N53</f>
        <v>0</v>
      </c>
      <c r="P58" s="58">
        <f>+'SS20 TD'!O53</f>
        <v>0</v>
      </c>
      <c r="Q58" s="58">
        <f>+'SS20 TD'!P53</f>
        <v>0</v>
      </c>
      <c r="R58" s="58">
        <f>+'SS20 TD'!Q53</f>
        <v>0</v>
      </c>
      <c r="S58" s="58">
        <f>+'SS20 TD'!R53</f>
        <v>0</v>
      </c>
      <c r="T58" s="58">
        <f>+'SS20 TD'!S53</f>
        <v>0</v>
      </c>
    </row>
    <row r="59" spans="1:20" x14ac:dyDescent="0.15">
      <c r="A59" s="12"/>
      <c r="B59" s="12"/>
      <c r="C59" s="12"/>
      <c r="D59" s="12" t="str">
        <f>+'SS20 TD'!D54</f>
        <v>HTD342</v>
      </c>
      <c r="E59" s="3" t="str">
        <f>+'SS20 TD'!E54</f>
        <v>Love Is Love T</v>
      </c>
      <c r="F59" s="38" t="s">
        <v>55</v>
      </c>
      <c r="G59" s="86">
        <f>+'SS20 TD'!F54</f>
        <v>11</v>
      </c>
      <c r="H59" s="86">
        <f t="shared" si="0"/>
        <v>0</v>
      </c>
      <c r="I59" s="38" t="s">
        <v>31</v>
      </c>
      <c r="J59" s="58">
        <f>+'SS20 TD'!I54</f>
        <v>0</v>
      </c>
      <c r="K59" s="58">
        <f>+'SS20 TD'!J54</f>
        <v>0</v>
      </c>
      <c r="L59" s="58">
        <f>+'SS20 TD'!K54</f>
        <v>0</v>
      </c>
      <c r="M59" s="58">
        <f>+'SS20 TD'!L54</f>
        <v>0</v>
      </c>
      <c r="N59" s="58">
        <f>+'SS20 TD'!M54</f>
        <v>0</v>
      </c>
      <c r="O59" s="58">
        <f>+'SS20 TD'!N54</f>
        <v>0</v>
      </c>
      <c r="P59" s="58">
        <f>+'SS20 TD'!O54</f>
        <v>0</v>
      </c>
      <c r="Q59" s="58">
        <f>+'SS20 TD'!P54</f>
        <v>0</v>
      </c>
      <c r="R59" s="58">
        <f>+'SS20 TD'!Q54</f>
        <v>0</v>
      </c>
      <c r="S59" s="58">
        <f>+'SS20 TD'!R54</f>
        <v>0</v>
      </c>
      <c r="T59" s="58">
        <f>+'SS20 TD'!S54</f>
        <v>0</v>
      </c>
    </row>
    <row r="60" spans="1:20" x14ac:dyDescent="0.15">
      <c r="A60" s="12"/>
      <c r="B60" s="12"/>
      <c r="C60" s="12"/>
      <c r="D60" s="12" t="str">
        <f>+'SS20 TD'!D55</f>
        <v>HTD344</v>
      </c>
      <c r="E60" s="3" t="str">
        <f>+'SS20 TD'!E55</f>
        <v>Happy Thoughts Pini</v>
      </c>
      <c r="F60" s="38" t="s">
        <v>55</v>
      </c>
      <c r="G60" s="86">
        <f>+'SS20 TD'!F55</f>
        <v>19</v>
      </c>
      <c r="H60" s="86">
        <f t="shared" si="0"/>
        <v>0</v>
      </c>
      <c r="I60" s="38" t="s">
        <v>31</v>
      </c>
      <c r="J60" s="58">
        <f>+'SS20 TD'!I55</f>
        <v>0</v>
      </c>
      <c r="K60" s="58">
        <f>+'SS20 TD'!J55</f>
        <v>0</v>
      </c>
      <c r="L60" s="58">
        <f>+'SS20 TD'!K55</f>
        <v>0</v>
      </c>
      <c r="M60" s="58">
        <f>+'SS20 TD'!L55</f>
        <v>0</v>
      </c>
      <c r="N60" s="58">
        <f>+'SS20 TD'!M55</f>
        <v>0</v>
      </c>
      <c r="O60" s="58">
        <f>+'SS20 TD'!N55</f>
        <v>0</v>
      </c>
      <c r="P60" s="58">
        <f>+'SS20 TD'!O55</f>
        <v>0</v>
      </c>
      <c r="Q60" s="58">
        <f>+'SS20 TD'!P55</f>
        <v>0</v>
      </c>
      <c r="R60" s="58">
        <f>+'SS20 TD'!Q55</f>
        <v>0</v>
      </c>
      <c r="S60" s="58">
        <f>+'SS20 TD'!R55</f>
        <v>0</v>
      </c>
      <c r="T60" s="58">
        <f>+'SS20 TD'!S55</f>
        <v>0</v>
      </c>
    </row>
    <row r="61" spans="1:20" x14ac:dyDescent="0.15">
      <c r="A61" s="12"/>
      <c r="B61" s="12"/>
      <c r="C61" s="12"/>
      <c r="D61" s="12" t="str">
        <f>+'SS20 TD'!D56</f>
        <v>HTD401</v>
      </c>
      <c r="E61" s="3" t="str">
        <f>+'SS20 TD'!E56</f>
        <v>Sea Friends Jaquard Legging</v>
      </c>
      <c r="F61" s="38" t="s">
        <v>55</v>
      </c>
      <c r="G61" s="86">
        <f>+'SS20 TD'!F56</f>
        <v>11</v>
      </c>
      <c r="H61" s="86">
        <f t="shared" si="0"/>
        <v>0</v>
      </c>
      <c r="I61" s="38" t="s">
        <v>31</v>
      </c>
      <c r="J61" s="58">
        <f>+'SS20 TD'!I56</f>
        <v>0</v>
      </c>
      <c r="K61" s="58">
        <f>+'SS20 TD'!J56</f>
        <v>0</v>
      </c>
      <c r="L61" s="58">
        <f>+'SS20 TD'!K56</f>
        <v>0</v>
      </c>
      <c r="M61" s="58">
        <f>+'SS20 TD'!L56</f>
        <v>0</v>
      </c>
      <c r="N61" s="58">
        <f>+'SS20 TD'!M56</f>
        <v>0</v>
      </c>
      <c r="O61" s="58">
        <f>+'SS20 TD'!N56</f>
        <v>0</v>
      </c>
      <c r="P61" s="58">
        <f>+'SS20 TD'!O56</f>
        <v>0</v>
      </c>
      <c r="Q61" s="58">
        <f>+'SS20 TD'!P56</f>
        <v>0</v>
      </c>
      <c r="R61" s="58">
        <f>+'SS20 TD'!Q56</f>
        <v>0</v>
      </c>
      <c r="S61" s="58">
        <f>+'SS20 TD'!R56</f>
        <v>0</v>
      </c>
      <c r="T61" s="58">
        <f>+'SS20 TD'!S56</f>
        <v>0</v>
      </c>
    </row>
    <row r="62" spans="1:20" x14ac:dyDescent="0.15">
      <c r="A62" s="12"/>
      <c r="B62" s="12"/>
      <c r="C62" s="12"/>
      <c r="D62" s="12" t="str">
        <f>+'SS20 TD'!D57</f>
        <v>HTD402</v>
      </c>
      <c r="E62" s="3" t="str">
        <f>+'SS20 TD'!E57</f>
        <v>Sea Friends Jaquard Sweatshirt</v>
      </c>
      <c r="F62" s="38" t="s">
        <v>55</v>
      </c>
      <c r="G62" s="86">
        <f>+'SS20 TD'!F57</f>
        <v>16</v>
      </c>
      <c r="H62" s="86">
        <f t="shared" si="0"/>
        <v>0</v>
      </c>
      <c r="I62" s="38" t="s">
        <v>31</v>
      </c>
      <c r="J62" s="58">
        <f>+'SS20 TD'!I57</f>
        <v>0</v>
      </c>
      <c r="K62" s="58">
        <f>+'SS20 TD'!J57</f>
        <v>0</v>
      </c>
      <c r="L62" s="58">
        <f>+'SS20 TD'!K57</f>
        <v>0</v>
      </c>
      <c r="M62" s="58">
        <f>+'SS20 TD'!L57</f>
        <v>0</v>
      </c>
      <c r="N62" s="58">
        <f>+'SS20 TD'!M57</f>
        <v>0</v>
      </c>
      <c r="O62" s="58">
        <f>+'SS20 TD'!N57</f>
        <v>0</v>
      </c>
      <c r="P62" s="58">
        <f>+'SS20 TD'!O57</f>
        <v>0</v>
      </c>
      <c r="Q62" s="58">
        <f>+'SS20 TD'!P57</f>
        <v>0</v>
      </c>
      <c r="R62" s="58">
        <f>+'SS20 TD'!Q57</f>
        <v>0</v>
      </c>
      <c r="S62" s="58">
        <f>+'SS20 TD'!R57</f>
        <v>0</v>
      </c>
      <c r="T62" s="58">
        <f>+'SS20 TD'!S57</f>
        <v>0</v>
      </c>
    </row>
    <row r="63" spans="1:20" x14ac:dyDescent="0.15">
      <c r="A63" s="12"/>
      <c r="B63" s="12"/>
      <c r="C63" s="12"/>
      <c r="D63" s="12" t="str">
        <f>+'SS20 TD'!D58</f>
        <v>HTD403</v>
      </c>
      <c r="E63" s="3" t="str">
        <f>+'SS20 TD'!E58</f>
        <v>Sea Friends Jaquard Shortie Tank</v>
      </c>
      <c r="F63" s="38" t="s">
        <v>55</v>
      </c>
      <c r="G63" s="86">
        <f>+'SS20 TD'!F58</f>
        <v>16</v>
      </c>
      <c r="H63" s="86">
        <f t="shared" si="0"/>
        <v>0</v>
      </c>
      <c r="I63" s="38" t="s">
        <v>31</v>
      </c>
      <c r="J63" s="58">
        <f>+'SS20 TD'!I58</f>
        <v>0</v>
      </c>
      <c r="K63" s="58">
        <f>+'SS20 TD'!J58</f>
        <v>0</v>
      </c>
      <c r="L63" s="58">
        <f>+'SS20 TD'!K58</f>
        <v>0</v>
      </c>
      <c r="M63" s="58">
        <f>+'SS20 TD'!L58</f>
        <v>0</v>
      </c>
      <c r="N63" s="58">
        <f>+'SS20 TD'!M58</f>
        <v>0</v>
      </c>
      <c r="O63" s="58">
        <f>+'SS20 TD'!N58</f>
        <v>0</v>
      </c>
      <c r="P63" s="58">
        <f>+'SS20 TD'!O58</f>
        <v>0</v>
      </c>
      <c r="Q63" s="58">
        <f>+'SS20 TD'!P58</f>
        <v>0</v>
      </c>
      <c r="R63" s="58">
        <f>+'SS20 TD'!Q58</f>
        <v>0</v>
      </c>
      <c r="S63" s="58">
        <f>+'SS20 TD'!R58</f>
        <v>0</v>
      </c>
      <c r="T63" s="58">
        <f>+'SS20 TD'!S58</f>
        <v>0</v>
      </c>
    </row>
    <row r="64" spans="1:20" x14ac:dyDescent="0.15">
      <c r="A64" s="12"/>
      <c r="B64" s="12"/>
      <c r="C64" s="12"/>
      <c r="D64" s="12" t="str">
        <f>+'SS20 TD'!D59</f>
        <v>HTD405</v>
      </c>
      <c r="E64" s="3" t="str">
        <f>+'SS20 TD'!E59</f>
        <v>Sea Friends Jaquard Short</v>
      </c>
      <c r="F64" s="38" t="s">
        <v>55</v>
      </c>
      <c r="G64" s="86">
        <f>+'SS20 TD'!F59</f>
        <v>12.5</v>
      </c>
      <c r="H64" s="86">
        <f t="shared" si="0"/>
        <v>0</v>
      </c>
      <c r="I64" s="38" t="s">
        <v>31</v>
      </c>
      <c r="J64" s="58">
        <f>+'SS20 TD'!I59</f>
        <v>0</v>
      </c>
      <c r="K64" s="58">
        <f>+'SS20 TD'!J59</f>
        <v>0</v>
      </c>
      <c r="L64" s="58">
        <f>+'SS20 TD'!K59</f>
        <v>0</v>
      </c>
      <c r="M64" s="58">
        <f>+'SS20 TD'!L59</f>
        <v>0</v>
      </c>
      <c r="N64" s="58">
        <f>+'SS20 TD'!M59</f>
        <v>0</v>
      </c>
      <c r="O64" s="58">
        <f>+'SS20 TD'!N59</f>
        <v>0</v>
      </c>
      <c r="P64" s="58">
        <f>+'SS20 TD'!O59</f>
        <v>0</v>
      </c>
      <c r="Q64" s="58">
        <f>+'SS20 TD'!P59</f>
        <v>0</v>
      </c>
      <c r="R64" s="58">
        <f>+'SS20 TD'!Q59</f>
        <v>0</v>
      </c>
      <c r="S64" s="58">
        <f>+'SS20 TD'!R59</f>
        <v>0</v>
      </c>
      <c r="T64" s="58">
        <f>+'SS20 TD'!S59</f>
        <v>0</v>
      </c>
    </row>
    <row r="65" spans="1:25" x14ac:dyDescent="0.15">
      <c r="A65" s="12"/>
      <c r="B65" s="12"/>
      <c r="C65" s="12"/>
      <c r="D65" s="12" t="str">
        <f>+'SS20 TD'!D60</f>
        <v>HTD406</v>
      </c>
      <c r="E65" s="3" t="str">
        <f>+'SS20 TD'!E60</f>
        <v>Embroidered Besties Bomber Jacket</v>
      </c>
      <c r="F65" s="38" t="s">
        <v>55</v>
      </c>
      <c r="G65" s="86">
        <f>+'SS20 TD'!F60</f>
        <v>24</v>
      </c>
      <c r="H65" s="86">
        <f t="shared" si="0"/>
        <v>0</v>
      </c>
      <c r="I65" s="38" t="s">
        <v>31</v>
      </c>
      <c r="J65" s="58">
        <f>+'SS20 TD'!I60</f>
        <v>0</v>
      </c>
      <c r="K65" s="58">
        <f>+'SS20 TD'!J60</f>
        <v>0</v>
      </c>
      <c r="L65" s="58">
        <f>+'SS20 TD'!K60</f>
        <v>0</v>
      </c>
      <c r="M65" s="58">
        <f>+'SS20 TD'!L60</f>
        <v>0</v>
      </c>
      <c r="N65" s="58">
        <f>+'SS20 TD'!M60</f>
        <v>0</v>
      </c>
      <c r="O65" s="58">
        <f>+'SS20 TD'!N60</f>
        <v>0</v>
      </c>
      <c r="P65" s="58">
        <f>+'SS20 TD'!O60</f>
        <v>0</v>
      </c>
      <c r="Q65" s="58">
        <f>+'SS20 TD'!P60</f>
        <v>0</v>
      </c>
      <c r="R65" s="58">
        <f>+'SS20 TD'!Q60</f>
        <v>0</v>
      </c>
      <c r="S65" s="58">
        <f>+'SS20 TD'!R60</f>
        <v>0</v>
      </c>
      <c r="T65" s="58">
        <f>+'SS20 TD'!S60</f>
        <v>0</v>
      </c>
    </row>
    <row r="66" spans="1:25" x14ac:dyDescent="0.15">
      <c r="A66" s="12"/>
      <c r="B66" s="12"/>
      <c r="C66" s="12"/>
      <c r="D66" s="12" t="str">
        <f>+'SS20 TD'!D61</f>
        <v>HTD407</v>
      </c>
      <c r="E66" s="3" t="str">
        <f>+'SS20 TD'!E61</f>
        <v>Bear Pocket Harem Short</v>
      </c>
      <c r="F66" s="38" t="s">
        <v>55</v>
      </c>
      <c r="G66" s="86">
        <f>+'SS20 TD'!F61</f>
        <v>12.5</v>
      </c>
      <c r="H66" s="86">
        <f t="shared" si="0"/>
        <v>0</v>
      </c>
      <c r="I66" s="38" t="s">
        <v>31</v>
      </c>
      <c r="J66" s="58">
        <f>+'SS20 TD'!I61</f>
        <v>0</v>
      </c>
      <c r="K66" s="58">
        <f>+'SS20 TD'!J61</f>
        <v>0</v>
      </c>
      <c r="L66" s="58">
        <f>+'SS20 TD'!K61</f>
        <v>0</v>
      </c>
      <c r="M66" s="58">
        <f>+'SS20 TD'!L61</f>
        <v>0</v>
      </c>
      <c r="N66" s="58">
        <f>+'SS20 TD'!M61</f>
        <v>0</v>
      </c>
      <c r="O66" s="58">
        <f>+'SS20 TD'!N61</f>
        <v>0</v>
      </c>
      <c r="P66" s="58">
        <f>+'SS20 TD'!O61</f>
        <v>0</v>
      </c>
      <c r="Q66" s="58">
        <f>+'SS20 TD'!P61</f>
        <v>0</v>
      </c>
      <c r="R66" s="58">
        <f>+'SS20 TD'!Q61</f>
        <v>0</v>
      </c>
      <c r="S66" s="58">
        <f>+'SS20 TD'!R61</f>
        <v>0</v>
      </c>
      <c r="T66" s="58">
        <f>+'SS20 TD'!S61</f>
        <v>0</v>
      </c>
    </row>
    <row r="67" spans="1:25" x14ac:dyDescent="0.15">
      <c r="A67" s="12"/>
      <c r="B67" s="12"/>
      <c r="C67" s="12"/>
      <c r="D67" s="12" t="str">
        <f>+'SS20 TD'!D62</f>
        <v>HTD408</v>
      </c>
      <c r="E67" s="3" t="str">
        <f>+'SS20 TD'!E62</f>
        <v>Embroidered Badge Harems</v>
      </c>
      <c r="F67" s="38" t="s">
        <v>55</v>
      </c>
      <c r="G67" s="86">
        <f>+'SS20 TD'!F62</f>
        <v>14</v>
      </c>
      <c r="H67" s="86">
        <f t="shared" si="0"/>
        <v>0</v>
      </c>
      <c r="I67" s="38" t="s">
        <v>31</v>
      </c>
      <c r="J67" s="58">
        <f>+'SS20 TD'!I62</f>
        <v>0</v>
      </c>
      <c r="K67" s="58">
        <f>+'SS20 TD'!J62</f>
        <v>0</v>
      </c>
      <c r="L67" s="58">
        <f>+'SS20 TD'!K62</f>
        <v>0</v>
      </c>
      <c r="M67" s="58">
        <f>+'SS20 TD'!L62</f>
        <v>0</v>
      </c>
      <c r="N67" s="58">
        <f>+'SS20 TD'!M62</f>
        <v>0</v>
      </c>
      <c r="O67" s="58">
        <f>+'SS20 TD'!N62</f>
        <v>0</v>
      </c>
      <c r="P67" s="58">
        <f>+'SS20 TD'!O62</f>
        <v>0</v>
      </c>
      <c r="Q67" s="58">
        <f>+'SS20 TD'!P62</f>
        <v>0</v>
      </c>
      <c r="R67" s="58">
        <f>+'SS20 TD'!Q62</f>
        <v>0</v>
      </c>
      <c r="S67" s="58">
        <f>+'SS20 TD'!R62</f>
        <v>0</v>
      </c>
      <c r="T67" s="58">
        <f>+'SS20 TD'!S62</f>
        <v>0</v>
      </c>
    </row>
    <row r="68" spans="1:25" x14ac:dyDescent="0.15">
      <c r="A68" s="12"/>
      <c r="B68" s="12"/>
      <c r="C68" s="12"/>
      <c r="D68" s="12" t="str">
        <f>+'SS20 TD'!D63</f>
        <v>HTD409</v>
      </c>
      <c r="E68" s="3" t="str">
        <f>+'SS20 TD'!E63</f>
        <v>Cheesecloth Bubble Romper</v>
      </c>
      <c r="F68" s="38" t="s">
        <v>55</v>
      </c>
      <c r="G68" s="86">
        <f>+'SS20 TD'!F63</f>
        <v>16</v>
      </c>
      <c r="H68" s="86">
        <f t="shared" si="0"/>
        <v>0</v>
      </c>
      <c r="I68" s="38" t="s">
        <v>31</v>
      </c>
      <c r="J68" s="58">
        <f>+'SS20 TD'!I63</f>
        <v>0</v>
      </c>
      <c r="K68" s="58">
        <f>+'SS20 TD'!J63</f>
        <v>0</v>
      </c>
      <c r="L68" s="58">
        <f>+'SS20 TD'!K63</f>
        <v>0</v>
      </c>
      <c r="M68" s="58">
        <f>+'SS20 TD'!L63</f>
        <v>0</v>
      </c>
      <c r="N68" s="58">
        <f>+'SS20 TD'!M63</f>
        <v>0</v>
      </c>
      <c r="O68" s="58">
        <f>+'SS20 TD'!N63</f>
        <v>0</v>
      </c>
      <c r="P68" s="58">
        <f>+'SS20 TD'!O63</f>
        <v>0</v>
      </c>
      <c r="Q68" s="58">
        <f>+'SS20 TD'!P63</f>
        <v>0</v>
      </c>
      <c r="R68" s="58">
        <f>+'SS20 TD'!Q63</f>
        <v>0</v>
      </c>
      <c r="S68" s="58">
        <f>+'SS20 TD'!R63</f>
        <v>0</v>
      </c>
      <c r="T68" s="58">
        <f>+'SS20 TD'!S63</f>
        <v>0</v>
      </c>
    </row>
    <row r="69" spans="1:25" x14ac:dyDescent="0.15">
      <c r="A69" s="12"/>
      <c r="B69" s="12"/>
      <c r="C69" s="12"/>
      <c r="D69" s="12" t="str">
        <f>+'SS20 TD'!D64</f>
        <v>HTD410</v>
      </c>
      <c r="E69" s="3" t="str">
        <f>+'SS20 TD'!E64</f>
        <v>Cheesecloth Bloomers</v>
      </c>
      <c r="F69" s="38" t="s">
        <v>55</v>
      </c>
      <c r="G69" s="86">
        <f>+'SS20 TD'!F64</f>
        <v>10</v>
      </c>
      <c r="H69" s="86">
        <f t="shared" si="0"/>
        <v>0</v>
      </c>
      <c r="I69" s="38" t="s">
        <v>31</v>
      </c>
      <c r="J69" s="58">
        <f>+'SS20 TD'!I64</f>
        <v>0</v>
      </c>
      <c r="K69" s="58">
        <f>+'SS20 TD'!J64</f>
        <v>0</v>
      </c>
      <c r="L69" s="58">
        <f>+'SS20 TD'!K64</f>
        <v>0</v>
      </c>
      <c r="M69" s="58">
        <f>+'SS20 TD'!L64</f>
        <v>0</v>
      </c>
      <c r="N69" s="58">
        <f>+'SS20 TD'!M64</f>
        <v>0</v>
      </c>
      <c r="O69" s="58">
        <f>+'SS20 TD'!N64</f>
        <v>0</v>
      </c>
      <c r="P69" s="58">
        <f>+'SS20 TD'!O64</f>
        <v>0</v>
      </c>
      <c r="Q69" s="58">
        <f>+'SS20 TD'!P64</f>
        <v>0</v>
      </c>
      <c r="R69" s="58">
        <f>+'SS20 TD'!Q64</f>
        <v>0</v>
      </c>
      <c r="S69" s="58">
        <f>+'SS20 TD'!R64</f>
        <v>0</v>
      </c>
      <c r="T69" s="58">
        <f>+'SS20 TD'!S64</f>
        <v>0</v>
      </c>
      <c r="W69" s="46"/>
      <c r="X69" s="48"/>
      <c r="Y69" s="48"/>
    </row>
    <row r="70" spans="1:25" x14ac:dyDescent="0.15">
      <c r="A70" s="12"/>
      <c r="B70" s="12"/>
      <c r="C70" s="12"/>
      <c r="D70" s="12" t="str">
        <f>+'SS20 TD'!D65</f>
        <v>HTD411</v>
      </c>
      <c r="E70" s="3" t="str">
        <f>+'SS20 TD'!E65</f>
        <v>Cheesecloth Tank Dungaree</v>
      </c>
      <c r="F70" s="38" t="s">
        <v>55</v>
      </c>
      <c r="G70" s="86">
        <f>+'SS20 TD'!F65</f>
        <v>19</v>
      </c>
      <c r="H70" s="86">
        <f t="shared" si="0"/>
        <v>0</v>
      </c>
      <c r="I70" s="38" t="s">
        <v>31</v>
      </c>
      <c r="J70" s="58">
        <f>+'SS20 TD'!I65</f>
        <v>0</v>
      </c>
      <c r="K70" s="58">
        <f>+'SS20 TD'!J65</f>
        <v>0</v>
      </c>
      <c r="L70" s="58">
        <f>+'SS20 TD'!K65</f>
        <v>0</v>
      </c>
      <c r="M70" s="58">
        <f>+'SS20 TD'!L65</f>
        <v>0</v>
      </c>
      <c r="N70" s="58">
        <f>+'SS20 TD'!M65</f>
        <v>0</v>
      </c>
      <c r="O70" s="58">
        <f>+'SS20 TD'!N65</f>
        <v>0</v>
      </c>
      <c r="P70" s="58">
        <f>+'SS20 TD'!O65</f>
        <v>0</v>
      </c>
      <c r="Q70" s="58">
        <f>+'SS20 TD'!P65</f>
        <v>0</v>
      </c>
      <c r="R70" s="58">
        <f>+'SS20 TD'!Q65</f>
        <v>0</v>
      </c>
      <c r="S70" s="58">
        <f>+'SS20 TD'!R65</f>
        <v>0</v>
      </c>
      <c r="T70" s="58">
        <f>+'SS20 TD'!S65</f>
        <v>0</v>
      </c>
      <c r="W70" s="46"/>
      <c r="X70" s="48"/>
      <c r="Y70" s="48"/>
    </row>
    <row r="71" spans="1:25" x14ac:dyDescent="0.15">
      <c r="A71" s="12"/>
      <c r="B71" s="12"/>
      <c r="C71" s="12"/>
      <c r="D71" s="12" t="str">
        <f>+'SS20 TD'!D66</f>
        <v>HTD412</v>
      </c>
      <c r="E71" s="3" t="str">
        <f>+'SS20 TD'!E66</f>
        <v>Cheesecloth Shirt</v>
      </c>
      <c r="F71" s="38" t="s">
        <v>55</v>
      </c>
      <c r="G71" s="86">
        <f>+'SS20 TD'!F66</f>
        <v>16</v>
      </c>
      <c r="H71" s="86">
        <f t="shared" si="0"/>
        <v>0</v>
      </c>
      <c r="I71" s="38" t="s">
        <v>31</v>
      </c>
      <c r="J71" s="58">
        <f>+'SS20 TD'!I66</f>
        <v>0</v>
      </c>
      <c r="K71" s="58">
        <f>+'SS20 TD'!J66</f>
        <v>0</v>
      </c>
      <c r="L71" s="58">
        <f>+'SS20 TD'!K66</f>
        <v>0</v>
      </c>
      <c r="M71" s="58">
        <f>+'SS20 TD'!L66</f>
        <v>0</v>
      </c>
      <c r="N71" s="58">
        <f>+'SS20 TD'!M66</f>
        <v>0</v>
      </c>
      <c r="O71" s="58">
        <f>+'SS20 TD'!N66</f>
        <v>0</v>
      </c>
      <c r="P71" s="58">
        <f>+'SS20 TD'!O66</f>
        <v>0</v>
      </c>
      <c r="Q71" s="58">
        <f>+'SS20 TD'!P66</f>
        <v>0</v>
      </c>
      <c r="R71" s="58">
        <f>+'SS20 TD'!Q66</f>
        <v>0</v>
      </c>
      <c r="S71" s="58">
        <f>+'SS20 TD'!R66</f>
        <v>0</v>
      </c>
      <c r="T71" s="58">
        <f>+'SS20 TD'!S66</f>
        <v>0</v>
      </c>
      <c r="W71" s="46"/>
      <c r="X71" s="48"/>
      <c r="Y71" s="48"/>
    </row>
    <row r="72" spans="1:25" x14ac:dyDescent="0.15">
      <c r="A72" s="12"/>
      <c r="B72" s="12"/>
      <c r="C72" s="12"/>
      <c r="D72" s="12" t="str">
        <f>+'SS20 TD'!D67</f>
        <v>HTD414</v>
      </c>
      <c r="E72" s="3" t="str">
        <f>+'SS20 TD'!E67</f>
        <v>Black Jersey Bloomers</v>
      </c>
      <c r="F72" s="38" t="s">
        <v>55</v>
      </c>
      <c r="G72" s="86">
        <f>+'SS20 TD'!F67</f>
        <v>10</v>
      </c>
      <c r="H72" s="86">
        <f t="shared" si="0"/>
        <v>0</v>
      </c>
      <c r="I72" s="38" t="s">
        <v>31</v>
      </c>
      <c r="J72" s="58">
        <f>+'SS20 TD'!I67</f>
        <v>0</v>
      </c>
      <c r="K72" s="58">
        <f>+'SS20 TD'!J67</f>
        <v>0</v>
      </c>
      <c r="L72" s="58">
        <f>+'SS20 TD'!K67</f>
        <v>0</v>
      </c>
      <c r="M72" s="58">
        <f>+'SS20 TD'!L67</f>
        <v>0</v>
      </c>
      <c r="N72" s="58">
        <f>+'SS20 TD'!M67</f>
        <v>0</v>
      </c>
      <c r="O72" s="58">
        <f>+'SS20 TD'!N67</f>
        <v>0</v>
      </c>
      <c r="P72" s="58">
        <f>+'SS20 TD'!O67</f>
        <v>0</v>
      </c>
      <c r="Q72" s="58">
        <f>+'SS20 TD'!P67</f>
        <v>0</v>
      </c>
      <c r="R72" s="58">
        <f>+'SS20 TD'!Q67</f>
        <v>0</v>
      </c>
      <c r="S72" s="58">
        <f>+'SS20 TD'!R67</f>
        <v>0</v>
      </c>
      <c r="T72" s="58">
        <f>+'SS20 TD'!S67</f>
        <v>0</v>
      </c>
      <c r="W72" s="46"/>
      <c r="X72" s="48"/>
      <c r="Y72" s="48"/>
    </row>
    <row r="73" spans="1:25" x14ac:dyDescent="0.15">
      <c r="A73" s="12"/>
      <c r="B73" s="12"/>
      <c r="C73" s="12"/>
      <c r="D73" s="12" t="str">
        <f>+'SS20 TD'!D68</f>
        <v>HTD415</v>
      </c>
      <c r="E73" s="3" t="str">
        <f>+'SS20 TD'!E68</f>
        <v>Sleeveless Cheesecloth Dress</v>
      </c>
      <c r="F73" s="38" t="s">
        <v>55</v>
      </c>
      <c r="G73" s="86">
        <f>+'SS20 TD'!F68</f>
        <v>19</v>
      </c>
      <c r="H73" s="86">
        <f t="shared" si="0"/>
        <v>0</v>
      </c>
      <c r="I73" s="38" t="s">
        <v>31</v>
      </c>
      <c r="J73" s="58">
        <f>+'SS20 TD'!I68</f>
        <v>0</v>
      </c>
      <c r="K73" s="58">
        <f>+'SS20 TD'!J68</f>
        <v>0</v>
      </c>
      <c r="L73" s="58">
        <f>+'SS20 TD'!K68</f>
        <v>0</v>
      </c>
      <c r="M73" s="58">
        <f>+'SS20 TD'!L68</f>
        <v>0</v>
      </c>
      <c r="N73" s="58">
        <f>+'SS20 TD'!M68</f>
        <v>0</v>
      </c>
      <c r="O73" s="58">
        <f>+'SS20 TD'!N68</f>
        <v>0</v>
      </c>
      <c r="P73" s="58">
        <f>+'SS20 TD'!O68</f>
        <v>0</v>
      </c>
      <c r="Q73" s="58">
        <f>+'SS20 TD'!P68</f>
        <v>0</v>
      </c>
      <c r="R73" s="58">
        <f>+'SS20 TD'!Q68</f>
        <v>0</v>
      </c>
      <c r="S73" s="58">
        <f>+'SS20 TD'!R68</f>
        <v>0</v>
      </c>
      <c r="T73" s="58">
        <f>+'SS20 TD'!S68</f>
        <v>0</v>
      </c>
      <c r="W73" s="46"/>
      <c r="X73" s="48"/>
      <c r="Y73" s="48"/>
    </row>
    <row r="74" spans="1:25" x14ac:dyDescent="0.15">
      <c r="A74" s="12"/>
      <c r="B74" s="12"/>
      <c r="C74" s="12"/>
      <c r="D74" s="12" t="str">
        <f>+'SS20 TD'!D69</f>
        <v>HTD416</v>
      </c>
      <c r="E74" s="3" t="str">
        <f>+'SS20 TD'!E69</f>
        <v>Relaxed Cheesecloth Trouser</v>
      </c>
      <c r="F74" s="38" t="s">
        <v>55</v>
      </c>
      <c r="G74" s="86">
        <f>+'SS20 TD'!F69</f>
        <v>16</v>
      </c>
      <c r="H74" s="86">
        <f t="shared" si="0"/>
        <v>0</v>
      </c>
      <c r="I74" s="38" t="s">
        <v>31</v>
      </c>
      <c r="J74" s="58">
        <f>+'SS20 TD'!I69</f>
        <v>0</v>
      </c>
      <c r="K74" s="58">
        <f>+'SS20 TD'!J69</f>
        <v>0</v>
      </c>
      <c r="L74" s="58">
        <f>+'SS20 TD'!K69</f>
        <v>0</v>
      </c>
      <c r="M74" s="58">
        <f>+'SS20 TD'!L69</f>
        <v>0</v>
      </c>
      <c r="N74" s="58">
        <f>+'SS20 TD'!M69</f>
        <v>0</v>
      </c>
      <c r="O74" s="58">
        <f>+'SS20 TD'!N69</f>
        <v>0</v>
      </c>
      <c r="P74" s="58">
        <f>+'SS20 TD'!O69</f>
        <v>0</v>
      </c>
      <c r="Q74" s="58">
        <f>+'SS20 TD'!P69</f>
        <v>0</v>
      </c>
      <c r="R74" s="58">
        <f>+'SS20 TD'!Q69</f>
        <v>0</v>
      </c>
      <c r="S74" s="58">
        <f>+'SS20 TD'!R69</f>
        <v>0</v>
      </c>
      <c r="T74" s="58">
        <f>+'SS20 TD'!S69</f>
        <v>0</v>
      </c>
      <c r="W74" s="48"/>
      <c r="X74" s="48"/>
      <c r="Y74" s="48"/>
    </row>
    <row r="75" spans="1:25" x14ac:dyDescent="0.15">
      <c r="A75" s="12"/>
      <c r="B75" s="12"/>
      <c r="C75" s="12"/>
      <c r="D75" s="12" t="str">
        <f>+'SS20 TD'!D70</f>
        <v>HTD417</v>
      </c>
      <c r="E75" s="3" t="str">
        <f>+'SS20 TD'!E70</f>
        <v>Reversible Check Skirt</v>
      </c>
      <c r="F75" s="38" t="s">
        <v>55</v>
      </c>
      <c r="G75" s="86">
        <f>+'SS20 TD'!F70</f>
        <v>16</v>
      </c>
      <c r="H75" s="86">
        <f t="shared" si="0"/>
        <v>0</v>
      </c>
      <c r="I75" s="38" t="s">
        <v>31</v>
      </c>
      <c r="J75" s="58">
        <f>+'SS20 TD'!I70</f>
        <v>0</v>
      </c>
      <c r="K75" s="58">
        <f>+'SS20 TD'!J70</f>
        <v>0</v>
      </c>
      <c r="L75" s="58">
        <f>+'SS20 TD'!K70</f>
        <v>0</v>
      </c>
      <c r="M75" s="58">
        <f>+'SS20 TD'!L70</f>
        <v>0</v>
      </c>
      <c r="N75" s="58">
        <f>+'SS20 TD'!M70</f>
        <v>0</v>
      </c>
      <c r="O75" s="58">
        <f>+'SS20 TD'!N70</f>
        <v>0</v>
      </c>
      <c r="P75" s="58">
        <f>+'SS20 TD'!O70</f>
        <v>0</v>
      </c>
      <c r="Q75" s="58">
        <f>+'SS20 TD'!P70</f>
        <v>0</v>
      </c>
      <c r="R75" s="58">
        <f>+'SS20 TD'!Q70</f>
        <v>0</v>
      </c>
      <c r="S75" s="58">
        <f>+'SS20 TD'!R70</f>
        <v>0</v>
      </c>
      <c r="T75" s="58">
        <f>+'SS20 TD'!S70</f>
        <v>0</v>
      </c>
      <c r="W75" s="46"/>
      <c r="X75" s="48"/>
      <c r="Y75" s="48"/>
    </row>
    <row r="76" spans="1:25" x14ac:dyDescent="0.15">
      <c r="A76" s="12"/>
      <c r="B76" s="12"/>
      <c r="C76" s="12"/>
      <c r="D76" s="12" t="str">
        <f>+'SS20 TD'!D71</f>
        <v>HTD419</v>
      </c>
      <c r="E76" s="3" t="str">
        <f>+'SS20 TD'!E71</f>
        <v>Reversible Check/Chambray Shirt</v>
      </c>
      <c r="F76" s="38" t="s">
        <v>55</v>
      </c>
      <c r="G76" s="86">
        <f>+'SS20 TD'!F71</f>
        <v>16</v>
      </c>
      <c r="H76" s="86">
        <f t="shared" si="0"/>
        <v>0</v>
      </c>
      <c r="I76" s="38" t="s">
        <v>31</v>
      </c>
      <c r="J76" s="58">
        <f>+'SS20 TD'!I71</f>
        <v>0</v>
      </c>
      <c r="K76" s="58">
        <f>+'SS20 TD'!J71</f>
        <v>0</v>
      </c>
      <c r="L76" s="58">
        <f>+'SS20 TD'!K71</f>
        <v>0</v>
      </c>
      <c r="M76" s="58">
        <f>+'SS20 TD'!L71</f>
        <v>0</v>
      </c>
      <c r="N76" s="58">
        <f>+'SS20 TD'!M71</f>
        <v>0</v>
      </c>
      <c r="O76" s="58">
        <f>+'SS20 TD'!N71</f>
        <v>0</v>
      </c>
      <c r="P76" s="58">
        <f>+'SS20 TD'!O71</f>
        <v>0</v>
      </c>
      <c r="Q76" s="58">
        <f>+'SS20 TD'!P71</f>
        <v>0</v>
      </c>
      <c r="R76" s="58">
        <f>+'SS20 TD'!Q71</f>
        <v>0</v>
      </c>
      <c r="S76" s="58">
        <f>+'SS20 TD'!R71</f>
        <v>0</v>
      </c>
      <c r="T76" s="58">
        <f>+'SS20 TD'!S71</f>
        <v>0</v>
      </c>
      <c r="W76" s="48"/>
      <c r="X76" s="48"/>
      <c r="Y76" s="48"/>
    </row>
    <row r="77" spans="1:25" x14ac:dyDescent="0.15">
      <c r="A77" s="12"/>
      <c r="B77" s="12"/>
      <c r="C77" s="12"/>
      <c r="D77" s="12" t="str">
        <f>+'SS20 TD'!D72</f>
        <v>HTD420</v>
      </c>
      <c r="E77" s="3" t="str">
        <f>+'SS20 TD'!E72</f>
        <v>Reversible Check Relaxed Trouser</v>
      </c>
      <c r="F77" s="38" t="s">
        <v>55</v>
      </c>
      <c r="G77" s="86">
        <f>+'SS20 TD'!F72</f>
        <v>16</v>
      </c>
      <c r="H77" s="86">
        <f t="shared" si="0"/>
        <v>0</v>
      </c>
      <c r="I77" s="38" t="s">
        <v>31</v>
      </c>
      <c r="J77" s="58">
        <f>+'SS20 TD'!I72</f>
        <v>0</v>
      </c>
      <c r="K77" s="58">
        <f>+'SS20 TD'!J72</f>
        <v>0</v>
      </c>
      <c r="L77" s="58">
        <f>+'SS20 TD'!K72</f>
        <v>0</v>
      </c>
      <c r="M77" s="58">
        <f>+'SS20 TD'!L72</f>
        <v>0</v>
      </c>
      <c r="N77" s="58">
        <f>+'SS20 TD'!M72</f>
        <v>0</v>
      </c>
      <c r="O77" s="58">
        <f>+'SS20 TD'!N72</f>
        <v>0</v>
      </c>
      <c r="P77" s="58">
        <f>+'SS20 TD'!O72</f>
        <v>0</v>
      </c>
      <c r="Q77" s="58">
        <f>+'SS20 TD'!P72</f>
        <v>0</v>
      </c>
      <c r="R77" s="58">
        <f>+'SS20 TD'!Q72</f>
        <v>0</v>
      </c>
      <c r="S77" s="58">
        <f>+'SS20 TD'!R72</f>
        <v>0</v>
      </c>
      <c r="T77" s="58">
        <f>+'SS20 TD'!S72</f>
        <v>0</v>
      </c>
      <c r="W77" s="48"/>
      <c r="X77" s="48"/>
      <c r="Y77" s="48"/>
    </row>
    <row r="78" spans="1:25" x14ac:dyDescent="0.15">
      <c r="A78" s="12"/>
      <c r="B78" s="12"/>
      <c r="C78" s="12"/>
      <c r="D78" s="12" t="str">
        <f>+'SS20 TD'!D73</f>
        <v>HTD421</v>
      </c>
      <c r="E78" s="3" t="str">
        <f>+'SS20 TD'!E73</f>
        <v>Reversible Jersey Stripe Shorts</v>
      </c>
      <c r="F78" s="38" t="s">
        <v>55</v>
      </c>
      <c r="G78" s="86">
        <f>+'SS20 TD'!F73</f>
        <v>12.5</v>
      </c>
      <c r="H78" s="86">
        <f t="shared" si="0"/>
        <v>0</v>
      </c>
      <c r="I78" s="38" t="s">
        <v>31</v>
      </c>
      <c r="J78" s="58">
        <f>+'SS20 TD'!I73</f>
        <v>0</v>
      </c>
      <c r="K78" s="58">
        <f>+'SS20 TD'!J73</f>
        <v>0</v>
      </c>
      <c r="L78" s="58">
        <f>+'SS20 TD'!K73</f>
        <v>0</v>
      </c>
      <c r="M78" s="58">
        <f>+'SS20 TD'!L73</f>
        <v>0</v>
      </c>
      <c r="N78" s="58">
        <f>+'SS20 TD'!M73</f>
        <v>0</v>
      </c>
      <c r="O78" s="58">
        <f>+'SS20 TD'!N73</f>
        <v>0</v>
      </c>
      <c r="P78" s="58">
        <f>+'SS20 TD'!O73</f>
        <v>0</v>
      </c>
      <c r="Q78" s="58">
        <f>+'SS20 TD'!P73</f>
        <v>0</v>
      </c>
      <c r="R78" s="58">
        <f>+'SS20 TD'!Q73</f>
        <v>0</v>
      </c>
      <c r="S78" s="58">
        <f>+'SS20 TD'!R73</f>
        <v>0</v>
      </c>
      <c r="T78" s="58">
        <f>+'SS20 TD'!S73</f>
        <v>0</v>
      </c>
      <c r="W78" s="48"/>
      <c r="X78" s="48"/>
      <c r="Y78" s="48"/>
    </row>
    <row r="79" spans="1:25" x14ac:dyDescent="0.15">
      <c r="A79" s="12"/>
      <c r="B79" s="12"/>
      <c r="C79" s="12"/>
      <c r="D79" s="12" t="str">
        <f>+'SS20 TD'!D74</f>
        <v>HTD422</v>
      </c>
      <c r="E79" s="3" t="str">
        <f>+'SS20 TD'!E74</f>
        <v>Reversible Stripe Midi Skirt</v>
      </c>
      <c r="F79" s="38" t="s">
        <v>55</v>
      </c>
      <c r="G79" s="86">
        <f>+'SS20 TD'!F74</f>
        <v>16</v>
      </c>
      <c r="H79" s="86">
        <f t="shared" si="0"/>
        <v>0</v>
      </c>
      <c r="I79" s="38" t="s">
        <v>31</v>
      </c>
      <c r="J79" s="58">
        <f>+'SS20 TD'!I74</f>
        <v>0</v>
      </c>
      <c r="K79" s="58">
        <f>+'SS20 TD'!J74</f>
        <v>0</v>
      </c>
      <c r="L79" s="58">
        <f>+'SS20 TD'!K74</f>
        <v>0</v>
      </c>
      <c r="M79" s="58">
        <f>+'SS20 TD'!L74</f>
        <v>0</v>
      </c>
      <c r="N79" s="58">
        <f>+'SS20 TD'!M74</f>
        <v>0</v>
      </c>
      <c r="O79" s="58">
        <f>+'SS20 TD'!N74</f>
        <v>0</v>
      </c>
      <c r="P79" s="58">
        <f>+'SS20 TD'!O74</f>
        <v>0</v>
      </c>
      <c r="Q79" s="58">
        <f>+'SS20 TD'!P74</f>
        <v>0</v>
      </c>
      <c r="R79" s="58">
        <f>+'SS20 TD'!Q74</f>
        <v>0</v>
      </c>
      <c r="S79" s="58">
        <f>+'SS20 TD'!R74</f>
        <v>0</v>
      </c>
      <c r="T79" s="58">
        <f>+'SS20 TD'!S74</f>
        <v>0</v>
      </c>
      <c r="W79" s="46"/>
      <c r="X79" s="48"/>
      <c r="Y79" s="48"/>
    </row>
    <row r="80" spans="1:25" x14ac:dyDescent="0.15">
      <c r="A80" s="12"/>
      <c r="B80" s="12"/>
      <c r="C80" s="12"/>
      <c r="D80" s="12" t="str">
        <f>+'SS20 TD'!D75</f>
        <v>HTD423</v>
      </c>
      <c r="E80" s="3" t="str">
        <f>+'SS20 TD'!E75</f>
        <v>Reversible Stripe Jersey Vest</v>
      </c>
      <c r="F80" s="38" t="s">
        <v>55</v>
      </c>
      <c r="G80" s="86">
        <f>+'SS20 TD'!F75</f>
        <v>12.5</v>
      </c>
      <c r="H80" s="86">
        <f t="shared" si="0"/>
        <v>0</v>
      </c>
      <c r="I80" s="38" t="s">
        <v>31</v>
      </c>
      <c r="J80" s="58">
        <f>+'SS20 TD'!I75</f>
        <v>0</v>
      </c>
      <c r="K80" s="58">
        <f>+'SS20 TD'!J75</f>
        <v>0</v>
      </c>
      <c r="L80" s="58">
        <f>+'SS20 TD'!K75</f>
        <v>0</v>
      </c>
      <c r="M80" s="58">
        <f>+'SS20 TD'!L75</f>
        <v>0</v>
      </c>
      <c r="N80" s="58">
        <f>+'SS20 TD'!M75</f>
        <v>0</v>
      </c>
      <c r="O80" s="58">
        <f>+'SS20 TD'!N75</f>
        <v>0</v>
      </c>
      <c r="P80" s="58">
        <f>+'SS20 TD'!O75</f>
        <v>0</v>
      </c>
      <c r="Q80" s="58">
        <f>+'SS20 TD'!P75</f>
        <v>0</v>
      </c>
      <c r="R80" s="58">
        <f>+'SS20 TD'!Q75</f>
        <v>0</v>
      </c>
      <c r="S80" s="58">
        <f>+'SS20 TD'!R75</f>
        <v>0</v>
      </c>
      <c r="T80" s="58">
        <f>+'SS20 TD'!S75</f>
        <v>0</v>
      </c>
      <c r="W80" s="46"/>
      <c r="X80" s="48"/>
      <c r="Y80" s="48"/>
    </row>
    <row r="81" spans="1:25" x14ac:dyDescent="0.15">
      <c r="A81" s="12"/>
      <c r="B81" s="12"/>
      <c r="C81" s="12"/>
      <c r="D81" s="12" t="str">
        <f>+'SS20 TD'!D76</f>
        <v>HTD424</v>
      </c>
      <c r="E81" s="3" t="str">
        <f>+'SS20 TD'!E76</f>
        <v>Reversible Woven Stripe Bubble Romper</v>
      </c>
      <c r="F81" s="38" t="s">
        <v>55</v>
      </c>
      <c r="G81" s="86">
        <f>+'SS20 TD'!F76</f>
        <v>16</v>
      </c>
      <c r="H81" s="86">
        <f t="shared" si="0"/>
        <v>0</v>
      </c>
      <c r="I81" s="38" t="s">
        <v>31</v>
      </c>
      <c r="J81" s="58">
        <f>+'SS20 TD'!I76</f>
        <v>0</v>
      </c>
      <c r="K81" s="58">
        <f>+'SS20 TD'!J76</f>
        <v>0</v>
      </c>
      <c r="L81" s="58">
        <f>+'SS20 TD'!K76</f>
        <v>0</v>
      </c>
      <c r="M81" s="58">
        <f>+'SS20 TD'!L76</f>
        <v>0</v>
      </c>
      <c r="N81" s="58">
        <f>+'SS20 TD'!M76</f>
        <v>0</v>
      </c>
      <c r="O81" s="58">
        <f>+'SS20 TD'!N76</f>
        <v>0</v>
      </c>
      <c r="P81" s="58">
        <f>+'SS20 TD'!O76</f>
        <v>0</v>
      </c>
      <c r="Q81" s="58">
        <f>+'SS20 TD'!P76</f>
        <v>0</v>
      </c>
      <c r="R81" s="58">
        <f>+'SS20 TD'!Q76</f>
        <v>0</v>
      </c>
      <c r="S81" s="58">
        <f>+'SS20 TD'!R76</f>
        <v>0</v>
      </c>
      <c r="T81" s="58">
        <f>+'SS20 TD'!S76</f>
        <v>0</v>
      </c>
      <c r="W81" s="46"/>
      <c r="X81" s="48"/>
      <c r="Y81" s="48"/>
    </row>
    <row r="82" spans="1:25" x14ac:dyDescent="0.15">
      <c r="A82" s="12"/>
      <c r="B82" s="12"/>
      <c r="C82" s="12"/>
      <c r="D82" s="12" t="str">
        <f>+'SS20 TD'!D77</f>
        <v>HTD425</v>
      </c>
      <c r="E82" s="3" t="str">
        <f>+'SS20 TD'!E77</f>
        <v>Reversible Stripe Pini Dress</v>
      </c>
      <c r="F82" s="38" t="s">
        <v>55</v>
      </c>
      <c r="G82" s="86">
        <f>+'SS20 TD'!F77</f>
        <v>19</v>
      </c>
      <c r="H82" s="86">
        <f t="shared" ref="H82:H110" si="1">SUM(J82:T82)*G82</f>
        <v>0</v>
      </c>
      <c r="I82" s="38" t="s">
        <v>31</v>
      </c>
      <c r="J82" s="58">
        <f>+'SS20 TD'!I77</f>
        <v>0</v>
      </c>
      <c r="K82" s="58">
        <f>+'SS20 TD'!J77</f>
        <v>0</v>
      </c>
      <c r="L82" s="58">
        <f>+'SS20 TD'!K77</f>
        <v>0</v>
      </c>
      <c r="M82" s="58">
        <f>+'SS20 TD'!L77</f>
        <v>0</v>
      </c>
      <c r="N82" s="58">
        <f>+'SS20 TD'!M77</f>
        <v>0</v>
      </c>
      <c r="O82" s="58">
        <f>+'SS20 TD'!N77</f>
        <v>0</v>
      </c>
      <c r="P82" s="58">
        <f>+'SS20 TD'!O77</f>
        <v>0</v>
      </c>
      <c r="Q82" s="58">
        <f>+'SS20 TD'!P77</f>
        <v>0</v>
      </c>
      <c r="R82" s="58">
        <f>+'SS20 TD'!Q77</f>
        <v>0</v>
      </c>
      <c r="S82" s="58">
        <f>+'SS20 TD'!R77</f>
        <v>0</v>
      </c>
      <c r="T82" s="58">
        <f>+'SS20 TD'!S77</f>
        <v>0</v>
      </c>
      <c r="W82" s="46"/>
      <c r="X82" s="48"/>
      <c r="Y82" s="48"/>
    </row>
    <row r="83" spans="1:25" x14ac:dyDescent="0.15">
      <c r="A83" s="12"/>
      <c r="B83" s="12"/>
      <c r="C83" s="12"/>
      <c r="D83" s="12" t="str">
        <f>+'SS20 TD'!D78</f>
        <v>HTD426</v>
      </c>
      <c r="E83" s="3" t="str">
        <f>+'SS20 TD'!E78</f>
        <v>Chambray/ Check Reversible Jumpsuit</v>
      </c>
      <c r="F83" s="38" t="s">
        <v>55</v>
      </c>
      <c r="G83" s="86">
        <f>+'SS20 TD'!F78</f>
        <v>22</v>
      </c>
      <c r="H83" s="86">
        <f t="shared" si="1"/>
        <v>0</v>
      </c>
      <c r="I83" s="38" t="s">
        <v>31</v>
      </c>
      <c r="J83" s="58">
        <f>+'SS20 TD'!I78</f>
        <v>0</v>
      </c>
      <c r="K83" s="58">
        <f>+'SS20 TD'!J78</f>
        <v>0</v>
      </c>
      <c r="L83" s="58">
        <f>+'SS20 TD'!K78</f>
        <v>0</v>
      </c>
      <c r="M83" s="58">
        <f>+'SS20 TD'!L78</f>
        <v>0</v>
      </c>
      <c r="N83" s="58">
        <f>+'SS20 TD'!M78</f>
        <v>0</v>
      </c>
      <c r="O83" s="58">
        <f>+'SS20 TD'!N78</f>
        <v>0</v>
      </c>
      <c r="P83" s="58">
        <f>+'SS20 TD'!O78</f>
        <v>0</v>
      </c>
      <c r="Q83" s="58">
        <f>+'SS20 TD'!P78</f>
        <v>0</v>
      </c>
      <c r="R83" s="58">
        <f>+'SS20 TD'!Q78</f>
        <v>0</v>
      </c>
      <c r="S83" s="58">
        <f>+'SS20 TD'!R78</f>
        <v>0</v>
      </c>
      <c r="T83" s="58">
        <f>+'SS20 TD'!S78</f>
        <v>0</v>
      </c>
      <c r="W83" s="46"/>
      <c r="X83" s="48"/>
      <c r="Y83" s="48"/>
    </row>
    <row r="84" spans="1:25" x14ac:dyDescent="0.15">
      <c r="A84" s="12"/>
      <c r="B84" s="12"/>
      <c r="C84" s="12"/>
      <c r="D84" s="12" t="str">
        <f>+'SS20 TD'!D79</f>
        <v>HTD427</v>
      </c>
      <c r="E84" s="3" t="str">
        <f>+'SS20 TD'!E79</f>
        <v>Reversible Stripe Relaxed Trouser</v>
      </c>
      <c r="F84" s="38" t="s">
        <v>55</v>
      </c>
      <c r="G84" s="86">
        <f>+'SS20 TD'!F79</f>
        <v>16</v>
      </c>
      <c r="H84" s="86">
        <f t="shared" si="1"/>
        <v>0</v>
      </c>
      <c r="I84" s="38" t="s">
        <v>31</v>
      </c>
      <c r="J84" s="58">
        <f>+'SS20 TD'!I79</f>
        <v>0</v>
      </c>
      <c r="K84" s="58">
        <f>+'SS20 TD'!J79</f>
        <v>0</v>
      </c>
      <c r="L84" s="58">
        <f>+'SS20 TD'!K79</f>
        <v>0</v>
      </c>
      <c r="M84" s="58">
        <f>+'SS20 TD'!L79</f>
        <v>0</v>
      </c>
      <c r="N84" s="58">
        <f>+'SS20 TD'!M79</f>
        <v>0</v>
      </c>
      <c r="O84" s="58">
        <f>+'SS20 TD'!N79</f>
        <v>0</v>
      </c>
      <c r="P84" s="58">
        <f>+'SS20 TD'!O79</f>
        <v>0</v>
      </c>
      <c r="Q84" s="58">
        <f>+'SS20 TD'!P79</f>
        <v>0</v>
      </c>
      <c r="R84" s="58">
        <f>+'SS20 TD'!Q79</f>
        <v>0</v>
      </c>
      <c r="S84" s="58">
        <f>+'SS20 TD'!R79</f>
        <v>0</v>
      </c>
      <c r="T84" s="58">
        <f>+'SS20 TD'!S79</f>
        <v>0</v>
      </c>
      <c r="W84" s="46"/>
      <c r="X84" s="48"/>
      <c r="Y84" s="48"/>
    </row>
    <row r="85" spans="1:25" x14ac:dyDescent="0.15">
      <c r="A85" s="12"/>
      <c r="B85" s="12"/>
      <c r="C85" s="12"/>
      <c r="D85" s="12" t="str">
        <f>+'SS20 TD'!D80</f>
        <v>HTD428</v>
      </c>
      <c r="E85" s="3" t="str">
        <f>+'SS20 TD'!E80</f>
        <v>Reversible Woven Stripe Tank Dungaree</v>
      </c>
      <c r="F85" s="38" t="s">
        <v>55</v>
      </c>
      <c r="G85" s="86">
        <f>+'SS20 TD'!F80</f>
        <v>19</v>
      </c>
      <c r="H85" s="86">
        <f t="shared" si="1"/>
        <v>0</v>
      </c>
      <c r="I85" s="38" t="s">
        <v>31</v>
      </c>
      <c r="J85" s="58">
        <f>+'SS20 TD'!I80</f>
        <v>0</v>
      </c>
      <c r="K85" s="58">
        <f>+'SS20 TD'!J80</f>
        <v>0</v>
      </c>
      <c r="L85" s="58">
        <f>+'SS20 TD'!K80</f>
        <v>0</v>
      </c>
      <c r="M85" s="58">
        <f>+'SS20 TD'!L80</f>
        <v>0</v>
      </c>
      <c r="N85" s="58">
        <f>+'SS20 TD'!M80</f>
        <v>0</v>
      </c>
      <c r="O85" s="58">
        <f>+'SS20 TD'!N80</f>
        <v>0</v>
      </c>
      <c r="P85" s="58">
        <f>+'SS20 TD'!O80</f>
        <v>0</v>
      </c>
      <c r="Q85" s="58">
        <f>+'SS20 TD'!P80</f>
        <v>0</v>
      </c>
      <c r="R85" s="58">
        <f>+'SS20 TD'!Q80</f>
        <v>0</v>
      </c>
      <c r="S85" s="58">
        <f>+'SS20 TD'!R80</f>
        <v>0</v>
      </c>
      <c r="T85" s="58">
        <f>+'SS20 TD'!S80</f>
        <v>0</v>
      </c>
      <c r="W85" s="46"/>
      <c r="X85" s="48"/>
      <c r="Y85" s="48"/>
    </row>
    <row r="86" spans="1:25" x14ac:dyDescent="0.15">
      <c r="A86" s="12"/>
      <c r="B86" s="12"/>
      <c r="C86" s="12"/>
      <c r="D86" s="12" t="str">
        <f>+'SS20 TD'!D81</f>
        <v>HTD429</v>
      </c>
      <c r="E86" s="3" t="str">
        <f>+'SS20 TD'!E81</f>
        <v>Sea Stripe Dungaree</v>
      </c>
      <c r="F86" s="38" t="s">
        <v>55</v>
      </c>
      <c r="G86" s="86">
        <f>+'SS20 TD'!F81</f>
        <v>16</v>
      </c>
      <c r="H86" s="86">
        <f t="shared" si="1"/>
        <v>0</v>
      </c>
      <c r="I86" s="38" t="s">
        <v>31</v>
      </c>
      <c r="J86" s="58">
        <f>+'SS20 TD'!I81</f>
        <v>0</v>
      </c>
      <c r="K86" s="58">
        <f>+'SS20 TD'!J81</f>
        <v>0</v>
      </c>
      <c r="L86" s="58">
        <f>+'SS20 TD'!K81</f>
        <v>0</v>
      </c>
      <c r="M86" s="58">
        <f>+'SS20 TD'!L81</f>
        <v>0</v>
      </c>
      <c r="N86" s="58">
        <f>+'SS20 TD'!M81</f>
        <v>0</v>
      </c>
      <c r="O86" s="58">
        <f>+'SS20 TD'!N81</f>
        <v>0</v>
      </c>
      <c r="P86" s="58">
        <f>+'SS20 TD'!O81</f>
        <v>0</v>
      </c>
      <c r="Q86" s="58">
        <f>+'SS20 TD'!P81</f>
        <v>0</v>
      </c>
      <c r="R86" s="58">
        <f>+'SS20 TD'!Q81</f>
        <v>0</v>
      </c>
      <c r="S86" s="58">
        <f>+'SS20 TD'!R81</f>
        <v>0</v>
      </c>
      <c r="T86" s="58">
        <f>+'SS20 TD'!S81</f>
        <v>0</v>
      </c>
      <c r="W86" s="46"/>
      <c r="X86" s="48"/>
      <c r="Y86" s="48"/>
    </row>
    <row r="87" spans="1:25" x14ac:dyDescent="0.15">
      <c r="A87" s="12"/>
      <c r="B87" s="12"/>
      <c r="C87" s="12"/>
      <c r="D87" s="12" t="str">
        <f>+'SS20 TD'!D82</f>
        <v>HTD430</v>
      </c>
      <c r="E87" s="3" t="str">
        <f>+'SS20 TD'!E82</f>
        <v>Reversible Jersey Stripe Shortie Dungaree</v>
      </c>
      <c r="F87" s="38" t="s">
        <v>55</v>
      </c>
      <c r="G87" s="86">
        <f>+'SS20 TD'!F82</f>
        <v>19</v>
      </c>
      <c r="H87" s="86">
        <f t="shared" si="1"/>
        <v>0</v>
      </c>
      <c r="I87" s="38" t="s">
        <v>31</v>
      </c>
      <c r="J87" s="58">
        <f>+'SS20 TD'!I82</f>
        <v>0</v>
      </c>
      <c r="K87" s="58">
        <f>+'SS20 TD'!J82</f>
        <v>0</v>
      </c>
      <c r="L87" s="58">
        <f>+'SS20 TD'!K82</f>
        <v>0</v>
      </c>
      <c r="M87" s="58">
        <f>+'SS20 TD'!L82</f>
        <v>0</v>
      </c>
      <c r="N87" s="58">
        <f>+'SS20 TD'!M82</f>
        <v>0</v>
      </c>
      <c r="O87" s="58">
        <f>+'SS20 TD'!N82</f>
        <v>0</v>
      </c>
      <c r="P87" s="58">
        <f>+'SS20 TD'!O82</f>
        <v>0</v>
      </c>
      <c r="Q87" s="58">
        <f>+'SS20 TD'!P82</f>
        <v>0</v>
      </c>
      <c r="R87" s="58">
        <f>+'SS20 TD'!Q82</f>
        <v>0</v>
      </c>
      <c r="S87" s="58">
        <f>+'SS20 TD'!R82</f>
        <v>0</v>
      </c>
      <c r="T87" s="58">
        <f>+'SS20 TD'!S82</f>
        <v>0</v>
      </c>
      <c r="W87" s="46"/>
      <c r="X87" s="48"/>
      <c r="Y87" s="48"/>
    </row>
    <row r="88" spans="1:25" x14ac:dyDescent="0.15">
      <c r="A88" s="12"/>
      <c r="B88" s="12"/>
      <c r="C88" s="12"/>
      <c r="D88" s="12" t="str">
        <f>+'SS20 TD'!D83</f>
        <v>HTD431</v>
      </c>
      <c r="E88" s="3" t="str">
        <f>+'SS20 TD'!E83</f>
        <v>Sea Stripe Dress</v>
      </c>
      <c r="F88" s="38" t="s">
        <v>55</v>
      </c>
      <c r="G88" s="86">
        <f>+'SS20 TD'!F83</f>
        <v>19</v>
      </c>
      <c r="H88" s="86">
        <f t="shared" si="1"/>
        <v>0</v>
      </c>
      <c r="I88" s="38" t="s">
        <v>31</v>
      </c>
      <c r="J88" s="58">
        <f>+'SS20 TD'!I83</f>
        <v>0</v>
      </c>
      <c r="K88" s="58">
        <f>+'SS20 TD'!J83</f>
        <v>0</v>
      </c>
      <c r="L88" s="58">
        <f>+'SS20 TD'!K83</f>
        <v>0</v>
      </c>
      <c r="M88" s="58">
        <f>+'SS20 TD'!L83</f>
        <v>0</v>
      </c>
      <c r="N88" s="58">
        <f>+'SS20 TD'!M83</f>
        <v>0</v>
      </c>
      <c r="O88" s="58">
        <f>+'SS20 TD'!N83</f>
        <v>0</v>
      </c>
      <c r="P88" s="58">
        <f>+'SS20 TD'!O83</f>
        <v>0</v>
      </c>
      <c r="Q88" s="58">
        <f>+'SS20 TD'!P83</f>
        <v>0</v>
      </c>
      <c r="R88" s="58">
        <f>+'SS20 TD'!Q83</f>
        <v>0</v>
      </c>
      <c r="S88" s="58">
        <f>+'SS20 TD'!R83</f>
        <v>0</v>
      </c>
      <c r="T88" s="58">
        <f>+'SS20 TD'!S83</f>
        <v>0</v>
      </c>
      <c r="W88" s="46"/>
      <c r="X88" s="48"/>
      <c r="Y88" s="48"/>
    </row>
    <row r="89" spans="1:25" x14ac:dyDescent="0.15">
      <c r="A89" s="12"/>
      <c r="B89" s="12"/>
      <c r="C89" s="12"/>
      <c r="D89" s="12" t="str">
        <f>+'SS20 TD'!D84</f>
        <v>HTD460</v>
      </c>
      <c r="E89" s="3" t="str">
        <f>+'SS20 TD'!E84</f>
        <v>Besties Dress</v>
      </c>
      <c r="F89" s="38" t="s">
        <v>55</v>
      </c>
      <c r="G89" s="86">
        <f>+'SS20 TD'!F84</f>
        <v>19</v>
      </c>
      <c r="H89" s="86">
        <f t="shared" si="1"/>
        <v>0</v>
      </c>
      <c r="I89" s="38" t="s">
        <v>31</v>
      </c>
      <c r="J89" s="58">
        <f>+'SS20 TD'!I84</f>
        <v>0</v>
      </c>
      <c r="K89" s="58">
        <f>+'SS20 TD'!J84</f>
        <v>0</v>
      </c>
      <c r="L89" s="58">
        <f>+'SS20 TD'!K84</f>
        <v>0</v>
      </c>
      <c r="M89" s="58">
        <f>+'SS20 TD'!L84</f>
        <v>0</v>
      </c>
      <c r="N89" s="58">
        <f>+'SS20 TD'!M84</f>
        <v>0</v>
      </c>
      <c r="O89" s="58">
        <f>+'SS20 TD'!N84</f>
        <v>0</v>
      </c>
      <c r="P89" s="58">
        <f>+'SS20 TD'!O84</f>
        <v>0</v>
      </c>
      <c r="Q89" s="58">
        <f>+'SS20 TD'!P84</f>
        <v>0</v>
      </c>
      <c r="R89" s="58">
        <f>+'SS20 TD'!Q84</f>
        <v>0</v>
      </c>
      <c r="S89" s="58">
        <f>+'SS20 TD'!R84</f>
        <v>0</v>
      </c>
      <c r="T89" s="58">
        <f>+'SS20 TD'!S84</f>
        <v>0</v>
      </c>
      <c r="W89" s="46"/>
      <c r="X89" s="48"/>
      <c r="Y89" s="48"/>
    </row>
    <row r="90" spans="1:25" x14ac:dyDescent="0.15">
      <c r="A90" s="12"/>
      <c r="B90" s="12"/>
      <c r="C90" s="12"/>
      <c r="D90" s="12" t="str">
        <f>+'SS20 TD'!D85</f>
        <v>HTD461</v>
      </c>
      <c r="E90" s="3" t="str">
        <f>+'SS20 TD'!E85</f>
        <v>Besties Shortie Dungarees</v>
      </c>
      <c r="F90" s="38" t="s">
        <v>55</v>
      </c>
      <c r="G90" s="86">
        <f>+'SS20 TD'!F85</f>
        <v>16</v>
      </c>
      <c r="H90" s="86">
        <f t="shared" si="1"/>
        <v>0</v>
      </c>
      <c r="I90" s="38" t="s">
        <v>31</v>
      </c>
      <c r="J90" s="58">
        <f>+'SS20 TD'!I85</f>
        <v>0</v>
      </c>
      <c r="K90" s="58">
        <f>+'SS20 TD'!J85</f>
        <v>0</v>
      </c>
      <c r="L90" s="58">
        <f>+'SS20 TD'!K85</f>
        <v>0</v>
      </c>
      <c r="M90" s="58">
        <f>+'SS20 TD'!L85</f>
        <v>0</v>
      </c>
      <c r="N90" s="58">
        <f>+'SS20 TD'!M85</f>
        <v>0</v>
      </c>
      <c r="O90" s="58">
        <f>+'SS20 TD'!N85</f>
        <v>0</v>
      </c>
      <c r="P90" s="58">
        <f>+'SS20 TD'!O85</f>
        <v>0</v>
      </c>
      <c r="Q90" s="58">
        <f>+'SS20 TD'!P85</f>
        <v>0</v>
      </c>
      <c r="R90" s="58">
        <f>+'SS20 TD'!Q85</f>
        <v>0</v>
      </c>
      <c r="S90" s="58">
        <f>+'SS20 TD'!R85</f>
        <v>0</v>
      </c>
      <c r="T90" s="58">
        <f>+'SS20 TD'!S85</f>
        <v>0</v>
      </c>
      <c r="U90" s="48"/>
      <c r="V90" s="48"/>
      <c r="W90" s="46"/>
      <c r="X90" s="48"/>
      <c r="Y90" s="48"/>
    </row>
    <row r="91" spans="1:25" x14ac:dyDescent="0.15">
      <c r="A91" s="12"/>
      <c r="B91" s="12"/>
      <c r="C91" s="12"/>
      <c r="D91" s="12" t="str">
        <f>+'SS20 TD'!D86</f>
        <v>HTD462</v>
      </c>
      <c r="E91" s="3" t="str">
        <f>+'SS20 TD'!E86</f>
        <v>Besties Bubble Romper</v>
      </c>
      <c r="F91" s="38" t="s">
        <v>55</v>
      </c>
      <c r="G91" s="86">
        <f>+'SS20 TD'!F86</f>
        <v>16</v>
      </c>
      <c r="H91" s="86">
        <f t="shared" si="1"/>
        <v>0</v>
      </c>
      <c r="I91" s="38" t="s">
        <v>31</v>
      </c>
      <c r="J91" s="58">
        <f>+'SS20 TD'!I86</f>
        <v>0</v>
      </c>
      <c r="K91" s="58">
        <f>+'SS20 TD'!J86</f>
        <v>0</v>
      </c>
      <c r="L91" s="58">
        <f>+'SS20 TD'!K86</f>
        <v>0</v>
      </c>
      <c r="M91" s="58">
        <f>+'SS20 TD'!L86</f>
        <v>0</v>
      </c>
      <c r="N91" s="58">
        <f>+'SS20 TD'!M86</f>
        <v>0</v>
      </c>
      <c r="O91" s="58">
        <f>+'SS20 TD'!N86</f>
        <v>0</v>
      </c>
      <c r="P91" s="58">
        <f>+'SS20 TD'!O86</f>
        <v>0</v>
      </c>
      <c r="Q91" s="58">
        <f>+'SS20 TD'!P86</f>
        <v>0</v>
      </c>
      <c r="R91" s="58">
        <f>+'SS20 TD'!Q86</f>
        <v>0</v>
      </c>
      <c r="S91" s="58">
        <f>+'SS20 TD'!R86</f>
        <v>0</v>
      </c>
      <c r="T91" s="58">
        <f>+'SS20 TD'!S86</f>
        <v>0</v>
      </c>
      <c r="U91" s="48"/>
      <c r="V91" s="48"/>
      <c r="W91" s="46"/>
      <c r="X91" s="48"/>
      <c r="Y91" s="48"/>
    </row>
    <row r="92" spans="1:25" x14ac:dyDescent="0.15">
      <c r="A92" s="12"/>
      <c r="B92" s="12"/>
      <c r="C92" s="12"/>
      <c r="D92" s="12" t="str">
        <f>+'SS20 TD'!D87</f>
        <v>HTD463</v>
      </c>
      <c r="E92" s="3" t="str">
        <f>+'SS20 TD'!E87</f>
        <v>Birds+Bees Shirt</v>
      </c>
      <c r="F92" s="38" t="s">
        <v>55</v>
      </c>
      <c r="G92" s="86">
        <f>+'SS20 TD'!F87</f>
        <v>16</v>
      </c>
      <c r="H92" s="86">
        <f t="shared" si="1"/>
        <v>0</v>
      </c>
      <c r="I92" s="38" t="s">
        <v>31</v>
      </c>
      <c r="J92" s="58">
        <f>+'SS20 TD'!I87</f>
        <v>0</v>
      </c>
      <c r="K92" s="58">
        <f>+'SS20 TD'!J87</f>
        <v>0</v>
      </c>
      <c r="L92" s="58">
        <f>+'SS20 TD'!K87</f>
        <v>0</v>
      </c>
      <c r="M92" s="58">
        <f>+'SS20 TD'!L87</f>
        <v>0</v>
      </c>
      <c r="N92" s="58">
        <f>+'SS20 TD'!M87</f>
        <v>0</v>
      </c>
      <c r="O92" s="58">
        <f>+'SS20 TD'!N87</f>
        <v>0</v>
      </c>
      <c r="P92" s="58">
        <f>+'SS20 TD'!O87</f>
        <v>0</v>
      </c>
      <c r="Q92" s="58">
        <f>+'SS20 TD'!P87</f>
        <v>0</v>
      </c>
      <c r="R92" s="58">
        <f>+'SS20 TD'!Q87</f>
        <v>0</v>
      </c>
      <c r="S92" s="58">
        <f>+'SS20 TD'!R87</f>
        <v>0</v>
      </c>
      <c r="T92" s="58">
        <f>+'SS20 TD'!S87</f>
        <v>0</v>
      </c>
      <c r="U92" s="48"/>
      <c r="V92" s="48"/>
      <c r="W92" s="46"/>
      <c r="X92" s="48"/>
      <c r="Y92" s="48"/>
    </row>
    <row r="93" spans="1:25" x14ac:dyDescent="0.15">
      <c r="A93" s="12"/>
      <c r="B93" s="12"/>
      <c r="C93" s="12"/>
      <c r="D93" s="12" t="str">
        <f>+'SS20 TD'!D88</f>
        <v>HTD464</v>
      </c>
      <c r="E93" s="3" t="str">
        <f>+'SS20 TD'!E88</f>
        <v>Sea Stripe Shorts</v>
      </c>
      <c r="F93" s="38" t="s">
        <v>55</v>
      </c>
      <c r="G93" s="86">
        <f>+'SS20 TD'!F88</f>
        <v>14</v>
      </c>
      <c r="H93" s="86">
        <f t="shared" si="1"/>
        <v>0</v>
      </c>
      <c r="I93" s="38" t="s">
        <v>31</v>
      </c>
      <c r="J93" s="58">
        <f>+'SS20 TD'!I88</f>
        <v>0</v>
      </c>
      <c r="K93" s="58">
        <f>+'SS20 TD'!J88</f>
        <v>0</v>
      </c>
      <c r="L93" s="58">
        <f>+'SS20 TD'!K88</f>
        <v>0</v>
      </c>
      <c r="M93" s="58">
        <f>+'SS20 TD'!L88</f>
        <v>0</v>
      </c>
      <c r="N93" s="58">
        <f>+'SS20 TD'!M88</f>
        <v>0</v>
      </c>
      <c r="O93" s="58">
        <f>+'SS20 TD'!N88</f>
        <v>0</v>
      </c>
      <c r="P93" s="58">
        <f>+'SS20 TD'!O88</f>
        <v>0</v>
      </c>
      <c r="Q93" s="58">
        <f>+'SS20 TD'!P88</f>
        <v>0</v>
      </c>
      <c r="R93" s="58">
        <f>+'SS20 TD'!Q88</f>
        <v>0</v>
      </c>
      <c r="S93" s="58">
        <f>+'SS20 TD'!R88</f>
        <v>0</v>
      </c>
      <c r="T93" s="58">
        <f>+'SS20 TD'!S88</f>
        <v>0</v>
      </c>
      <c r="U93" s="48"/>
      <c r="V93" s="48"/>
      <c r="W93" s="46"/>
      <c r="X93" s="48"/>
      <c r="Y93" s="48"/>
    </row>
    <row r="94" spans="1:25" x14ac:dyDescent="0.15">
      <c r="A94" s="12"/>
      <c r="B94" s="12"/>
      <c r="C94" s="12"/>
      <c r="D94" s="12" t="str">
        <f>+'SS20 TD'!D89</f>
        <v>HTD465</v>
      </c>
      <c r="E94" s="3" t="str">
        <f>+'SS20 TD'!E89</f>
        <v>Air And Sea Bonnet</v>
      </c>
      <c r="F94" s="38" t="s">
        <v>55</v>
      </c>
      <c r="G94" s="86">
        <f>+'SS20 TD'!F89</f>
        <v>8.5</v>
      </c>
      <c r="H94" s="86">
        <f t="shared" si="1"/>
        <v>0</v>
      </c>
      <c r="I94" s="38" t="s">
        <v>31</v>
      </c>
      <c r="J94" s="58">
        <f>+'SS20 TD'!I89</f>
        <v>0</v>
      </c>
      <c r="K94" s="58">
        <f>+'SS20 TD'!J89</f>
        <v>0</v>
      </c>
      <c r="L94" s="58">
        <f>+'SS20 TD'!K89</f>
        <v>0</v>
      </c>
      <c r="M94" s="58">
        <f>+'SS20 TD'!L89</f>
        <v>0</v>
      </c>
      <c r="N94" s="58">
        <f>+'SS20 TD'!M89</f>
        <v>0</v>
      </c>
      <c r="O94" s="58">
        <f>+'SS20 TD'!N89</f>
        <v>0</v>
      </c>
      <c r="P94" s="58">
        <f>+'SS20 TD'!O89</f>
        <v>0</v>
      </c>
      <c r="Q94" s="58">
        <f>+'SS20 TD'!P89</f>
        <v>0</v>
      </c>
      <c r="R94" s="58">
        <f>+'SS20 TD'!Q89</f>
        <v>0</v>
      </c>
      <c r="S94" s="58">
        <f>+'SS20 TD'!R89</f>
        <v>0</v>
      </c>
      <c r="T94" s="58">
        <f>+'SS20 TD'!S89</f>
        <v>0</v>
      </c>
      <c r="U94" s="48"/>
      <c r="V94" s="48"/>
      <c r="W94" s="46"/>
      <c r="X94" s="48"/>
      <c r="Y94" s="48"/>
    </row>
    <row r="95" spans="1:25" x14ac:dyDescent="0.15">
      <c r="A95" s="12"/>
      <c r="B95" s="12"/>
      <c r="C95" s="12"/>
      <c r="D95" s="12" t="str">
        <f>+'SS20 TD'!D90</f>
        <v>HTD466</v>
      </c>
      <c r="E95" s="3" t="str">
        <f>+'SS20 TD'!E90</f>
        <v>Sea Stripe Skirt</v>
      </c>
      <c r="F95" s="38" t="s">
        <v>55</v>
      </c>
      <c r="G95" s="86">
        <f>+'SS20 TD'!F90</f>
        <v>16</v>
      </c>
      <c r="H95" s="86">
        <f t="shared" si="1"/>
        <v>0</v>
      </c>
      <c r="I95" s="38" t="s">
        <v>31</v>
      </c>
      <c r="J95" s="58">
        <f>+'SS20 TD'!I90</f>
        <v>0</v>
      </c>
      <c r="K95" s="58">
        <f>+'SS20 TD'!J90</f>
        <v>0</v>
      </c>
      <c r="L95" s="58">
        <f>+'SS20 TD'!K90</f>
        <v>0</v>
      </c>
      <c r="M95" s="58">
        <f>+'SS20 TD'!L90</f>
        <v>0</v>
      </c>
      <c r="N95" s="58">
        <f>+'SS20 TD'!M90</f>
        <v>0</v>
      </c>
      <c r="O95" s="58">
        <f>+'SS20 TD'!N90</f>
        <v>0</v>
      </c>
      <c r="P95" s="58">
        <f>+'SS20 TD'!O90</f>
        <v>0</v>
      </c>
      <c r="Q95" s="58">
        <f>+'SS20 TD'!P90</f>
        <v>0</v>
      </c>
      <c r="R95" s="58">
        <f>+'SS20 TD'!Q90</f>
        <v>0</v>
      </c>
      <c r="S95" s="58">
        <f>+'SS20 TD'!R90</f>
        <v>0</v>
      </c>
      <c r="T95" s="58">
        <f>+'SS20 TD'!S90</f>
        <v>0</v>
      </c>
      <c r="U95" s="48"/>
      <c r="V95" s="48"/>
      <c r="W95" s="46"/>
      <c r="X95" s="48"/>
      <c r="Y95" s="48"/>
    </row>
    <row r="96" spans="1:25" x14ac:dyDescent="0.15">
      <c r="A96" s="12"/>
      <c r="B96" s="12"/>
      <c r="C96" s="12"/>
      <c r="D96" s="12" t="str">
        <f>+'SS20 TD'!D91</f>
        <v>HTD467</v>
      </c>
      <c r="E96" s="3" t="str">
        <f>+'SS20 TD'!E91</f>
        <v>Sea Stripe Shirt</v>
      </c>
      <c r="F96" s="38" t="s">
        <v>55</v>
      </c>
      <c r="G96" s="86">
        <f>+'SS20 TD'!F91</f>
        <v>16</v>
      </c>
      <c r="H96" s="86">
        <f t="shared" si="1"/>
        <v>0</v>
      </c>
      <c r="I96" s="38" t="s">
        <v>31</v>
      </c>
      <c r="J96" s="58">
        <f>+'SS20 TD'!I91</f>
        <v>0</v>
      </c>
      <c r="K96" s="58">
        <f>+'SS20 TD'!J91</f>
        <v>0</v>
      </c>
      <c r="L96" s="58">
        <f>+'SS20 TD'!K91</f>
        <v>0</v>
      </c>
      <c r="M96" s="58">
        <f>+'SS20 TD'!L91</f>
        <v>0</v>
      </c>
      <c r="N96" s="58">
        <f>+'SS20 TD'!M91</f>
        <v>0</v>
      </c>
      <c r="O96" s="58">
        <f>+'SS20 TD'!N91</f>
        <v>0</v>
      </c>
      <c r="P96" s="58">
        <f>+'SS20 TD'!O91</f>
        <v>0</v>
      </c>
      <c r="Q96" s="58">
        <f>+'SS20 TD'!P91</f>
        <v>0</v>
      </c>
      <c r="R96" s="58">
        <f>+'SS20 TD'!Q91</f>
        <v>0</v>
      </c>
      <c r="S96" s="58">
        <f>+'SS20 TD'!R91</f>
        <v>0</v>
      </c>
      <c r="T96" s="58">
        <f>+'SS20 TD'!S91</f>
        <v>0</v>
      </c>
      <c r="U96" s="48"/>
      <c r="V96" s="48"/>
      <c r="W96" s="46"/>
      <c r="X96" s="48"/>
      <c r="Y96" s="48"/>
    </row>
    <row r="97" spans="1:25" x14ac:dyDescent="0.15">
      <c r="A97" s="12"/>
      <c r="B97" s="12"/>
      <c r="C97" s="12"/>
      <c r="D97" s="12" t="str">
        <f>+'SS20 TD'!D92</f>
        <v>HTD471</v>
      </c>
      <c r="E97" s="3" t="str">
        <f>+'SS20 TD'!E92</f>
        <v>Be Happy Sweatshirt</v>
      </c>
      <c r="F97" s="38" t="s">
        <v>55</v>
      </c>
      <c r="G97" s="86">
        <f>+'SS20 TD'!F92</f>
        <v>16</v>
      </c>
      <c r="H97" s="86">
        <f t="shared" si="1"/>
        <v>0</v>
      </c>
      <c r="I97" s="38" t="s">
        <v>31</v>
      </c>
      <c r="J97" s="58">
        <f>+'SS20 TD'!I92</f>
        <v>0</v>
      </c>
      <c r="K97" s="58">
        <f>+'SS20 TD'!J92</f>
        <v>0</v>
      </c>
      <c r="L97" s="58">
        <f>+'SS20 TD'!K92</f>
        <v>0</v>
      </c>
      <c r="M97" s="58">
        <f>+'SS20 TD'!L92</f>
        <v>0</v>
      </c>
      <c r="N97" s="58">
        <f>+'SS20 TD'!M92</f>
        <v>0</v>
      </c>
      <c r="O97" s="58">
        <f>+'SS20 TD'!N92</f>
        <v>0</v>
      </c>
      <c r="P97" s="58">
        <f>+'SS20 TD'!O92</f>
        <v>0</v>
      </c>
      <c r="Q97" s="58">
        <f>+'SS20 TD'!P92</f>
        <v>0</v>
      </c>
      <c r="R97" s="58">
        <f>+'SS20 TD'!Q92</f>
        <v>0</v>
      </c>
      <c r="S97" s="58">
        <f>+'SS20 TD'!R92</f>
        <v>0</v>
      </c>
      <c r="T97" s="58">
        <f>+'SS20 TD'!S92</f>
        <v>0</v>
      </c>
      <c r="U97" s="48"/>
      <c r="V97" s="48"/>
      <c r="W97" s="46"/>
      <c r="X97" s="48"/>
      <c r="Y97" s="48"/>
    </row>
    <row r="98" spans="1:25" x14ac:dyDescent="0.15">
      <c r="A98" s="12"/>
      <c r="B98" s="12"/>
      <c r="C98" s="12"/>
      <c r="D98" s="12" t="str">
        <f>+'SS20 TD'!D93</f>
        <v>HTD474</v>
      </c>
      <c r="E98" s="3" t="str">
        <f>+'SS20 TD'!E93</f>
        <v>Crystals Leggings</v>
      </c>
      <c r="F98" s="38" t="s">
        <v>55</v>
      </c>
      <c r="G98" s="86">
        <f>+'SS20 TD'!F93</f>
        <v>11</v>
      </c>
      <c r="H98" s="86">
        <f t="shared" si="1"/>
        <v>0</v>
      </c>
      <c r="I98" s="38" t="s">
        <v>31</v>
      </c>
      <c r="J98" s="58">
        <f>+'SS20 TD'!I93</f>
        <v>0</v>
      </c>
      <c r="K98" s="58">
        <f>+'SS20 TD'!J93</f>
        <v>0</v>
      </c>
      <c r="L98" s="58">
        <f>+'SS20 TD'!K93</f>
        <v>0</v>
      </c>
      <c r="M98" s="58">
        <f>+'SS20 TD'!L93</f>
        <v>0</v>
      </c>
      <c r="N98" s="58">
        <f>+'SS20 TD'!M93</f>
        <v>0</v>
      </c>
      <c r="O98" s="58">
        <f>+'SS20 TD'!N93</f>
        <v>0</v>
      </c>
      <c r="P98" s="58">
        <f>+'SS20 TD'!O93</f>
        <v>0</v>
      </c>
      <c r="Q98" s="58">
        <f>+'SS20 TD'!P93</f>
        <v>0</v>
      </c>
      <c r="R98" s="58">
        <f>+'SS20 TD'!Q93</f>
        <v>0</v>
      </c>
      <c r="S98" s="58">
        <f>+'SS20 TD'!R93</f>
        <v>0</v>
      </c>
      <c r="T98" s="58">
        <f>+'SS20 TD'!S93</f>
        <v>0</v>
      </c>
      <c r="U98" s="48"/>
      <c r="V98" s="48"/>
      <c r="W98" s="46"/>
      <c r="X98" s="48"/>
      <c r="Y98" s="48"/>
    </row>
    <row r="99" spans="1:25" ht="16" x14ac:dyDescent="0.2">
      <c r="A99" s="12"/>
      <c r="B99" s="12"/>
      <c r="C99" s="12"/>
      <c r="D99" s="12" t="str">
        <f>+'SS20 TD'!D94</f>
        <v>HTD476</v>
      </c>
      <c r="E99" s="3" t="str">
        <f>+'SS20 TD'!E94</f>
        <v>Crystals Playsuit</v>
      </c>
      <c r="F99" s="38" t="s">
        <v>55</v>
      </c>
      <c r="G99" s="86">
        <f>+'SS20 TD'!F94</f>
        <v>16</v>
      </c>
      <c r="H99" s="86">
        <f t="shared" si="1"/>
        <v>0</v>
      </c>
      <c r="I99" s="38" t="s">
        <v>31</v>
      </c>
      <c r="J99" s="58">
        <f>+'SS20 TD'!I94</f>
        <v>0</v>
      </c>
      <c r="K99" s="58">
        <f>+'SS20 TD'!J94</f>
        <v>0</v>
      </c>
      <c r="L99" s="58">
        <f>+'SS20 TD'!K94</f>
        <v>0</v>
      </c>
      <c r="M99" s="58">
        <f>+'SS20 TD'!L94</f>
        <v>0</v>
      </c>
      <c r="N99" s="58">
        <f>+'SS20 TD'!M94</f>
        <v>0</v>
      </c>
      <c r="O99" s="58">
        <f>+'SS20 TD'!N94</f>
        <v>0</v>
      </c>
      <c r="P99" s="58">
        <f>+'SS20 TD'!O94</f>
        <v>0</v>
      </c>
      <c r="Q99" s="58">
        <f>+'SS20 TD'!P94</f>
        <v>0</v>
      </c>
      <c r="R99" s="58">
        <f>+'SS20 TD'!Q94</f>
        <v>0</v>
      </c>
      <c r="S99" s="58">
        <f>+'SS20 TD'!R94</f>
        <v>0</v>
      </c>
      <c r="T99" s="58">
        <f>+'SS20 TD'!S94</f>
        <v>0</v>
      </c>
      <c r="U99" s="48"/>
      <c r="V99" s="49"/>
      <c r="W99" s="46"/>
      <c r="X99" s="48"/>
      <c r="Y99" s="49"/>
    </row>
    <row r="100" spans="1:25" ht="16" x14ac:dyDescent="0.2">
      <c r="A100" s="12"/>
      <c r="B100" s="12"/>
      <c r="C100" s="12"/>
      <c r="D100" s="12" t="str">
        <f>+'SS20 TD'!D95</f>
        <v>HTD477</v>
      </c>
      <c r="E100" s="3" t="str">
        <f>+'SS20 TD'!E95</f>
        <v>Crystals Bonnet</v>
      </c>
      <c r="F100" s="38" t="s">
        <v>55</v>
      </c>
      <c r="G100" s="86">
        <f>+'SS20 TD'!F95</f>
        <v>8.5</v>
      </c>
      <c r="H100" s="86">
        <f t="shared" si="1"/>
        <v>0</v>
      </c>
      <c r="I100" s="38" t="s">
        <v>31</v>
      </c>
      <c r="J100" s="58">
        <f>+'SS20 TD'!I95</f>
        <v>0</v>
      </c>
      <c r="K100" s="58">
        <f>+'SS20 TD'!J95</f>
        <v>0</v>
      </c>
      <c r="L100" s="58">
        <f>+'SS20 TD'!K95</f>
        <v>0</v>
      </c>
      <c r="M100" s="58">
        <f>+'SS20 TD'!L95</f>
        <v>0</v>
      </c>
      <c r="N100" s="58">
        <f>+'SS20 TD'!M95</f>
        <v>0</v>
      </c>
      <c r="O100" s="58">
        <f>+'SS20 TD'!N95</f>
        <v>0</v>
      </c>
      <c r="P100" s="58">
        <f>+'SS20 TD'!O95</f>
        <v>0</v>
      </c>
      <c r="Q100" s="58">
        <f>+'SS20 TD'!P95</f>
        <v>0</v>
      </c>
      <c r="R100" s="58">
        <f>+'SS20 TD'!Q95</f>
        <v>0</v>
      </c>
      <c r="S100" s="58">
        <f>+'SS20 TD'!R95</f>
        <v>0</v>
      </c>
      <c r="T100" s="58">
        <f>+'SS20 TD'!S95</f>
        <v>0</v>
      </c>
      <c r="U100" s="48"/>
      <c r="V100" s="48"/>
      <c r="W100" s="46"/>
      <c r="X100" s="48"/>
      <c r="Y100" s="49"/>
    </row>
    <row r="101" spans="1:25" ht="16" x14ac:dyDescent="0.2">
      <c r="A101" s="12"/>
      <c r="B101" s="12"/>
      <c r="C101" s="12"/>
      <c r="D101" s="12" t="str">
        <f>+'SS20 TD'!D96</f>
        <v>HTD478</v>
      </c>
      <c r="E101" s="3" t="str">
        <f>+'SS20 TD'!E96</f>
        <v>Crystals Easy Fit Dungaree</v>
      </c>
      <c r="F101" s="38" t="s">
        <v>55</v>
      </c>
      <c r="G101" s="86">
        <f>+'SS20 TD'!F96</f>
        <v>16</v>
      </c>
      <c r="H101" s="86">
        <f t="shared" si="1"/>
        <v>0</v>
      </c>
      <c r="I101" s="38" t="s">
        <v>31</v>
      </c>
      <c r="J101" s="58">
        <f>+'SS20 TD'!I96</f>
        <v>0</v>
      </c>
      <c r="K101" s="58">
        <f>+'SS20 TD'!J96</f>
        <v>0</v>
      </c>
      <c r="L101" s="58">
        <f>+'SS20 TD'!K96</f>
        <v>0</v>
      </c>
      <c r="M101" s="58">
        <f>+'SS20 TD'!L96</f>
        <v>0</v>
      </c>
      <c r="N101" s="58">
        <f>+'SS20 TD'!M96</f>
        <v>0</v>
      </c>
      <c r="O101" s="58">
        <f>+'SS20 TD'!N96</f>
        <v>0</v>
      </c>
      <c r="P101" s="58">
        <f>+'SS20 TD'!O96</f>
        <v>0</v>
      </c>
      <c r="Q101" s="58">
        <f>+'SS20 TD'!P96</f>
        <v>0</v>
      </c>
      <c r="R101" s="58">
        <f>+'SS20 TD'!Q96</f>
        <v>0</v>
      </c>
      <c r="S101" s="58">
        <f>+'SS20 TD'!R96</f>
        <v>0</v>
      </c>
      <c r="T101" s="58">
        <f>+'SS20 TD'!S96</f>
        <v>0</v>
      </c>
      <c r="U101" s="48"/>
      <c r="V101" s="49"/>
      <c r="W101" s="46"/>
      <c r="X101" s="48"/>
      <c r="Y101" s="49"/>
    </row>
    <row r="102" spans="1:25" x14ac:dyDescent="0.15">
      <c r="A102" s="12"/>
      <c r="B102" s="12"/>
      <c r="C102" s="12"/>
      <c r="D102" s="12" t="str">
        <f>+'SS20 TD'!D97</f>
        <v>HTD479</v>
      </c>
      <c r="E102" s="3" t="str">
        <f>+'SS20 TD'!E97</f>
        <v>Crystals Blanket</v>
      </c>
      <c r="F102" s="38" t="s">
        <v>55</v>
      </c>
      <c r="G102" s="86">
        <f>+'SS20 TD'!F97</f>
        <v>12.5</v>
      </c>
      <c r="H102" s="86">
        <f t="shared" si="1"/>
        <v>0</v>
      </c>
      <c r="I102" s="38" t="s">
        <v>31</v>
      </c>
      <c r="J102" s="58">
        <f>+'SS20 TD'!I97</f>
        <v>0</v>
      </c>
      <c r="K102" s="58">
        <f>+'SS20 TD'!J97</f>
        <v>0</v>
      </c>
      <c r="L102" s="58">
        <f>+'SS20 TD'!K97</f>
        <v>0</v>
      </c>
      <c r="M102" s="58">
        <f>+'SS20 TD'!L97</f>
        <v>0</v>
      </c>
      <c r="N102" s="58">
        <f>+'SS20 TD'!M97</f>
        <v>0</v>
      </c>
      <c r="O102" s="58">
        <f>+'SS20 TD'!N97</f>
        <v>0</v>
      </c>
      <c r="P102" s="58">
        <f>+'SS20 TD'!O97</f>
        <v>0</v>
      </c>
      <c r="Q102" s="58">
        <f>+'SS20 TD'!P97</f>
        <v>0</v>
      </c>
      <c r="R102" s="58">
        <f>+'SS20 TD'!Q97</f>
        <v>0</v>
      </c>
      <c r="S102" s="58">
        <f>+'SS20 TD'!R97</f>
        <v>0</v>
      </c>
      <c r="T102" s="58">
        <f>+'SS20 TD'!S97</f>
        <v>0</v>
      </c>
      <c r="U102" s="48"/>
      <c r="V102" s="48"/>
      <c r="W102" s="48"/>
      <c r="X102" s="48"/>
      <c r="Y102" s="48"/>
    </row>
    <row r="103" spans="1:25" x14ac:dyDescent="0.15">
      <c r="A103" s="12"/>
      <c r="B103" s="12"/>
      <c r="C103" s="12"/>
      <c r="D103" s="12" t="str">
        <f>+'SS20 TD'!D98</f>
        <v>HTD480</v>
      </c>
      <c r="E103" s="3" t="str">
        <f>+'SS20 TD'!E98</f>
        <v>Sweat Playsuit</v>
      </c>
      <c r="F103" s="38" t="s">
        <v>55</v>
      </c>
      <c r="G103" s="86">
        <f>+'SS20 TD'!F98</f>
        <v>19</v>
      </c>
      <c r="H103" s="86">
        <f t="shared" si="1"/>
        <v>0</v>
      </c>
      <c r="I103" s="38" t="s">
        <v>31</v>
      </c>
      <c r="J103" s="58">
        <f>+'SS20 TD'!I98</f>
        <v>0</v>
      </c>
      <c r="K103" s="58">
        <f>+'SS20 TD'!J98</f>
        <v>0</v>
      </c>
      <c r="L103" s="58">
        <f>+'SS20 TD'!K98</f>
        <v>0</v>
      </c>
      <c r="M103" s="58">
        <f>+'SS20 TD'!L98</f>
        <v>0</v>
      </c>
      <c r="N103" s="58">
        <f>+'SS20 TD'!M98</f>
        <v>0</v>
      </c>
      <c r="O103" s="58">
        <f>+'SS20 TD'!N98</f>
        <v>0</v>
      </c>
      <c r="P103" s="58">
        <f>+'SS20 TD'!O98</f>
        <v>0</v>
      </c>
      <c r="Q103" s="58">
        <f>+'SS20 TD'!P98</f>
        <v>0</v>
      </c>
      <c r="R103" s="58">
        <f>+'SS20 TD'!Q98</f>
        <v>0</v>
      </c>
      <c r="S103" s="58">
        <f>+'SS20 TD'!R98</f>
        <v>0</v>
      </c>
      <c r="T103" s="58">
        <f>+'SS20 TD'!S98</f>
        <v>0</v>
      </c>
      <c r="U103" s="48"/>
      <c r="V103" s="48"/>
      <c r="W103" s="50"/>
      <c r="X103" s="48"/>
      <c r="Y103" s="48"/>
    </row>
    <row r="104" spans="1:25" x14ac:dyDescent="0.15">
      <c r="A104" s="12"/>
      <c r="B104" s="12"/>
      <c r="C104" s="12"/>
      <c r="D104" s="12" t="str">
        <f>+'SS20 TD'!D99</f>
        <v>HTD70</v>
      </c>
      <c r="E104" s="3" t="str">
        <f>+'SS20 TD'!E99</f>
        <v>Mono Stripe Easy Fit</v>
      </c>
      <c r="F104" s="38" t="s">
        <v>55</v>
      </c>
      <c r="G104" s="86">
        <f>+'SS20 TD'!F99</f>
        <v>16</v>
      </c>
      <c r="H104" s="86">
        <f t="shared" si="1"/>
        <v>0</v>
      </c>
      <c r="I104" s="38" t="s">
        <v>31</v>
      </c>
      <c r="J104" s="58">
        <f>+'SS20 TD'!I99</f>
        <v>0</v>
      </c>
      <c r="K104" s="58">
        <f>+'SS20 TD'!J99</f>
        <v>0</v>
      </c>
      <c r="L104" s="58">
        <f>+'SS20 TD'!K99</f>
        <v>0</v>
      </c>
      <c r="M104" s="58">
        <f>+'SS20 TD'!L99</f>
        <v>0</v>
      </c>
      <c r="N104" s="58">
        <f>+'SS20 TD'!M99</f>
        <v>0</v>
      </c>
      <c r="O104" s="58">
        <f>+'SS20 TD'!N99</f>
        <v>0</v>
      </c>
      <c r="P104" s="58">
        <f>+'SS20 TD'!O99</f>
        <v>0</v>
      </c>
      <c r="Q104" s="58">
        <f>+'SS20 TD'!P99</f>
        <v>0</v>
      </c>
      <c r="R104" s="58">
        <f>+'SS20 TD'!Q99</f>
        <v>0</v>
      </c>
      <c r="S104" s="58">
        <f>+'SS20 TD'!R99</f>
        <v>0</v>
      </c>
      <c r="T104" s="58">
        <f>+'SS20 TD'!S99</f>
        <v>0</v>
      </c>
      <c r="U104" s="48"/>
      <c r="V104" s="48"/>
      <c r="W104" s="50"/>
      <c r="X104" s="48"/>
      <c r="Y104" s="48"/>
    </row>
    <row r="105" spans="1:25" x14ac:dyDescent="0.15">
      <c r="A105" s="12"/>
      <c r="B105" s="12"/>
      <c r="C105" s="12"/>
      <c r="D105" s="12" t="str">
        <f>+'SS20 TD'!D100</f>
        <v>HTD481</v>
      </c>
      <c r="E105" s="3" t="str">
        <f>+'SS20 TD'!E100</f>
        <v>2 Pack Layering top Black + Ecru</v>
      </c>
      <c r="F105" s="38" t="s">
        <v>55</v>
      </c>
      <c r="G105" s="86">
        <f>+'SS20 TD'!F100</f>
        <v>16</v>
      </c>
      <c r="H105" s="86">
        <f t="shared" ref="H105" si="2">SUM(J105:T105)*G105</f>
        <v>0</v>
      </c>
      <c r="I105" s="38" t="s">
        <v>31</v>
      </c>
      <c r="J105" s="58">
        <f>+'SS20 TD'!I100</f>
        <v>0</v>
      </c>
      <c r="K105" s="58">
        <f>+'SS20 TD'!J100</f>
        <v>0</v>
      </c>
      <c r="L105" s="58">
        <f>+'SS20 TD'!K100</f>
        <v>0</v>
      </c>
      <c r="M105" s="58">
        <f>+'SS20 TD'!L100</f>
        <v>0</v>
      </c>
      <c r="N105" s="58">
        <f>+'SS20 TD'!M100</f>
        <v>0</v>
      </c>
      <c r="O105" s="58">
        <f>+'SS20 TD'!N100</f>
        <v>0</v>
      </c>
      <c r="P105" s="58">
        <f>+'SS20 TD'!O100</f>
        <v>0</v>
      </c>
      <c r="Q105" s="58">
        <f>+'SS20 TD'!P100</f>
        <v>0</v>
      </c>
      <c r="R105" s="58">
        <f>+'SS20 TD'!Q100</f>
        <v>0</v>
      </c>
      <c r="S105" s="58">
        <f>+'SS20 TD'!R100</f>
        <v>0</v>
      </c>
      <c r="T105" s="58">
        <f>+'SS20 TD'!S100</f>
        <v>0</v>
      </c>
      <c r="U105" s="48"/>
      <c r="V105" s="48"/>
      <c r="W105" s="50"/>
      <c r="X105" s="48"/>
      <c r="Y105" s="48"/>
    </row>
    <row r="106" spans="1:25" x14ac:dyDescent="0.15">
      <c r="A106" s="12"/>
      <c r="B106" s="12"/>
      <c r="C106"/>
      <c r="D106"/>
      <c r="E106"/>
      <c r="F106"/>
      <c r="G106" s="85"/>
      <c r="H106" s="85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 s="48"/>
      <c r="W106" s="50"/>
      <c r="X106" s="48"/>
      <c r="Y106" s="48"/>
    </row>
    <row r="107" spans="1:25" x14ac:dyDescent="0.15">
      <c r="A107" s="12"/>
      <c r="B107" s="12"/>
      <c r="C107"/>
      <c r="D107"/>
      <c r="E107"/>
      <c r="F107"/>
      <c r="G107" s="85"/>
      <c r="H107" s="85"/>
      <c r="I107"/>
      <c r="J107"/>
      <c r="K107"/>
      <c r="L107" s="58" t="str">
        <f>+'SS20 TD'!K102</f>
        <v>0-6 Mths</v>
      </c>
      <c r="M107" s="58" t="str">
        <f>+'SS20 TD'!L102</f>
        <v>6-12 Mths</v>
      </c>
      <c r="N107" s="58" t="str">
        <f>+'SS20 TD'!M102</f>
        <v>1-3 Years</v>
      </c>
      <c r="O107" s="58" t="str">
        <f>+'SS20 TD'!N102</f>
        <v>3-5 Years</v>
      </c>
      <c r="P107" s="58" t="str">
        <f>+'SS20 TD'!O102</f>
        <v>5-8 Years</v>
      </c>
      <c r="Q107"/>
      <c r="R107"/>
      <c r="S107"/>
      <c r="T107"/>
      <c r="U107"/>
      <c r="V107" s="48"/>
      <c r="W107" s="46"/>
      <c r="X107" s="48"/>
      <c r="Y107" s="48"/>
    </row>
    <row r="108" spans="1:25" x14ac:dyDescent="0.15">
      <c r="A108" s="12"/>
      <c r="B108" s="12"/>
      <c r="C108" s="12"/>
      <c r="D108" s="12" t="str">
        <f>+'SS20 TD'!D103</f>
        <v>HTD468</v>
      </c>
      <c r="E108" s="3" t="str">
        <f>+'SS20 TD'!E103</f>
        <v>2 Pack Character Sock</v>
      </c>
      <c r="F108" s="38" t="s">
        <v>55</v>
      </c>
      <c r="G108" s="86">
        <f>+'SS20 TD'!F103</f>
        <v>11</v>
      </c>
      <c r="H108" s="86">
        <f t="shared" si="1"/>
        <v>0</v>
      </c>
      <c r="I108" s="38" t="s">
        <v>31</v>
      </c>
      <c r="J108" s="58">
        <f>+'SS20 TD'!I103</f>
        <v>0</v>
      </c>
      <c r="K108" s="58">
        <f>+'SS20 TD'!J103</f>
        <v>0</v>
      </c>
      <c r="L108" s="58">
        <f>+'SS20 TD'!K103</f>
        <v>0</v>
      </c>
      <c r="M108" s="58">
        <f>+'SS20 TD'!L103</f>
        <v>0</v>
      </c>
      <c r="N108" s="58">
        <f>+'SS20 TD'!M103</f>
        <v>0</v>
      </c>
      <c r="O108" s="58">
        <f>+'SS20 TD'!N103</f>
        <v>0</v>
      </c>
      <c r="P108" s="58">
        <f>+'SS20 TD'!O103</f>
        <v>0</v>
      </c>
      <c r="Q108" s="58">
        <f>+'SS20 TD'!P103</f>
        <v>0</v>
      </c>
      <c r="R108" s="58">
        <f>+'SS20 TD'!Q103</f>
        <v>0</v>
      </c>
      <c r="S108" s="58">
        <f>+'SS20 TD'!R103</f>
        <v>0</v>
      </c>
      <c r="T108" s="58">
        <f>+'SS20 TD'!S103</f>
        <v>0</v>
      </c>
      <c r="U108" s="48"/>
      <c r="V108" s="48"/>
      <c r="W108" s="50"/>
      <c r="X108" s="48"/>
      <c r="Y108" s="48"/>
    </row>
    <row r="109" spans="1:25" x14ac:dyDescent="0.15">
      <c r="A109" s="12"/>
      <c r="B109" s="12"/>
      <c r="C109" s="12"/>
      <c r="D109" s="12" t="str">
        <f>+'SS20 TD'!D104</f>
        <v>HTD469</v>
      </c>
      <c r="E109" s="3" t="str">
        <f>+'SS20 TD'!E104</f>
        <v>Knee High- Be Happy</v>
      </c>
      <c r="F109" s="38" t="s">
        <v>55</v>
      </c>
      <c r="G109" s="86">
        <f>+'SS20 TD'!F104</f>
        <v>7.5</v>
      </c>
      <c r="H109" s="86">
        <f t="shared" si="1"/>
        <v>0</v>
      </c>
      <c r="I109" s="38" t="s">
        <v>31</v>
      </c>
      <c r="J109" s="58">
        <f>+'SS20 TD'!I104</f>
        <v>0</v>
      </c>
      <c r="K109" s="58">
        <f>+'SS20 TD'!J104</f>
        <v>0</v>
      </c>
      <c r="L109" s="58">
        <f>+'SS20 TD'!K104</f>
        <v>0</v>
      </c>
      <c r="M109" s="58">
        <f>+'SS20 TD'!L104</f>
        <v>0</v>
      </c>
      <c r="N109" s="58">
        <f>+'SS20 TD'!M104</f>
        <v>0</v>
      </c>
      <c r="O109" s="58">
        <f>+'SS20 TD'!N104</f>
        <v>0</v>
      </c>
      <c r="P109" s="58">
        <f>+'SS20 TD'!O104</f>
        <v>0</v>
      </c>
      <c r="Q109" s="58">
        <f>+'SS20 TD'!P104</f>
        <v>0</v>
      </c>
      <c r="R109" s="58">
        <f>+'SS20 TD'!Q104</f>
        <v>0</v>
      </c>
      <c r="S109" s="58">
        <f>+'SS20 TD'!R104</f>
        <v>0</v>
      </c>
      <c r="T109" s="58">
        <f>+'SS20 TD'!S104</f>
        <v>0</v>
      </c>
      <c r="U109" s="48"/>
      <c r="V109" s="48"/>
      <c r="W109" s="50"/>
      <c r="X109" s="48"/>
      <c r="Y109" s="48"/>
    </row>
    <row r="110" spans="1:25" x14ac:dyDescent="0.15">
      <c r="A110" s="12"/>
      <c r="B110" s="12"/>
      <c r="C110" s="12"/>
      <c r="D110" s="12" t="str">
        <f>+'SS20 TD'!D105</f>
        <v>HTD470</v>
      </c>
      <c r="E110" s="3" t="str">
        <f>+'SS20 TD'!E105</f>
        <v>Knee High- Love</v>
      </c>
      <c r="F110" s="38" t="s">
        <v>55</v>
      </c>
      <c r="G110" s="86">
        <f>+'SS20 TD'!F105</f>
        <v>7.5</v>
      </c>
      <c r="H110" s="86">
        <f t="shared" si="1"/>
        <v>0</v>
      </c>
      <c r="I110" s="38" t="s">
        <v>31</v>
      </c>
      <c r="J110" s="58">
        <f>+'SS20 TD'!I105</f>
        <v>0</v>
      </c>
      <c r="K110" s="58">
        <f>+'SS20 TD'!J105</f>
        <v>0</v>
      </c>
      <c r="L110" s="58">
        <f>+'SS20 TD'!K105</f>
        <v>0</v>
      </c>
      <c r="M110" s="58">
        <f>+'SS20 TD'!L105</f>
        <v>0</v>
      </c>
      <c r="N110" s="58">
        <f>+'SS20 TD'!M105</f>
        <v>0</v>
      </c>
      <c r="O110" s="58">
        <f>+'SS20 TD'!N105</f>
        <v>0</v>
      </c>
      <c r="P110" s="58">
        <f>+'SS20 TD'!O105</f>
        <v>0</v>
      </c>
      <c r="Q110" s="58">
        <f>+'SS20 TD'!P105</f>
        <v>0</v>
      </c>
      <c r="R110" s="58">
        <f>+'SS20 TD'!Q105</f>
        <v>0</v>
      </c>
      <c r="S110" s="58">
        <f>+'SS20 TD'!R105</f>
        <v>0</v>
      </c>
      <c r="T110" s="58">
        <f>+'SS20 TD'!S105</f>
        <v>0</v>
      </c>
      <c r="U110" s="48"/>
      <c r="V110" s="48"/>
      <c r="W110" s="50"/>
      <c r="X110" s="48"/>
      <c r="Y110" s="48"/>
    </row>
    <row r="111" spans="1:25" x14ac:dyDescent="0.15">
      <c r="A111" s="12"/>
      <c r="B111"/>
      <c r="C111"/>
      <c r="D111"/>
      <c r="E111"/>
      <c r="F111"/>
      <c r="G111" s="85"/>
      <c r="H111" s="85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 s="50"/>
      <c r="X111" s="48"/>
      <c r="Y111" s="48"/>
    </row>
    <row r="112" spans="1:25" x14ac:dyDescent="0.15">
      <c r="A112" s="12"/>
      <c r="B112"/>
      <c r="C112"/>
      <c r="D112"/>
      <c r="E112"/>
      <c r="F112"/>
      <c r="G112" s="85"/>
      <c r="H112" s="85">
        <f>SUM(H17:H111)</f>
        <v>0</v>
      </c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 s="50"/>
      <c r="X112" s="48"/>
      <c r="Y112" s="48"/>
    </row>
    <row r="113" spans="1:25" x14ac:dyDescent="0.15">
      <c r="A113" s="12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 s="50"/>
      <c r="X113" s="48"/>
      <c r="Y113" s="48"/>
    </row>
    <row r="114" spans="1:25" x14ac:dyDescent="0.15">
      <c r="A114" s="12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 s="50"/>
      <c r="X114" s="48"/>
      <c r="Y114" s="48"/>
    </row>
    <row r="115" spans="1:25" x14ac:dyDescent="0.15">
      <c r="A115" s="12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 s="50"/>
      <c r="X115" s="48"/>
      <c r="Y115" s="48"/>
    </row>
    <row r="116" spans="1:25" x14ac:dyDescent="0.15">
      <c r="A116" s="12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 s="50"/>
      <c r="X116" s="48"/>
      <c r="Y116" s="48"/>
    </row>
    <row r="117" spans="1:25" x14ac:dyDescent="0.15">
      <c r="A117" s="12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 s="50"/>
      <c r="X117" s="48"/>
      <c r="Y117" s="48"/>
    </row>
    <row r="118" spans="1:25" x14ac:dyDescent="0.15">
      <c r="A118" s="12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 s="50"/>
      <c r="X118" s="48"/>
      <c r="Y118" s="48"/>
    </row>
    <row r="119" spans="1:25" x14ac:dyDescent="0.15">
      <c r="A119" s="12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 s="50"/>
      <c r="X119" s="48"/>
      <c r="Y119" s="48"/>
    </row>
    <row r="120" spans="1:25" x14ac:dyDescent="0.15">
      <c r="A120" s="12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 s="50"/>
      <c r="X120" s="48"/>
      <c r="Y120" s="48"/>
    </row>
    <row r="121" spans="1:25" x14ac:dyDescent="0.15">
      <c r="A121" s="12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 s="50"/>
      <c r="X121" s="48"/>
      <c r="Y121" s="48"/>
    </row>
    <row r="122" spans="1:25" x14ac:dyDescent="0.15">
      <c r="A122" s="12"/>
      <c r="B122" s="12"/>
      <c r="C122" s="12"/>
      <c r="D122" s="12"/>
      <c r="E122" s="12"/>
      <c r="F122" s="12"/>
      <c r="G122" s="12"/>
      <c r="H122" s="12"/>
      <c r="S122" s="12"/>
      <c r="T122" s="59"/>
      <c r="U122" s="48"/>
      <c r="V122" s="48"/>
      <c r="W122" s="50"/>
      <c r="X122" s="48"/>
      <c r="Y122" s="48"/>
    </row>
    <row r="123" spans="1:25" x14ac:dyDescent="0.15">
      <c r="A123" s="12"/>
      <c r="B123" s="12"/>
      <c r="C123" s="12"/>
      <c r="D123" s="12"/>
      <c r="E123" s="12"/>
      <c r="F123" s="12"/>
      <c r="G123" s="12"/>
      <c r="H123" s="12"/>
      <c r="S123" s="12"/>
      <c r="T123" s="59"/>
      <c r="U123" s="48"/>
      <c r="V123" s="48"/>
      <c r="W123" s="50"/>
      <c r="X123" s="48"/>
      <c r="Y123" s="48"/>
    </row>
    <row r="124" spans="1:25" x14ac:dyDescent="0.15">
      <c r="A124" s="12"/>
      <c r="B124" s="12"/>
      <c r="C124" s="12"/>
      <c r="D124" s="12"/>
      <c r="E124" s="12"/>
      <c r="F124" s="12"/>
      <c r="G124" s="12"/>
      <c r="H124" s="12"/>
      <c r="S124" s="12"/>
      <c r="T124" s="59"/>
      <c r="U124" s="48"/>
      <c r="V124" s="48"/>
      <c r="W124" s="48"/>
      <c r="X124" s="48"/>
      <c r="Y124" s="48"/>
    </row>
    <row r="125" spans="1:25" x14ac:dyDescent="0.15">
      <c r="A125" s="12"/>
      <c r="B125" s="12"/>
      <c r="C125" s="12"/>
      <c r="D125" s="12"/>
      <c r="E125" s="12"/>
      <c r="F125" s="12"/>
      <c r="G125" s="12"/>
      <c r="H125" s="12"/>
      <c r="S125" s="12"/>
      <c r="T125" s="59"/>
      <c r="U125" s="48"/>
      <c r="V125" s="48"/>
      <c r="W125" s="48"/>
      <c r="X125" s="48"/>
      <c r="Y125" s="48"/>
    </row>
    <row r="126" spans="1:25" x14ac:dyDescent="0.15">
      <c r="A126" s="12"/>
      <c r="B126" s="12"/>
      <c r="C126" s="12"/>
      <c r="D126" s="12"/>
      <c r="E126" s="12"/>
      <c r="F126" s="12"/>
      <c r="G126" s="12"/>
      <c r="H126" s="12"/>
      <c r="S126" s="12"/>
      <c r="T126" s="59"/>
      <c r="U126" s="48"/>
      <c r="V126" s="48"/>
      <c r="W126" s="48"/>
      <c r="X126" s="48"/>
      <c r="Y126" s="48"/>
    </row>
    <row r="127" spans="1:25" x14ac:dyDescent="0.15">
      <c r="A127" s="12"/>
      <c r="B127" s="12"/>
      <c r="C127" s="12"/>
      <c r="D127" s="12"/>
      <c r="E127" s="12"/>
      <c r="F127" s="12"/>
      <c r="G127" s="12"/>
      <c r="H127" s="12"/>
      <c r="S127" s="12"/>
      <c r="T127" s="59"/>
      <c r="U127" s="48"/>
      <c r="V127" s="48"/>
      <c r="W127" s="48"/>
      <c r="X127" s="48"/>
      <c r="Y127" s="48"/>
    </row>
    <row r="128" spans="1:25" x14ac:dyDescent="0.15">
      <c r="A128" s="12"/>
      <c r="B128" s="12"/>
      <c r="C128" s="12"/>
      <c r="D128" s="12"/>
      <c r="E128" s="12"/>
      <c r="F128" s="12"/>
      <c r="G128" s="12"/>
      <c r="H128" s="12"/>
      <c r="S128" s="12"/>
      <c r="T128" s="59"/>
      <c r="U128" s="48"/>
      <c r="V128" s="48"/>
      <c r="W128" s="48"/>
      <c r="X128" s="48"/>
      <c r="Y128" s="48"/>
    </row>
    <row r="129" spans="1:25" x14ac:dyDescent="0.15">
      <c r="A129" s="12"/>
      <c r="B129" s="12"/>
      <c r="C129" s="12"/>
      <c r="D129" s="12"/>
      <c r="E129" s="12"/>
      <c r="F129" s="12"/>
      <c r="G129" s="12"/>
      <c r="H129" s="12"/>
      <c r="S129" s="12"/>
      <c r="T129" s="59"/>
      <c r="U129" s="48"/>
      <c r="V129" s="48"/>
      <c r="W129" s="48"/>
      <c r="X129" s="48"/>
      <c r="Y129" s="48"/>
    </row>
    <row r="130" spans="1:25" x14ac:dyDescent="0.15">
      <c r="A130" s="12"/>
      <c r="B130" s="12"/>
      <c r="C130" s="12"/>
      <c r="D130" s="12"/>
      <c r="E130" s="12"/>
      <c r="F130" s="12"/>
      <c r="G130" s="12"/>
      <c r="H130" s="12"/>
      <c r="S130" s="12"/>
      <c r="T130" s="59"/>
      <c r="U130" s="48"/>
      <c r="V130" s="48"/>
      <c r="W130" s="48"/>
      <c r="X130" s="48"/>
      <c r="Y130" s="48"/>
    </row>
    <row r="131" spans="1:25" x14ac:dyDescent="0.15">
      <c r="A131" s="12"/>
      <c r="B131" s="12"/>
      <c r="C131" s="12"/>
      <c r="D131" s="12"/>
      <c r="E131" s="12"/>
      <c r="F131" s="12"/>
      <c r="G131" s="12"/>
      <c r="H131" s="12"/>
      <c r="S131" s="12"/>
      <c r="T131" s="59"/>
      <c r="U131" s="48"/>
      <c r="V131" s="48"/>
      <c r="W131" s="48"/>
      <c r="X131" s="48"/>
      <c r="Y131" s="48"/>
    </row>
    <row r="132" spans="1:25" x14ac:dyDescent="0.15">
      <c r="A132" s="12"/>
      <c r="B132" s="12"/>
      <c r="C132" s="12"/>
      <c r="D132" s="12"/>
      <c r="E132" s="12"/>
      <c r="F132" s="12"/>
      <c r="G132" s="12"/>
      <c r="H132" s="12"/>
      <c r="S132" s="12"/>
      <c r="T132" s="59"/>
      <c r="U132" s="48"/>
      <c r="V132" s="48"/>
      <c r="W132" s="48"/>
      <c r="X132" s="48"/>
      <c r="Y132" s="48"/>
    </row>
    <row r="133" spans="1:25" x14ac:dyDescent="0.15">
      <c r="A133" s="12"/>
      <c r="B133" s="12"/>
      <c r="C133" s="12"/>
      <c r="D133" s="12"/>
      <c r="E133" s="12"/>
      <c r="F133" s="12"/>
      <c r="G133" s="12"/>
      <c r="H133" s="12"/>
      <c r="S133" s="12"/>
      <c r="T133" s="59"/>
      <c r="U133" s="48"/>
      <c r="V133" s="48"/>
      <c r="W133" s="48"/>
      <c r="X133" s="48"/>
      <c r="Y133" s="48"/>
    </row>
    <row r="134" spans="1:25" x14ac:dyDescent="0.15">
      <c r="A134" s="12"/>
      <c r="B134" s="12"/>
      <c r="C134" s="12"/>
      <c r="D134" s="12"/>
      <c r="E134" s="12"/>
      <c r="F134" s="12"/>
      <c r="G134" s="12"/>
      <c r="H134" s="12"/>
      <c r="S134" s="12"/>
      <c r="T134" s="59"/>
      <c r="U134" s="48"/>
      <c r="V134" s="48"/>
      <c r="W134" s="48"/>
      <c r="X134" s="48"/>
      <c r="Y134" s="48"/>
    </row>
    <row r="135" spans="1:25" x14ac:dyDescent="0.15">
      <c r="A135" s="12"/>
      <c r="B135" s="12"/>
      <c r="C135" s="12"/>
      <c r="D135" s="12"/>
      <c r="E135" s="12"/>
      <c r="F135" s="12"/>
      <c r="G135" s="12"/>
      <c r="H135" s="12"/>
      <c r="S135" s="12"/>
      <c r="T135" s="59"/>
      <c r="U135" s="48"/>
      <c r="V135" s="48"/>
      <c r="W135" s="48"/>
      <c r="X135" s="48"/>
      <c r="Y135" s="48"/>
    </row>
    <row r="136" spans="1:25" x14ac:dyDescent="0.15">
      <c r="A136" s="12"/>
      <c r="B136" s="12"/>
      <c r="C136" s="12"/>
      <c r="D136" s="12"/>
      <c r="E136" s="12"/>
      <c r="F136" s="12"/>
      <c r="G136" s="12"/>
      <c r="H136" s="12"/>
      <c r="S136" s="12"/>
      <c r="T136" s="59"/>
      <c r="U136" s="48"/>
      <c r="V136" s="48"/>
      <c r="W136" s="48"/>
      <c r="X136" s="48"/>
      <c r="Y136" s="48"/>
    </row>
    <row r="137" spans="1:25" x14ac:dyDescent="0.15">
      <c r="A137" s="12"/>
      <c r="B137" s="12"/>
      <c r="C137" s="12"/>
      <c r="D137" s="12"/>
      <c r="E137" s="12"/>
      <c r="F137" s="12"/>
      <c r="G137" s="12"/>
      <c r="H137" s="12"/>
      <c r="S137" s="12"/>
      <c r="T137" s="59"/>
      <c r="U137" s="48"/>
      <c r="V137" s="48"/>
      <c r="W137" s="48"/>
      <c r="X137" s="48"/>
      <c r="Y137" s="48"/>
    </row>
    <row r="138" spans="1:25" x14ac:dyDescent="0.15">
      <c r="A138" s="12"/>
      <c r="B138" s="12"/>
      <c r="C138" s="12"/>
      <c r="D138" s="12"/>
      <c r="E138" s="12"/>
      <c r="F138" s="12"/>
      <c r="G138" s="12"/>
      <c r="H138" s="12"/>
      <c r="S138" s="12"/>
      <c r="T138" s="59"/>
      <c r="U138" s="48"/>
      <c r="V138" s="48"/>
      <c r="W138" s="48"/>
      <c r="X138" s="48"/>
      <c r="Y138" s="48"/>
    </row>
    <row r="139" spans="1:25" x14ac:dyDescent="0.15">
      <c r="A139" s="12"/>
      <c r="B139" s="12"/>
      <c r="C139" s="12"/>
      <c r="D139" s="12"/>
      <c r="E139" s="12"/>
      <c r="F139" s="12"/>
      <c r="G139" s="12"/>
      <c r="H139" s="12"/>
      <c r="S139" s="12"/>
      <c r="T139" s="59"/>
      <c r="U139" s="48"/>
      <c r="V139" s="48"/>
      <c r="W139" s="48"/>
      <c r="X139" s="48"/>
      <c r="Y139" s="48"/>
    </row>
    <row r="140" spans="1:25" x14ac:dyDescent="0.15">
      <c r="A140" s="12"/>
      <c r="B140" s="12"/>
      <c r="C140" s="12"/>
      <c r="D140" s="12"/>
      <c r="E140" s="12"/>
      <c r="F140" s="12"/>
      <c r="G140" s="12"/>
      <c r="H140" s="12"/>
      <c r="S140" s="12"/>
      <c r="T140" s="59"/>
      <c r="U140" s="48"/>
      <c r="V140" s="48"/>
      <c r="W140" s="48"/>
      <c r="X140" s="48"/>
      <c r="Y140" s="48"/>
    </row>
    <row r="141" spans="1:25" x14ac:dyDescent="0.15">
      <c r="A141" s="12"/>
      <c r="B141" s="12"/>
      <c r="C141" s="12"/>
      <c r="D141" s="12"/>
      <c r="E141" s="12"/>
      <c r="F141" s="12"/>
      <c r="G141" s="12"/>
      <c r="H141" s="12"/>
      <c r="S141" s="12"/>
      <c r="T141" s="59"/>
      <c r="U141" s="48"/>
      <c r="V141" s="48"/>
      <c r="W141" s="48"/>
      <c r="X141" s="48"/>
      <c r="Y141" s="48"/>
    </row>
    <row r="142" spans="1:25" x14ac:dyDescent="0.15">
      <c r="A142" s="12"/>
      <c r="B142" s="12"/>
      <c r="C142" s="12"/>
      <c r="D142" s="12"/>
      <c r="E142" s="12"/>
      <c r="F142" s="12"/>
      <c r="G142" s="12"/>
      <c r="H142" s="12"/>
      <c r="S142" s="12"/>
      <c r="T142" s="59"/>
      <c r="U142" s="48"/>
      <c r="V142" s="48"/>
      <c r="W142" s="48"/>
      <c r="X142" s="48"/>
      <c r="Y142" s="48"/>
    </row>
    <row r="143" spans="1:25" x14ac:dyDescent="0.15">
      <c r="A143" s="12"/>
      <c r="B143" s="12"/>
      <c r="C143" s="12"/>
      <c r="D143" s="12"/>
      <c r="E143" s="12"/>
      <c r="F143" s="12"/>
      <c r="G143" s="12"/>
      <c r="H143" s="12"/>
      <c r="S143" s="12"/>
      <c r="T143" s="59"/>
      <c r="U143" s="48"/>
      <c r="V143" s="48"/>
      <c r="W143" s="48"/>
      <c r="X143" s="48"/>
      <c r="Y143" s="48"/>
    </row>
    <row r="144" spans="1:25" x14ac:dyDescent="0.15">
      <c r="A144" s="12"/>
      <c r="B144" s="12"/>
      <c r="C144" s="12"/>
      <c r="D144" s="12"/>
      <c r="E144" s="12"/>
      <c r="F144" s="12"/>
      <c r="G144" s="12"/>
      <c r="H144" s="12"/>
      <c r="S144" s="12"/>
      <c r="T144" s="59"/>
      <c r="U144" s="48"/>
      <c r="V144" s="48"/>
      <c r="W144" s="48"/>
      <c r="X144" s="48"/>
      <c r="Y144" s="48"/>
    </row>
    <row r="145" spans="1:25" x14ac:dyDescent="0.15">
      <c r="A145" s="12"/>
      <c r="B145" s="12"/>
      <c r="C145" s="12"/>
      <c r="D145" s="12"/>
      <c r="E145" s="12"/>
      <c r="F145" s="12"/>
      <c r="G145" s="12"/>
      <c r="H145" s="12"/>
      <c r="S145" s="12"/>
      <c r="T145" s="59"/>
      <c r="U145" s="48"/>
      <c r="V145" s="48"/>
      <c r="W145" s="48"/>
      <c r="X145" s="48"/>
      <c r="Y145" s="48"/>
    </row>
    <row r="146" spans="1:25" ht="16" x14ac:dyDescent="0.2">
      <c r="A146" s="12"/>
      <c r="B146" s="12"/>
      <c r="C146" s="12"/>
      <c r="D146" s="12"/>
      <c r="E146" s="12"/>
      <c r="F146" s="12"/>
      <c r="G146" s="12"/>
      <c r="H146" s="12"/>
      <c r="S146" s="12"/>
      <c r="T146" s="59"/>
      <c r="U146" s="48"/>
      <c r="V146" s="48"/>
      <c r="W146" s="49"/>
      <c r="X146" s="49"/>
      <c r="Y146" s="48"/>
    </row>
    <row r="147" spans="1:25" ht="16" x14ac:dyDescent="0.2">
      <c r="A147" s="12"/>
      <c r="B147" s="12"/>
      <c r="C147" s="12"/>
      <c r="D147" s="12"/>
      <c r="E147" s="12"/>
      <c r="F147" s="12"/>
      <c r="G147" s="12"/>
      <c r="H147" s="12"/>
      <c r="S147" s="12"/>
      <c r="T147" s="59"/>
      <c r="U147" s="48"/>
      <c r="V147" s="48"/>
      <c r="W147" s="49"/>
      <c r="X147" s="49"/>
      <c r="Y147" s="48"/>
    </row>
    <row r="148" spans="1:25" x14ac:dyDescent="0.15">
      <c r="A148" s="12"/>
      <c r="B148" s="12"/>
      <c r="C148" s="12"/>
      <c r="D148" s="12"/>
      <c r="E148" s="12"/>
      <c r="F148" s="12"/>
      <c r="G148" s="12"/>
      <c r="H148" s="12"/>
      <c r="S148" s="12"/>
      <c r="T148" s="59"/>
      <c r="U148" s="48"/>
      <c r="V148" s="48"/>
      <c r="W148" s="48"/>
      <c r="X148" s="48"/>
      <c r="Y148" s="48"/>
    </row>
    <row r="149" spans="1:25" x14ac:dyDescent="0.15">
      <c r="A149" s="12"/>
      <c r="B149" s="12"/>
      <c r="C149" s="12"/>
      <c r="D149" s="12"/>
      <c r="E149" s="12"/>
      <c r="F149" s="12"/>
      <c r="G149" s="12"/>
      <c r="H149" s="12"/>
      <c r="S149" s="12"/>
      <c r="T149" s="59"/>
      <c r="U149" s="48"/>
      <c r="V149" s="48"/>
      <c r="W149" s="48"/>
      <c r="X149" s="48"/>
      <c r="Y149" s="48"/>
    </row>
    <row r="150" spans="1:25" x14ac:dyDescent="0.15">
      <c r="A150" s="12"/>
      <c r="B150" s="12"/>
      <c r="C150" s="12"/>
      <c r="D150" s="12"/>
      <c r="E150" s="12"/>
      <c r="F150" s="12"/>
      <c r="G150" s="12"/>
      <c r="H150" s="12"/>
      <c r="S150" s="12"/>
      <c r="T150" s="59"/>
      <c r="U150" s="48"/>
      <c r="V150" s="48"/>
      <c r="W150" s="48"/>
      <c r="X150" s="48"/>
      <c r="Y150" s="48"/>
    </row>
    <row r="151" spans="1:25" x14ac:dyDescent="0.15">
      <c r="A151" s="12"/>
      <c r="B151" s="12"/>
      <c r="C151" s="12"/>
      <c r="D151" s="12"/>
      <c r="E151" s="12"/>
      <c r="F151" s="12"/>
      <c r="G151" s="12"/>
      <c r="H151" s="12"/>
      <c r="S151" s="12"/>
      <c r="T151" s="59"/>
      <c r="U151" s="48"/>
      <c r="V151" s="48"/>
      <c r="W151" s="48"/>
      <c r="X151" s="48"/>
      <c r="Y151" s="48"/>
    </row>
    <row r="152" spans="1:25" x14ac:dyDescent="0.15">
      <c r="A152" s="12"/>
      <c r="B152" s="12"/>
      <c r="C152" s="12"/>
      <c r="D152" s="12"/>
      <c r="E152" s="12"/>
      <c r="F152" s="12"/>
      <c r="G152" s="12"/>
      <c r="H152" s="12"/>
      <c r="S152" s="12"/>
      <c r="T152" s="59"/>
      <c r="U152" s="48"/>
      <c r="V152" s="48"/>
      <c r="W152" s="48"/>
      <c r="X152" s="48"/>
      <c r="Y152" s="48"/>
    </row>
    <row r="153" spans="1:25" x14ac:dyDescent="0.15">
      <c r="A153" s="12"/>
      <c r="B153" s="12"/>
      <c r="C153" s="12"/>
      <c r="D153" s="12"/>
      <c r="E153" s="12"/>
      <c r="F153" s="12"/>
      <c r="G153" s="12"/>
      <c r="H153" s="12"/>
      <c r="S153" s="12"/>
      <c r="T153" s="59"/>
      <c r="U153" s="48"/>
      <c r="V153" s="48"/>
      <c r="W153" s="48"/>
      <c r="X153" s="48"/>
      <c r="Y153" s="48"/>
    </row>
    <row r="154" spans="1:25" ht="16" x14ac:dyDescent="0.2">
      <c r="A154" s="12"/>
      <c r="B154" s="12"/>
      <c r="C154" s="12"/>
      <c r="D154" s="12"/>
      <c r="E154" s="12"/>
      <c r="F154" s="12"/>
      <c r="G154" s="12"/>
      <c r="H154" s="12"/>
      <c r="S154" s="12"/>
      <c r="T154" s="59"/>
      <c r="U154" s="48"/>
      <c r="V154" s="48"/>
      <c r="W154" s="49"/>
      <c r="X154" s="49"/>
      <c r="Y154" s="48"/>
    </row>
    <row r="155" spans="1:25" ht="16" x14ac:dyDescent="0.2">
      <c r="A155" s="12"/>
      <c r="B155" s="12"/>
      <c r="C155" s="12"/>
      <c r="D155" s="12"/>
      <c r="E155" s="12"/>
      <c r="F155" s="12"/>
      <c r="G155" s="12"/>
      <c r="H155" s="12"/>
      <c r="S155" s="12"/>
      <c r="T155" s="59"/>
      <c r="U155" s="48"/>
      <c r="V155" s="48"/>
      <c r="W155" s="49"/>
      <c r="X155" s="49"/>
      <c r="Y155" s="48"/>
    </row>
    <row r="156" spans="1:25" x14ac:dyDescent="0.15">
      <c r="A156" s="12"/>
      <c r="B156" s="12"/>
      <c r="C156" s="12"/>
      <c r="D156" s="12"/>
      <c r="E156" s="12"/>
      <c r="F156" s="12"/>
      <c r="G156" s="12"/>
      <c r="H156" s="12"/>
      <c r="S156" s="12"/>
      <c r="T156" s="59"/>
      <c r="U156" s="48"/>
      <c r="V156" s="48"/>
      <c r="W156" s="48"/>
      <c r="X156" s="48"/>
      <c r="Y156" s="48"/>
    </row>
    <row r="157" spans="1:25" x14ac:dyDescent="0.15">
      <c r="A157" s="12"/>
      <c r="B157" s="12"/>
      <c r="C157" s="12"/>
      <c r="D157" s="12"/>
      <c r="E157" s="12"/>
      <c r="F157" s="12"/>
      <c r="G157" s="12"/>
      <c r="H157" s="12"/>
      <c r="S157" s="12"/>
      <c r="T157" s="59"/>
      <c r="U157" s="48"/>
      <c r="V157" s="48"/>
      <c r="W157" s="48"/>
      <c r="X157" s="48"/>
      <c r="Y157" s="48"/>
    </row>
    <row r="158" spans="1:25" x14ac:dyDescent="0.15">
      <c r="A158" s="12"/>
      <c r="B158" s="12"/>
      <c r="C158" s="12"/>
      <c r="D158" s="12"/>
      <c r="E158" s="12"/>
      <c r="F158" s="12"/>
      <c r="G158" s="12"/>
      <c r="H158" s="12"/>
      <c r="S158" s="12"/>
      <c r="T158" s="59"/>
      <c r="U158" s="48"/>
      <c r="V158" s="48"/>
      <c r="W158" s="48"/>
      <c r="X158" s="48"/>
      <c r="Y158" s="48"/>
    </row>
    <row r="159" spans="1:25" x14ac:dyDescent="0.15">
      <c r="A159" s="12"/>
      <c r="B159" s="12"/>
      <c r="C159" s="12"/>
      <c r="D159" s="12"/>
      <c r="E159" s="12"/>
      <c r="F159" s="12"/>
      <c r="G159" s="12"/>
      <c r="H159" s="12"/>
      <c r="S159" s="12"/>
      <c r="T159" s="59"/>
      <c r="U159" s="48"/>
      <c r="V159" s="48"/>
      <c r="W159" s="48"/>
      <c r="X159" s="48"/>
      <c r="Y159" s="48"/>
    </row>
    <row r="160" spans="1:25" x14ac:dyDescent="0.15">
      <c r="A160" s="12"/>
      <c r="B160" s="12"/>
      <c r="C160" s="12"/>
      <c r="D160" s="12"/>
      <c r="E160" s="12"/>
      <c r="F160" s="12"/>
      <c r="G160" s="12"/>
      <c r="H160" s="12"/>
      <c r="S160" s="12"/>
      <c r="T160" s="59"/>
      <c r="U160" s="48"/>
      <c r="V160" s="48"/>
      <c r="W160" s="48"/>
      <c r="X160" s="48"/>
      <c r="Y160" s="48"/>
    </row>
    <row r="161" spans="1:25" x14ac:dyDescent="0.15">
      <c r="A161" s="12"/>
      <c r="B161" s="12"/>
      <c r="C161" s="12"/>
      <c r="D161" s="12"/>
      <c r="E161" s="12"/>
      <c r="F161" s="12"/>
      <c r="G161" s="12"/>
      <c r="H161" s="12"/>
      <c r="S161" s="12"/>
      <c r="T161" s="59"/>
      <c r="U161" s="48"/>
      <c r="V161" s="48"/>
      <c r="W161" s="48"/>
      <c r="X161" s="48"/>
      <c r="Y161" s="48"/>
    </row>
    <row r="162" spans="1:25" x14ac:dyDescent="0.15">
      <c r="A162" s="12"/>
      <c r="B162" s="12"/>
      <c r="C162" s="12"/>
      <c r="D162" s="12"/>
      <c r="E162" s="12"/>
      <c r="F162" s="12"/>
      <c r="G162" s="12"/>
      <c r="H162" s="12"/>
      <c r="S162" s="12"/>
      <c r="T162" s="59"/>
      <c r="U162" s="48"/>
      <c r="V162" s="48"/>
      <c r="W162" s="48"/>
      <c r="X162" s="48"/>
      <c r="Y162" s="48"/>
    </row>
    <row r="163" spans="1:25" x14ac:dyDescent="0.15">
      <c r="A163" s="12"/>
      <c r="B163" s="12"/>
      <c r="C163" s="12"/>
      <c r="D163" s="12"/>
      <c r="E163" s="12"/>
      <c r="F163" s="12"/>
      <c r="G163" s="12"/>
      <c r="H163" s="12"/>
      <c r="S163" s="12"/>
      <c r="T163" s="59"/>
      <c r="U163" s="48"/>
      <c r="V163" s="48"/>
      <c r="W163" s="48"/>
      <c r="X163" s="48"/>
      <c r="Y163" s="48"/>
    </row>
    <row r="164" spans="1:25" x14ac:dyDescent="0.15">
      <c r="A164" s="12"/>
      <c r="B164" s="12"/>
      <c r="C164" s="12"/>
      <c r="D164" s="12"/>
      <c r="E164" s="12"/>
      <c r="F164" s="12"/>
      <c r="G164" s="12"/>
      <c r="H164" s="12"/>
      <c r="S164" s="12"/>
      <c r="T164" s="59"/>
      <c r="U164" s="48"/>
      <c r="V164" s="48"/>
      <c r="W164" s="48"/>
      <c r="X164" s="48"/>
      <c r="Y164" s="48"/>
    </row>
    <row r="165" spans="1:25" x14ac:dyDescent="0.15">
      <c r="A165" s="12"/>
      <c r="B165" s="12"/>
      <c r="C165" s="12"/>
      <c r="D165" s="12"/>
      <c r="E165" s="12"/>
      <c r="F165" s="12"/>
      <c r="G165" s="12"/>
      <c r="H165" s="12"/>
      <c r="S165" s="12"/>
      <c r="T165" s="59"/>
      <c r="U165" s="48"/>
      <c r="V165" s="48"/>
      <c r="W165" s="48"/>
      <c r="X165" s="48"/>
      <c r="Y165" s="48"/>
    </row>
    <row r="166" spans="1:25" x14ac:dyDescent="0.15">
      <c r="A166" s="12"/>
      <c r="B166" s="12"/>
      <c r="C166" s="12"/>
      <c r="D166" s="12"/>
      <c r="E166" s="12"/>
      <c r="F166" s="12"/>
      <c r="G166" s="12"/>
      <c r="H166" s="12"/>
      <c r="S166" s="12"/>
      <c r="T166" s="59"/>
      <c r="U166" s="48"/>
      <c r="V166" s="48"/>
      <c r="W166" s="48"/>
      <c r="X166" s="48"/>
      <c r="Y166" s="48"/>
    </row>
    <row r="167" spans="1:25" x14ac:dyDescent="0.15">
      <c r="A167" s="12"/>
      <c r="B167" s="12"/>
      <c r="C167" s="12"/>
      <c r="D167" s="12"/>
      <c r="E167" s="12"/>
      <c r="F167" s="12"/>
      <c r="G167" s="12"/>
      <c r="H167" s="12"/>
      <c r="S167" s="12"/>
      <c r="T167" s="59"/>
      <c r="U167" s="48"/>
      <c r="V167" s="48"/>
      <c r="W167" s="48"/>
      <c r="X167" s="48"/>
      <c r="Y167" s="48"/>
    </row>
    <row r="168" spans="1:25" x14ac:dyDescent="0.15">
      <c r="A168" s="12"/>
      <c r="B168" s="12"/>
      <c r="C168" s="12"/>
      <c r="D168" s="12"/>
      <c r="E168" s="12"/>
      <c r="F168" s="12"/>
      <c r="G168" s="12"/>
      <c r="H168" s="12"/>
      <c r="S168" s="12"/>
      <c r="T168" s="59"/>
      <c r="U168" s="48"/>
      <c r="V168" s="48"/>
      <c r="W168" s="48"/>
      <c r="X168" s="48"/>
      <c r="Y168" s="48"/>
    </row>
    <row r="169" spans="1:25" x14ac:dyDescent="0.15">
      <c r="C169" s="12"/>
      <c r="D169" s="12"/>
      <c r="E169" s="12"/>
      <c r="F169" s="12"/>
      <c r="G169" s="12"/>
      <c r="H169" s="12"/>
      <c r="S169" s="12"/>
      <c r="T169" s="59"/>
      <c r="U169" s="48"/>
      <c r="V169" s="48"/>
      <c r="W169" s="48"/>
      <c r="X169" s="48"/>
      <c r="Y169" s="48"/>
    </row>
    <row r="170" spans="1:25" x14ac:dyDescent="0.15">
      <c r="C170" s="12"/>
      <c r="D170" s="12"/>
      <c r="E170" s="12"/>
      <c r="F170" s="12"/>
      <c r="G170" s="12"/>
      <c r="H170" s="12"/>
      <c r="S170" s="12"/>
      <c r="T170" s="59"/>
      <c r="U170" s="48"/>
      <c r="V170" s="48"/>
      <c r="W170" s="48"/>
      <c r="X170" s="48"/>
      <c r="Y170" s="48"/>
    </row>
    <row r="171" spans="1:25" ht="13.5" customHeight="1" x14ac:dyDescent="0.15">
      <c r="C171" s="12"/>
      <c r="D171" s="12"/>
      <c r="E171" s="12"/>
      <c r="F171" s="12"/>
      <c r="G171" s="12"/>
      <c r="H171" s="12"/>
      <c r="S171" s="12"/>
      <c r="T171" s="59"/>
      <c r="U171" s="48"/>
      <c r="V171" s="48"/>
      <c r="W171" s="48"/>
      <c r="X171" s="48"/>
      <c r="Y171" s="48"/>
    </row>
    <row r="172" spans="1:25" x14ac:dyDescent="0.15">
      <c r="C172" s="12"/>
      <c r="D172" s="12"/>
      <c r="E172" s="12"/>
      <c r="F172" s="12"/>
      <c r="G172" s="12"/>
      <c r="H172" s="12"/>
      <c r="S172" s="12"/>
      <c r="T172" s="59"/>
      <c r="U172" s="48"/>
      <c r="V172" s="48"/>
      <c r="W172" s="48"/>
      <c r="X172" s="48"/>
      <c r="Y172" s="48"/>
    </row>
    <row r="173" spans="1:25" x14ac:dyDescent="0.15">
      <c r="C173" s="12"/>
      <c r="D173" s="12"/>
      <c r="E173" s="12"/>
      <c r="F173" s="12"/>
      <c r="G173" s="12"/>
      <c r="H173" s="12"/>
      <c r="S173" s="12"/>
      <c r="T173" s="59"/>
      <c r="U173" s="48"/>
      <c r="V173" s="48"/>
      <c r="W173" s="48"/>
      <c r="X173" s="48"/>
      <c r="Y173" s="48"/>
    </row>
    <row r="174" spans="1:25" x14ac:dyDescent="0.15">
      <c r="C174" s="12"/>
      <c r="D174" s="12"/>
      <c r="E174" s="12"/>
      <c r="F174" s="12"/>
      <c r="G174" s="12"/>
      <c r="H174" s="12"/>
      <c r="S174" s="12"/>
      <c r="T174" s="59"/>
      <c r="U174" s="48"/>
      <c r="V174" s="48"/>
      <c r="W174" s="48"/>
      <c r="X174" s="48"/>
      <c r="Y174" s="48"/>
    </row>
    <row r="175" spans="1:25" x14ac:dyDescent="0.15">
      <c r="C175" s="12"/>
      <c r="D175" s="12"/>
      <c r="E175" s="12"/>
      <c r="F175" s="12"/>
      <c r="G175" s="12"/>
      <c r="H175" s="12"/>
      <c r="S175" s="12"/>
      <c r="T175" s="59"/>
      <c r="U175" s="48"/>
      <c r="V175" s="48"/>
      <c r="W175" s="48"/>
      <c r="X175" s="48"/>
      <c r="Y175" s="48"/>
    </row>
    <row r="176" spans="1:25" x14ac:dyDescent="0.15">
      <c r="C176" s="12"/>
      <c r="D176" s="12"/>
      <c r="E176" s="12"/>
      <c r="F176" s="12"/>
      <c r="G176" s="12"/>
      <c r="H176" s="12"/>
      <c r="S176" s="12"/>
      <c r="T176" s="59"/>
      <c r="U176" s="48"/>
      <c r="V176" s="48"/>
      <c r="W176" s="48"/>
      <c r="X176" s="48"/>
      <c r="Y176" s="48"/>
    </row>
    <row r="177" spans="3:25" x14ac:dyDescent="0.15">
      <c r="C177" s="12"/>
      <c r="D177" s="12"/>
      <c r="E177" s="12"/>
      <c r="F177" s="12"/>
      <c r="G177" s="12"/>
      <c r="H177" s="12"/>
      <c r="S177" s="12"/>
      <c r="T177" s="59"/>
      <c r="U177" s="48"/>
      <c r="V177" s="48"/>
      <c r="W177" s="48"/>
      <c r="X177" s="48"/>
      <c r="Y177" s="48"/>
    </row>
    <row r="178" spans="3:25" x14ac:dyDescent="0.15">
      <c r="C178" s="12"/>
      <c r="D178" s="12"/>
      <c r="E178" s="12"/>
      <c r="F178" s="12"/>
      <c r="G178" s="12"/>
      <c r="H178" s="12"/>
      <c r="S178" s="12"/>
      <c r="T178" s="59"/>
      <c r="U178" s="48"/>
      <c r="V178" s="48"/>
      <c r="W178" s="48"/>
      <c r="X178" s="48"/>
      <c r="Y178" s="48"/>
    </row>
    <row r="179" spans="3:25" x14ac:dyDescent="0.15">
      <c r="C179" s="12"/>
      <c r="D179" s="12"/>
      <c r="E179" s="12"/>
      <c r="F179" s="12"/>
      <c r="G179" s="12"/>
      <c r="H179" s="12"/>
      <c r="S179" s="12"/>
      <c r="T179" s="59"/>
      <c r="U179" s="48"/>
      <c r="V179" s="48"/>
      <c r="W179" s="48"/>
      <c r="X179" s="48"/>
      <c r="Y179" s="48"/>
    </row>
    <row r="180" spans="3:25" x14ac:dyDescent="0.15">
      <c r="C180" s="12"/>
      <c r="D180" s="12"/>
      <c r="E180" s="12"/>
      <c r="F180" s="12"/>
      <c r="G180" s="12"/>
      <c r="H180" s="12"/>
      <c r="S180" s="12"/>
      <c r="T180" s="59"/>
      <c r="U180" s="48"/>
      <c r="V180" s="48"/>
      <c r="W180" s="48"/>
      <c r="X180" s="48"/>
      <c r="Y180" s="48"/>
    </row>
    <row r="181" spans="3:25" x14ac:dyDescent="0.15">
      <c r="C181" s="12"/>
      <c r="D181" s="12"/>
      <c r="E181" s="12"/>
      <c r="F181" s="12"/>
      <c r="G181" s="12"/>
      <c r="H181" s="12"/>
      <c r="S181" s="12"/>
      <c r="T181" s="59"/>
      <c r="U181" s="48"/>
      <c r="V181" s="48"/>
      <c r="W181" s="48"/>
      <c r="X181" s="48"/>
      <c r="Y181" s="48"/>
    </row>
    <row r="182" spans="3:25" x14ac:dyDescent="0.15">
      <c r="C182" s="12"/>
      <c r="D182" s="12"/>
      <c r="E182" s="12"/>
      <c r="F182" s="12"/>
      <c r="G182" s="12"/>
      <c r="H182" s="12"/>
      <c r="S182" s="12"/>
      <c r="T182" s="59"/>
      <c r="U182" s="48"/>
      <c r="V182" s="48"/>
      <c r="W182" s="48"/>
      <c r="X182" s="48"/>
      <c r="Y182" s="48"/>
    </row>
    <row r="183" spans="3:25" x14ac:dyDescent="0.15">
      <c r="C183" s="12"/>
      <c r="D183" s="12"/>
      <c r="E183" s="12"/>
      <c r="F183" s="12"/>
      <c r="G183" s="12"/>
      <c r="H183" s="12"/>
      <c r="S183" s="12"/>
      <c r="T183" s="59"/>
      <c r="U183" s="48"/>
      <c r="V183" s="48"/>
      <c r="W183" s="48"/>
      <c r="X183" s="48"/>
      <c r="Y183" s="48"/>
    </row>
    <row r="184" spans="3:25" x14ac:dyDescent="0.15">
      <c r="C184" s="12"/>
      <c r="D184" s="12"/>
      <c r="E184" s="12"/>
      <c r="F184" s="12"/>
      <c r="G184" s="12"/>
      <c r="H184" s="12"/>
      <c r="S184" s="12"/>
      <c r="T184" s="59"/>
      <c r="U184" s="48"/>
      <c r="V184" s="48"/>
      <c r="W184" s="48"/>
      <c r="X184" s="48"/>
      <c r="Y184" s="48"/>
    </row>
    <row r="185" spans="3:25" x14ac:dyDescent="0.15">
      <c r="C185" s="12"/>
      <c r="D185" s="12"/>
      <c r="E185" s="12"/>
      <c r="F185" s="12"/>
      <c r="G185" s="12"/>
      <c r="H185" s="12"/>
      <c r="S185" s="12"/>
      <c r="T185" s="59"/>
      <c r="U185" s="48"/>
      <c r="V185" s="48"/>
      <c r="W185" s="48"/>
      <c r="X185" s="48"/>
      <c r="Y185" s="48"/>
    </row>
    <row r="186" spans="3:25" x14ac:dyDescent="0.15">
      <c r="C186" s="12"/>
      <c r="D186" s="12"/>
      <c r="E186" s="12"/>
      <c r="F186" s="12"/>
      <c r="G186" s="12"/>
      <c r="H186" s="12"/>
      <c r="S186" s="12"/>
      <c r="T186" s="59"/>
      <c r="U186" s="48"/>
      <c r="V186" s="48"/>
      <c r="W186" s="48"/>
      <c r="X186" s="48"/>
      <c r="Y186" s="48"/>
    </row>
    <row r="187" spans="3:25" x14ac:dyDescent="0.15">
      <c r="C187" s="12"/>
      <c r="D187" s="12"/>
      <c r="E187" s="12"/>
      <c r="F187" s="12"/>
      <c r="G187" s="12"/>
      <c r="H187" s="12"/>
      <c r="S187" s="12"/>
      <c r="T187" s="59"/>
      <c r="U187" s="48"/>
      <c r="V187" s="48"/>
      <c r="W187" s="46"/>
      <c r="X187" s="48"/>
      <c r="Y187" s="48"/>
    </row>
    <row r="188" spans="3:25" x14ac:dyDescent="0.15">
      <c r="C188" s="12"/>
      <c r="D188" s="12"/>
      <c r="E188" s="12"/>
      <c r="F188" s="12"/>
      <c r="G188" s="12"/>
      <c r="H188" s="12"/>
      <c r="S188" s="12"/>
      <c r="T188" s="59"/>
      <c r="U188" s="48"/>
      <c r="V188" s="48"/>
      <c r="W188" s="46"/>
      <c r="X188" s="48"/>
      <c r="Y188" s="48"/>
    </row>
    <row r="189" spans="3:25" x14ac:dyDescent="0.15">
      <c r="C189" s="12"/>
      <c r="D189" s="12"/>
      <c r="E189" s="12"/>
      <c r="F189" s="12"/>
      <c r="G189" s="12"/>
      <c r="H189" s="12"/>
      <c r="S189" s="12"/>
      <c r="T189" s="59"/>
      <c r="U189" s="48"/>
      <c r="V189" s="48"/>
      <c r="W189" s="46"/>
      <c r="X189" s="48"/>
      <c r="Y189" s="48"/>
    </row>
    <row r="190" spans="3:25" x14ac:dyDescent="0.15">
      <c r="C190" s="12"/>
      <c r="D190" s="12"/>
      <c r="E190" s="12"/>
      <c r="F190" s="12"/>
      <c r="G190" s="12"/>
      <c r="H190" s="12"/>
      <c r="S190" s="12"/>
      <c r="T190" s="59"/>
      <c r="U190" s="48"/>
      <c r="V190" s="48"/>
      <c r="W190" s="46"/>
      <c r="X190" s="48"/>
      <c r="Y190" s="48"/>
    </row>
    <row r="191" spans="3:25" x14ac:dyDescent="0.15">
      <c r="C191" s="12"/>
      <c r="D191" s="12"/>
      <c r="E191" s="12"/>
      <c r="F191" s="12"/>
      <c r="G191" s="12"/>
      <c r="H191" s="12"/>
      <c r="S191" s="12"/>
      <c r="T191" s="59"/>
      <c r="U191" s="48"/>
      <c r="V191" s="48"/>
      <c r="W191" s="48"/>
      <c r="X191" s="48"/>
      <c r="Y191" s="48"/>
    </row>
    <row r="192" spans="3:25" x14ac:dyDescent="0.15">
      <c r="C192" s="12"/>
      <c r="D192" s="12"/>
      <c r="E192" s="12"/>
      <c r="F192" s="12"/>
      <c r="G192" s="12"/>
      <c r="H192" s="12"/>
      <c r="S192" s="12"/>
      <c r="T192" s="59"/>
      <c r="U192" s="48"/>
      <c r="V192" s="48"/>
      <c r="W192" s="48"/>
      <c r="X192" s="48"/>
      <c r="Y192" s="48"/>
    </row>
    <row r="193" spans="3:25" x14ac:dyDescent="0.15">
      <c r="C193" s="12"/>
      <c r="D193" s="12"/>
      <c r="E193" s="12"/>
      <c r="F193" s="12"/>
      <c r="G193" s="12"/>
      <c r="H193" s="12"/>
      <c r="S193" s="12"/>
      <c r="T193" s="59"/>
      <c r="U193" s="48"/>
      <c r="V193" s="48"/>
      <c r="W193" s="48"/>
      <c r="X193" s="48"/>
      <c r="Y193" s="48"/>
    </row>
    <row r="194" spans="3:25" x14ac:dyDescent="0.15">
      <c r="C194" s="12"/>
      <c r="D194" s="12"/>
      <c r="E194" s="12"/>
      <c r="F194" s="12"/>
      <c r="G194" s="12"/>
      <c r="H194" s="12"/>
      <c r="S194" s="12"/>
      <c r="T194" s="59"/>
      <c r="U194" s="48"/>
      <c r="V194" s="48"/>
      <c r="W194" s="48"/>
      <c r="X194" s="48"/>
      <c r="Y194" s="48"/>
    </row>
    <row r="195" spans="3:25" x14ac:dyDescent="0.15">
      <c r="C195" s="12"/>
      <c r="D195" s="12"/>
      <c r="E195" s="12"/>
      <c r="F195" s="12"/>
      <c r="G195" s="12"/>
      <c r="H195" s="12"/>
      <c r="S195" s="12"/>
      <c r="T195" s="59"/>
      <c r="U195" s="48"/>
      <c r="V195" s="48"/>
      <c r="W195" s="48"/>
      <c r="X195" s="48"/>
      <c r="Y195" s="48"/>
    </row>
    <row r="196" spans="3:25" x14ac:dyDescent="0.15">
      <c r="C196" s="12"/>
      <c r="D196" s="12"/>
      <c r="E196" s="12"/>
      <c r="F196" s="12"/>
      <c r="G196" s="12"/>
      <c r="H196" s="12"/>
      <c r="S196" s="12"/>
      <c r="T196" s="59"/>
      <c r="U196" s="48"/>
      <c r="V196" s="48"/>
      <c r="W196" s="48"/>
      <c r="X196" s="48"/>
      <c r="Y196" s="48"/>
    </row>
    <row r="197" spans="3:25" x14ac:dyDescent="0.15">
      <c r="C197" s="12"/>
      <c r="D197" s="12"/>
      <c r="E197" s="12"/>
      <c r="F197" s="12"/>
      <c r="G197" s="12"/>
      <c r="H197" s="12"/>
      <c r="S197" s="12"/>
      <c r="T197" s="59"/>
      <c r="U197" s="48"/>
      <c r="V197" s="48"/>
      <c r="W197" s="46"/>
      <c r="X197" s="48"/>
      <c r="Y197" s="48"/>
    </row>
    <row r="198" spans="3:25" x14ac:dyDescent="0.15">
      <c r="C198" s="12"/>
      <c r="D198" s="12"/>
      <c r="E198" s="12"/>
      <c r="F198" s="12"/>
      <c r="G198" s="12"/>
      <c r="H198" s="12"/>
      <c r="S198" s="12"/>
      <c r="T198" s="59"/>
      <c r="U198" s="48"/>
      <c r="V198" s="48"/>
      <c r="W198" s="46"/>
      <c r="X198" s="48"/>
      <c r="Y198" s="48"/>
    </row>
    <row r="199" spans="3:25" x14ac:dyDescent="0.15">
      <c r="C199" s="12"/>
      <c r="D199" s="12"/>
      <c r="E199" s="12"/>
      <c r="F199" s="12"/>
      <c r="G199" s="12"/>
      <c r="H199" s="12"/>
      <c r="S199" s="12"/>
      <c r="T199" s="59"/>
      <c r="U199" s="48"/>
      <c r="V199" s="48"/>
      <c r="W199" s="46"/>
      <c r="X199" s="48"/>
      <c r="Y199" s="48"/>
    </row>
    <row r="200" spans="3:25" x14ac:dyDescent="0.15">
      <c r="C200" s="12"/>
      <c r="D200" s="12"/>
      <c r="E200" s="12"/>
      <c r="F200" s="12"/>
      <c r="G200" s="12"/>
      <c r="H200" s="12"/>
      <c r="S200" s="12"/>
      <c r="T200" s="59"/>
      <c r="U200" s="48"/>
      <c r="V200" s="48"/>
      <c r="W200" s="46"/>
      <c r="X200" s="48"/>
      <c r="Y200" s="48"/>
    </row>
    <row r="201" spans="3:25" x14ac:dyDescent="0.15">
      <c r="C201" s="12"/>
      <c r="D201" s="12"/>
      <c r="E201" s="12"/>
      <c r="F201" s="12"/>
      <c r="G201" s="12"/>
      <c r="H201" s="12"/>
      <c r="S201" s="12"/>
    </row>
    <row r="202" spans="3:25" x14ac:dyDescent="0.15">
      <c r="C202" s="12"/>
      <c r="D202" s="12"/>
      <c r="E202" s="12"/>
      <c r="F202" s="12"/>
      <c r="G202" s="12"/>
      <c r="H202" s="12"/>
      <c r="S202" s="12"/>
    </row>
    <row r="203" spans="3:25" x14ac:dyDescent="0.15">
      <c r="C203" s="12"/>
      <c r="D203" s="12"/>
      <c r="E203" s="12"/>
      <c r="F203" s="12"/>
      <c r="G203" s="12"/>
      <c r="H203" s="12"/>
      <c r="S203" s="12"/>
    </row>
    <row r="204" spans="3:25" x14ac:dyDescent="0.15">
      <c r="C204" s="12"/>
      <c r="D204" s="12"/>
      <c r="E204" s="12"/>
      <c r="F204" s="12"/>
      <c r="G204" s="12"/>
      <c r="H204" s="12"/>
      <c r="S204" s="12"/>
    </row>
    <row r="205" spans="3:25" x14ac:dyDescent="0.15">
      <c r="C205" s="12"/>
      <c r="D205" s="12"/>
      <c r="E205" s="12"/>
      <c r="F205" s="12"/>
      <c r="G205" s="12"/>
      <c r="H205" s="12"/>
      <c r="S205" s="12"/>
    </row>
    <row r="206" spans="3:25" x14ac:dyDescent="0.15">
      <c r="C206" s="12"/>
      <c r="D206" s="12"/>
      <c r="E206" s="12"/>
      <c r="F206" s="12"/>
      <c r="G206" s="12"/>
      <c r="H206" s="12"/>
      <c r="S206" s="12"/>
    </row>
    <row r="207" spans="3:25" x14ac:dyDescent="0.15">
      <c r="C207" s="12"/>
      <c r="D207" s="12"/>
      <c r="E207" s="12"/>
      <c r="F207" s="12"/>
      <c r="G207" s="12"/>
      <c r="H207" s="12"/>
      <c r="S207" s="12"/>
    </row>
    <row r="208" spans="3:25" x14ac:dyDescent="0.15">
      <c r="C208" s="12"/>
      <c r="D208" s="12"/>
      <c r="E208" s="12"/>
      <c r="F208" s="12"/>
      <c r="G208" s="12"/>
      <c r="H208" s="12"/>
      <c r="S208" s="12"/>
    </row>
    <row r="209" spans="3:19" x14ac:dyDescent="0.15">
      <c r="C209" s="12"/>
      <c r="D209" s="12"/>
      <c r="E209" s="12"/>
      <c r="F209" s="12"/>
      <c r="G209" s="12"/>
      <c r="H209" s="12"/>
      <c r="S209" s="12"/>
    </row>
    <row r="210" spans="3:19" x14ac:dyDescent="0.15">
      <c r="C210" s="12"/>
      <c r="D210" s="12"/>
      <c r="E210" s="12"/>
      <c r="F210" s="12"/>
      <c r="G210" s="12"/>
      <c r="H210" s="12"/>
      <c r="S210" s="12"/>
    </row>
    <row r="211" spans="3:19" x14ac:dyDescent="0.15">
      <c r="C211" s="12"/>
      <c r="D211" s="12"/>
      <c r="E211" s="12"/>
      <c r="F211" s="12"/>
      <c r="G211" s="12"/>
      <c r="H211" s="12"/>
      <c r="S211" s="12"/>
    </row>
    <row r="212" spans="3:19" x14ac:dyDescent="0.15">
      <c r="C212" s="12"/>
      <c r="D212" s="12"/>
      <c r="E212" s="12"/>
      <c r="F212" s="12"/>
      <c r="G212" s="12"/>
      <c r="H212" s="12"/>
      <c r="S212" s="12"/>
    </row>
    <row r="213" spans="3:19" x14ac:dyDescent="0.15">
      <c r="C213" s="12"/>
      <c r="D213" s="12"/>
      <c r="E213" s="12"/>
      <c r="F213" s="12"/>
      <c r="G213" s="12"/>
      <c r="H213" s="12"/>
      <c r="S213" s="12"/>
    </row>
    <row r="214" spans="3:19" x14ac:dyDescent="0.15">
      <c r="C214" s="12"/>
      <c r="D214" s="12"/>
      <c r="E214" s="12"/>
      <c r="F214" s="12"/>
      <c r="G214" s="12"/>
      <c r="H214" s="12"/>
      <c r="S214" s="12"/>
    </row>
    <row r="215" spans="3:19" x14ac:dyDescent="0.15">
      <c r="C215" s="12"/>
      <c r="D215" s="12"/>
      <c r="E215" s="12"/>
      <c r="F215" s="12"/>
      <c r="G215" s="12"/>
      <c r="H215" s="12"/>
      <c r="S215" s="12"/>
    </row>
    <row r="216" spans="3:19" x14ac:dyDescent="0.15">
      <c r="C216" s="12"/>
      <c r="D216" s="12"/>
      <c r="E216" s="12"/>
      <c r="F216" s="12"/>
      <c r="G216" s="12"/>
      <c r="H216" s="12"/>
      <c r="S216" s="12"/>
    </row>
    <row r="217" spans="3:19" x14ac:dyDescent="0.15">
      <c r="C217" s="12"/>
      <c r="D217" s="12"/>
      <c r="E217" s="12"/>
      <c r="F217" s="12"/>
      <c r="G217" s="12"/>
      <c r="H217" s="12"/>
      <c r="S217" s="12"/>
    </row>
    <row r="218" spans="3:19" x14ac:dyDescent="0.15">
      <c r="C218" s="12"/>
      <c r="D218" s="12"/>
      <c r="E218" s="12"/>
      <c r="F218" s="12"/>
      <c r="G218" s="12"/>
      <c r="H218" s="12"/>
      <c r="S218" s="12"/>
    </row>
    <row r="219" spans="3:19" x14ac:dyDescent="0.15">
      <c r="C219" s="12"/>
      <c r="D219" s="12"/>
      <c r="E219" s="12"/>
      <c r="F219" s="12"/>
      <c r="G219" s="12"/>
      <c r="H219" s="12"/>
      <c r="S219" s="12"/>
    </row>
    <row r="220" spans="3:19" x14ac:dyDescent="0.15">
      <c r="C220" s="12"/>
      <c r="D220" s="12"/>
      <c r="E220" s="12"/>
      <c r="F220" s="12"/>
      <c r="G220" s="12"/>
      <c r="H220" s="12"/>
      <c r="S220" s="12"/>
    </row>
    <row r="221" spans="3:19" x14ac:dyDescent="0.15">
      <c r="C221" s="12"/>
      <c r="D221" s="12"/>
      <c r="E221" s="12"/>
      <c r="F221" s="12"/>
      <c r="G221" s="12"/>
      <c r="H221" s="12"/>
      <c r="S221" s="12"/>
    </row>
    <row r="222" spans="3:19" x14ac:dyDescent="0.15">
      <c r="C222" s="12"/>
      <c r="D222" s="12"/>
      <c r="E222" s="12"/>
      <c r="F222" s="12"/>
      <c r="G222" s="12"/>
      <c r="H222" s="12"/>
      <c r="S222" s="12"/>
    </row>
    <row r="223" spans="3:19" x14ac:dyDescent="0.15">
      <c r="C223" s="12"/>
      <c r="D223" s="12"/>
      <c r="E223" s="12"/>
      <c r="F223" s="12"/>
      <c r="G223" s="12"/>
      <c r="H223" s="12"/>
      <c r="S223" s="12"/>
    </row>
    <row r="224" spans="3:19" x14ac:dyDescent="0.15">
      <c r="C224" s="12"/>
      <c r="D224" s="12"/>
      <c r="E224" s="12"/>
      <c r="F224" s="12"/>
      <c r="G224" s="12"/>
      <c r="H224" s="12"/>
      <c r="S224" s="12"/>
    </row>
    <row r="225" spans="3:19" x14ac:dyDescent="0.15">
      <c r="C225" s="12"/>
      <c r="D225" s="12"/>
      <c r="E225" s="12"/>
      <c r="F225" s="12"/>
      <c r="G225" s="12"/>
      <c r="H225" s="12"/>
      <c r="S225" s="12"/>
    </row>
    <row r="226" spans="3:19" x14ac:dyDescent="0.15">
      <c r="C226" s="12"/>
      <c r="D226" s="12"/>
      <c r="E226" s="12"/>
      <c r="F226" s="12"/>
      <c r="G226" s="12"/>
      <c r="H226" s="12"/>
      <c r="S226" s="12"/>
    </row>
    <row r="227" spans="3:19" x14ac:dyDescent="0.15">
      <c r="C227" s="12"/>
      <c r="D227" s="12"/>
      <c r="E227" s="12"/>
      <c r="F227" s="12"/>
      <c r="G227" s="12"/>
      <c r="H227" s="12"/>
      <c r="S227" s="12"/>
    </row>
    <row r="228" spans="3:19" x14ac:dyDescent="0.15">
      <c r="C228" s="12"/>
      <c r="D228" s="12"/>
      <c r="E228" s="12"/>
      <c r="F228" s="12"/>
      <c r="G228" s="12"/>
      <c r="H228" s="12"/>
      <c r="S228" s="12"/>
    </row>
    <row r="229" spans="3:19" x14ac:dyDescent="0.15">
      <c r="C229" s="12"/>
      <c r="D229" s="12"/>
      <c r="E229" s="12"/>
      <c r="F229" s="12"/>
      <c r="G229" s="12"/>
      <c r="H229" s="12"/>
      <c r="S229" s="12"/>
    </row>
    <row r="230" spans="3:19" x14ac:dyDescent="0.15">
      <c r="C230" s="12"/>
      <c r="D230" s="12"/>
      <c r="E230" s="12"/>
      <c r="F230" s="12"/>
      <c r="G230" s="12"/>
      <c r="H230" s="12"/>
      <c r="S230" s="12"/>
    </row>
    <row r="231" spans="3:19" x14ac:dyDescent="0.15">
      <c r="C231" s="12"/>
      <c r="D231" s="12"/>
      <c r="E231" s="12"/>
      <c r="F231" s="12"/>
      <c r="G231" s="12"/>
      <c r="H231" s="12"/>
      <c r="S231" s="12"/>
    </row>
    <row r="232" spans="3:19" x14ac:dyDescent="0.15">
      <c r="C232" s="12"/>
      <c r="D232" s="12"/>
      <c r="E232" s="12"/>
      <c r="F232" s="12"/>
      <c r="G232" s="12"/>
      <c r="H232" s="12"/>
      <c r="S232" s="12"/>
    </row>
    <row r="233" spans="3:19" x14ac:dyDescent="0.15">
      <c r="C233" s="12"/>
      <c r="D233" s="12"/>
      <c r="E233" s="12"/>
      <c r="F233" s="12"/>
      <c r="G233" s="12"/>
      <c r="H233" s="12"/>
      <c r="S233" s="12"/>
    </row>
    <row r="234" spans="3:19" x14ac:dyDescent="0.15">
      <c r="C234" s="12"/>
      <c r="D234" s="12"/>
      <c r="E234" s="12"/>
      <c r="F234" s="12"/>
      <c r="G234" s="12"/>
      <c r="H234" s="12"/>
      <c r="S234" s="12"/>
    </row>
    <row r="235" spans="3:19" x14ac:dyDescent="0.15">
      <c r="C235" s="12"/>
      <c r="D235" s="12"/>
      <c r="E235" s="12"/>
      <c r="F235" s="12"/>
      <c r="G235" s="12"/>
      <c r="H235" s="12"/>
      <c r="S235" s="12"/>
    </row>
    <row r="236" spans="3:19" x14ac:dyDescent="0.15">
      <c r="C236" s="12"/>
      <c r="D236" s="12"/>
      <c r="E236" s="12"/>
      <c r="F236" s="12"/>
      <c r="G236" s="12"/>
      <c r="H236" s="12"/>
      <c r="S236" s="12"/>
    </row>
    <row r="237" spans="3:19" x14ac:dyDescent="0.15">
      <c r="C237" s="12"/>
      <c r="D237" s="12"/>
      <c r="E237" s="12"/>
      <c r="F237" s="12"/>
      <c r="G237" s="12"/>
      <c r="H237" s="12"/>
      <c r="S237" s="12"/>
    </row>
    <row r="238" spans="3:19" x14ac:dyDescent="0.15">
      <c r="C238" s="12"/>
      <c r="D238" s="12"/>
      <c r="E238" s="12"/>
      <c r="F238" s="12"/>
      <c r="G238" s="12"/>
      <c r="H238" s="12"/>
      <c r="S238" s="12"/>
    </row>
    <row r="239" spans="3:19" x14ac:dyDescent="0.15">
      <c r="C239" s="12"/>
      <c r="D239" s="12"/>
      <c r="E239" s="12"/>
      <c r="F239" s="12"/>
      <c r="G239" s="12"/>
      <c r="H239" s="12"/>
      <c r="S239" s="12"/>
    </row>
    <row r="240" spans="3:19" x14ac:dyDescent="0.15">
      <c r="C240" s="12"/>
      <c r="D240" s="12"/>
      <c r="E240" s="12"/>
      <c r="F240" s="12"/>
      <c r="G240" s="12"/>
      <c r="H240" s="12"/>
      <c r="S240" s="12"/>
    </row>
    <row r="241" spans="3:19" x14ac:dyDescent="0.15">
      <c r="C241" s="12"/>
      <c r="D241" s="12"/>
      <c r="E241" s="12"/>
      <c r="F241" s="12"/>
      <c r="G241" s="12"/>
      <c r="H241" s="12"/>
      <c r="S241" s="12"/>
    </row>
    <row r="242" spans="3:19" x14ac:dyDescent="0.15">
      <c r="C242" s="12"/>
      <c r="D242" s="12"/>
      <c r="E242" s="12"/>
      <c r="F242" s="12"/>
      <c r="G242" s="12"/>
      <c r="H242" s="12"/>
      <c r="S242" s="12"/>
    </row>
    <row r="243" spans="3:19" x14ac:dyDescent="0.15">
      <c r="C243" s="12"/>
      <c r="D243" s="12"/>
      <c r="E243" s="12"/>
      <c r="F243" s="12"/>
      <c r="G243" s="12"/>
      <c r="H243" s="12"/>
      <c r="S243" s="12"/>
    </row>
    <row r="244" spans="3:19" x14ac:dyDescent="0.15">
      <c r="C244" s="12"/>
      <c r="D244" s="12"/>
      <c r="E244" s="12"/>
      <c r="F244" s="12"/>
      <c r="G244" s="12"/>
      <c r="H244" s="12"/>
      <c r="S244" s="12"/>
    </row>
    <row r="245" spans="3:19" x14ac:dyDescent="0.15">
      <c r="C245" s="12"/>
      <c r="D245" s="12"/>
      <c r="E245" s="12"/>
      <c r="F245" s="12"/>
      <c r="G245" s="12"/>
      <c r="H245" s="12"/>
      <c r="S245" s="12"/>
    </row>
    <row r="246" spans="3:19" x14ac:dyDescent="0.15">
      <c r="C246" s="12"/>
      <c r="D246" s="12"/>
      <c r="E246" s="12"/>
      <c r="F246" s="12"/>
      <c r="G246" s="12"/>
      <c r="H246" s="12"/>
      <c r="S246" s="12"/>
    </row>
    <row r="247" spans="3:19" x14ac:dyDescent="0.15">
      <c r="C247" s="12"/>
      <c r="D247" s="12"/>
      <c r="E247" s="12"/>
      <c r="F247" s="12"/>
      <c r="G247" s="12"/>
      <c r="H247" s="12"/>
      <c r="S247" s="12"/>
    </row>
    <row r="248" spans="3:19" x14ac:dyDescent="0.15">
      <c r="C248" s="12"/>
      <c r="D248" s="12"/>
      <c r="E248" s="12"/>
      <c r="F248" s="12"/>
      <c r="G248" s="12"/>
      <c r="H248" s="12"/>
      <c r="S248" s="12"/>
    </row>
    <row r="249" spans="3:19" x14ac:dyDescent="0.15">
      <c r="C249" s="12"/>
      <c r="D249" s="12"/>
      <c r="E249" s="12"/>
      <c r="F249" s="12"/>
      <c r="G249" s="12"/>
      <c r="H249" s="12"/>
      <c r="S249" s="12"/>
    </row>
    <row r="250" spans="3:19" x14ac:dyDescent="0.15">
      <c r="C250" s="12"/>
      <c r="D250" s="12"/>
      <c r="E250" s="12"/>
      <c r="F250" s="12"/>
      <c r="G250" s="12"/>
      <c r="H250" s="12"/>
      <c r="S250" s="12"/>
    </row>
    <row r="251" spans="3:19" x14ac:dyDescent="0.15">
      <c r="C251" s="12"/>
      <c r="D251" s="12"/>
      <c r="E251" s="12"/>
      <c r="F251" s="12"/>
      <c r="G251" s="12"/>
      <c r="H251" s="12"/>
      <c r="S251" s="12"/>
    </row>
    <row r="252" spans="3:19" x14ac:dyDescent="0.15">
      <c r="C252" s="12"/>
      <c r="D252" s="12"/>
      <c r="E252" s="12"/>
      <c r="F252" s="12"/>
      <c r="G252" s="12"/>
      <c r="H252" s="12"/>
      <c r="S252" s="12"/>
    </row>
    <row r="253" spans="3:19" x14ac:dyDescent="0.15">
      <c r="C253" s="12"/>
      <c r="D253" s="12"/>
      <c r="E253" s="12"/>
      <c r="F253" s="12"/>
      <c r="G253" s="12"/>
      <c r="H253" s="12"/>
      <c r="S253" s="12"/>
    </row>
    <row r="254" spans="3:19" x14ac:dyDescent="0.15">
      <c r="C254" s="12"/>
      <c r="D254" s="12"/>
      <c r="E254" s="12"/>
      <c r="F254" s="12"/>
      <c r="G254" s="12"/>
      <c r="H254" s="12"/>
      <c r="S254" s="12"/>
    </row>
    <row r="255" spans="3:19" x14ac:dyDescent="0.15">
      <c r="C255" s="12"/>
      <c r="D255" s="12"/>
      <c r="E255" s="12"/>
      <c r="F255" s="12"/>
      <c r="G255" s="12"/>
      <c r="H255" s="12"/>
      <c r="S255" s="12"/>
    </row>
    <row r="256" spans="3:19" x14ac:dyDescent="0.15">
      <c r="C256" s="12"/>
      <c r="D256" s="12"/>
      <c r="E256" s="12"/>
      <c r="F256" s="12"/>
      <c r="G256" s="12"/>
      <c r="H256" s="12"/>
      <c r="S256" s="12"/>
    </row>
    <row r="257" spans="3:19" x14ac:dyDescent="0.15">
      <c r="C257" s="12"/>
      <c r="D257" s="12"/>
      <c r="E257" s="12"/>
      <c r="F257" s="12"/>
      <c r="G257" s="12"/>
      <c r="H257" s="12"/>
      <c r="S257" s="12"/>
    </row>
    <row r="258" spans="3:19" x14ac:dyDescent="0.15">
      <c r="C258" s="12"/>
      <c r="D258" s="12"/>
      <c r="E258" s="12"/>
      <c r="F258" s="12"/>
      <c r="G258" s="12"/>
      <c r="H258" s="12"/>
      <c r="S258" s="12"/>
    </row>
    <row r="259" spans="3:19" x14ac:dyDescent="0.15">
      <c r="C259" s="12"/>
      <c r="D259" s="12"/>
      <c r="E259" s="12"/>
      <c r="F259" s="12"/>
      <c r="G259" s="12"/>
      <c r="H259" s="12"/>
      <c r="S259" s="12"/>
    </row>
    <row r="260" spans="3:19" x14ac:dyDescent="0.15">
      <c r="C260" s="12"/>
      <c r="D260" s="12"/>
      <c r="E260" s="12"/>
      <c r="F260" s="12"/>
      <c r="G260" s="12"/>
      <c r="H260" s="12"/>
      <c r="S260" s="12"/>
    </row>
    <row r="261" spans="3:19" x14ac:dyDescent="0.15">
      <c r="C261" s="12"/>
      <c r="D261" s="12"/>
      <c r="E261" s="12"/>
      <c r="F261" s="12"/>
      <c r="G261" s="12"/>
      <c r="H261" s="12"/>
      <c r="S261" s="12"/>
    </row>
    <row r="262" spans="3:19" x14ac:dyDescent="0.15">
      <c r="C262" s="12"/>
      <c r="D262" s="12"/>
      <c r="E262" s="12"/>
      <c r="F262" s="12"/>
      <c r="G262" s="12"/>
      <c r="H262" s="12"/>
      <c r="S262" s="12"/>
    </row>
    <row r="263" spans="3:19" x14ac:dyDescent="0.15">
      <c r="C263" s="12"/>
      <c r="D263" s="12"/>
      <c r="E263" s="12"/>
      <c r="F263" s="12"/>
      <c r="G263" s="12"/>
      <c r="H263" s="12"/>
      <c r="S263" s="12"/>
    </row>
    <row r="264" spans="3:19" x14ac:dyDescent="0.15">
      <c r="C264" s="12"/>
      <c r="D264" s="12"/>
      <c r="E264" s="12"/>
      <c r="F264" s="12"/>
      <c r="G264" s="12"/>
      <c r="H264" s="12"/>
      <c r="S264" s="12"/>
    </row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61" spans="5:6" x14ac:dyDescent="0.15">
      <c r="E461" s="6"/>
      <c r="F461" s="6"/>
    </row>
    <row r="462" spans="5:6" x14ac:dyDescent="0.15">
      <c r="E462" s="6"/>
      <c r="F462" s="6"/>
    </row>
    <row r="463" spans="5:6" x14ac:dyDescent="0.15">
      <c r="E463" s="6"/>
      <c r="F463" s="6"/>
    </row>
    <row r="464" spans="5:6" x14ac:dyDescent="0.15">
      <c r="E464" s="6"/>
      <c r="F464" s="6"/>
    </row>
    <row r="517" spans="3:6" x14ac:dyDescent="0.15">
      <c r="E517" s="6"/>
      <c r="F517" s="6"/>
    </row>
    <row r="518" spans="3:6" x14ac:dyDescent="0.15">
      <c r="E518" s="6"/>
      <c r="F518" s="6"/>
    </row>
    <row r="519" spans="3:6" x14ac:dyDescent="0.15">
      <c r="C519" s="7"/>
      <c r="E519" s="6"/>
      <c r="F519" s="6"/>
    </row>
    <row r="521" spans="3:6" x14ac:dyDescent="0.15">
      <c r="C521" s="8"/>
      <c r="D521" s="8"/>
      <c r="E521" s="9"/>
      <c r="F521" s="9"/>
    </row>
    <row r="522" spans="3:6" x14ac:dyDescent="0.15">
      <c r="D522" s="4"/>
    </row>
    <row r="523" spans="3:6" x14ac:dyDescent="0.15">
      <c r="D523" s="4"/>
    </row>
    <row r="524" spans="3:6" x14ac:dyDescent="0.15">
      <c r="C524" s="3"/>
    </row>
    <row r="525" spans="3:6" x14ac:dyDescent="0.15">
      <c r="C525" s="3"/>
    </row>
    <row r="526" spans="3:6" x14ac:dyDescent="0.15">
      <c r="C526" s="3"/>
    </row>
    <row r="527" spans="3:6" x14ac:dyDescent="0.15">
      <c r="C527" s="3"/>
      <c r="D527" s="4"/>
      <c r="E527" s="4"/>
      <c r="F527" s="4"/>
    </row>
    <row r="528" spans="3:6" x14ac:dyDescent="0.15">
      <c r="C528" s="3"/>
      <c r="D528" s="4"/>
      <c r="E528" s="5"/>
      <c r="F528" s="5"/>
    </row>
    <row r="529" spans="4:6" x14ac:dyDescent="0.15">
      <c r="D529" s="4"/>
      <c r="E529" s="5"/>
      <c r="F529" s="5"/>
    </row>
  </sheetData>
  <phoneticPr fontId="9" type="noConversion"/>
  <dataValidations count="2">
    <dataValidation type="list" showInputMessage="1" showErrorMessage="1" sqref="H8">
      <formula1>TaxCodeList</formula1>
    </dataValidation>
    <dataValidation type="list" allowBlank="1" showInputMessage="1" showErrorMessage="1" sqref="F8">
      <formula1>CurrencyList</formula1>
    </dataValidation>
  </dataValidations>
  <pageMargins left="0.75" right="0.75" top="1" bottom="1" header="0.5" footer="0.5"/>
  <pageSetup paperSize="9" orientation="portrait" horizontalDpi="4294967292" verticalDpi="4294967292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W110"/>
  <sheetViews>
    <sheetView topLeftCell="A98" workbookViewId="0">
      <selection activeCell="G105" sqref="G105:T105"/>
    </sheetView>
  </sheetViews>
  <sheetFormatPr baseColWidth="10" defaultColWidth="10.83203125" defaultRowHeight="13" x14ac:dyDescent="0.15"/>
  <sheetData>
    <row r="9" spans="1:23" x14ac:dyDescent="0.15">
      <c r="J9" s="1" t="s">
        <v>46</v>
      </c>
      <c r="K9" s="1"/>
      <c r="L9" s="1"/>
      <c r="M9" s="1"/>
      <c r="N9" s="1"/>
      <c r="O9" s="1"/>
    </row>
    <row r="10" spans="1:23" x14ac:dyDescent="0.15">
      <c r="J10" s="36" t="s">
        <v>57</v>
      </c>
      <c r="K10" s="36" t="s">
        <v>64</v>
      </c>
      <c r="L10" s="37" t="s">
        <v>58</v>
      </c>
      <c r="M10" s="37" t="s">
        <v>59</v>
      </c>
      <c r="N10" s="37" t="s">
        <v>267</v>
      </c>
      <c r="O10" s="37" t="s">
        <v>60</v>
      </c>
      <c r="P10" s="37" t="s">
        <v>61</v>
      </c>
      <c r="Q10" s="37" t="s">
        <v>62</v>
      </c>
      <c r="R10" s="37" t="s">
        <v>63</v>
      </c>
      <c r="S10" s="65" t="s">
        <v>71</v>
      </c>
      <c r="T10" s="65" t="s">
        <v>72</v>
      </c>
      <c r="U10" s="65"/>
      <c r="V10" s="65"/>
      <c r="W10" s="65"/>
    </row>
    <row r="11" spans="1:23" x14ac:dyDescent="0.15">
      <c r="J11" s="1"/>
      <c r="K11" s="1"/>
      <c r="L11" s="1"/>
      <c r="M11" s="1"/>
      <c r="N11" s="1"/>
      <c r="O11" s="1"/>
    </row>
    <row r="12" spans="1:23" x14ac:dyDescent="0.15">
      <c r="A12" s="25" t="s">
        <v>38</v>
      </c>
      <c r="C12" s="25" t="s">
        <v>4</v>
      </c>
      <c r="J12" s="15" t="s">
        <v>43</v>
      </c>
      <c r="K12" s="15" t="s">
        <v>45</v>
      </c>
      <c r="L12" s="15" t="s">
        <v>45</v>
      </c>
      <c r="M12" s="15" t="s">
        <v>52</v>
      </c>
      <c r="N12" s="15" t="s">
        <v>53</v>
      </c>
      <c r="O12" s="15" t="s">
        <v>69</v>
      </c>
      <c r="P12" s="15" t="s">
        <v>43</v>
      </c>
      <c r="Q12" s="15" t="s">
        <v>44</v>
      </c>
      <c r="R12" s="15" t="s">
        <v>70</v>
      </c>
      <c r="S12" s="15" t="s">
        <v>73</v>
      </c>
      <c r="T12" s="15"/>
      <c r="U12" s="15"/>
      <c r="V12" s="15"/>
      <c r="W12" s="15"/>
    </row>
    <row r="13" spans="1:23" ht="14" x14ac:dyDescent="0.2">
      <c r="A13" s="26" t="s">
        <v>39</v>
      </c>
      <c r="C13" s="27" t="s">
        <v>5</v>
      </c>
      <c r="J13" s="33" t="s">
        <v>45</v>
      </c>
      <c r="K13" s="33" t="s">
        <v>43</v>
      </c>
      <c r="L13" s="33" t="s">
        <v>45</v>
      </c>
      <c r="M13" s="33" t="s">
        <v>52</v>
      </c>
      <c r="N13" s="33" t="s">
        <v>53</v>
      </c>
      <c r="O13" s="33" t="s">
        <v>54</v>
      </c>
      <c r="P13" s="33" t="s">
        <v>56</v>
      </c>
    </row>
    <row r="14" spans="1:23" ht="14" x14ac:dyDescent="0.2">
      <c r="A14" s="26" t="s">
        <v>40</v>
      </c>
      <c r="C14" s="27" t="s">
        <v>14</v>
      </c>
    </row>
    <row r="15" spans="1:23" ht="14" x14ac:dyDescent="0.2">
      <c r="A15" s="26" t="s">
        <v>41</v>
      </c>
      <c r="C15" s="27" t="s">
        <v>15</v>
      </c>
    </row>
    <row r="16" spans="1:23" x14ac:dyDescent="0.15">
      <c r="A16" s="26" t="s">
        <v>3</v>
      </c>
    </row>
    <row r="17" spans="4:20" ht="16" x14ac:dyDescent="0.2">
      <c r="D17" s="78"/>
      <c r="G17" s="13" t="str">
        <f>+'SS20 import pricelist'!D17</f>
        <v>HTD11</v>
      </c>
      <c r="H17" t="s">
        <v>82</v>
      </c>
      <c r="I17" s="64" t="str">
        <f t="shared" ref="I17:I80" si="0">+G17</f>
        <v>HTD11</v>
      </c>
      <c r="J17" s="16" t="str">
        <f t="shared" ref="J17" si="1">+I17&amp;$J$12</f>
        <v>HTD1103</v>
      </c>
      <c r="K17" s="16" t="str">
        <f t="shared" ref="K17" si="2">+I17&amp;$K$12</f>
        <v>HTD1106</v>
      </c>
      <c r="L17" s="16" t="str">
        <f t="shared" ref="L17" si="3">+I17&amp;$L$12</f>
        <v>HTD1106</v>
      </c>
      <c r="M17" s="16" t="str">
        <f t="shared" ref="M17" si="4">+I17&amp;$M$12</f>
        <v>HTD1112</v>
      </c>
      <c r="N17" s="16" t="str">
        <f t="shared" ref="N17" si="5">+I17&amp;$N$12</f>
        <v>HTD1118</v>
      </c>
      <c r="O17" s="16" t="str">
        <f t="shared" ref="O17" si="6">+I17&amp;$O$12</f>
        <v>HTD1102</v>
      </c>
      <c r="P17" s="16" t="str">
        <f t="shared" ref="P17" si="7">+I17&amp;$P$12</f>
        <v>HTD1103</v>
      </c>
      <c r="Q17" s="16" t="str">
        <f t="shared" ref="Q17" si="8">+I17&amp;$Q$12</f>
        <v>HTD1104</v>
      </c>
      <c r="R17" s="16" t="str">
        <f>+I17&amp;$R$12</f>
        <v>HTD1105</v>
      </c>
      <c r="S17" s="16" t="str">
        <f>+I17&amp;$S$12</f>
        <v>HTD11six</v>
      </c>
      <c r="T17" s="16" t="str">
        <f>+I17&amp;$T$12</f>
        <v>HTD11</v>
      </c>
    </row>
    <row r="18" spans="4:20" ht="16" x14ac:dyDescent="0.2">
      <c r="D18" s="78"/>
      <c r="G18" s="13" t="str">
        <f>+'SS20 import pricelist'!D18</f>
        <v>HTD14</v>
      </c>
      <c r="H18" t="s">
        <v>82</v>
      </c>
      <c r="I18" s="64" t="str">
        <f t="shared" si="0"/>
        <v>HTD14</v>
      </c>
      <c r="J18" s="16" t="str">
        <f t="shared" ref="J18:J81" si="9">+I18&amp;$J$12</f>
        <v>HTD1403</v>
      </c>
      <c r="K18" s="16" t="str">
        <f t="shared" ref="K18:K81" si="10">+I18&amp;$K$12</f>
        <v>HTD1406</v>
      </c>
      <c r="L18" s="16" t="str">
        <f t="shared" ref="L18:L81" si="11">+I18&amp;$L$12</f>
        <v>HTD1406</v>
      </c>
      <c r="M18" s="16" t="str">
        <f t="shared" ref="M18:M81" si="12">+I18&amp;$M$12</f>
        <v>HTD1412</v>
      </c>
      <c r="N18" s="16" t="str">
        <f t="shared" ref="N18:N81" si="13">+I18&amp;$N$12</f>
        <v>HTD1418</v>
      </c>
      <c r="O18" s="16" t="str">
        <f t="shared" ref="O18:O81" si="14">+I18&amp;$O$12</f>
        <v>HTD1402</v>
      </c>
      <c r="P18" s="16" t="str">
        <f t="shared" ref="P18:P81" si="15">+I18&amp;$P$12</f>
        <v>HTD1403</v>
      </c>
      <c r="Q18" s="16" t="str">
        <f t="shared" ref="Q18:Q81" si="16">+I18&amp;$Q$12</f>
        <v>HTD1404</v>
      </c>
      <c r="R18" s="16" t="str">
        <f t="shared" ref="R18:R81" si="17">+I18&amp;$R$12</f>
        <v>HTD1405</v>
      </c>
      <c r="S18" s="16" t="str">
        <f t="shared" ref="S18:S81" si="18">+I18&amp;$S$12</f>
        <v>HTD14six</v>
      </c>
      <c r="T18" s="16" t="str">
        <f t="shared" ref="T18:T81" si="19">+I18&amp;$T$12</f>
        <v>HTD14</v>
      </c>
    </row>
    <row r="19" spans="4:20" ht="16" x14ac:dyDescent="0.2">
      <c r="D19" s="78"/>
      <c r="G19" s="13" t="str">
        <f>+'SS20 import pricelist'!D19</f>
        <v>HTD145</v>
      </c>
      <c r="H19" t="s">
        <v>82</v>
      </c>
      <c r="I19" s="64" t="str">
        <f t="shared" si="0"/>
        <v>HTD145</v>
      </c>
      <c r="J19" s="16" t="str">
        <f t="shared" si="9"/>
        <v>HTD14503</v>
      </c>
      <c r="K19" s="16" t="str">
        <f t="shared" si="10"/>
        <v>HTD14506</v>
      </c>
      <c r="L19" s="16" t="str">
        <f t="shared" si="11"/>
        <v>HTD14506</v>
      </c>
      <c r="M19" s="16" t="str">
        <f t="shared" si="12"/>
        <v>HTD14512</v>
      </c>
      <c r="N19" s="16" t="str">
        <f t="shared" si="13"/>
        <v>HTD14518</v>
      </c>
      <c r="O19" s="16" t="str">
        <f t="shared" si="14"/>
        <v>HTD14502</v>
      </c>
      <c r="P19" s="16" t="str">
        <f t="shared" si="15"/>
        <v>HTD14503</v>
      </c>
      <c r="Q19" s="16" t="str">
        <f t="shared" si="16"/>
        <v>HTD14504</v>
      </c>
      <c r="R19" s="16" t="str">
        <f t="shared" si="17"/>
        <v>HTD14505</v>
      </c>
      <c r="S19" s="16" t="str">
        <f t="shared" si="18"/>
        <v>HTD145six</v>
      </c>
      <c r="T19" s="16" t="str">
        <f t="shared" si="19"/>
        <v>HTD145</v>
      </c>
    </row>
    <row r="20" spans="4:20" ht="16" x14ac:dyDescent="0.2">
      <c r="D20" s="78"/>
      <c r="G20" s="13" t="str">
        <f>+'SS20 import pricelist'!D20</f>
        <v>HTD300</v>
      </c>
      <c r="H20" t="s">
        <v>82</v>
      </c>
      <c r="I20" s="64" t="str">
        <f t="shared" si="0"/>
        <v>HTD300</v>
      </c>
      <c r="J20" s="16" t="str">
        <f t="shared" si="9"/>
        <v>HTD30003</v>
      </c>
      <c r="K20" s="16" t="str">
        <f t="shared" si="10"/>
        <v>HTD30006</v>
      </c>
      <c r="L20" s="16" t="str">
        <f t="shared" si="11"/>
        <v>HTD30006</v>
      </c>
      <c r="M20" s="16" t="str">
        <f t="shared" si="12"/>
        <v>HTD30012</v>
      </c>
      <c r="N20" s="16" t="str">
        <f t="shared" si="13"/>
        <v>HTD30018</v>
      </c>
      <c r="O20" s="16" t="str">
        <f t="shared" si="14"/>
        <v>HTD30002</v>
      </c>
      <c r="P20" s="16" t="str">
        <f t="shared" si="15"/>
        <v>HTD30003</v>
      </c>
      <c r="Q20" s="16" t="str">
        <f t="shared" si="16"/>
        <v>HTD30004</v>
      </c>
      <c r="R20" s="16" t="str">
        <f t="shared" si="17"/>
        <v>HTD30005</v>
      </c>
      <c r="S20" s="16" t="str">
        <f t="shared" si="18"/>
        <v>HTD300six</v>
      </c>
      <c r="T20" s="16" t="str">
        <f t="shared" si="19"/>
        <v>HTD300</v>
      </c>
    </row>
    <row r="21" spans="4:20" ht="16" x14ac:dyDescent="0.2">
      <c r="D21" s="78"/>
      <c r="G21" s="13" t="str">
        <f>+'SS20 import pricelist'!D21</f>
        <v>HTD301</v>
      </c>
      <c r="H21" t="s">
        <v>82</v>
      </c>
      <c r="I21" s="64" t="str">
        <f t="shared" si="0"/>
        <v>HTD301</v>
      </c>
      <c r="J21" s="16" t="str">
        <f t="shared" si="9"/>
        <v>HTD30103</v>
      </c>
      <c r="K21" s="16" t="str">
        <f t="shared" si="10"/>
        <v>HTD30106</v>
      </c>
      <c r="L21" s="16" t="str">
        <f t="shared" si="11"/>
        <v>HTD30106</v>
      </c>
      <c r="M21" s="16" t="str">
        <f t="shared" si="12"/>
        <v>HTD30112</v>
      </c>
      <c r="N21" s="16" t="str">
        <f t="shared" si="13"/>
        <v>HTD30118</v>
      </c>
      <c r="O21" s="16" t="str">
        <f t="shared" si="14"/>
        <v>HTD30102</v>
      </c>
      <c r="P21" s="16" t="str">
        <f t="shared" si="15"/>
        <v>HTD30103</v>
      </c>
      <c r="Q21" s="16" t="str">
        <f t="shared" si="16"/>
        <v>HTD30104</v>
      </c>
      <c r="R21" s="16" t="str">
        <f t="shared" si="17"/>
        <v>HTD30105</v>
      </c>
      <c r="S21" s="16" t="str">
        <f t="shared" si="18"/>
        <v>HTD301six</v>
      </c>
      <c r="T21" s="16" t="str">
        <f t="shared" si="19"/>
        <v>HTD301</v>
      </c>
    </row>
    <row r="22" spans="4:20" ht="16" x14ac:dyDescent="0.2">
      <c r="D22" s="78"/>
      <c r="G22" s="13" t="str">
        <f>+'SS20 import pricelist'!D22</f>
        <v>HTD302</v>
      </c>
      <c r="H22" t="s">
        <v>82</v>
      </c>
      <c r="I22" s="64" t="str">
        <f t="shared" si="0"/>
        <v>HTD302</v>
      </c>
      <c r="J22" s="16" t="str">
        <f t="shared" si="9"/>
        <v>HTD30203</v>
      </c>
      <c r="K22" s="16" t="str">
        <f t="shared" si="10"/>
        <v>HTD30206</v>
      </c>
      <c r="L22" s="16" t="str">
        <f t="shared" si="11"/>
        <v>HTD30206</v>
      </c>
      <c r="M22" s="16" t="str">
        <f t="shared" si="12"/>
        <v>HTD30212</v>
      </c>
      <c r="N22" s="16" t="str">
        <f t="shared" si="13"/>
        <v>HTD30218</v>
      </c>
      <c r="O22" s="16" t="str">
        <f t="shared" si="14"/>
        <v>HTD30202</v>
      </c>
      <c r="P22" s="16" t="str">
        <f t="shared" si="15"/>
        <v>HTD30203</v>
      </c>
      <c r="Q22" s="16" t="str">
        <f t="shared" si="16"/>
        <v>HTD30204</v>
      </c>
      <c r="R22" s="16" t="str">
        <f t="shared" si="17"/>
        <v>HTD30205</v>
      </c>
      <c r="S22" s="16" t="str">
        <f t="shared" si="18"/>
        <v>HTD302six</v>
      </c>
      <c r="T22" s="16" t="str">
        <f t="shared" si="19"/>
        <v>HTD302</v>
      </c>
    </row>
    <row r="23" spans="4:20" ht="16" x14ac:dyDescent="0.2">
      <c r="D23" s="78"/>
      <c r="G23" s="13" t="str">
        <f>+'SS20 import pricelist'!D23</f>
        <v>HTD303</v>
      </c>
      <c r="H23" t="s">
        <v>82</v>
      </c>
      <c r="I23" s="64" t="str">
        <f t="shared" si="0"/>
        <v>HTD303</v>
      </c>
      <c r="J23" s="16" t="str">
        <f t="shared" si="9"/>
        <v>HTD30303</v>
      </c>
      <c r="K23" s="16" t="str">
        <f t="shared" si="10"/>
        <v>HTD30306</v>
      </c>
      <c r="L23" s="16" t="str">
        <f t="shared" si="11"/>
        <v>HTD30306</v>
      </c>
      <c r="M23" s="16" t="str">
        <f t="shared" si="12"/>
        <v>HTD30312</v>
      </c>
      <c r="N23" s="16" t="str">
        <f t="shared" si="13"/>
        <v>HTD30318</v>
      </c>
      <c r="O23" s="16" t="str">
        <f t="shared" si="14"/>
        <v>HTD30302</v>
      </c>
      <c r="P23" s="16" t="str">
        <f t="shared" si="15"/>
        <v>HTD30303</v>
      </c>
      <c r="Q23" s="16" t="str">
        <f t="shared" si="16"/>
        <v>HTD30304</v>
      </c>
      <c r="R23" s="16" t="str">
        <f t="shared" si="17"/>
        <v>HTD30305</v>
      </c>
      <c r="S23" s="16" t="str">
        <f t="shared" si="18"/>
        <v>HTD303six</v>
      </c>
      <c r="T23" s="16" t="str">
        <f t="shared" si="19"/>
        <v>HTD303</v>
      </c>
    </row>
    <row r="24" spans="4:20" ht="16" x14ac:dyDescent="0.2">
      <c r="D24" s="78"/>
      <c r="G24" s="13" t="str">
        <f>+'SS20 import pricelist'!D24</f>
        <v>HTD304</v>
      </c>
      <c r="H24" t="s">
        <v>82</v>
      </c>
      <c r="I24" s="64" t="str">
        <f t="shared" si="0"/>
        <v>HTD304</v>
      </c>
      <c r="J24" s="16" t="str">
        <f t="shared" si="9"/>
        <v>HTD30403</v>
      </c>
      <c r="K24" s="16" t="str">
        <f t="shared" si="10"/>
        <v>HTD30406</v>
      </c>
      <c r="L24" s="16" t="str">
        <f t="shared" si="11"/>
        <v>HTD30406</v>
      </c>
      <c r="M24" s="16" t="str">
        <f t="shared" si="12"/>
        <v>HTD30412</v>
      </c>
      <c r="N24" s="16" t="str">
        <f t="shared" si="13"/>
        <v>HTD30418</v>
      </c>
      <c r="O24" s="16" t="str">
        <f t="shared" si="14"/>
        <v>HTD30402</v>
      </c>
      <c r="P24" s="16" t="str">
        <f t="shared" si="15"/>
        <v>HTD30403</v>
      </c>
      <c r="Q24" s="16" t="str">
        <f t="shared" si="16"/>
        <v>HTD30404</v>
      </c>
      <c r="R24" s="16" t="str">
        <f t="shared" si="17"/>
        <v>HTD30405</v>
      </c>
      <c r="S24" s="16" t="str">
        <f t="shared" si="18"/>
        <v>HTD304six</v>
      </c>
      <c r="T24" s="16" t="str">
        <f t="shared" si="19"/>
        <v>HTD304</v>
      </c>
    </row>
    <row r="25" spans="4:20" ht="16" x14ac:dyDescent="0.2">
      <c r="D25" s="78"/>
      <c r="G25" s="13" t="str">
        <f>+'SS20 import pricelist'!D25</f>
        <v>HTD305</v>
      </c>
      <c r="H25" t="s">
        <v>82</v>
      </c>
      <c r="I25" s="64" t="str">
        <f t="shared" si="0"/>
        <v>HTD305</v>
      </c>
      <c r="J25" s="16" t="str">
        <f t="shared" si="9"/>
        <v>HTD30503</v>
      </c>
      <c r="K25" s="16" t="str">
        <f t="shared" si="10"/>
        <v>HTD30506</v>
      </c>
      <c r="L25" s="16" t="str">
        <f t="shared" si="11"/>
        <v>HTD30506</v>
      </c>
      <c r="M25" s="16" t="str">
        <f t="shared" si="12"/>
        <v>HTD30512</v>
      </c>
      <c r="N25" s="16" t="str">
        <f t="shared" si="13"/>
        <v>HTD30518</v>
      </c>
      <c r="O25" s="16" t="str">
        <f t="shared" si="14"/>
        <v>HTD30502</v>
      </c>
      <c r="P25" s="16" t="str">
        <f t="shared" si="15"/>
        <v>HTD30503</v>
      </c>
      <c r="Q25" s="16" t="str">
        <f t="shared" si="16"/>
        <v>HTD30504</v>
      </c>
      <c r="R25" s="16" t="str">
        <f t="shared" si="17"/>
        <v>HTD30505</v>
      </c>
      <c r="S25" s="16" t="str">
        <f t="shared" si="18"/>
        <v>HTD305six</v>
      </c>
      <c r="T25" s="16" t="str">
        <f t="shared" si="19"/>
        <v>HTD305</v>
      </c>
    </row>
    <row r="26" spans="4:20" ht="16" x14ac:dyDescent="0.2">
      <c r="D26" s="78"/>
      <c r="G26" s="13" t="str">
        <f>+'SS20 import pricelist'!D26</f>
        <v>HTD306</v>
      </c>
      <c r="H26" t="s">
        <v>82</v>
      </c>
      <c r="I26" s="64" t="str">
        <f t="shared" si="0"/>
        <v>HTD306</v>
      </c>
      <c r="J26" s="16" t="str">
        <f t="shared" si="9"/>
        <v>HTD30603</v>
      </c>
      <c r="K26" s="16" t="str">
        <f t="shared" si="10"/>
        <v>HTD30606</v>
      </c>
      <c r="L26" s="16" t="str">
        <f t="shared" si="11"/>
        <v>HTD30606</v>
      </c>
      <c r="M26" s="16" t="str">
        <f t="shared" si="12"/>
        <v>HTD30612</v>
      </c>
      <c r="N26" s="16" t="str">
        <f t="shared" si="13"/>
        <v>HTD30618</v>
      </c>
      <c r="O26" s="16" t="str">
        <f t="shared" si="14"/>
        <v>HTD30602</v>
      </c>
      <c r="P26" s="16" t="str">
        <f t="shared" si="15"/>
        <v>HTD30603</v>
      </c>
      <c r="Q26" s="16" t="str">
        <f t="shared" si="16"/>
        <v>HTD30604</v>
      </c>
      <c r="R26" s="16" t="str">
        <f t="shared" si="17"/>
        <v>HTD30605</v>
      </c>
      <c r="S26" s="16" t="str">
        <f t="shared" si="18"/>
        <v>HTD306six</v>
      </c>
      <c r="T26" s="16" t="str">
        <f t="shared" si="19"/>
        <v>HTD306</v>
      </c>
    </row>
    <row r="27" spans="4:20" ht="16" x14ac:dyDescent="0.2">
      <c r="D27" s="78"/>
      <c r="G27" s="13" t="str">
        <f>+'SS20 import pricelist'!D27</f>
        <v>HTD307</v>
      </c>
      <c r="H27" t="s">
        <v>82</v>
      </c>
      <c r="I27" s="64" t="str">
        <f t="shared" si="0"/>
        <v>HTD307</v>
      </c>
      <c r="J27" s="16" t="str">
        <f t="shared" si="9"/>
        <v>HTD30703</v>
      </c>
      <c r="K27" s="16" t="str">
        <f t="shared" si="10"/>
        <v>HTD30706</v>
      </c>
      <c r="L27" s="16" t="str">
        <f t="shared" si="11"/>
        <v>HTD30706</v>
      </c>
      <c r="M27" s="16" t="str">
        <f t="shared" si="12"/>
        <v>HTD30712</v>
      </c>
      <c r="N27" s="16" t="str">
        <f t="shared" si="13"/>
        <v>HTD30718</v>
      </c>
      <c r="O27" s="16" t="str">
        <f t="shared" si="14"/>
        <v>HTD30702</v>
      </c>
      <c r="P27" s="16" t="str">
        <f t="shared" si="15"/>
        <v>HTD30703</v>
      </c>
      <c r="Q27" s="16" t="str">
        <f t="shared" si="16"/>
        <v>HTD30704</v>
      </c>
      <c r="R27" s="16" t="str">
        <f t="shared" si="17"/>
        <v>HTD30705</v>
      </c>
      <c r="S27" s="16" t="str">
        <f t="shared" si="18"/>
        <v>HTD307six</v>
      </c>
      <c r="T27" s="16" t="str">
        <f t="shared" si="19"/>
        <v>HTD307</v>
      </c>
    </row>
    <row r="28" spans="4:20" ht="16" x14ac:dyDescent="0.2">
      <c r="D28" s="78"/>
      <c r="G28" s="13" t="str">
        <f>+'SS20 import pricelist'!D28</f>
        <v>HTD309</v>
      </c>
      <c r="H28" t="s">
        <v>82</v>
      </c>
      <c r="I28" s="64" t="str">
        <f t="shared" si="0"/>
        <v>HTD309</v>
      </c>
      <c r="J28" s="16" t="str">
        <f t="shared" si="9"/>
        <v>HTD30903</v>
      </c>
      <c r="K28" s="16" t="str">
        <f t="shared" si="10"/>
        <v>HTD30906</v>
      </c>
      <c r="L28" s="16" t="str">
        <f t="shared" si="11"/>
        <v>HTD30906</v>
      </c>
      <c r="M28" s="16" t="str">
        <f t="shared" si="12"/>
        <v>HTD30912</v>
      </c>
      <c r="N28" s="16" t="str">
        <f t="shared" si="13"/>
        <v>HTD30918</v>
      </c>
      <c r="O28" s="16" t="str">
        <f t="shared" si="14"/>
        <v>HTD30902</v>
      </c>
      <c r="P28" s="16" t="str">
        <f t="shared" si="15"/>
        <v>HTD30903</v>
      </c>
      <c r="Q28" s="16" t="str">
        <f t="shared" si="16"/>
        <v>HTD30904</v>
      </c>
      <c r="R28" s="16" t="str">
        <f t="shared" si="17"/>
        <v>HTD30905</v>
      </c>
      <c r="S28" s="16" t="str">
        <f t="shared" si="18"/>
        <v>HTD309six</v>
      </c>
      <c r="T28" s="16" t="str">
        <f t="shared" si="19"/>
        <v>HTD309</v>
      </c>
    </row>
    <row r="29" spans="4:20" ht="16" x14ac:dyDescent="0.2">
      <c r="D29" s="78"/>
      <c r="G29" s="13" t="str">
        <f>+'SS20 import pricelist'!D29</f>
        <v>HTD310</v>
      </c>
      <c r="H29" t="s">
        <v>82</v>
      </c>
      <c r="I29" s="64" t="str">
        <f t="shared" si="0"/>
        <v>HTD310</v>
      </c>
      <c r="J29" s="16" t="str">
        <f t="shared" si="9"/>
        <v>HTD31003</v>
      </c>
      <c r="K29" s="16" t="str">
        <f t="shared" si="10"/>
        <v>HTD31006</v>
      </c>
      <c r="L29" s="16" t="str">
        <f t="shared" si="11"/>
        <v>HTD31006</v>
      </c>
      <c r="M29" s="16" t="str">
        <f t="shared" si="12"/>
        <v>HTD31012</v>
      </c>
      <c r="N29" s="16" t="str">
        <f t="shared" si="13"/>
        <v>HTD31018</v>
      </c>
      <c r="O29" s="16" t="str">
        <f t="shared" si="14"/>
        <v>HTD31002</v>
      </c>
      <c r="P29" s="16" t="str">
        <f t="shared" si="15"/>
        <v>HTD31003</v>
      </c>
      <c r="Q29" s="16" t="str">
        <f t="shared" si="16"/>
        <v>HTD31004</v>
      </c>
      <c r="R29" s="16" t="str">
        <f t="shared" si="17"/>
        <v>HTD31005</v>
      </c>
      <c r="S29" s="16" t="str">
        <f t="shared" si="18"/>
        <v>HTD310six</v>
      </c>
      <c r="T29" s="16" t="str">
        <f t="shared" si="19"/>
        <v>HTD310</v>
      </c>
    </row>
    <row r="30" spans="4:20" ht="16" x14ac:dyDescent="0.2">
      <c r="D30" s="78"/>
      <c r="G30" s="13" t="str">
        <f>+'SS20 import pricelist'!D30</f>
        <v>HTD311</v>
      </c>
      <c r="H30" t="s">
        <v>82</v>
      </c>
      <c r="I30" s="64" t="str">
        <f t="shared" si="0"/>
        <v>HTD311</v>
      </c>
      <c r="J30" s="16" t="str">
        <f t="shared" si="9"/>
        <v>HTD31103</v>
      </c>
      <c r="K30" s="16" t="str">
        <f t="shared" si="10"/>
        <v>HTD31106</v>
      </c>
      <c r="L30" s="16" t="str">
        <f t="shared" si="11"/>
        <v>HTD31106</v>
      </c>
      <c r="M30" s="16" t="str">
        <f t="shared" si="12"/>
        <v>HTD31112</v>
      </c>
      <c r="N30" s="16" t="str">
        <f t="shared" si="13"/>
        <v>HTD31118</v>
      </c>
      <c r="O30" s="16" t="str">
        <f t="shared" si="14"/>
        <v>HTD31102</v>
      </c>
      <c r="P30" s="16" t="str">
        <f t="shared" si="15"/>
        <v>HTD31103</v>
      </c>
      <c r="Q30" s="16" t="str">
        <f t="shared" si="16"/>
        <v>HTD31104</v>
      </c>
      <c r="R30" s="16" t="str">
        <f t="shared" si="17"/>
        <v>HTD31105</v>
      </c>
      <c r="S30" s="16" t="str">
        <f t="shared" si="18"/>
        <v>HTD311six</v>
      </c>
      <c r="T30" s="16" t="str">
        <f t="shared" si="19"/>
        <v>HTD311</v>
      </c>
    </row>
    <row r="31" spans="4:20" ht="16" x14ac:dyDescent="0.2">
      <c r="D31" s="78"/>
      <c r="G31" s="13" t="str">
        <f>+'SS20 import pricelist'!D31</f>
        <v>HTD312</v>
      </c>
      <c r="H31" t="s">
        <v>82</v>
      </c>
      <c r="I31" s="64" t="str">
        <f t="shared" si="0"/>
        <v>HTD312</v>
      </c>
      <c r="J31" s="16" t="str">
        <f t="shared" si="9"/>
        <v>HTD31203</v>
      </c>
      <c r="K31" s="16" t="str">
        <f t="shared" si="10"/>
        <v>HTD31206</v>
      </c>
      <c r="L31" s="16" t="str">
        <f t="shared" si="11"/>
        <v>HTD31206</v>
      </c>
      <c r="M31" s="16" t="str">
        <f t="shared" si="12"/>
        <v>HTD31212</v>
      </c>
      <c r="N31" s="16" t="str">
        <f t="shared" si="13"/>
        <v>HTD31218</v>
      </c>
      <c r="O31" s="16" t="str">
        <f t="shared" si="14"/>
        <v>HTD31202</v>
      </c>
      <c r="P31" s="16" t="str">
        <f t="shared" si="15"/>
        <v>HTD31203</v>
      </c>
      <c r="Q31" s="16" t="str">
        <f t="shared" si="16"/>
        <v>HTD31204</v>
      </c>
      <c r="R31" s="16" t="str">
        <f t="shared" si="17"/>
        <v>HTD31205</v>
      </c>
      <c r="S31" s="16" t="str">
        <f t="shared" si="18"/>
        <v>HTD312six</v>
      </c>
      <c r="T31" s="16" t="str">
        <f t="shared" si="19"/>
        <v>HTD312</v>
      </c>
    </row>
    <row r="32" spans="4:20" ht="16" x14ac:dyDescent="0.2">
      <c r="D32" s="78"/>
      <c r="G32" s="13" t="str">
        <f>+'SS20 import pricelist'!D32</f>
        <v>HTD313</v>
      </c>
      <c r="H32" t="s">
        <v>82</v>
      </c>
      <c r="I32" s="64" t="str">
        <f t="shared" si="0"/>
        <v>HTD313</v>
      </c>
      <c r="J32" s="16" t="str">
        <f t="shared" si="9"/>
        <v>HTD31303</v>
      </c>
      <c r="K32" s="16" t="str">
        <f t="shared" si="10"/>
        <v>HTD31306</v>
      </c>
      <c r="L32" s="16" t="str">
        <f t="shared" si="11"/>
        <v>HTD31306</v>
      </c>
      <c r="M32" s="16" t="str">
        <f t="shared" si="12"/>
        <v>HTD31312</v>
      </c>
      <c r="N32" s="16" t="str">
        <f t="shared" si="13"/>
        <v>HTD31318</v>
      </c>
      <c r="O32" s="16" t="str">
        <f t="shared" si="14"/>
        <v>HTD31302</v>
      </c>
      <c r="P32" s="16" t="str">
        <f t="shared" si="15"/>
        <v>HTD31303</v>
      </c>
      <c r="Q32" s="16" t="str">
        <f t="shared" si="16"/>
        <v>HTD31304</v>
      </c>
      <c r="R32" s="16" t="str">
        <f t="shared" si="17"/>
        <v>HTD31305</v>
      </c>
      <c r="S32" s="16" t="str">
        <f t="shared" si="18"/>
        <v>HTD313six</v>
      </c>
      <c r="T32" s="16" t="str">
        <f t="shared" si="19"/>
        <v>HTD313</v>
      </c>
    </row>
    <row r="33" spans="4:20" ht="16" x14ac:dyDescent="0.2">
      <c r="D33" s="78"/>
      <c r="G33" s="13" t="str">
        <f>+'SS20 import pricelist'!D33</f>
        <v>HTD314</v>
      </c>
      <c r="H33" t="s">
        <v>82</v>
      </c>
      <c r="I33" s="64" t="str">
        <f t="shared" si="0"/>
        <v>HTD314</v>
      </c>
      <c r="J33" s="16" t="str">
        <f t="shared" si="9"/>
        <v>HTD31403</v>
      </c>
      <c r="K33" s="16" t="str">
        <f t="shared" si="10"/>
        <v>HTD31406</v>
      </c>
      <c r="L33" s="16" t="str">
        <f t="shared" si="11"/>
        <v>HTD31406</v>
      </c>
      <c r="M33" s="16" t="str">
        <f t="shared" si="12"/>
        <v>HTD31412</v>
      </c>
      <c r="N33" s="16" t="str">
        <f t="shared" si="13"/>
        <v>HTD31418</v>
      </c>
      <c r="O33" s="16" t="str">
        <f t="shared" si="14"/>
        <v>HTD31402</v>
      </c>
      <c r="P33" s="16" t="str">
        <f t="shared" si="15"/>
        <v>HTD31403</v>
      </c>
      <c r="Q33" s="16" t="str">
        <f t="shared" si="16"/>
        <v>HTD31404</v>
      </c>
      <c r="R33" s="16" t="str">
        <f t="shared" si="17"/>
        <v>HTD31405</v>
      </c>
      <c r="S33" s="16" t="str">
        <f t="shared" si="18"/>
        <v>HTD314six</v>
      </c>
      <c r="T33" s="16" t="str">
        <f t="shared" si="19"/>
        <v>HTD314</v>
      </c>
    </row>
    <row r="34" spans="4:20" ht="16" x14ac:dyDescent="0.2">
      <c r="D34" s="78"/>
      <c r="G34" s="13" t="str">
        <f>+'SS20 import pricelist'!D34</f>
        <v>HTD315</v>
      </c>
      <c r="H34" t="s">
        <v>82</v>
      </c>
      <c r="I34" s="64" t="str">
        <f t="shared" si="0"/>
        <v>HTD315</v>
      </c>
      <c r="J34" s="16" t="str">
        <f t="shared" si="9"/>
        <v>HTD31503</v>
      </c>
      <c r="K34" s="16" t="str">
        <f t="shared" si="10"/>
        <v>HTD31506</v>
      </c>
      <c r="L34" s="16" t="str">
        <f t="shared" si="11"/>
        <v>HTD31506</v>
      </c>
      <c r="M34" s="16" t="str">
        <f t="shared" si="12"/>
        <v>HTD31512</v>
      </c>
      <c r="N34" s="16" t="str">
        <f t="shared" si="13"/>
        <v>HTD31518</v>
      </c>
      <c r="O34" s="16" t="str">
        <f t="shared" si="14"/>
        <v>HTD31502</v>
      </c>
      <c r="P34" s="16" t="str">
        <f t="shared" si="15"/>
        <v>HTD31503</v>
      </c>
      <c r="Q34" s="16" t="str">
        <f t="shared" si="16"/>
        <v>HTD31504</v>
      </c>
      <c r="R34" s="16" t="str">
        <f t="shared" si="17"/>
        <v>HTD31505</v>
      </c>
      <c r="S34" s="16" t="str">
        <f t="shared" si="18"/>
        <v>HTD315six</v>
      </c>
      <c r="T34" s="16" t="str">
        <f t="shared" si="19"/>
        <v>HTD315</v>
      </c>
    </row>
    <row r="35" spans="4:20" ht="16" x14ac:dyDescent="0.2">
      <c r="D35" s="78"/>
      <c r="G35" s="13" t="str">
        <f>+'SS20 import pricelist'!D35</f>
        <v>HTD316</v>
      </c>
      <c r="H35" t="s">
        <v>82</v>
      </c>
      <c r="I35" s="64" t="str">
        <f t="shared" si="0"/>
        <v>HTD316</v>
      </c>
      <c r="J35" s="16" t="str">
        <f t="shared" si="9"/>
        <v>HTD31603</v>
      </c>
      <c r="K35" s="16" t="str">
        <f t="shared" si="10"/>
        <v>HTD31606</v>
      </c>
      <c r="L35" s="16" t="str">
        <f t="shared" si="11"/>
        <v>HTD31606</v>
      </c>
      <c r="M35" s="16" t="str">
        <f t="shared" si="12"/>
        <v>HTD31612</v>
      </c>
      <c r="N35" s="16" t="str">
        <f t="shared" si="13"/>
        <v>HTD31618</v>
      </c>
      <c r="O35" s="16" t="str">
        <f t="shared" si="14"/>
        <v>HTD31602</v>
      </c>
      <c r="P35" s="16" t="str">
        <f t="shared" si="15"/>
        <v>HTD31603</v>
      </c>
      <c r="Q35" s="16" t="str">
        <f t="shared" si="16"/>
        <v>HTD31604</v>
      </c>
      <c r="R35" s="16" t="str">
        <f t="shared" si="17"/>
        <v>HTD31605</v>
      </c>
      <c r="S35" s="16" t="str">
        <f t="shared" si="18"/>
        <v>HTD316six</v>
      </c>
      <c r="T35" s="16" t="str">
        <f t="shared" si="19"/>
        <v>HTD316</v>
      </c>
    </row>
    <row r="36" spans="4:20" ht="16" x14ac:dyDescent="0.2">
      <c r="D36" s="78"/>
      <c r="G36" s="13" t="str">
        <f>+'SS20 import pricelist'!D36</f>
        <v>HTD317</v>
      </c>
      <c r="H36" t="s">
        <v>82</v>
      </c>
      <c r="I36" s="64" t="str">
        <f t="shared" si="0"/>
        <v>HTD317</v>
      </c>
      <c r="J36" s="16" t="str">
        <f t="shared" si="9"/>
        <v>HTD31703</v>
      </c>
      <c r="K36" s="16" t="str">
        <f t="shared" si="10"/>
        <v>HTD31706</v>
      </c>
      <c r="L36" s="16" t="str">
        <f t="shared" si="11"/>
        <v>HTD31706</v>
      </c>
      <c r="M36" s="16" t="str">
        <f t="shared" si="12"/>
        <v>HTD31712</v>
      </c>
      <c r="N36" s="16" t="str">
        <f t="shared" si="13"/>
        <v>HTD31718</v>
      </c>
      <c r="O36" s="16" t="str">
        <f t="shared" si="14"/>
        <v>HTD31702</v>
      </c>
      <c r="P36" s="16" t="str">
        <f t="shared" si="15"/>
        <v>HTD31703</v>
      </c>
      <c r="Q36" s="16" t="str">
        <f t="shared" si="16"/>
        <v>HTD31704</v>
      </c>
      <c r="R36" s="16" t="str">
        <f t="shared" si="17"/>
        <v>HTD31705</v>
      </c>
      <c r="S36" s="16" t="str">
        <f t="shared" si="18"/>
        <v>HTD317six</v>
      </c>
      <c r="T36" s="16" t="str">
        <f t="shared" si="19"/>
        <v>HTD317</v>
      </c>
    </row>
    <row r="37" spans="4:20" ht="16" x14ac:dyDescent="0.2">
      <c r="D37" s="78"/>
      <c r="G37" s="13" t="str">
        <f>+'SS20 import pricelist'!D37</f>
        <v>HTD318</v>
      </c>
      <c r="H37" t="s">
        <v>82</v>
      </c>
      <c r="I37" s="64" t="str">
        <f t="shared" si="0"/>
        <v>HTD318</v>
      </c>
      <c r="J37" s="16" t="str">
        <f t="shared" si="9"/>
        <v>HTD31803</v>
      </c>
      <c r="K37" s="16" t="str">
        <f t="shared" si="10"/>
        <v>HTD31806</v>
      </c>
      <c r="L37" s="16" t="str">
        <f t="shared" si="11"/>
        <v>HTD31806</v>
      </c>
      <c r="M37" s="16" t="str">
        <f t="shared" si="12"/>
        <v>HTD31812</v>
      </c>
      <c r="N37" s="16" t="str">
        <f t="shared" si="13"/>
        <v>HTD31818</v>
      </c>
      <c r="O37" s="16" t="str">
        <f t="shared" si="14"/>
        <v>HTD31802</v>
      </c>
      <c r="P37" s="16" t="str">
        <f t="shared" si="15"/>
        <v>HTD31803</v>
      </c>
      <c r="Q37" s="16" t="str">
        <f t="shared" si="16"/>
        <v>HTD31804</v>
      </c>
      <c r="R37" s="16" t="str">
        <f t="shared" si="17"/>
        <v>HTD31805</v>
      </c>
      <c r="S37" s="16" t="str">
        <f t="shared" si="18"/>
        <v>HTD318six</v>
      </c>
      <c r="T37" s="16" t="str">
        <f t="shared" si="19"/>
        <v>HTD318</v>
      </c>
    </row>
    <row r="38" spans="4:20" ht="16" x14ac:dyDescent="0.2">
      <c r="D38" s="78"/>
      <c r="G38" s="13" t="str">
        <f>+'SS20 import pricelist'!D38</f>
        <v>HTD319</v>
      </c>
      <c r="H38" t="s">
        <v>82</v>
      </c>
      <c r="I38" s="64" t="str">
        <f t="shared" si="0"/>
        <v>HTD319</v>
      </c>
      <c r="J38" s="16" t="str">
        <f t="shared" si="9"/>
        <v>HTD31903</v>
      </c>
      <c r="K38" s="16" t="str">
        <f t="shared" si="10"/>
        <v>HTD31906</v>
      </c>
      <c r="L38" s="16" t="str">
        <f t="shared" si="11"/>
        <v>HTD31906</v>
      </c>
      <c r="M38" s="16" t="str">
        <f t="shared" si="12"/>
        <v>HTD31912</v>
      </c>
      <c r="N38" s="16" t="str">
        <f t="shared" si="13"/>
        <v>HTD31918</v>
      </c>
      <c r="O38" s="16" t="str">
        <f t="shared" si="14"/>
        <v>HTD31902</v>
      </c>
      <c r="P38" s="16" t="str">
        <f t="shared" si="15"/>
        <v>HTD31903</v>
      </c>
      <c r="Q38" s="16" t="str">
        <f t="shared" si="16"/>
        <v>HTD31904</v>
      </c>
      <c r="R38" s="16" t="str">
        <f t="shared" si="17"/>
        <v>HTD31905</v>
      </c>
      <c r="S38" s="16" t="str">
        <f t="shared" si="18"/>
        <v>HTD319six</v>
      </c>
      <c r="T38" s="16" t="str">
        <f t="shared" si="19"/>
        <v>HTD319</v>
      </c>
    </row>
    <row r="39" spans="4:20" ht="16" x14ac:dyDescent="0.2">
      <c r="D39" s="78"/>
      <c r="G39" s="13" t="str">
        <f>+'SS20 import pricelist'!D39</f>
        <v>HTD320</v>
      </c>
      <c r="H39" t="s">
        <v>82</v>
      </c>
      <c r="I39" s="64" t="str">
        <f t="shared" si="0"/>
        <v>HTD320</v>
      </c>
      <c r="J39" s="16" t="str">
        <f t="shared" si="9"/>
        <v>HTD32003</v>
      </c>
      <c r="K39" s="16" t="str">
        <f t="shared" si="10"/>
        <v>HTD32006</v>
      </c>
      <c r="L39" s="16" t="str">
        <f t="shared" si="11"/>
        <v>HTD32006</v>
      </c>
      <c r="M39" s="16" t="str">
        <f t="shared" si="12"/>
        <v>HTD32012</v>
      </c>
      <c r="N39" s="16" t="str">
        <f t="shared" si="13"/>
        <v>HTD32018</v>
      </c>
      <c r="O39" s="16" t="str">
        <f t="shared" si="14"/>
        <v>HTD32002</v>
      </c>
      <c r="P39" s="16" t="str">
        <f t="shared" si="15"/>
        <v>HTD32003</v>
      </c>
      <c r="Q39" s="16" t="str">
        <f t="shared" si="16"/>
        <v>HTD32004</v>
      </c>
      <c r="R39" s="16" t="str">
        <f t="shared" si="17"/>
        <v>HTD32005</v>
      </c>
      <c r="S39" s="16" t="str">
        <f t="shared" si="18"/>
        <v>HTD320six</v>
      </c>
      <c r="T39" s="16" t="str">
        <f t="shared" si="19"/>
        <v>HTD320</v>
      </c>
    </row>
    <row r="40" spans="4:20" ht="16" x14ac:dyDescent="0.2">
      <c r="D40" s="78"/>
      <c r="G40" s="13" t="str">
        <f>+'SS20 import pricelist'!D40</f>
        <v>HTD321</v>
      </c>
      <c r="H40" t="s">
        <v>82</v>
      </c>
      <c r="I40" s="64" t="str">
        <f t="shared" si="0"/>
        <v>HTD321</v>
      </c>
      <c r="J40" s="16" t="str">
        <f t="shared" si="9"/>
        <v>HTD32103</v>
      </c>
      <c r="K40" s="16" t="str">
        <f t="shared" si="10"/>
        <v>HTD32106</v>
      </c>
      <c r="L40" s="16" t="str">
        <f t="shared" si="11"/>
        <v>HTD32106</v>
      </c>
      <c r="M40" s="16" t="str">
        <f t="shared" si="12"/>
        <v>HTD32112</v>
      </c>
      <c r="N40" s="16" t="str">
        <f t="shared" si="13"/>
        <v>HTD32118</v>
      </c>
      <c r="O40" s="16" t="str">
        <f t="shared" si="14"/>
        <v>HTD32102</v>
      </c>
      <c r="P40" s="16" t="str">
        <f t="shared" si="15"/>
        <v>HTD32103</v>
      </c>
      <c r="Q40" s="16" t="str">
        <f t="shared" si="16"/>
        <v>HTD32104</v>
      </c>
      <c r="R40" s="16" t="str">
        <f t="shared" si="17"/>
        <v>HTD32105</v>
      </c>
      <c r="S40" s="16" t="str">
        <f t="shared" si="18"/>
        <v>HTD321six</v>
      </c>
      <c r="T40" s="16" t="str">
        <f t="shared" si="19"/>
        <v>HTD321</v>
      </c>
    </row>
    <row r="41" spans="4:20" ht="16" x14ac:dyDescent="0.2">
      <c r="D41" s="78"/>
      <c r="G41" s="13" t="str">
        <f>+'SS20 import pricelist'!D41</f>
        <v>HTD322</v>
      </c>
      <c r="H41" t="s">
        <v>82</v>
      </c>
      <c r="I41" s="64" t="str">
        <f t="shared" si="0"/>
        <v>HTD322</v>
      </c>
      <c r="J41" s="16" t="str">
        <f t="shared" si="9"/>
        <v>HTD32203</v>
      </c>
      <c r="K41" s="16" t="str">
        <f t="shared" si="10"/>
        <v>HTD32206</v>
      </c>
      <c r="L41" s="16" t="str">
        <f t="shared" si="11"/>
        <v>HTD32206</v>
      </c>
      <c r="M41" s="16" t="str">
        <f t="shared" si="12"/>
        <v>HTD32212</v>
      </c>
      <c r="N41" s="16" t="str">
        <f t="shared" si="13"/>
        <v>HTD32218</v>
      </c>
      <c r="O41" s="16" t="str">
        <f t="shared" si="14"/>
        <v>HTD32202</v>
      </c>
      <c r="P41" s="16" t="str">
        <f t="shared" si="15"/>
        <v>HTD32203</v>
      </c>
      <c r="Q41" s="16" t="str">
        <f t="shared" si="16"/>
        <v>HTD32204</v>
      </c>
      <c r="R41" s="16" t="str">
        <f t="shared" si="17"/>
        <v>HTD32205</v>
      </c>
      <c r="S41" s="16" t="str">
        <f t="shared" si="18"/>
        <v>HTD322six</v>
      </c>
      <c r="T41" s="16" t="str">
        <f t="shared" si="19"/>
        <v>HTD322</v>
      </c>
    </row>
    <row r="42" spans="4:20" ht="16" x14ac:dyDescent="0.2">
      <c r="D42" s="78"/>
      <c r="G42" s="13" t="str">
        <f>+'SS20 import pricelist'!D42</f>
        <v>HTD323</v>
      </c>
      <c r="H42" t="s">
        <v>82</v>
      </c>
      <c r="I42" s="64" t="str">
        <f t="shared" si="0"/>
        <v>HTD323</v>
      </c>
      <c r="J42" s="16" t="str">
        <f t="shared" si="9"/>
        <v>HTD32303</v>
      </c>
      <c r="K42" s="16" t="str">
        <f t="shared" si="10"/>
        <v>HTD32306</v>
      </c>
      <c r="L42" s="16" t="str">
        <f t="shared" si="11"/>
        <v>HTD32306</v>
      </c>
      <c r="M42" s="16" t="str">
        <f t="shared" si="12"/>
        <v>HTD32312</v>
      </c>
      <c r="N42" s="16" t="str">
        <f t="shared" si="13"/>
        <v>HTD32318</v>
      </c>
      <c r="O42" s="16" t="str">
        <f t="shared" si="14"/>
        <v>HTD32302</v>
      </c>
      <c r="P42" s="16" t="str">
        <f t="shared" si="15"/>
        <v>HTD32303</v>
      </c>
      <c r="Q42" s="16" t="str">
        <f t="shared" si="16"/>
        <v>HTD32304</v>
      </c>
      <c r="R42" s="16" t="str">
        <f t="shared" si="17"/>
        <v>HTD32305</v>
      </c>
      <c r="S42" s="16" t="str">
        <f t="shared" si="18"/>
        <v>HTD323six</v>
      </c>
      <c r="T42" s="16" t="str">
        <f t="shared" si="19"/>
        <v>HTD323</v>
      </c>
    </row>
    <row r="43" spans="4:20" ht="16" x14ac:dyDescent="0.2">
      <c r="D43" s="78"/>
      <c r="G43" s="13" t="str">
        <f>+'SS20 import pricelist'!D43</f>
        <v>HTD324</v>
      </c>
      <c r="H43" t="s">
        <v>82</v>
      </c>
      <c r="I43" s="64" t="str">
        <f t="shared" si="0"/>
        <v>HTD324</v>
      </c>
      <c r="J43" s="16" t="str">
        <f t="shared" si="9"/>
        <v>HTD32403</v>
      </c>
      <c r="K43" s="16" t="str">
        <f t="shared" si="10"/>
        <v>HTD32406</v>
      </c>
      <c r="L43" s="16" t="str">
        <f t="shared" si="11"/>
        <v>HTD32406</v>
      </c>
      <c r="M43" s="16" t="str">
        <f t="shared" si="12"/>
        <v>HTD32412</v>
      </c>
      <c r="N43" s="16" t="str">
        <f t="shared" si="13"/>
        <v>HTD32418</v>
      </c>
      <c r="O43" s="16" t="str">
        <f t="shared" si="14"/>
        <v>HTD32402</v>
      </c>
      <c r="P43" s="16" t="str">
        <f t="shared" si="15"/>
        <v>HTD32403</v>
      </c>
      <c r="Q43" s="16" t="str">
        <f t="shared" si="16"/>
        <v>HTD32404</v>
      </c>
      <c r="R43" s="16" t="str">
        <f t="shared" si="17"/>
        <v>HTD32405</v>
      </c>
      <c r="S43" s="16" t="str">
        <f t="shared" si="18"/>
        <v>HTD324six</v>
      </c>
      <c r="T43" s="16" t="str">
        <f t="shared" si="19"/>
        <v>HTD324</v>
      </c>
    </row>
    <row r="44" spans="4:20" ht="16" x14ac:dyDescent="0.2">
      <c r="D44" s="78"/>
      <c r="G44" s="13" t="str">
        <f>+'SS20 import pricelist'!D44</f>
        <v>HTD325</v>
      </c>
      <c r="H44" t="s">
        <v>82</v>
      </c>
      <c r="I44" s="64" t="str">
        <f t="shared" si="0"/>
        <v>HTD325</v>
      </c>
      <c r="J44" s="16" t="str">
        <f t="shared" si="9"/>
        <v>HTD32503</v>
      </c>
      <c r="K44" s="16" t="str">
        <f t="shared" si="10"/>
        <v>HTD32506</v>
      </c>
      <c r="L44" s="16" t="str">
        <f t="shared" si="11"/>
        <v>HTD32506</v>
      </c>
      <c r="M44" s="16" t="str">
        <f t="shared" si="12"/>
        <v>HTD32512</v>
      </c>
      <c r="N44" s="16" t="str">
        <f t="shared" si="13"/>
        <v>HTD32518</v>
      </c>
      <c r="O44" s="16" t="str">
        <f t="shared" si="14"/>
        <v>HTD32502</v>
      </c>
      <c r="P44" s="16" t="str">
        <f t="shared" si="15"/>
        <v>HTD32503</v>
      </c>
      <c r="Q44" s="16" t="str">
        <f t="shared" si="16"/>
        <v>HTD32504</v>
      </c>
      <c r="R44" s="16" t="str">
        <f t="shared" si="17"/>
        <v>HTD32505</v>
      </c>
      <c r="S44" s="16" t="str">
        <f t="shared" si="18"/>
        <v>HTD325six</v>
      </c>
      <c r="T44" s="16" t="str">
        <f t="shared" si="19"/>
        <v>HTD325</v>
      </c>
    </row>
    <row r="45" spans="4:20" ht="16" x14ac:dyDescent="0.2">
      <c r="D45" s="78"/>
      <c r="G45" s="13" t="str">
        <f>+'SS20 import pricelist'!D45</f>
        <v>HTD326</v>
      </c>
      <c r="H45" t="s">
        <v>82</v>
      </c>
      <c r="I45" s="64" t="str">
        <f t="shared" si="0"/>
        <v>HTD326</v>
      </c>
      <c r="J45" s="16" t="str">
        <f t="shared" si="9"/>
        <v>HTD32603</v>
      </c>
      <c r="K45" s="16" t="str">
        <f t="shared" si="10"/>
        <v>HTD32606</v>
      </c>
      <c r="L45" s="16" t="str">
        <f t="shared" si="11"/>
        <v>HTD32606</v>
      </c>
      <c r="M45" s="16" t="str">
        <f t="shared" si="12"/>
        <v>HTD32612</v>
      </c>
      <c r="N45" s="16" t="str">
        <f t="shared" si="13"/>
        <v>HTD32618</v>
      </c>
      <c r="O45" s="16" t="str">
        <f t="shared" si="14"/>
        <v>HTD32602</v>
      </c>
      <c r="P45" s="16" t="str">
        <f t="shared" si="15"/>
        <v>HTD32603</v>
      </c>
      <c r="Q45" s="16" t="str">
        <f t="shared" si="16"/>
        <v>HTD32604</v>
      </c>
      <c r="R45" s="16" t="str">
        <f t="shared" si="17"/>
        <v>HTD32605</v>
      </c>
      <c r="S45" s="16" t="str">
        <f t="shared" si="18"/>
        <v>HTD326six</v>
      </c>
      <c r="T45" s="16" t="str">
        <f t="shared" si="19"/>
        <v>HTD326</v>
      </c>
    </row>
    <row r="46" spans="4:20" ht="16" x14ac:dyDescent="0.2">
      <c r="D46" s="78"/>
      <c r="G46" s="13" t="str">
        <f>+'SS20 import pricelist'!D46</f>
        <v>HTD328</v>
      </c>
      <c r="H46" t="s">
        <v>82</v>
      </c>
      <c r="I46" s="64" t="str">
        <f t="shared" si="0"/>
        <v>HTD328</v>
      </c>
      <c r="J46" s="16" t="str">
        <f t="shared" si="9"/>
        <v>HTD32803</v>
      </c>
      <c r="K46" s="16" t="str">
        <f t="shared" si="10"/>
        <v>HTD32806</v>
      </c>
      <c r="L46" s="16" t="str">
        <f t="shared" si="11"/>
        <v>HTD32806</v>
      </c>
      <c r="M46" s="16" t="str">
        <f t="shared" si="12"/>
        <v>HTD32812</v>
      </c>
      <c r="N46" s="16" t="str">
        <f t="shared" si="13"/>
        <v>HTD32818</v>
      </c>
      <c r="O46" s="16" t="str">
        <f t="shared" si="14"/>
        <v>HTD32802</v>
      </c>
      <c r="P46" s="16" t="str">
        <f t="shared" si="15"/>
        <v>HTD32803</v>
      </c>
      <c r="Q46" s="16" t="str">
        <f t="shared" si="16"/>
        <v>HTD32804</v>
      </c>
      <c r="R46" s="16" t="str">
        <f t="shared" si="17"/>
        <v>HTD32805</v>
      </c>
      <c r="S46" s="16" t="str">
        <f t="shared" si="18"/>
        <v>HTD328six</v>
      </c>
      <c r="T46" s="16" t="str">
        <f t="shared" si="19"/>
        <v>HTD328</v>
      </c>
    </row>
    <row r="47" spans="4:20" ht="16" x14ac:dyDescent="0.2">
      <c r="D47" s="78"/>
      <c r="G47" s="13" t="str">
        <f>+'SS20 import pricelist'!D47</f>
        <v>HTD329</v>
      </c>
      <c r="H47" t="s">
        <v>82</v>
      </c>
      <c r="I47" s="64" t="str">
        <f t="shared" si="0"/>
        <v>HTD329</v>
      </c>
      <c r="J47" s="16" t="str">
        <f t="shared" si="9"/>
        <v>HTD32903</v>
      </c>
      <c r="K47" s="16" t="str">
        <f t="shared" si="10"/>
        <v>HTD32906</v>
      </c>
      <c r="L47" s="16" t="str">
        <f t="shared" si="11"/>
        <v>HTD32906</v>
      </c>
      <c r="M47" s="16" t="str">
        <f t="shared" si="12"/>
        <v>HTD32912</v>
      </c>
      <c r="N47" s="16" t="str">
        <f t="shared" si="13"/>
        <v>HTD32918</v>
      </c>
      <c r="O47" s="16" t="str">
        <f t="shared" si="14"/>
        <v>HTD32902</v>
      </c>
      <c r="P47" s="16" t="str">
        <f t="shared" si="15"/>
        <v>HTD32903</v>
      </c>
      <c r="Q47" s="16" t="str">
        <f t="shared" si="16"/>
        <v>HTD32904</v>
      </c>
      <c r="R47" s="16" t="str">
        <f t="shared" si="17"/>
        <v>HTD32905</v>
      </c>
      <c r="S47" s="16" t="str">
        <f t="shared" si="18"/>
        <v>HTD329six</v>
      </c>
      <c r="T47" s="16" t="str">
        <f t="shared" si="19"/>
        <v>HTD329</v>
      </c>
    </row>
    <row r="48" spans="4:20" ht="16" x14ac:dyDescent="0.2">
      <c r="D48" s="78"/>
      <c r="G48" s="13" t="str">
        <f>+'SS20 import pricelist'!D48</f>
        <v>HTD330</v>
      </c>
      <c r="H48" t="s">
        <v>82</v>
      </c>
      <c r="I48" s="64" t="str">
        <f t="shared" si="0"/>
        <v>HTD330</v>
      </c>
      <c r="J48" s="16" t="str">
        <f t="shared" si="9"/>
        <v>HTD33003</v>
      </c>
      <c r="K48" s="16" t="str">
        <f t="shared" si="10"/>
        <v>HTD33006</v>
      </c>
      <c r="L48" s="16" t="str">
        <f t="shared" si="11"/>
        <v>HTD33006</v>
      </c>
      <c r="M48" s="16" t="str">
        <f t="shared" si="12"/>
        <v>HTD33012</v>
      </c>
      <c r="N48" s="16" t="str">
        <f t="shared" si="13"/>
        <v>HTD33018</v>
      </c>
      <c r="O48" s="16" t="str">
        <f t="shared" si="14"/>
        <v>HTD33002</v>
      </c>
      <c r="P48" s="16" t="str">
        <f t="shared" si="15"/>
        <v>HTD33003</v>
      </c>
      <c r="Q48" s="16" t="str">
        <f t="shared" si="16"/>
        <v>HTD33004</v>
      </c>
      <c r="R48" s="16" t="str">
        <f t="shared" si="17"/>
        <v>HTD33005</v>
      </c>
      <c r="S48" s="16" t="str">
        <f t="shared" si="18"/>
        <v>HTD330six</v>
      </c>
      <c r="T48" s="16" t="str">
        <f t="shared" si="19"/>
        <v>HTD330</v>
      </c>
    </row>
    <row r="49" spans="4:20" ht="16" x14ac:dyDescent="0.2">
      <c r="D49" s="78"/>
      <c r="G49" s="13" t="str">
        <f>+'SS20 import pricelist'!D49</f>
        <v>HTD332</v>
      </c>
      <c r="H49" t="s">
        <v>82</v>
      </c>
      <c r="I49" s="64" t="str">
        <f t="shared" si="0"/>
        <v>HTD332</v>
      </c>
      <c r="J49" s="16" t="str">
        <f t="shared" si="9"/>
        <v>HTD33203</v>
      </c>
      <c r="K49" s="16" t="str">
        <f t="shared" si="10"/>
        <v>HTD33206</v>
      </c>
      <c r="L49" s="16" t="str">
        <f t="shared" si="11"/>
        <v>HTD33206</v>
      </c>
      <c r="M49" s="16" t="str">
        <f t="shared" si="12"/>
        <v>HTD33212</v>
      </c>
      <c r="N49" s="16" t="str">
        <f t="shared" si="13"/>
        <v>HTD33218</v>
      </c>
      <c r="O49" s="16" t="str">
        <f t="shared" si="14"/>
        <v>HTD33202</v>
      </c>
      <c r="P49" s="16" t="str">
        <f t="shared" si="15"/>
        <v>HTD33203</v>
      </c>
      <c r="Q49" s="16" t="str">
        <f t="shared" si="16"/>
        <v>HTD33204</v>
      </c>
      <c r="R49" s="16" t="str">
        <f t="shared" si="17"/>
        <v>HTD33205</v>
      </c>
      <c r="S49" s="16" t="str">
        <f t="shared" si="18"/>
        <v>HTD332six</v>
      </c>
      <c r="T49" s="16" t="str">
        <f t="shared" si="19"/>
        <v>HTD332</v>
      </c>
    </row>
    <row r="50" spans="4:20" ht="16" x14ac:dyDescent="0.2">
      <c r="D50" s="78"/>
      <c r="G50" s="13" t="str">
        <f>+'SS20 import pricelist'!D50</f>
        <v>HTD333</v>
      </c>
      <c r="H50" t="s">
        <v>82</v>
      </c>
      <c r="I50" s="64" t="str">
        <f t="shared" si="0"/>
        <v>HTD333</v>
      </c>
      <c r="J50" s="16" t="str">
        <f t="shared" si="9"/>
        <v>HTD33303</v>
      </c>
      <c r="K50" s="16" t="str">
        <f t="shared" si="10"/>
        <v>HTD33306</v>
      </c>
      <c r="L50" s="16" t="str">
        <f t="shared" si="11"/>
        <v>HTD33306</v>
      </c>
      <c r="M50" s="16" t="str">
        <f t="shared" si="12"/>
        <v>HTD33312</v>
      </c>
      <c r="N50" s="16" t="str">
        <f t="shared" si="13"/>
        <v>HTD33318</v>
      </c>
      <c r="O50" s="16" t="str">
        <f t="shared" si="14"/>
        <v>HTD33302</v>
      </c>
      <c r="P50" s="16" t="str">
        <f t="shared" si="15"/>
        <v>HTD33303</v>
      </c>
      <c r="Q50" s="16" t="str">
        <f t="shared" si="16"/>
        <v>HTD33304</v>
      </c>
      <c r="R50" s="16" t="str">
        <f t="shared" si="17"/>
        <v>HTD33305</v>
      </c>
      <c r="S50" s="16" t="str">
        <f t="shared" si="18"/>
        <v>HTD333six</v>
      </c>
      <c r="T50" s="16" t="str">
        <f t="shared" si="19"/>
        <v>HTD333</v>
      </c>
    </row>
    <row r="51" spans="4:20" ht="16" x14ac:dyDescent="0.2">
      <c r="D51" s="78"/>
      <c r="G51" s="13" t="str">
        <f>+'SS20 import pricelist'!D51</f>
        <v>HTD334</v>
      </c>
      <c r="H51" t="s">
        <v>82</v>
      </c>
      <c r="I51" s="64" t="str">
        <f t="shared" si="0"/>
        <v>HTD334</v>
      </c>
      <c r="J51" s="16" t="str">
        <f t="shared" si="9"/>
        <v>HTD33403</v>
      </c>
      <c r="K51" s="16" t="str">
        <f t="shared" si="10"/>
        <v>HTD33406</v>
      </c>
      <c r="L51" s="16" t="str">
        <f t="shared" si="11"/>
        <v>HTD33406</v>
      </c>
      <c r="M51" s="16" t="str">
        <f t="shared" si="12"/>
        <v>HTD33412</v>
      </c>
      <c r="N51" s="16" t="str">
        <f t="shared" si="13"/>
        <v>HTD33418</v>
      </c>
      <c r="O51" s="16" t="str">
        <f t="shared" si="14"/>
        <v>HTD33402</v>
      </c>
      <c r="P51" s="16" t="str">
        <f t="shared" si="15"/>
        <v>HTD33403</v>
      </c>
      <c r="Q51" s="16" t="str">
        <f t="shared" si="16"/>
        <v>HTD33404</v>
      </c>
      <c r="R51" s="16" t="str">
        <f t="shared" si="17"/>
        <v>HTD33405</v>
      </c>
      <c r="S51" s="16" t="str">
        <f t="shared" si="18"/>
        <v>HTD334six</v>
      </c>
      <c r="T51" s="16" t="str">
        <f t="shared" si="19"/>
        <v>HTD334</v>
      </c>
    </row>
    <row r="52" spans="4:20" ht="16" x14ac:dyDescent="0.2">
      <c r="D52" s="78"/>
      <c r="G52" s="13" t="str">
        <f>+'SS20 import pricelist'!D52</f>
        <v>HTD335</v>
      </c>
      <c r="H52" t="s">
        <v>82</v>
      </c>
      <c r="I52" s="64" t="str">
        <f t="shared" si="0"/>
        <v>HTD335</v>
      </c>
      <c r="J52" s="16" t="str">
        <f t="shared" si="9"/>
        <v>HTD33503</v>
      </c>
      <c r="K52" s="16" t="str">
        <f t="shared" si="10"/>
        <v>HTD33506</v>
      </c>
      <c r="L52" s="16" t="str">
        <f t="shared" si="11"/>
        <v>HTD33506</v>
      </c>
      <c r="M52" s="16" t="str">
        <f t="shared" si="12"/>
        <v>HTD33512</v>
      </c>
      <c r="N52" s="16" t="str">
        <f t="shared" si="13"/>
        <v>HTD33518</v>
      </c>
      <c r="O52" s="16" t="str">
        <f t="shared" si="14"/>
        <v>HTD33502</v>
      </c>
      <c r="P52" s="16" t="str">
        <f t="shared" si="15"/>
        <v>HTD33503</v>
      </c>
      <c r="Q52" s="16" t="str">
        <f t="shared" si="16"/>
        <v>HTD33504</v>
      </c>
      <c r="R52" s="16" t="str">
        <f t="shared" si="17"/>
        <v>HTD33505</v>
      </c>
      <c r="S52" s="16" t="str">
        <f t="shared" si="18"/>
        <v>HTD335six</v>
      </c>
      <c r="T52" s="16" t="str">
        <f t="shared" si="19"/>
        <v>HTD335</v>
      </c>
    </row>
    <row r="53" spans="4:20" ht="16" x14ac:dyDescent="0.2">
      <c r="D53" s="78"/>
      <c r="G53" s="13" t="str">
        <f>+'SS20 import pricelist'!D53</f>
        <v>HTD336</v>
      </c>
      <c r="H53" t="s">
        <v>82</v>
      </c>
      <c r="I53" s="64" t="str">
        <f t="shared" si="0"/>
        <v>HTD336</v>
      </c>
      <c r="J53" s="16" t="str">
        <f t="shared" si="9"/>
        <v>HTD33603</v>
      </c>
      <c r="K53" s="16" t="str">
        <f t="shared" si="10"/>
        <v>HTD33606</v>
      </c>
      <c r="L53" s="16" t="str">
        <f t="shared" si="11"/>
        <v>HTD33606</v>
      </c>
      <c r="M53" s="16" t="str">
        <f t="shared" si="12"/>
        <v>HTD33612</v>
      </c>
      <c r="N53" s="16" t="str">
        <f t="shared" si="13"/>
        <v>HTD33618</v>
      </c>
      <c r="O53" s="16" t="str">
        <f t="shared" si="14"/>
        <v>HTD33602</v>
      </c>
      <c r="P53" s="16" t="str">
        <f t="shared" si="15"/>
        <v>HTD33603</v>
      </c>
      <c r="Q53" s="16" t="str">
        <f t="shared" si="16"/>
        <v>HTD33604</v>
      </c>
      <c r="R53" s="16" t="str">
        <f t="shared" si="17"/>
        <v>HTD33605</v>
      </c>
      <c r="S53" s="16" t="str">
        <f t="shared" si="18"/>
        <v>HTD336six</v>
      </c>
      <c r="T53" s="16" t="str">
        <f t="shared" si="19"/>
        <v>HTD336</v>
      </c>
    </row>
    <row r="54" spans="4:20" ht="16" x14ac:dyDescent="0.2">
      <c r="D54" s="78"/>
      <c r="G54" s="13" t="str">
        <f>+'SS20 import pricelist'!D54</f>
        <v>HTD337</v>
      </c>
      <c r="H54" t="s">
        <v>82</v>
      </c>
      <c r="I54" s="64" t="str">
        <f t="shared" si="0"/>
        <v>HTD337</v>
      </c>
      <c r="J54" s="16" t="str">
        <f t="shared" si="9"/>
        <v>HTD33703</v>
      </c>
      <c r="K54" s="16" t="str">
        <f t="shared" si="10"/>
        <v>HTD33706</v>
      </c>
      <c r="L54" s="16" t="str">
        <f t="shared" si="11"/>
        <v>HTD33706</v>
      </c>
      <c r="M54" s="16" t="str">
        <f t="shared" si="12"/>
        <v>HTD33712</v>
      </c>
      <c r="N54" s="16" t="str">
        <f t="shared" si="13"/>
        <v>HTD33718</v>
      </c>
      <c r="O54" s="16" t="str">
        <f t="shared" si="14"/>
        <v>HTD33702</v>
      </c>
      <c r="P54" s="16" t="str">
        <f t="shared" si="15"/>
        <v>HTD33703</v>
      </c>
      <c r="Q54" s="16" t="str">
        <f t="shared" si="16"/>
        <v>HTD33704</v>
      </c>
      <c r="R54" s="16" t="str">
        <f t="shared" si="17"/>
        <v>HTD33705</v>
      </c>
      <c r="S54" s="16" t="str">
        <f t="shared" si="18"/>
        <v>HTD337six</v>
      </c>
      <c r="T54" s="16" t="str">
        <f t="shared" si="19"/>
        <v>HTD337</v>
      </c>
    </row>
    <row r="55" spans="4:20" ht="16" x14ac:dyDescent="0.2">
      <c r="D55" s="78"/>
      <c r="G55" s="13" t="str">
        <f>+'SS20 import pricelist'!D55</f>
        <v>HTD338</v>
      </c>
      <c r="H55" t="s">
        <v>82</v>
      </c>
      <c r="I55" s="64" t="str">
        <f t="shared" si="0"/>
        <v>HTD338</v>
      </c>
      <c r="J55" s="16" t="str">
        <f t="shared" si="9"/>
        <v>HTD33803</v>
      </c>
      <c r="K55" s="16" t="str">
        <f t="shared" si="10"/>
        <v>HTD33806</v>
      </c>
      <c r="L55" s="16" t="str">
        <f t="shared" si="11"/>
        <v>HTD33806</v>
      </c>
      <c r="M55" s="16" t="str">
        <f t="shared" si="12"/>
        <v>HTD33812</v>
      </c>
      <c r="N55" s="16" t="str">
        <f t="shared" si="13"/>
        <v>HTD33818</v>
      </c>
      <c r="O55" s="16" t="str">
        <f t="shared" si="14"/>
        <v>HTD33802</v>
      </c>
      <c r="P55" s="16" t="str">
        <f t="shared" si="15"/>
        <v>HTD33803</v>
      </c>
      <c r="Q55" s="16" t="str">
        <f t="shared" si="16"/>
        <v>HTD33804</v>
      </c>
      <c r="R55" s="16" t="str">
        <f t="shared" si="17"/>
        <v>HTD33805</v>
      </c>
      <c r="S55" s="16" t="str">
        <f t="shared" si="18"/>
        <v>HTD338six</v>
      </c>
      <c r="T55" s="16" t="str">
        <f t="shared" si="19"/>
        <v>HTD338</v>
      </c>
    </row>
    <row r="56" spans="4:20" ht="16" x14ac:dyDescent="0.2">
      <c r="D56" s="78"/>
      <c r="G56" s="13" t="str">
        <f>+'SS20 import pricelist'!D56</f>
        <v>HTD339</v>
      </c>
      <c r="H56" t="s">
        <v>82</v>
      </c>
      <c r="I56" s="64" t="str">
        <f t="shared" si="0"/>
        <v>HTD339</v>
      </c>
      <c r="J56" s="16" t="str">
        <f t="shared" si="9"/>
        <v>HTD33903</v>
      </c>
      <c r="K56" s="16" t="str">
        <f t="shared" si="10"/>
        <v>HTD33906</v>
      </c>
      <c r="L56" s="16" t="str">
        <f t="shared" si="11"/>
        <v>HTD33906</v>
      </c>
      <c r="M56" s="16" t="str">
        <f t="shared" si="12"/>
        <v>HTD33912</v>
      </c>
      <c r="N56" s="16" t="str">
        <f t="shared" si="13"/>
        <v>HTD33918</v>
      </c>
      <c r="O56" s="16" t="str">
        <f t="shared" si="14"/>
        <v>HTD33902</v>
      </c>
      <c r="P56" s="16" t="str">
        <f t="shared" si="15"/>
        <v>HTD33903</v>
      </c>
      <c r="Q56" s="16" t="str">
        <f t="shared" si="16"/>
        <v>HTD33904</v>
      </c>
      <c r="R56" s="16" t="str">
        <f t="shared" si="17"/>
        <v>HTD33905</v>
      </c>
      <c r="S56" s="16" t="str">
        <f t="shared" si="18"/>
        <v>HTD339six</v>
      </c>
      <c r="T56" s="16" t="str">
        <f t="shared" si="19"/>
        <v>HTD339</v>
      </c>
    </row>
    <row r="57" spans="4:20" ht="16" x14ac:dyDescent="0.2">
      <c r="D57" s="78"/>
      <c r="G57" s="13" t="str">
        <f>+'SS20 import pricelist'!D57</f>
        <v>HTD340</v>
      </c>
      <c r="H57" t="s">
        <v>82</v>
      </c>
      <c r="I57" s="64" t="str">
        <f t="shared" si="0"/>
        <v>HTD340</v>
      </c>
      <c r="J57" s="16" t="str">
        <f t="shared" si="9"/>
        <v>HTD34003</v>
      </c>
      <c r="K57" s="16" t="str">
        <f t="shared" si="10"/>
        <v>HTD34006</v>
      </c>
      <c r="L57" s="16" t="str">
        <f t="shared" si="11"/>
        <v>HTD34006</v>
      </c>
      <c r="M57" s="16" t="str">
        <f t="shared" si="12"/>
        <v>HTD34012</v>
      </c>
      <c r="N57" s="16" t="str">
        <f t="shared" si="13"/>
        <v>HTD34018</v>
      </c>
      <c r="O57" s="16" t="str">
        <f t="shared" si="14"/>
        <v>HTD34002</v>
      </c>
      <c r="P57" s="16" t="str">
        <f t="shared" si="15"/>
        <v>HTD34003</v>
      </c>
      <c r="Q57" s="16" t="str">
        <f t="shared" si="16"/>
        <v>HTD34004</v>
      </c>
      <c r="R57" s="16" t="str">
        <f t="shared" si="17"/>
        <v>HTD34005</v>
      </c>
      <c r="S57" s="16" t="str">
        <f t="shared" si="18"/>
        <v>HTD340six</v>
      </c>
      <c r="T57" s="16" t="str">
        <f t="shared" si="19"/>
        <v>HTD340</v>
      </c>
    </row>
    <row r="58" spans="4:20" ht="16" x14ac:dyDescent="0.2">
      <c r="D58" s="78"/>
      <c r="G58" s="13" t="str">
        <f>+'SS20 import pricelist'!D58</f>
        <v>HTD341</v>
      </c>
      <c r="H58" t="s">
        <v>82</v>
      </c>
      <c r="I58" s="64" t="str">
        <f t="shared" si="0"/>
        <v>HTD341</v>
      </c>
      <c r="J58" s="16" t="str">
        <f t="shared" si="9"/>
        <v>HTD34103</v>
      </c>
      <c r="K58" s="16" t="str">
        <f t="shared" si="10"/>
        <v>HTD34106</v>
      </c>
      <c r="L58" s="16" t="str">
        <f t="shared" si="11"/>
        <v>HTD34106</v>
      </c>
      <c r="M58" s="16" t="str">
        <f t="shared" si="12"/>
        <v>HTD34112</v>
      </c>
      <c r="N58" s="16" t="str">
        <f t="shared" si="13"/>
        <v>HTD34118</v>
      </c>
      <c r="O58" s="16" t="str">
        <f t="shared" si="14"/>
        <v>HTD34102</v>
      </c>
      <c r="P58" s="16" t="str">
        <f t="shared" si="15"/>
        <v>HTD34103</v>
      </c>
      <c r="Q58" s="16" t="str">
        <f t="shared" si="16"/>
        <v>HTD34104</v>
      </c>
      <c r="R58" s="16" t="str">
        <f t="shared" si="17"/>
        <v>HTD34105</v>
      </c>
      <c r="S58" s="16" t="str">
        <f t="shared" si="18"/>
        <v>HTD341six</v>
      </c>
      <c r="T58" s="16" t="str">
        <f t="shared" si="19"/>
        <v>HTD341</v>
      </c>
    </row>
    <row r="59" spans="4:20" ht="16" x14ac:dyDescent="0.2">
      <c r="D59" s="78"/>
      <c r="G59" s="13" t="str">
        <f>+'SS20 import pricelist'!D59</f>
        <v>HTD342</v>
      </c>
      <c r="H59" t="s">
        <v>82</v>
      </c>
      <c r="I59" s="64" t="str">
        <f t="shared" si="0"/>
        <v>HTD342</v>
      </c>
      <c r="J59" s="16" t="str">
        <f t="shared" si="9"/>
        <v>HTD34203</v>
      </c>
      <c r="K59" s="16" t="str">
        <f t="shared" si="10"/>
        <v>HTD34206</v>
      </c>
      <c r="L59" s="16" t="str">
        <f t="shared" si="11"/>
        <v>HTD34206</v>
      </c>
      <c r="M59" s="16" t="str">
        <f t="shared" si="12"/>
        <v>HTD34212</v>
      </c>
      <c r="N59" s="16" t="str">
        <f t="shared" si="13"/>
        <v>HTD34218</v>
      </c>
      <c r="O59" s="16" t="str">
        <f t="shared" si="14"/>
        <v>HTD34202</v>
      </c>
      <c r="P59" s="16" t="str">
        <f t="shared" si="15"/>
        <v>HTD34203</v>
      </c>
      <c r="Q59" s="16" t="str">
        <f t="shared" si="16"/>
        <v>HTD34204</v>
      </c>
      <c r="R59" s="16" t="str">
        <f t="shared" si="17"/>
        <v>HTD34205</v>
      </c>
      <c r="S59" s="16" t="str">
        <f t="shared" si="18"/>
        <v>HTD342six</v>
      </c>
      <c r="T59" s="16" t="str">
        <f t="shared" si="19"/>
        <v>HTD342</v>
      </c>
    </row>
    <row r="60" spans="4:20" ht="16" x14ac:dyDescent="0.2">
      <c r="D60" s="78"/>
      <c r="G60" s="13" t="str">
        <f>+'SS20 import pricelist'!D60</f>
        <v>HTD344</v>
      </c>
      <c r="H60" t="s">
        <v>82</v>
      </c>
      <c r="I60" s="64" t="str">
        <f t="shared" si="0"/>
        <v>HTD344</v>
      </c>
      <c r="J60" s="16" t="str">
        <f t="shared" si="9"/>
        <v>HTD34403</v>
      </c>
      <c r="K60" s="16" t="str">
        <f t="shared" si="10"/>
        <v>HTD34406</v>
      </c>
      <c r="L60" s="16" t="str">
        <f t="shared" si="11"/>
        <v>HTD34406</v>
      </c>
      <c r="M60" s="16" t="str">
        <f t="shared" si="12"/>
        <v>HTD34412</v>
      </c>
      <c r="N60" s="16" t="str">
        <f t="shared" si="13"/>
        <v>HTD34418</v>
      </c>
      <c r="O60" s="16" t="str">
        <f t="shared" si="14"/>
        <v>HTD34402</v>
      </c>
      <c r="P60" s="16" t="str">
        <f t="shared" si="15"/>
        <v>HTD34403</v>
      </c>
      <c r="Q60" s="16" t="str">
        <f t="shared" si="16"/>
        <v>HTD34404</v>
      </c>
      <c r="R60" s="16" t="str">
        <f t="shared" si="17"/>
        <v>HTD34405</v>
      </c>
      <c r="S60" s="16" t="str">
        <f t="shared" si="18"/>
        <v>HTD344six</v>
      </c>
      <c r="T60" s="16" t="str">
        <f t="shared" si="19"/>
        <v>HTD344</v>
      </c>
    </row>
    <row r="61" spans="4:20" ht="16" x14ac:dyDescent="0.2">
      <c r="D61" s="78"/>
      <c r="G61" s="13" t="str">
        <f>+'SS20 import pricelist'!D61</f>
        <v>HTD401</v>
      </c>
      <c r="H61" t="s">
        <v>82</v>
      </c>
      <c r="I61" s="64" t="str">
        <f t="shared" si="0"/>
        <v>HTD401</v>
      </c>
      <c r="J61" s="16" t="str">
        <f t="shared" si="9"/>
        <v>HTD40103</v>
      </c>
      <c r="K61" s="16" t="str">
        <f t="shared" si="10"/>
        <v>HTD40106</v>
      </c>
      <c r="L61" s="16" t="str">
        <f t="shared" si="11"/>
        <v>HTD40106</v>
      </c>
      <c r="M61" s="16" t="str">
        <f t="shared" si="12"/>
        <v>HTD40112</v>
      </c>
      <c r="N61" s="16" t="str">
        <f t="shared" si="13"/>
        <v>HTD40118</v>
      </c>
      <c r="O61" s="16" t="str">
        <f t="shared" si="14"/>
        <v>HTD40102</v>
      </c>
      <c r="P61" s="16" t="str">
        <f t="shared" si="15"/>
        <v>HTD40103</v>
      </c>
      <c r="Q61" s="16" t="str">
        <f t="shared" si="16"/>
        <v>HTD40104</v>
      </c>
      <c r="R61" s="16" t="str">
        <f t="shared" si="17"/>
        <v>HTD40105</v>
      </c>
      <c r="S61" s="16" t="str">
        <f t="shared" si="18"/>
        <v>HTD401six</v>
      </c>
      <c r="T61" s="16" t="str">
        <f t="shared" si="19"/>
        <v>HTD401</v>
      </c>
    </row>
    <row r="62" spans="4:20" ht="16" x14ac:dyDescent="0.2">
      <c r="D62" s="78"/>
      <c r="G62" s="13" t="str">
        <f>+'SS20 import pricelist'!D62</f>
        <v>HTD402</v>
      </c>
      <c r="H62" t="s">
        <v>82</v>
      </c>
      <c r="I62" s="64" t="str">
        <f t="shared" si="0"/>
        <v>HTD402</v>
      </c>
      <c r="J62" s="16" t="str">
        <f t="shared" si="9"/>
        <v>HTD40203</v>
      </c>
      <c r="K62" s="16" t="str">
        <f t="shared" si="10"/>
        <v>HTD40206</v>
      </c>
      <c r="L62" s="16" t="str">
        <f t="shared" si="11"/>
        <v>HTD40206</v>
      </c>
      <c r="M62" s="16" t="str">
        <f t="shared" si="12"/>
        <v>HTD40212</v>
      </c>
      <c r="N62" s="16" t="str">
        <f t="shared" si="13"/>
        <v>HTD40218</v>
      </c>
      <c r="O62" s="16" t="str">
        <f t="shared" si="14"/>
        <v>HTD40202</v>
      </c>
      <c r="P62" s="16" t="str">
        <f t="shared" si="15"/>
        <v>HTD40203</v>
      </c>
      <c r="Q62" s="16" t="str">
        <f t="shared" si="16"/>
        <v>HTD40204</v>
      </c>
      <c r="R62" s="16" t="str">
        <f t="shared" si="17"/>
        <v>HTD40205</v>
      </c>
      <c r="S62" s="16" t="str">
        <f t="shared" si="18"/>
        <v>HTD402six</v>
      </c>
      <c r="T62" s="16" t="str">
        <f t="shared" si="19"/>
        <v>HTD402</v>
      </c>
    </row>
    <row r="63" spans="4:20" ht="16" x14ac:dyDescent="0.2">
      <c r="D63" s="78"/>
      <c r="G63" s="13" t="str">
        <f>+'SS20 import pricelist'!D63</f>
        <v>HTD403</v>
      </c>
      <c r="H63" t="s">
        <v>82</v>
      </c>
      <c r="I63" s="64" t="str">
        <f t="shared" si="0"/>
        <v>HTD403</v>
      </c>
      <c r="J63" s="16" t="str">
        <f t="shared" si="9"/>
        <v>HTD40303</v>
      </c>
      <c r="K63" s="16" t="str">
        <f t="shared" si="10"/>
        <v>HTD40306</v>
      </c>
      <c r="L63" s="16" t="str">
        <f t="shared" si="11"/>
        <v>HTD40306</v>
      </c>
      <c r="M63" s="16" t="str">
        <f t="shared" si="12"/>
        <v>HTD40312</v>
      </c>
      <c r="N63" s="16" t="str">
        <f t="shared" si="13"/>
        <v>HTD40318</v>
      </c>
      <c r="O63" s="16" t="str">
        <f t="shared" si="14"/>
        <v>HTD40302</v>
      </c>
      <c r="P63" s="16" t="str">
        <f t="shared" si="15"/>
        <v>HTD40303</v>
      </c>
      <c r="Q63" s="16" t="str">
        <f t="shared" si="16"/>
        <v>HTD40304</v>
      </c>
      <c r="R63" s="16" t="str">
        <f t="shared" si="17"/>
        <v>HTD40305</v>
      </c>
      <c r="S63" s="16" t="str">
        <f t="shared" si="18"/>
        <v>HTD403six</v>
      </c>
      <c r="T63" s="16" t="str">
        <f t="shared" si="19"/>
        <v>HTD403</v>
      </c>
    </row>
    <row r="64" spans="4:20" ht="16" x14ac:dyDescent="0.2">
      <c r="D64" s="78"/>
      <c r="G64" s="13" t="str">
        <f>+'SS20 import pricelist'!D64</f>
        <v>HTD405</v>
      </c>
      <c r="H64" t="s">
        <v>82</v>
      </c>
      <c r="I64" s="64" t="str">
        <f t="shared" si="0"/>
        <v>HTD405</v>
      </c>
      <c r="J64" s="16" t="str">
        <f t="shared" si="9"/>
        <v>HTD40503</v>
      </c>
      <c r="K64" s="16" t="str">
        <f t="shared" si="10"/>
        <v>HTD40506</v>
      </c>
      <c r="L64" s="16" t="str">
        <f t="shared" si="11"/>
        <v>HTD40506</v>
      </c>
      <c r="M64" s="16" t="str">
        <f t="shared" si="12"/>
        <v>HTD40512</v>
      </c>
      <c r="N64" s="16" t="str">
        <f t="shared" si="13"/>
        <v>HTD40518</v>
      </c>
      <c r="O64" s="16" t="str">
        <f t="shared" si="14"/>
        <v>HTD40502</v>
      </c>
      <c r="P64" s="16" t="str">
        <f t="shared" si="15"/>
        <v>HTD40503</v>
      </c>
      <c r="Q64" s="16" t="str">
        <f t="shared" si="16"/>
        <v>HTD40504</v>
      </c>
      <c r="R64" s="16" t="str">
        <f t="shared" si="17"/>
        <v>HTD40505</v>
      </c>
      <c r="S64" s="16" t="str">
        <f t="shared" si="18"/>
        <v>HTD405six</v>
      </c>
      <c r="T64" s="16" t="str">
        <f t="shared" si="19"/>
        <v>HTD405</v>
      </c>
    </row>
    <row r="65" spans="4:20" ht="16" x14ac:dyDescent="0.2">
      <c r="D65" s="78"/>
      <c r="G65" s="13" t="str">
        <f>+'SS20 import pricelist'!D65</f>
        <v>HTD406</v>
      </c>
      <c r="H65" t="s">
        <v>82</v>
      </c>
      <c r="I65" s="64" t="str">
        <f t="shared" si="0"/>
        <v>HTD406</v>
      </c>
      <c r="J65" s="16" t="str">
        <f t="shared" si="9"/>
        <v>HTD40603</v>
      </c>
      <c r="K65" s="16" t="str">
        <f t="shared" si="10"/>
        <v>HTD40606</v>
      </c>
      <c r="L65" s="16" t="str">
        <f t="shared" si="11"/>
        <v>HTD40606</v>
      </c>
      <c r="M65" s="16" t="str">
        <f t="shared" si="12"/>
        <v>HTD40612</v>
      </c>
      <c r="N65" s="16" t="str">
        <f t="shared" si="13"/>
        <v>HTD40618</v>
      </c>
      <c r="O65" s="16" t="str">
        <f t="shared" si="14"/>
        <v>HTD40602</v>
      </c>
      <c r="P65" s="16" t="str">
        <f t="shared" si="15"/>
        <v>HTD40603</v>
      </c>
      <c r="Q65" s="16" t="str">
        <f t="shared" si="16"/>
        <v>HTD40604</v>
      </c>
      <c r="R65" s="16" t="str">
        <f t="shared" si="17"/>
        <v>HTD40605</v>
      </c>
      <c r="S65" s="16" t="str">
        <f t="shared" si="18"/>
        <v>HTD406six</v>
      </c>
      <c r="T65" s="16" t="str">
        <f t="shared" si="19"/>
        <v>HTD406</v>
      </c>
    </row>
    <row r="66" spans="4:20" ht="16" x14ac:dyDescent="0.2">
      <c r="D66" s="78"/>
      <c r="G66" s="13" t="str">
        <f>+'SS20 import pricelist'!D66</f>
        <v>HTD407</v>
      </c>
      <c r="H66" t="s">
        <v>82</v>
      </c>
      <c r="I66" s="64" t="str">
        <f t="shared" si="0"/>
        <v>HTD407</v>
      </c>
      <c r="J66" s="16" t="str">
        <f t="shared" si="9"/>
        <v>HTD40703</v>
      </c>
      <c r="K66" s="16" t="str">
        <f t="shared" si="10"/>
        <v>HTD40706</v>
      </c>
      <c r="L66" s="16" t="str">
        <f t="shared" si="11"/>
        <v>HTD40706</v>
      </c>
      <c r="M66" s="16" t="str">
        <f t="shared" si="12"/>
        <v>HTD40712</v>
      </c>
      <c r="N66" s="16" t="str">
        <f t="shared" si="13"/>
        <v>HTD40718</v>
      </c>
      <c r="O66" s="16" t="str">
        <f t="shared" si="14"/>
        <v>HTD40702</v>
      </c>
      <c r="P66" s="16" t="str">
        <f t="shared" si="15"/>
        <v>HTD40703</v>
      </c>
      <c r="Q66" s="16" t="str">
        <f t="shared" si="16"/>
        <v>HTD40704</v>
      </c>
      <c r="R66" s="16" t="str">
        <f t="shared" si="17"/>
        <v>HTD40705</v>
      </c>
      <c r="S66" s="16" t="str">
        <f t="shared" si="18"/>
        <v>HTD407six</v>
      </c>
      <c r="T66" s="16" t="str">
        <f t="shared" si="19"/>
        <v>HTD407</v>
      </c>
    </row>
    <row r="67" spans="4:20" ht="16" x14ac:dyDescent="0.2">
      <c r="D67" s="78"/>
      <c r="G67" s="13" t="str">
        <f>+'SS20 import pricelist'!D67</f>
        <v>HTD408</v>
      </c>
      <c r="H67" t="s">
        <v>82</v>
      </c>
      <c r="I67" s="64" t="str">
        <f t="shared" si="0"/>
        <v>HTD408</v>
      </c>
      <c r="J67" s="16" t="str">
        <f t="shared" si="9"/>
        <v>HTD40803</v>
      </c>
      <c r="K67" s="16" t="str">
        <f t="shared" si="10"/>
        <v>HTD40806</v>
      </c>
      <c r="L67" s="16" t="str">
        <f t="shared" si="11"/>
        <v>HTD40806</v>
      </c>
      <c r="M67" s="16" t="str">
        <f t="shared" si="12"/>
        <v>HTD40812</v>
      </c>
      <c r="N67" s="16" t="str">
        <f t="shared" si="13"/>
        <v>HTD40818</v>
      </c>
      <c r="O67" s="16" t="str">
        <f t="shared" si="14"/>
        <v>HTD40802</v>
      </c>
      <c r="P67" s="16" t="str">
        <f t="shared" si="15"/>
        <v>HTD40803</v>
      </c>
      <c r="Q67" s="16" t="str">
        <f t="shared" si="16"/>
        <v>HTD40804</v>
      </c>
      <c r="R67" s="16" t="str">
        <f t="shared" si="17"/>
        <v>HTD40805</v>
      </c>
      <c r="S67" s="16" t="str">
        <f t="shared" si="18"/>
        <v>HTD408six</v>
      </c>
      <c r="T67" s="16" t="str">
        <f t="shared" si="19"/>
        <v>HTD408</v>
      </c>
    </row>
    <row r="68" spans="4:20" ht="16" x14ac:dyDescent="0.2">
      <c r="D68" s="78"/>
      <c r="G68" s="13" t="str">
        <f>+'SS20 import pricelist'!D68</f>
        <v>HTD409</v>
      </c>
      <c r="H68" t="s">
        <v>82</v>
      </c>
      <c r="I68" s="64" t="str">
        <f t="shared" si="0"/>
        <v>HTD409</v>
      </c>
      <c r="J68" s="16" t="str">
        <f t="shared" si="9"/>
        <v>HTD40903</v>
      </c>
      <c r="K68" s="16" t="str">
        <f t="shared" si="10"/>
        <v>HTD40906</v>
      </c>
      <c r="L68" s="16" t="str">
        <f t="shared" si="11"/>
        <v>HTD40906</v>
      </c>
      <c r="M68" s="16" t="str">
        <f t="shared" si="12"/>
        <v>HTD40912</v>
      </c>
      <c r="N68" s="16" t="str">
        <f t="shared" si="13"/>
        <v>HTD40918</v>
      </c>
      <c r="O68" s="16" t="str">
        <f t="shared" si="14"/>
        <v>HTD40902</v>
      </c>
      <c r="P68" s="16" t="str">
        <f t="shared" si="15"/>
        <v>HTD40903</v>
      </c>
      <c r="Q68" s="16" t="str">
        <f t="shared" si="16"/>
        <v>HTD40904</v>
      </c>
      <c r="R68" s="16" t="str">
        <f t="shared" si="17"/>
        <v>HTD40905</v>
      </c>
      <c r="S68" s="16" t="str">
        <f t="shared" si="18"/>
        <v>HTD409six</v>
      </c>
      <c r="T68" s="16" t="str">
        <f t="shared" si="19"/>
        <v>HTD409</v>
      </c>
    </row>
    <row r="69" spans="4:20" ht="16" x14ac:dyDescent="0.2">
      <c r="D69" s="78"/>
      <c r="G69" s="13" t="str">
        <f>+'SS20 import pricelist'!D69</f>
        <v>HTD410</v>
      </c>
      <c r="H69" t="s">
        <v>82</v>
      </c>
      <c r="I69" s="64" t="str">
        <f t="shared" si="0"/>
        <v>HTD410</v>
      </c>
      <c r="J69" s="16" t="str">
        <f t="shared" si="9"/>
        <v>HTD41003</v>
      </c>
      <c r="K69" s="16" t="str">
        <f t="shared" si="10"/>
        <v>HTD41006</v>
      </c>
      <c r="L69" s="16" t="str">
        <f t="shared" si="11"/>
        <v>HTD41006</v>
      </c>
      <c r="M69" s="16" t="str">
        <f t="shared" si="12"/>
        <v>HTD41012</v>
      </c>
      <c r="N69" s="16" t="str">
        <f t="shared" si="13"/>
        <v>HTD41018</v>
      </c>
      <c r="O69" s="16" t="str">
        <f t="shared" si="14"/>
        <v>HTD41002</v>
      </c>
      <c r="P69" s="16" t="str">
        <f t="shared" si="15"/>
        <v>HTD41003</v>
      </c>
      <c r="Q69" s="16" t="str">
        <f t="shared" si="16"/>
        <v>HTD41004</v>
      </c>
      <c r="R69" s="16" t="str">
        <f t="shared" si="17"/>
        <v>HTD41005</v>
      </c>
      <c r="S69" s="16" t="str">
        <f t="shared" si="18"/>
        <v>HTD410six</v>
      </c>
      <c r="T69" s="16" t="str">
        <f t="shared" si="19"/>
        <v>HTD410</v>
      </c>
    </row>
    <row r="70" spans="4:20" ht="16" x14ac:dyDescent="0.2">
      <c r="D70" s="78"/>
      <c r="G70" s="13" t="str">
        <f>+'SS20 import pricelist'!D70</f>
        <v>HTD411</v>
      </c>
      <c r="H70" t="s">
        <v>82</v>
      </c>
      <c r="I70" s="64" t="str">
        <f t="shared" si="0"/>
        <v>HTD411</v>
      </c>
      <c r="J70" s="16" t="str">
        <f t="shared" si="9"/>
        <v>HTD41103</v>
      </c>
      <c r="K70" s="16" t="str">
        <f t="shared" si="10"/>
        <v>HTD41106</v>
      </c>
      <c r="L70" s="16" t="str">
        <f t="shared" si="11"/>
        <v>HTD41106</v>
      </c>
      <c r="M70" s="16" t="str">
        <f t="shared" si="12"/>
        <v>HTD41112</v>
      </c>
      <c r="N70" s="16" t="str">
        <f t="shared" si="13"/>
        <v>HTD41118</v>
      </c>
      <c r="O70" s="16" t="str">
        <f t="shared" si="14"/>
        <v>HTD41102</v>
      </c>
      <c r="P70" s="16" t="str">
        <f t="shared" si="15"/>
        <v>HTD41103</v>
      </c>
      <c r="Q70" s="16" t="str">
        <f t="shared" si="16"/>
        <v>HTD41104</v>
      </c>
      <c r="R70" s="16" t="str">
        <f t="shared" si="17"/>
        <v>HTD41105</v>
      </c>
      <c r="S70" s="16" t="str">
        <f t="shared" si="18"/>
        <v>HTD411six</v>
      </c>
      <c r="T70" s="16" t="str">
        <f t="shared" si="19"/>
        <v>HTD411</v>
      </c>
    </row>
    <row r="71" spans="4:20" ht="16" x14ac:dyDescent="0.2">
      <c r="D71" s="78"/>
      <c r="G71" s="13" t="str">
        <f>+'SS20 import pricelist'!D71</f>
        <v>HTD412</v>
      </c>
      <c r="H71" t="s">
        <v>82</v>
      </c>
      <c r="I71" s="64" t="str">
        <f t="shared" si="0"/>
        <v>HTD412</v>
      </c>
      <c r="J71" s="16" t="str">
        <f t="shared" si="9"/>
        <v>HTD41203</v>
      </c>
      <c r="K71" s="16" t="str">
        <f t="shared" si="10"/>
        <v>HTD41206</v>
      </c>
      <c r="L71" s="16" t="str">
        <f t="shared" si="11"/>
        <v>HTD41206</v>
      </c>
      <c r="M71" s="16" t="str">
        <f t="shared" si="12"/>
        <v>HTD41212</v>
      </c>
      <c r="N71" s="16" t="str">
        <f t="shared" si="13"/>
        <v>HTD41218</v>
      </c>
      <c r="O71" s="16" t="str">
        <f t="shared" si="14"/>
        <v>HTD41202</v>
      </c>
      <c r="P71" s="16" t="str">
        <f t="shared" si="15"/>
        <v>HTD41203</v>
      </c>
      <c r="Q71" s="16" t="str">
        <f t="shared" si="16"/>
        <v>HTD41204</v>
      </c>
      <c r="R71" s="16" t="str">
        <f t="shared" si="17"/>
        <v>HTD41205</v>
      </c>
      <c r="S71" s="16" t="str">
        <f t="shared" si="18"/>
        <v>HTD412six</v>
      </c>
      <c r="T71" s="16" t="str">
        <f t="shared" si="19"/>
        <v>HTD412</v>
      </c>
    </row>
    <row r="72" spans="4:20" ht="16" x14ac:dyDescent="0.2">
      <c r="D72" s="78"/>
      <c r="G72" s="13" t="str">
        <f>+'SS20 import pricelist'!D72</f>
        <v>HTD414</v>
      </c>
      <c r="H72" t="s">
        <v>82</v>
      </c>
      <c r="I72" s="64" t="str">
        <f t="shared" si="0"/>
        <v>HTD414</v>
      </c>
      <c r="J72" s="16" t="str">
        <f t="shared" si="9"/>
        <v>HTD41403</v>
      </c>
      <c r="K72" s="16" t="str">
        <f t="shared" si="10"/>
        <v>HTD41406</v>
      </c>
      <c r="L72" s="16" t="str">
        <f t="shared" si="11"/>
        <v>HTD41406</v>
      </c>
      <c r="M72" s="16" t="str">
        <f t="shared" si="12"/>
        <v>HTD41412</v>
      </c>
      <c r="N72" s="16" t="str">
        <f t="shared" si="13"/>
        <v>HTD41418</v>
      </c>
      <c r="O72" s="16" t="str">
        <f t="shared" si="14"/>
        <v>HTD41402</v>
      </c>
      <c r="P72" s="16" t="str">
        <f t="shared" si="15"/>
        <v>HTD41403</v>
      </c>
      <c r="Q72" s="16" t="str">
        <f t="shared" si="16"/>
        <v>HTD41404</v>
      </c>
      <c r="R72" s="16" t="str">
        <f t="shared" si="17"/>
        <v>HTD41405</v>
      </c>
      <c r="S72" s="16" t="str">
        <f t="shared" si="18"/>
        <v>HTD414six</v>
      </c>
      <c r="T72" s="16" t="str">
        <f t="shared" si="19"/>
        <v>HTD414</v>
      </c>
    </row>
    <row r="73" spans="4:20" ht="16" x14ac:dyDescent="0.2">
      <c r="D73" s="78"/>
      <c r="G73" s="13" t="str">
        <f>+'SS20 import pricelist'!D73</f>
        <v>HTD415</v>
      </c>
      <c r="H73" t="s">
        <v>82</v>
      </c>
      <c r="I73" s="64" t="str">
        <f t="shared" si="0"/>
        <v>HTD415</v>
      </c>
      <c r="J73" s="16" t="str">
        <f t="shared" si="9"/>
        <v>HTD41503</v>
      </c>
      <c r="K73" s="16" t="str">
        <f t="shared" si="10"/>
        <v>HTD41506</v>
      </c>
      <c r="L73" s="16" t="str">
        <f t="shared" si="11"/>
        <v>HTD41506</v>
      </c>
      <c r="M73" s="16" t="str">
        <f t="shared" si="12"/>
        <v>HTD41512</v>
      </c>
      <c r="N73" s="16" t="str">
        <f t="shared" si="13"/>
        <v>HTD41518</v>
      </c>
      <c r="O73" s="16" t="str">
        <f t="shared" si="14"/>
        <v>HTD41502</v>
      </c>
      <c r="P73" s="16" t="str">
        <f t="shared" si="15"/>
        <v>HTD41503</v>
      </c>
      <c r="Q73" s="16" t="str">
        <f t="shared" si="16"/>
        <v>HTD41504</v>
      </c>
      <c r="R73" s="16" t="str">
        <f t="shared" si="17"/>
        <v>HTD41505</v>
      </c>
      <c r="S73" s="16" t="str">
        <f t="shared" si="18"/>
        <v>HTD415six</v>
      </c>
      <c r="T73" s="16" t="str">
        <f t="shared" si="19"/>
        <v>HTD415</v>
      </c>
    </row>
    <row r="74" spans="4:20" ht="16" x14ac:dyDescent="0.2">
      <c r="D74" s="78"/>
      <c r="G74" s="13" t="str">
        <f>+'SS20 import pricelist'!D74</f>
        <v>HTD416</v>
      </c>
      <c r="H74" t="s">
        <v>82</v>
      </c>
      <c r="I74" s="64" t="str">
        <f t="shared" si="0"/>
        <v>HTD416</v>
      </c>
      <c r="J74" s="16" t="str">
        <f t="shared" si="9"/>
        <v>HTD41603</v>
      </c>
      <c r="K74" s="16" t="str">
        <f t="shared" si="10"/>
        <v>HTD41606</v>
      </c>
      <c r="L74" s="16" t="str">
        <f t="shared" si="11"/>
        <v>HTD41606</v>
      </c>
      <c r="M74" s="16" t="str">
        <f t="shared" si="12"/>
        <v>HTD41612</v>
      </c>
      <c r="N74" s="16" t="str">
        <f t="shared" si="13"/>
        <v>HTD41618</v>
      </c>
      <c r="O74" s="16" t="str">
        <f t="shared" si="14"/>
        <v>HTD41602</v>
      </c>
      <c r="P74" s="16" t="str">
        <f t="shared" si="15"/>
        <v>HTD41603</v>
      </c>
      <c r="Q74" s="16" t="str">
        <f t="shared" si="16"/>
        <v>HTD41604</v>
      </c>
      <c r="R74" s="16" t="str">
        <f t="shared" si="17"/>
        <v>HTD41605</v>
      </c>
      <c r="S74" s="16" t="str">
        <f t="shared" si="18"/>
        <v>HTD416six</v>
      </c>
      <c r="T74" s="16" t="str">
        <f t="shared" si="19"/>
        <v>HTD416</v>
      </c>
    </row>
    <row r="75" spans="4:20" ht="16" x14ac:dyDescent="0.2">
      <c r="D75" s="78"/>
      <c r="G75" s="13" t="str">
        <f>+'SS20 import pricelist'!D75</f>
        <v>HTD417</v>
      </c>
      <c r="H75" t="s">
        <v>82</v>
      </c>
      <c r="I75" s="64" t="str">
        <f t="shared" si="0"/>
        <v>HTD417</v>
      </c>
      <c r="J75" s="16" t="str">
        <f t="shared" si="9"/>
        <v>HTD41703</v>
      </c>
      <c r="K75" s="16" t="str">
        <f t="shared" si="10"/>
        <v>HTD41706</v>
      </c>
      <c r="L75" s="16" t="str">
        <f t="shared" si="11"/>
        <v>HTD41706</v>
      </c>
      <c r="M75" s="16" t="str">
        <f t="shared" si="12"/>
        <v>HTD41712</v>
      </c>
      <c r="N75" s="16" t="str">
        <f t="shared" si="13"/>
        <v>HTD41718</v>
      </c>
      <c r="O75" s="16" t="str">
        <f t="shared" si="14"/>
        <v>HTD41702</v>
      </c>
      <c r="P75" s="16" t="str">
        <f t="shared" si="15"/>
        <v>HTD41703</v>
      </c>
      <c r="Q75" s="16" t="str">
        <f t="shared" si="16"/>
        <v>HTD41704</v>
      </c>
      <c r="R75" s="16" t="str">
        <f t="shared" si="17"/>
        <v>HTD41705</v>
      </c>
      <c r="S75" s="16" t="str">
        <f t="shared" si="18"/>
        <v>HTD417six</v>
      </c>
      <c r="T75" s="16" t="str">
        <f t="shared" si="19"/>
        <v>HTD417</v>
      </c>
    </row>
    <row r="76" spans="4:20" ht="16" x14ac:dyDescent="0.2">
      <c r="D76" s="78"/>
      <c r="G76" s="13" t="str">
        <f>+'SS20 import pricelist'!D76</f>
        <v>HTD419</v>
      </c>
      <c r="H76" t="s">
        <v>82</v>
      </c>
      <c r="I76" s="64" t="str">
        <f t="shared" si="0"/>
        <v>HTD419</v>
      </c>
      <c r="J76" s="16" t="str">
        <f t="shared" si="9"/>
        <v>HTD41903</v>
      </c>
      <c r="K76" s="16" t="str">
        <f t="shared" si="10"/>
        <v>HTD41906</v>
      </c>
      <c r="L76" s="16" t="str">
        <f t="shared" si="11"/>
        <v>HTD41906</v>
      </c>
      <c r="M76" s="16" t="str">
        <f t="shared" si="12"/>
        <v>HTD41912</v>
      </c>
      <c r="N76" s="16" t="str">
        <f t="shared" si="13"/>
        <v>HTD41918</v>
      </c>
      <c r="O76" s="16" t="str">
        <f t="shared" si="14"/>
        <v>HTD41902</v>
      </c>
      <c r="P76" s="16" t="str">
        <f t="shared" si="15"/>
        <v>HTD41903</v>
      </c>
      <c r="Q76" s="16" t="str">
        <f t="shared" si="16"/>
        <v>HTD41904</v>
      </c>
      <c r="R76" s="16" t="str">
        <f t="shared" si="17"/>
        <v>HTD41905</v>
      </c>
      <c r="S76" s="16" t="str">
        <f t="shared" si="18"/>
        <v>HTD419six</v>
      </c>
      <c r="T76" s="16" t="str">
        <f t="shared" si="19"/>
        <v>HTD419</v>
      </c>
    </row>
    <row r="77" spans="4:20" ht="16" x14ac:dyDescent="0.2">
      <c r="D77" s="78"/>
      <c r="G77" s="13" t="str">
        <f>+'SS20 import pricelist'!D77</f>
        <v>HTD420</v>
      </c>
      <c r="H77" t="s">
        <v>82</v>
      </c>
      <c r="I77" s="64" t="str">
        <f t="shared" si="0"/>
        <v>HTD420</v>
      </c>
      <c r="J77" s="16" t="str">
        <f t="shared" si="9"/>
        <v>HTD42003</v>
      </c>
      <c r="K77" s="16" t="str">
        <f t="shared" si="10"/>
        <v>HTD42006</v>
      </c>
      <c r="L77" s="16" t="str">
        <f t="shared" si="11"/>
        <v>HTD42006</v>
      </c>
      <c r="M77" s="16" t="str">
        <f t="shared" si="12"/>
        <v>HTD42012</v>
      </c>
      <c r="N77" s="16" t="str">
        <f t="shared" si="13"/>
        <v>HTD42018</v>
      </c>
      <c r="O77" s="16" t="str">
        <f t="shared" si="14"/>
        <v>HTD42002</v>
      </c>
      <c r="P77" s="16" t="str">
        <f t="shared" si="15"/>
        <v>HTD42003</v>
      </c>
      <c r="Q77" s="16" t="str">
        <f t="shared" si="16"/>
        <v>HTD42004</v>
      </c>
      <c r="R77" s="16" t="str">
        <f t="shared" si="17"/>
        <v>HTD42005</v>
      </c>
      <c r="S77" s="16" t="str">
        <f t="shared" si="18"/>
        <v>HTD420six</v>
      </c>
      <c r="T77" s="16" t="str">
        <f t="shared" si="19"/>
        <v>HTD420</v>
      </c>
    </row>
    <row r="78" spans="4:20" ht="16" x14ac:dyDescent="0.2">
      <c r="D78" s="78"/>
      <c r="G78" s="13" t="str">
        <f>+'SS20 import pricelist'!D78</f>
        <v>HTD421</v>
      </c>
      <c r="H78" t="s">
        <v>82</v>
      </c>
      <c r="I78" s="64" t="str">
        <f t="shared" si="0"/>
        <v>HTD421</v>
      </c>
      <c r="J78" s="16" t="str">
        <f t="shared" si="9"/>
        <v>HTD42103</v>
      </c>
      <c r="K78" s="16" t="str">
        <f t="shared" si="10"/>
        <v>HTD42106</v>
      </c>
      <c r="L78" s="16" t="str">
        <f t="shared" si="11"/>
        <v>HTD42106</v>
      </c>
      <c r="M78" s="16" t="str">
        <f t="shared" si="12"/>
        <v>HTD42112</v>
      </c>
      <c r="N78" s="16" t="str">
        <f t="shared" si="13"/>
        <v>HTD42118</v>
      </c>
      <c r="O78" s="16" t="str">
        <f t="shared" si="14"/>
        <v>HTD42102</v>
      </c>
      <c r="P78" s="16" t="str">
        <f t="shared" si="15"/>
        <v>HTD42103</v>
      </c>
      <c r="Q78" s="16" t="str">
        <f t="shared" si="16"/>
        <v>HTD42104</v>
      </c>
      <c r="R78" s="16" t="str">
        <f t="shared" si="17"/>
        <v>HTD42105</v>
      </c>
      <c r="S78" s="16" t="str">
        <f t="shared" si="18"/>
        <v>HTD421six</v>
      </c>
      <c r="T78" s="16" t="str">
        <f t="shared" si="19"/>
        <v>HTD421</v>
      </c>
    </row>
    <row r="79" spans="4:20" ht="16" x14ac:dyDescent="0.2">
      <c r="D79" s="78"/>
      <c r="G79" s="13" t="str">
        <f>+'SS20 import pricelist'!D79</f>
        <v>HTD422</v>
      </c>
      <c r="H79" t="s">
        <v>82</v>
      </c>
      <c r="I79" s="64" t="str">
        <f t="shared" si="0"/>
        <v>HTD422</v>
      </c>
      <c r="J79" s="16" t="str">
        <f t="shared" si="9"/>
        <v>HTD42203</v>
      </c>
      <c r="K79" s="16" t="str">
        <f t="shared" si="10"/>
        <v>HTD42206</v>
      </c>
      <c r="L79" s="16" t="str">
        <f t="shared" si="11"/>
        <v>HTD42206</v>
      </c>
      <c r="M79" s="16" t="str">
        <f t="shared" si="12"/>
        <v>HTD42212</v>
      </c>
      <c r="N79" s="16" t="str">
        <f t="shared" si="13"/>
        <v>HTD42218</v>
      </c>
      <c r="O79" s="16" t="str">
        <f t="shared" si="14"/>
        <v>HTD42202</v>
      </c>
      <c r="P79" s="16" t="str">
        <f t="shared" si="15"/>
        <v>HTD42203</v>
      </c>
      <c r="Q79" s="16" t="str">
        <f t="shared" si="16"/>
        <v>HTD42204</v>
      </c>
      <c r="R79" s="16" t="str">
        <f t="shared" si="17"/>
        <v>HTD42205</v>
      </c>
      <c r="S79" s="16" t="str">
        <f t="shared" si="18"/>
        <v>HTD422six</v>
      </c>
      <c r="T79" s="16" t="str">
        <f t="shared" si="19"/>
        <v>HTD422</v>
      </c>
    </row>
    <row r="80" spans="4:20" ht="16" x14ac:dyDescent="0.2">
      <c r="D80" s="78"/>
      <c r="G80" s="13" t="str">
        <f>+'SS20 import pricelist'!D80</f>
        <v>HTD423</v>
      </c>
      <c r="H80" t="s">
        <v>82</v>
      </c>
      <c r="I80" s="64" t="str">
        <f t="shared" si="0"/>
        <v>HTD423</v>
      </c>
      <c r="J80" s="16" t="str">
        <f t="shared" si="9"/>
        <v>HTD42303</v>
      </c>
      <c r="K80" s="16" t="str">
        <f t="shared" si="10"/>
        <v>HTD42306</v>
      </c>
      <c r="L80" s="16" t="str">
        <f t="shared" si="11"/>
        <v>HTD42306</v>
      </c>
      <c r="M80" s="16" t="str">
        <f t="shared" si="12"/>
        <v>HTD42312</v>
      </c>
      <c r="N80" s="16" t="str">
        <f t="shared" si="13"/>
        <v>HTD42318</v>
      </c>
      <c r="O80" s="16" t="str">
        <f t="shared" si="14"/>
        <v>HTD42302</v>
      </c>
      <c r="P80" s="16" t="str">
        <f t="shared" si="15"/>
        <v>HTD42303</v>
      </c>
      <c r="Q80" s="16" t="str">
        <f t="shared" si="16"/>
        <v>HTD42304</v>
      </c>
      <c r="R80" s="16" t="str">
        <f t="shared" si="17"/>
        <v>HTD42305</v>
      </c>
      <c r="S80" s="16" t="str">
        <f t="shared" si="18"/>
        <v>HTD423six</v>
      </c>
      <c r="T80" s="16" t="str">
        <f t="shared" si="19"/>
        <v>HTD423</v>
      </c>
    </row>
    <row r="81" spans="4:20" ht="16" x14ac:dyDescent="0.2">
      <c r="D81" s="78"/>
      <c r="G81" s="13" t="str">
        <f>+'SS20 import pricelist'!D81</f>
        <v>HTD424</v>
      </c>
      <c r="H81" t="s">
        <v>82</v>
      </c>
      <c r="I81" s="64" t="str">
        <f t="shared" ref="I81:I110" si="20">+G81</f>
        <v>HTD424</v>
      </c>
      <c r="J81" s="16" t="str">
        <f t="shared" si="9"/>
        <v>HTD42403</v>
      </c>
      <c r="K81" s="16" t="str">
        <f t="shared" si="10"/>
        <v>HTD42406</v>
      </c>
      <c r="L81" s="16" t="str">
        <f t="shared" si="11"/>
        <v>HTD42406</v>
      </c>
      <c r="M81" s="16" t="str">
        <f t="shared" si="12"/>
        <v>HTD42412</v>
      </c>
      <c r="N81" s="16" t="str">
        <f t="shared" si="13"/>
        <v>HTD42418</v>
      </c>
      <c r="O81" s="16" t="str">
        <f t="shared" si="14"/>
        <v>HTD42402</v>
      </c>
      <c r="P81" s="16" t="str">
        <f t="shared" si="15"/>
        <v>HTD42403</v>
      </c>
      <c r="Q81" s="16" t="str">
        <f t="shared" si="16"/>
        <v>HTD42404</v>
      </c>
      <c r="R81" s="16" t="str">
        <f t="shared" si="17"/>
        <v>HTD42405</v>
      </c>
      <c r="S81" s="16" t="str">
        <f t="shared" si="18"/>
        <v>HTD424six</v>
      </c>
      <c r="T81" s="16" t="str">
        <f t="shared" si="19"/>
        <v>HTD424</v>
      </c>
    </row>
    <row r="82" spans="4:20" ht="16" x14ac:dyDescent="0.2">
      <c r="D82" s="78"/>
      <c r="G82" s="13" t="str">
        <f>+'SS20 import pricelist'!D82</f>
        <v>HTD425</v>
      </c>
      <c r="H82" t="s">
        <v>82</v>
      </c>
      <c r="I82" s="64" t="str">
        <f t="shared" si="20"/>
        <v>HTD425</v>
      </c>
      <c r="J82" s="16" t="str">
        <f t="shared" ref="J82:J103" si="21">+I82&amp;$J$12</f>
        <v>HTD42503</v>
      </c>
      <c r="K82" s="16" t="str">
        <f t="shared" ref="K82:K103" si="22">+I82&amp;$K$12</f>
        <v>HTD42506</v>
      </c>
      <c r="L82" s="16" t="str">
        <f t="shared" ref="L82:L103" si="23">+I82&amp;$L$12</f>
        <v>HTD42506</v>
      </c>
      <c r="M82" s="16" t="str">
        <f t="shared" ref="M82:M103" si="24">+I82&amp;$M$12</f>
        <v>HTD42512</v>
      </c>
      <c r="N82" s="16" t="str">
        <f t="shared" ref="N82:N103" si="25">+I82&amp;$N$12</f>
        <v>HTD42518</v>
      </c>
      <c r="O82" s="16" t="str">
        <f t="shared" ref="O82:O103" si="26">+I82&amp;$O$12</f>
        <v>HTD42502</v>
      </c>
      <c r="P82" s="16" t="str">
        <f t="shared" ref="P82:P103" si="27">+I82&amp;$P$12</f>
        <v>HTD42503</v>
      </c>
      <c r="Q82" s="16" t="str">
        <f t="shared" ref="Q82:Q103" si="28">+I82&amp;$Q$12</f>
        <v>HTD42504</v>
      </c>
      <c r="R82" s="16" t="str">
        <f t="shared" ref="R82:R103" si="29">+I82&amp;$R$12</f>
        <v>HTD42505</v>
      </c>
      <c r="S82" s="16" t="str">
        <f t="shared" ref="S82:S103" si="30">+I82&amp;$S$12</f>
        <v>HTD425six</v>
      </c>
      <c r="T82" s="16" t="str">
        <f t="shared" ref="T82:T103" si="31">+I82&amp;$T$12</f>
        <v>HTD425</v>
      </c>
    </row>
    <row r="83" spans="4:20" ht="16" x14ac:dyDescent="0.2">
      <c r="D83" s="78"/>
      <c r="G83" s="13" t="str">
        <f>+'SS20 import pricelist'!D83</f>
        <v>HTD426</v>
      </c>
      <c r="H83" t="s">
        <v>82</v>
      </c>
      <c r="I83" s="64" t="str">
        <f t="shared" si="20"/>
        <v>HTD426</v>
      </c>
      <c r="J83" s="16" t="str">
        <f t="shared" si="21"/>
        <v>HTD42603</v>
      </c>
      <c r="K83" s="16" t="str">
        <f t="shared" si="22"/>
        <v>HTD42606</v>
      </c>
      <c r="L83" s="16" t="str">
        <f t="shared" si="23"/>
        <v>HTD42606</v>
      </c>
      <c r="M83" s="16" t="str">
        <f t="shared" si="24"/>
        <v>HTD42612</v>
      </c>
      <c r="N83" s="16" t="str">
        <f t="shared" si="25"/>
        <v>HTD42618</v>
      </c>
      <c r="O83" s="16" t="str">
        <f t="shared" si="26"/>
        <v>HTD42602</v>
      </c>
      <c r="P83" s="16" t="str">
        <f t="shared" si="27"/>
        <v>HTD42603</v>
      </c>
      <c r="Q83" s="16" t="str">
        <f t="shared" si="28"/>
        <v>HTD42604</v>
      </c>
      <c r="R83" s="16" t="str">
        <f t="shared" si="29"/>
        <v>HTD42605</v>
      </c>
      <c r="S83" s="16" t="str">
        <f t="shared" si="30"/>
        <v>HTD426six</v>
      </c>
      <c r="T83" s="16" t="str">
        <f t="shared" si="31"/>
        <v>HTD426</v>
      </c>
    </row>
    <row r="84" spans="4:20" ht="16" x14ac:dyDescent="0.2">
      <c r="D84" s="78"/>
      <c r="G84" s="13" t="str">
        <f>+'SS20 import pricelist'!D84</f>
        <v>HTD427</v>
      </c>
      <c r="H84" t="s">
        <v>82</v>
      </c>
      <c r="I84" s="64" t="str">
        <f t="shared" si="20"/>
        <v>HTD427</v>
      </c>
      <c r="J84" s="16" t="str">
        <f t="shared" si="21"/>
        <v>HTD42703</v>
      </c>
      <c r="K84" s="16" t="str">
        <f t="shared" si="22"/>
        <v>HTD42706</v>
      </c>
      <c r="L84" s="16" t="str">
        <f t="shared" si="23"/>
        <v>HTD42706</v>
      </c>
      <c r="M84" s="16" t="str">
        <f t="shared" si="24"/>
        <v>HTD42712</v>
      </c>
      <c r="N84" s="16" t="str">
        <f t="shared" si="25"/>
        <v>HTD42718</v>
      </c>
      <c r="O84" s="16" t="str">
        <f t="shared" si="26"/>
        <v>HTD42702</v>
      </c>
      <c r="P84" s="16" t="str">
        <f t="shared" si="27"/>
        <v>HTD42703</v>
      </c>
      <c r="Q84" s="16" t="str">
        <f t="shared" si="28"/>
        <v>HTD42704</v>
      </c>
      <c r="R84" s="16" t="str">
        <f t="shared" si="29"/>
        <v>HTD42705</v>
      </c>
      <c r="S84" s="16" t="str">
        <f t="shared" si="30"/>
        <v>HTD427six</v>
      </c>
      <c r="T84" s="16" t="str">
        <f t="shared" si="31"/>
        <v>HTD427</v>
      </c>
    </row>
    <row r="85" spans="4:20" ht="16" x14ac:dyDescent="0.2">
      <c r="D85" s="78"/>
      <c r="G85" s="13" t="str">
        <f>+'SS20 import pricelist'!D85</f>
        <v>HTD428</v>
      </c>
      <c r="H85" t="s">
        <v>82</v>
      </c>
      <c r="I85" s="64" t="str">
        <f t="shared" si="20"/>
        <v>HTD428</v>
      </c>
      <c r="J85" s="16" t="str">
        <f t="shared" si="21"/>
        <v>HTD42803</v>
      </c>
      <c r="K85" s="16" t="str">
        <f t="shared" si="22"/>
        <v>HTD42806</v>
      </c>
      <c r="L85" s="16" t="str">
        <f t="shared" si="23"/>
        <v>HTD42806</v>
      </c>
      <c r="M85" s="16" t="str">
        <f t="shared" si="24"/>
        <v>HTD42812</v>
      </c>
      <c r="N85" s="16" t="str">
        <f t="shared" si="25"/>
        <v>HTD42818</v>
      </c>
      <c r="O85" s="16" t="str">
        <f t="shared" si="26"/>
        <v>HTD42802</v>
      </c>
      <c r="P85" s="16" t="str">
        <f t="shared" si="27"/>
        <v>HTD42803</v>
      </c>
      <c r="Q85" s="16" t="str">
        <f t="shared" si="28"/>
        <v>HTD42804</v>
      </c>
      <c r="R85" s="16" t="str">
        <f t="shared" si="29"/>
        <v>HTD42805</v>
      </c>
      <c r="S85" s="16" t="str">
        <f t="shared" si="30"/>
        <v>HTD428six</v>
      </c>
      <c r="T85" s="16" t="str">
        <f t="shared" si="31"/>
        <v>HTD428</v>
      </c>
    </row>
    <row r="86" spans="4:20" ht="16" x14ac:dyDescent="0.2">
      <c r="D86" s="78"/>
      <c r="G86" s="13" t="str">
        <f>+'SS20 import pricelist'!D86</f>
        <v>HTD429</v>
      </c>
      <c r="H86" t="s">
        <v>82</v>
      </c>
      <c r="I86" s="64" t="str">
        <f t="shared" si="20"/>
        <v>HTD429</v>
      </c>
      <c r="J86" s="16" t="str">
        <f t="shared" si="21"/>
        <v>HTD42903</v>
      </c>
      <c r="K86" s="16" t="str">
        <f t="shared" si="22"/>
        <v>HTD42906</v>
      </c>
      <c r="L86" s="16" t="str">
        <f t="shared" si="23"/>
        <v>HTD42906</v>
      </c>
      <c r="M86" s="16" t="str">
        <f t="shared" si="24"/>
        <v>HTD42912</v>
      </c>
      <c r="N86" s="16" t="str">
        <f t="shared" si="25"/>
        <v>HTD42918</v>
      </c>
      <c r="O86" s="16" t="str">
        <f t="shared" si="26"/>
        <v>HTD42902</v>
      </c>
      <c r="P86" s="16" t="str">
        <f t="shared" si="27"/>
        <v>HTD42903</v>
      </c>
      <c r="Q86" s="16" t="str">
        <f t="shared" si="28"/>
        <v>HTD42904</v>
      </c>
      <c r="R86" s="16" t="str">
        <f t="shared" si="29"/>
        <v>HTD42905</v>
      </c>
      <c r="S86" s="16" t="str">
        <f t="shared" si="30"/>
        <v>HTD429six</v>
      </c>
      <c r="T86" s="16" t="str">
        <f t="shared" si="31"/>
        <v>HTD429</v>
      </c>
    </row>
    <row r="87" spans="4:20" ht="16" x14ac:dyDescent="0.2">
      <c r="D87" s="78"/>
      <c r="G87" s="13" t="str">
        <f>+'SS20 import pricelist'!D87</f>
        <v>HTD430</v>
      </c>
      <c r="H87" t="s">
        <v>82</v>
      </c>
      <c r="I87" s="64" t="str">
        <f t="shared" si="20"/>
        <v>HTD430</v>
      </c>
      <c r="J87" s="16" t="str">
        <f t="shared" si="21"/>
        <v>HTD43003</v>
      </c>
      <c r="K87" s="16" t="str">
        <f t="shared" si="22"/>
        <v>HTD43006</v>
      </c>
      <c r="L87" s="16" t="str">
        <f t="shared" si="23"/>
        <v>HTD43006</v>
      </c>
      <c r="M87" s="16" t="str">
        <f t="shared" si="24"/>
        <v>HTD43012</v>
      </c>
      <c r="N87" s="16" t="str">
        <f t="shared" si="25"/>
        <v>HTD43018</v>
      </c>
      <c r="O87" s="16" t="str">
        <f t="shared" si="26"/>
        <v>HTD43002</v>
      </c>
      <c r="P87" s="16" t="str">
        <f t="shared" si="27"/>
        <v>HTD43003</v>
      </c>
      <c r="Q87" s="16" t="str">
        <f t="shared" si="28"/>
        <v>HTD43004</v>
      </c>
      <c r="R87" s="16" t="str">
        <f t="shared" si="29"/>
        <v>HTD43005</v>
      </c>
      <c r="S87" s="16" t="str">
        <f t="shared" si="30"/>
        <v>HTD430six</v>
      </c>
      <c r="T87" s="16" t="str">
        <f t="shared" si="31"/>
        <v>HTD430</v>
      </c>
    </row>
    <row r="88" spans="4:20" ht="16" x14ac:dyDescent="0.2">
      <c r="D88" s="78"/>
      <c r="G88" s="13" t="str">
        <f>+'SS20 import pricelist'!D88</f>
        <v>HTD431</v>
      </c>
      <c r="H88" t="s">
        <v>82</v>
      </c>
      <c r="I88" s="64" t="str">
        <f t="shared" si="20"/>
        <v>HTD431</v>
      </c>
      <c r="J88" s="16" t="str">
        <f t="shared" si="21"/>
        <v>HTD43103</v>
      </c>
      <c r="K88" s="16" t="str">
        <f t="shared" si="22"/>
        <v>HTD43106</v>
      </c>
      <c r="L88" s="16" t="str">
        <f t="shared" si="23"/>
        <v>HTD43106</v>
      </c>
      <c r="M88" s="16" t="str">
        <f t="shared" si="24"/>
        <v>HTD43112</v>
      </c>
      <c r="N88" s="16" t="str">
        <f t="shared" si="25"/>
        <v>HTD43118</v>
      </c>
      <c r="O88" s="16" t="str">
        <f t="shared" si="26"/>
        <v>HTD43102</v>
      </c>
      <c r="P88" s="16" t="str">
        <f t="shared" si="27"/>
        <v>HTD43103</v>
      </c>
      <c r="Q88" s="16" t="str">
        <f t="shared" si="28"/>
        <v>HTD43104</v>
      </c>
      <c r="R88" s="16" t="str">
        <f t="shared" si="29"/>
        <v>HTD43105</v>
      </c>
      <c r="S88" s="16" t="str">
        <f t="shared" si="30"/>
        <v>HTD431six</v>
      </c>
      <c r="T88" s="16" t="str">
        <f t="shared" si="31"/>
        <v>HTD431</v>
      </c>
    </row>
    <row r="89" spans="4:20" ht="16" x14ac:dyDescent="0.2">
      <c r="D89" s="78"/>
      <c r="G89" s="13" t="str">
        <f>+'SS20 import pricelist'!D89</f>
        <v>HTD460</v>
      </c>
      <c r="H89" t="s">
        <v>82</v>
      </c>
      <c r="I89" s="64" t="str">
        <f t="shared" si="20"/>
        <v>HTD460</v>
      </c>
      <c r="J89" s="16" t="str">
        <f t="shared" si="21"/>
        <v>HTD46003</v>
      </c>
      <c r="K89" s="16" t="str">
        <f t="shared" si="22"/>
        <v>HTD46006</v>
      </c>
      <c r="L89" s="16" t="str">
        <f t="shared" si="23"/>
        <v>HTD46006</v>
      </c>
      <c r="M89" s="16" t="str">
        <f t="shared" si="24"/>
        <v>HTD46012</v>
      </c>
      <c r="N89" s="16" t="str">
        <f t="shared" si="25"/>
        <v>HTD46018</v>
      </c>
      <c r="O89" s="16" t="str">
        <f t="shared" si="26"/>
        <v>HTD46002</v>
      </c>
      <c r="P89" s="16" t="str">
        <f t="shared" si="27"/>
        <v>HTD46003</v>
      </c>
      <c r="Q89" s="16" t="str">
        <f t="shared" si="28"/>
        <v>HTD46004</v>
      </c>
      <c r="R89" s="16" t="str">
        <f t="shared" si="29"/>
        <v>HTD46005</v>
      </c>
      <c r="S89" s="16" t="str">
        <f t="shared" si="30"/>
        <v>HTD460six</v>
      </c>
      <c r="T89" s="16" t="str">
        <f t="shared" si="31"/>
        <v>HTD460</v>
      </c>
    </row>
    <row r="90" spans="4:20" ht="16" x14ac:dyDescent="0.2">
      <c r="D90" s="78"/>
      <c r="G90" s="13" t="str">
        <f>+'SS20 import pricelist'!D90</f>
        <v>HTD461</v>
      </c>
      <c r="H90" t="s">
        <v>82</v>
      </c>
      <c r="I90" s="64" t="str">
        <f t="shared" si="20"/>
        <v>HTD461</v>
      </c>
      <c r="J90" s="16" t="str">
        <f t="shared" si="21"/>
        <v>HTD46103</v>
      </c>
      <c r="K90" s="16" t="str">
        <f t="shared" si="22"/>
        <v>HTD46106</v>
      </c>
      <c r="L90" s="16" t="str">
        <f t="shared" si="23"/>
        <v>HTD46106</v>
      </c>
      <c r="M90" s="16" t="str">
        <f t="shared" si="24"/>
        <v>HTD46112</v>
      </c>
      <c r="N90" s="16" t="str">
        <f t="shared" si="25"/>
        <v>HTD46118</v>
      </c>
      <c r="O90" s="16" t="str">
        <f t="shared" si="26"/>
        <v>HTD46102</v>
      </c>
      <c r="P90" s="16" t="str">
        <f t="shared" si="27"/>
        <v>HTD46103</v>
      </c>
      <c r="Q90" s="16" t="str">
        <f t="shared" si="28"/>
        <v>HTD46104</v>
      </c>
      <c r="R90" s="16" t="str">
        <f t="shared" si="29"/>
        <v>HTD46105</v>
      </c>
      <c r="S90" s="16" t="str">
        <f t="shared" si="30"/>
        <v>HTD461six</v>
      </c>
      <c r="T90" s="16" t="str">
        <f t="shared" si="31"/>
        <v>HTD461</v>
      </c>
    </row>
    <row r="91" spans="4:20" ht="16" x14ac:dyDescent="0.2">
      <c r="D91" s="78"/>
      <c r="G91" s="13" t="str">
        <f>+'SS20 import pricelist'!D91</f>
        <v>HTD462</v>
      </c>
      <c r="H91" t="s">
        <v>82</v>
      </c>
      <c r="I91" s="64" t="str">
        <f t="shared" si="20"/>
        <v>HTD462</v>
      </c>
      <c r="J91" s="16" t="str">
        <f t="shared" si="21"/>
        <v>HTD46203</v>
      </c>
      <c r="K91" s="16" t="str">
        <f t="shared" si="22"/>
        <v>HTD46206</v>
      </c>
      <c r="L91" s="16" t="str">
        <f t="shared" si="23"/>
        <v>HTD46206</v>
      </c>
      <c r="M91" s="16" t="str">
        <f t="shared" si="24"/>
        <v>HTD46212</v>
      </c>
      <c r="N91" s="16" t="str">
        <f t="shared" si="25"/>
        <v>HTD46218</v>
      </c>
      <c r="O91" s="16" t="str">
        <f t="shared" si="26"/>
        <v>HTD46202</v>
      </c>
      <c r="P91" s="16" t="str">
        <f t="shared" si="27"/>
        <v>HTD46203</v>
      </c>
      <c r="Q91" s="16" t="str">
        <f t="shared" si="28"/>
        <v>HTD46204</v>
      </c>
      <c r="R91" s="16" t="str">
        <f t="shared" si="29"/>
        <v>HTD46205</v>
      </c>
      <c r="S91" s="16" t="str">
        <f t="shared" si="30"/>
        <v>HTD462six</v>
      </c>
      <c r="T91" s="16" t="str">
        <f t="shared" si="31"/>
        <v>HTD462</v>
      </c>
    </row>
    <row r="92" spans="4:20" ht="16" x14ac:dyDescent="0.2">
      <c r="D92" s="78"/>
      <c r="G92" s="13" t="str">
        <f>+'SS20 import pricelist'!D92</f>
        <v>HTD463</v>
      </c>
      <c r="H92" t="s">
        <v>82</v>
      </c>
      <c r="I92" s="64" t="str">
        <f t="shared" si="20"/>
        <v>HTD463</v>
      </c>
      <c r="J92" s="16" t="str">
        <f t="shared" si="21"/>
        <v>HTD46303</v>
      </c>
      <c r="K92" s="16" t="str">
        <f t="shared" si="22"/>
        <v>HTD46306</v>
      </c>
      <c r="L92" s="16" t="str">
        <f t="shared" si="23"/>
        <v>HTD46306</v>
      </c>
      <c r="M92" s="16" t="str">
        <f t="shared" si="24"/>
        <v>HTD46312</v>
      </c>
      <c r="N92" s="16" t="str">
        <f t="shared" si="25"/>
        <v>HTD46318</v>
      </c>
      <c r="O92" s="16" t="str">
        <f t="shared" si="26"/>
        <v>HTD46302</v>
      </c>
      <c r="P92" s="16" t="str">
        <f t="shared" si="27"/>
        <v>HTD46303</v>
      </c>
      <c r="Q92" s="16" t="str">
        <f t="shared" si="28"/>
        <v>HTD46304</v>
      </c>
      <c r="R92" s="16" t="str">
        <f t="shared" si="29"/>
        <v>HTD46305</v>
      </c>
      <c r="S92" s="16" t="str">
        <f t="shared" si="30"/>
        <v>HTD463six</v>
      </c>
      <c r="T92" s="16" t="str">
        <f t="shared" si="31"/>
        <v>HTD463</v>
      </c>
    </row>
    <row r="93" spans="4:20" ht="16" x14ac:dyDescent="0.2">
      <c r="D93" s="78"/>
      <c r="G93" s="13" t="str">
        <f>+'SS20 import pricelist'!D93</f>
        <v>HTD464</v>
      </c>
      <c r="H93" t="s">
        <v>82</v>
      </c>
      <c r="I93" s="64" t="str">
        <f t="shared" si="20"/>
        <v>HTD464</v>
      </c>
      <c r="J93" s="16" t="str">
        <f t="shared" si="21"/>
        <v>HTD46403</v>
      </c>
      <c r="K93" s="16" t="str">
        <f t="shared" si="22"/>
        <v>HTD46406</v>
      </c>
      <c r="L93" s="16" t="str">
        <f t="shared" si="23"/>
        <v>HTD46406</v>
      </c>
      <c r="M93" s="16" t="str">
        <f t="shared" si="24"/>
        <v>HTD46412</v>
      </c>
      <c r="N93" s="16" t="str">
        <f t="shared" si="25"/>
        <v>HTD46418</v>
      </c>
      <c r="O93" s="16" t="str">
        <f t="shared" si="26"/>
        <v>HTD46402</v>
      </c>
      <c r="P93" s="16" t="str">
        <f t="shared" si="27"/>
        <v>HTD46403</v>
      </c>
      <c r="Q93" s="16" t="str">
        <f t="shared" si="28"/>
        <v>HTD46404</v>
      </c>
      <c r="R93" s="16" t="str">
        <f t="shared" si="29"/>
        <v>HTD46405</v>
      </c>
      <c r="S93" s="16" t="str">
        <f t="shared" si="30"/>
        <v>HTD464six</v>
      </c>
      <c r="T93" s="16" t="str">
        <f t="shared" si="31"/>
        <v>HTD464</v>
      </c>
    </row>
    <row r="94" spans="4:20" ht="16" x14ac:dyDescent="0.2">
      <c r="D94" s="78"/>
      <c r="G94" s="13" t="str">
        <f>+'SS20 import pricelist'!D94</f>
        <v>HTD465</v>
      </c>
      <c r="H94" t="s">
        <v>82</v>
      </c>
      <c r="I94" s="64" t="str">
        <f t="shared" si="20"/>
        <v>HTD465</v>
      </c>
      <c r="J94" s="16" t="str">
        <f t="shared" si="21"/>
        <v>HTD46503</v>
      </c>
      <c r="K94" s="16" t="str">
        <f t="shared" si="22"/>
        <v>HTD46506</v>
      </c>
      <c r="L94" s="16" t="str">
        <f t="shared" si="23"/>
        <v>HTD46506</v>
      </c>
      <c r="M94" s="16" t="str">
        <f t="shared" si="24"/>
        <v>HTD46512</v>
      </c>
      <c r="N94" s="16" t="str">
        <f t="shared" si="25"/>
        <v>HTD46518</v>
      </c>
      <c r="O94" s="16" t="str">
        <f t="shared" si="26"/>
        <v>HTD46502</v>
      </c>
      <c r="P94" s="16" t="str">
        <f t="shared" si="27"/>
        <v>HTD46503</v>
      </c>
      <c r="Q94" s="16" t="str">
        <f t="shared" si="28"/>
        <v>HTD46504</v>
      </c>
      <c r="R94" s="16" t="str">
        <f t="shared" si="29"/>
        <v>HTD46505</v>
      </c>
      <c r="S94" s="16" t="str">
        <f t="shared" si="30"/>
        <v>HTD465six</v>
      </c>
      <c r="T94" s="16" t="str">
        <f t="shared" si="31"/>
        <v>HTD465</v>
      </c>
    </row>
    <row r="95" spans="4:20" ht="16" x14ac:dyDescent="0.2">
      <c r="D95" s="78"/>
      <c r="G95" s="13" t="str">
        <f>+'SS20 import pricelist'!D95</f>
        <v>HTD466</v>
      </c>
      <c r="H95" t="s">
        <v>82</v>
      </c>
      <c r="I95" s="64" t="str">
        <f t="shared" si="20"/>
        <v>HTD466</v>
      </c>
      <c r="J95" s="16" t="str">
        <f t="shared" si="21"/>
        <v>HTD46603</v>
      </c>
      <c r="K95" s="16" t="str">
        <f t="shared" si="22"/>
        <v>HTD46606</v>
      </c>
      <c r="L95" s="16" t="str">
        <f t="shared" si="23"/>
        <v>HTD46606</v>
      </c>
      <c r="M95" s="16" t="str">
        <f t="shared" si="24"/>
        <v>HTD46612</v>
      </c>
      <c r="N95" s="16" t="str">
        <f t="shared" si="25"/>
        <v>HTD46618</v>
      </c>
      <c r="O95" s="16" t="str">
        <f t="shared" si="26"/>
        <v>HTD46602</v>
      </c>
      <c r="P95" s="16" t="str">
        <f t="shared" si="27"/>
        <v>HTD46603</v>
      </c>
      <c r="Q95" s="16" t="str">
        <f t="shared" si="28"/>
        <v>HTD46604</v>
      </c>
      <c r="R95" s="16" t="str">
        <f t="shared" si="29"/>
        <v>HTD46605</v>
      </c>
      <c r="S95" s="16" t="str">
        <f t="shared" si="30"/>
        <v>HTD466six</v>
      </c>
      <c r="T95" s="16" t="str">
        <f t="shared" si="31"/>
        <v>HTD466</v>
      </c>
    </row>
    <row r="96" spans="4:20" ht="16" x14ac:dyDescent="0.2">
      <c r="D96" s="78"/>
      <c r="G96" s="13" t="str">
        <f>+'SS20 import pricelist'!D96</f>
        <v>HTD467</v>
      </c>
      <c r="H96" t="s">
        <v>82</v>
      </c>
      <c r="I96" s="64" t="str">
        <f t="shared" si="20"/>
        <v>HTD467</v>
      </c>
      <c r="J96" s="16" t="str">
        <f t="shared" si="21"/>
        <v>HTD46703</v>
      </c>
      <c r="K96" s="16" t="str">
        <f t="shared" si="22"/>
        <v>HTD46706</v>
      </c>
      <c r="L96" s="16" t="str">
        <f t="shared" si="23"/>
        <v>HTD46706</v>
      </c>
      <c r="M96" s="16" t="str">
        <f t="shared" si="24"/>
        <v>HTD46712</v>
      </c>
      <c r="N96" s="16" t="str">
        <f t="shared" si="25"/>
        <v>HTD46718</v>
      </c>
      <c r="O96" s="16" t="str">
        <f t="shared" si="26"/>
        <v>HTD46702</v>
      </c>
      <c r="P96" s="16" t="str">
        <f t="shared" si="27"/>
        <v>HTD46703</v>
      </c>
      <c r="Q96" s="16" t="str">
        <f t="shared" si="28"/>
        <v>HTD46704</v>
      </c>
      <c r="R96" s="16" t="str">
        <f t="shared" si="29"/>
        <v>HTD46705</v>
      </c>
      <c r="S96" s="16" t="str">
        <f t="shared" si="30"/>
        <v>HTD467six</v>
      </c>
      <c r="T96" s="16" t="str">
        <f t="shared" si="31"/>
        <v>HTD467</v>
      </c>
    </row>
    <row r="97" spans="4:20" ht="16" x14ac:dyDescent="0.2">
      <c r="D97" s="78"/>
      <c r="G97" s="13" t="str">
        <f>+'SS20 import pricelist'!D97</f>
        <v>HTD471</v>
      </c>
      <c r="H97" t="s">
        <v>82</v>
      </c>
      <c r="I97" s="64" t="str">
        <f t="shared" si="20"/>
        <v>HTD471</v>
      </c>
      <c r="J97" s="16" t="str">
        <f t="shared" si="21"/>
        <v>HTD47103</v>
      </c>
      <c r="K97" s="16" t="str">
        <f t="shared" si="22"/>
        <v>HTD47106</v>
      </c>
      <c r="L97" s="16" t="str">
        <f t="shared" si="23"/>
        <v>HTD47106</v>
      </c>
      <c r="M97" s="16" t="str">
        <f t="shared" si="24"/>
        <v>HTD47112</v>
      </c>
      <c r="N97" s="16" t="str">
        <f t="shared" si="25"/>
        <v>HTD47118</v>
      </c>
      <c r="O97" s="16" t="str">
        <f t="shared" si="26"/>
        <v>HTD47102</v>
      </c>
      <c r="P97" s="16" t="str">
        <f t="shared" si="27"/>
        <v>HTD47103</v>
      </c>
      <c r="Q97" s="16" t="str">
        <f t="shared" si="28"/>
        <v>HTD47104</v>
      </c>
      <c r="R97" s="16" t="str">
        <f t="shared" si="29"/>
        <v>HTD47105</v>
      </c>
      <c r="S97" s="16" t="str">
        <f t="shared" si="30"/>
        <v>HTD471six</v>
      </c>
      <c r="T97" s="16" t="str">
        <f t="shared" si="31"/>
        <v>HTD471</v>
      </c>
    </row>
    <row r="98" spans="4:20" ht="16" x14ac:dyDescent="0.2">
      <c r="D98" s="78"/>
      <c r="G98" s="13" t="str">
        <f>+'SS20 import pricelist'!D98</f>
        <v>HTD474</v>
      </c>
      <c r="H98" t="s">
        <v>82</v>
      </c>
      <c r="I98" s="64" t="str">
        <f t="shared" si="20"/>
        <v>HTD474</v>
      </c>
      <c r="J98" s="16" t="str">
        <f t="shared" si="21"/>
        <v>HTD47403</v>
      </c>
      <c r="K98" s="16" t="str">
        <f t="shared" si="22"/>
        <v>HTD47406</v>
      </c>
      <c r="L98" s="16" t="str">
        <f t="shared" si="23"/>
        <v>HTD47406</v>
      </c>
      <c r="M98" s="16" t="str">
        <f t="shared" si="24"/>
        <v>HTD47412</v>
      </c>
      <c r="N98" s="16" t="str">
        <f t="shared" si="25"/>
        <v>HTD47418</v>
      </c>
      <c r="O98" s="16" t="str">
        <f t="shared" si="26"/>
        <v>HTD47402</v>
      </c>
      <c r="P98" s="16" t="str">
        <f t="shared" si="27"/>
        <v>HTD47403</v>
      </c>
      <c r="Q98" s="16" t="str">
        <f t="shared" si="28"/>
        <v>HTD47404</v>
      </c>
      <c r="R98" s="16" t="str">
        <f t="shared" si="29"/>
        <v>HTD47405</v>
      </c>
      <c r="S98" s="16" t="str">
        <f t="shared" si="30"/>
        <v>HTD474six</v>
      </c>
      <c r="T98" s="16" t="str">
        <f t="shared" si="31"/>
        <v>HTD474</v>
      </c>
    </row>
    <row r="99" spans="4:20" ht="16" x14ac:dyDescent="0.2">
      <c r="D99" s="78"/>
      <c r="G99" s="13" t="str">
        <f>+'SS20 import pricelist'!D99</f>
        <v>HTD476</v>
      </c>
      <c r="H99" t="s">
        <v>82</v>
      </c>
      <c r="I99" s="64" t="str">
        <f t="shared" si="20"/>
        <v>HTD476</v>
      </c>
      <c r="J99" s="16" t="str">
        <f t="shared" si="21"/>
        <v>HTD47603</v>
      </c>
      <c r="K99" s="16" t="str">
        <f t="shared" si="22"/>
        <v>HTD47606</v>
      </c>
      <c r="L99" s="16" t="str">
        <f t="shared" si="23"/>
        <v>HTD47606</v>
      </c>
      <c r="M99" s="16" t="str">
        <f t="shared" si="24"/>
        <v>HTD47612</v>
      </c>
      <c r="N99" s="16" t="str">
        <f t="shared" si="25"/>
        <v>HTD47618</v>
      </c>
      <c r="O99" s="16" t="str">
        <f t="shared" si="26"/>
        <v>HTD47602</v>
      </c>
      <c r="P99" s="16" t="str">
        <f t="shared" si="27"/>
        <v>HTD47603</v>
      </c>
      <c r="Q99" s="16" t="str">
        <f t="shared" si="28"/>
        <v>HTD47604</v>
      </c>
      <c r="R99" s="16" t="str">
        <f t="shared" si="29"/>
        <v>HTD47605</v>
      </c>
      <c r="S99" s="16" t="str">
        <f t="shared" si="30"/>
        <v>HTD476six</v>
      </c>
      <c r="T99" s="16" t="str">
        <f t="shared" si="31"/>
        <v>HTD476</v>
      </c>
    </row>
    <row r="100" spans="4:20" ht="16" x14ac:dyDescent="0.2">
      <c r="D100" s="78"/>
      <c r="G100" s="13" t="str">
        <f>+'SS20 import pricelist'!D100</f>
        <v>HTD477</v>
      </c>
      <c r="H100" t="s">
        <v>82</v>
      </c>
      <c r="I100" s="64" t="str">
        <f t="shared" si="20"/>
        <v>HTD477</v>
      </c>
      <c r="J100" s="16" t="str">
        <f t="shared" si="21"/>
        <v>HTD47703</v>
      </c>
      <c r="K100" s="16" t="str">
        <f t="shared" si="22"/>
        <v>HTD47706</v>
      </c>
      <c r="L100" s="16" t="str">
        <f t="shared" si="23"/>
        <v>HTD47706</v>
      </c>
      <c r="M100" s="16" t="str">
        <f t="shared" si="24"/>
        <v>HTD47712</v>
      </c>
      <c r="N100" s="16" t="str">
        <f t="shared" si="25"/>
        <v>HTD47718</v>
      </c>
      <c r="O100" s="16" t="str">
        <f t="shared" si="26"/>
        <v>HTD47702</v>
      </c>
      <c r="P100" s="16" t="str">
        <f t="shared" si="27"/>
        <v>HTD47703</v>
      </c>
      <c r="Q100" s="16" t="str">
        <f t="shared" si="28"/>
        <v>HTD47704</v>
      </c>
      <c r="R100" s="16" t="str">
        <f t="shared" si="29"/>
        <v>HTD47705</v>
      </c>
      <c r="S100" s="16" t="str">
        <f t="shared" si="30"/>
        <v>HTD477six</v>
      </c>
      <c r="T100" s="16" t="str">
        <f t="shared" si="31"/>
        <v>HTD477</v>
      </c>
    </row>
    <row r="101" spans="4:20" ht="16" x14ac:dyDescent="0.2">
      <c r="D101" s="78"/>
      <c r="G101" s="13" t="str">
        <f>+'SS20 import pricelist'!D101</f>
        <v>HTD478</v>
      </c>
      <c r="H101" t="s">
        <v>82</v>
      </c>
      <c r="I101" s="64" t="str">
        <f t="shared" si="20"/>
        <v>HTD478</v>
      </c>
      <c r="J101" s="16" t="str">
        <f t="shared" si="21"/>
        <v>HTD47803</v>
      </c>
      <c r="K101" s="16" t="str">
        <f t="shared" si="22"/>
        <v>HTD47806</v>
      </c>
      <c r="L101" s="16" t="str">
        <f t="shared" si="23"/>
        <v>HTD47806</v>
      </c>
      <c r="M101" s="16" t="str">
        <f t="shared" si="24"/>
        <v>HTD47812</v>
      </c>
      <c r="N101" s="16" t="str">
        <f t="shared" si="25"/>
        <v>HTD47818</v>
      </c>
      <c r="O101" s="16" t="str">
        <f t="shared" si="26"/>
        <v>HTD47802</v>
      </c>
      <c r="P101" s="16" t="str">
        <f t="shared" si="27"/>
        <v>HTD47803</v>
      </c>
      <c r="Q101" s="16" t="str">
        <f t="shared" si="28"/>
        <v>HTD47804</v>
      </c>
      <c r="R101" s="16" t="str">
        <f t="shared" si="29"/>
        <v>HTD47805</v>
      </c>
      <c r="S101" s="16" t="str">
        <f t="shared" si="30"/>
        <v>HTD478six</v>
      </c>
      <c r="T101" s="16" t="str">
        <f t="shared" si="31"/>
        <v>HTD478</v>
      </c>
    </row>
    <row r="102" spans="4:20" ht="16" x14ac:dyDescent="0.2">
      <c r="D102" s="78"/>
      <c r="G102" s="13" t="str">
        <f>+'SS20 import pricelist'!D102</f>
        <v>HTD479</v>
      </c>
      <c r="H102" t="s">
        <v>82</v>
      </c>
      <c r="I102" s="64" t="str">
        <f t="shared" si="20"/>
        <v>HTD479</v>
      </c>
      <c r="J102" s="16" t="str">
        <f t="shared" si="21"/>
        <v>HTD47903</v>
      </c>
      <c r="K102" s="16" t="str">
        <f t="shared" si="22"/>
        <v>HTD47906</v>
      </c>
      <c r="L102" s="16" t="str">
        <f t="shared" si="23"/>
        <v>HTD47906</v>
      </c>
      <c r="M102" s="16" t="str">
        <f t="shared" si="24"/>
        <v>HTD47912</v>
      </c>
      <c r="N102" s="16" t="str">
        <f t="shared" si="25"/>
        <v>HTD47918</v>
      </c>
      <c r="O102" s="16" t="str">
        <f t="shared" si="26"/>
        <v>HTD47902</v>
      </c>
      <c r="P102" s="16" t="str">
        <f t="shared" si="27"/>
        <v>HTD47903</v>
      </c>
      <c r="Q102" s="16" t="str">
        <f t="shared" si="28"/>
        <v>HTD47904</v>
      </c>
      <c r="R102" s="16" t="str">
        <f t="shared" si="29"/>
        <v>HTD47905</v>
      </c>
      <c r="S102" s="16" t="str">
        <f t="shared" si="30"/>
        <v>HTD479six</v>
      </c>
      <c r="T102" s="16" t="str">
        <f t="shared" si="31"/>
        <v>HTD479</v>
      </c>
    </row>
    <row r="103" spans="4:20" ht="16" x14ac:dyDescent="0.2">
      <c r="D103" s="78"/>
      <c r="G103" s="13" t="str">
        <f>+'SS20 import pricelist'!D103</f>
        <v>HTD480</v>
      </c>
      <c r="H103" t="s">
        <v>82</v>
      </c>
      <c r="I103" s="64" t="str">
        <f t="shared" si="20"/>
        <v>HTD480</v>
      </c>
      <c r="J103" s="16" t="str">
        <f t="shared" si="21"/>
        <v>HTD48003</v>
      </c>
      <c r="K103" s="16" t="str">
        <f t="shared" si="22"/>
        <v>HTD48006</v>
      </c>
      <c r="L103" s="16" t="str">
        <f t="shared" si="23"/>
        <v>HTD48006</v>
      </c>
      <c r="M103" s="16" t="str">
        <f t="shared" si="24"/>
        <v>HTD48012</v>
      </c>
      <c r="N103" s="16" t="str">
        <f t="shared" si="25"/>
        <v>HTD48018</v>
      </c>
      <c r="O103" s="16" t="str">
        <f t="shared" si="26"/>
        <v>HTD48002</v>
      </c>
      <c r="P103" s="16" t="str">
        <f t="shared" si="27"/>
        <v>HTD48003</v>
      </c>
      <c r="Q103" s="16" t="str">
        <f t="shared" si="28"/>
        <v>HTD48004</v>
      </c>
      <c r="R103" s="16" t="str">
        <f t="shared" si="29"/>
        <v>HTD48005</v>
      </c>
      <c r="S103" s="16" t="str">
        <f t="shared" si="30"/>
        <v>HTD480six</v>
      </c>
      <c r="T103" s="16" t="str">
        <f t="shared" si="31"/>
        <v>HTD480</v>
      </c>
    </row>
    <row r="104" spans="4:20" ht="16" x14ac:dyDescent="0.2">
      <c r="D104" s="78"/>
      <c r="G104" s="13" t="str">
        <f>+'SS20 import pricelist'!D104</f>
        <v>HTD70</v>
      </c>
      <c r="H104" t="s">
        <v>82</v>
      </c>
      <c r="I104" s="64" t="str">
        <f t="shared" si="20"/>
        <v>HTD70</v>
      </c>
      <c r="J104" s="16" t="str">
        <f t="shared" ref="J104" si="32">+I104&amp;$J$12</f>
        <v>HTD7003</v>
      </c>
      <c r="K104" s="16" t="str">
        <f t="shared" ref="K104" si="33">+I104&amp;$K$12</f>
        <v>HTD7006</v>
      </c>
      <c r="L104" s="16" t="str">
        <f t="shared" ref="L104" si="34">+I104&amp;$L$12</f>
        <v>HTD7006</v>
      </c>
      <c r="M104" s="16" t="str">
        <f t="shared" ref="M104" si="35">+I104&amp;$M$12</f>
        <v>HTD7012</v>
      </c>
      <c r="N104" s="16" t="str">
        <f t="shared" ref="N104" si="36">+I104&amp;$N$12</f>
        <v>HTD7018</v>
      </c>
      <c r="O104" s="16" t="str">
        <f t="shared" ref="O104" si="37">+I104&amp;$O$12</f>
        <v>HTD7002</v>
      </c>
      <c r="P104" s="16" t="str">
        <f t="shared" ref="P104" si="38">+I104&amp;$P$12</f>
        <v>HTD7003</v>
      </c>
      <c r="Q104" s="16" t="str">
        <f t="shared" ref="Q104" si="39">+I104&amp;$Q$12</f>
        <v>HTD7004</v>
      </c>
      <c r="R104" s="16" t="str">
        <f t="shared" ref="R104" si="40">+I104&amp;$R$12</f>
        <v>HTD7005</v>
      </c>
      <c r="S104" s="16" t="str">
        <f t="shared" ref="S104" si="41">+I104&amp;$S$12</f>
        <v>HTD70six</v>
      </c>
      <c r="T104" s="16" t="str">
        <f t="shared" ref="T104" si="42">+I104&amp;$T$12</f>
        <v>HTD70</v>
      </c>
    </row>
    <row r="105" spans="4:20" ht="16" x14ac:dyDescent="0.2">
      <c r="D105" s="78"/>
      <c r="G105" s="13" t="str">
        <f>+'SS20 import pricelist'!D105</f>
        <v>HTD481</v>
      </c>
      <c r="H105" t="s">
        <v>82</v>
      </c>
      <c r="I105" s="64" t="str">
        <f t="shared" ref="I105" si="43">+G105</f>
        <v>HTD481</v>
      </c>
      <c r="J105" s="16" t="str">
        <f t="shared" ref="J105" si="44">+I105&amp;$J$12</f>
        <v>HTD48103</v>
      </c>
      <c r="K105" s="16" t="str">
        <f t="shared" ref="K105" si="45">+I105&amp;$K$12</f>
        <v>HTD48106</v>
      </c>
      <c r="L105" s="16" t="str">
        <f t="shared" ref="L105" si="46">+I105&amp;$L$12</f>
        <v>HTD48106</v>
      </c>
      <c r="M105" s="16" t="str">
        <f t="shared" ref="M105" si="47">+I105&amp;$M$12</f>
        <v>HTD48112</v>
      </c>
      <c r="N105" s="16" t="str">
        <f t="shared" ref="N105" si="48">+I105&amp;$N$12</f>
        <v>HTD48118</v>
      </c>
      <c r="O105" s="16" t="str">
        <f t="shared" ref="O105" si="49">+I105&amp;$O$12</f>
        <v>HTD48102</v>
      </c>
      <c r="P105" s="16" t="str">
        <f t="shared" ref="P105" si="50">+I105&amp;$P$12</f>
        <v>HTD48103</v>
      </c>
      <c r="Q105" s="16" t="str">
        <f t="shared" ref="Q105" si="51">+I105&amp;$Q$12</f>
        <v>HTD48104</v>
      </c>
      <c r="R105" s="16" t="str">
        <f t="shared" ref="R105" si="52">+I105&amp;$R$12</f>
        <v>HTD48105</v>
      </c>
      <c r="S105" s="16" t="str">
        <f t="shared" ref="S105" si="53">+I105&amp;$S$12</f>
        <v>HTD481six</v>
      </c>
      <c r="T105" s="16" t="str">
        <f t="shared" ref="T105" si="54">+I105&amp;$T$12</f>
        <v>HTD481</v>
      </c>
    </row>
    <row r="106" spans="4:20" x14ac:dyDescent="0.15">
      <c r="D106" s="78"/>
    </row>
    <row r="107" spans="4:20" x14ac:dyDescent="0.15">
      <c r="D107" s="78"/>
      <c r="L107" s="33" t="s">
        <v>45</v>
      </c>
      <c r="M107" s="33" t="s">
        <v>52</v>
      </c>
      <c r="N107" s="33" t="s">
        <v>69</v>
      </c>
      <c r="O107" s="33" t="s">
        <v>43</v>
      </c>
      <c r="P107" s="33" t="s">
        <v>44</v>
      </c>
    </row>
    <row r="108" spans="4:20" ht="16" x14ac:dyDescent="0.2">
      <c r="D108" s="78"/>
      <c r="G108" s="13" t="str">
        <f>+'SS20 import pricelist'!D108</f>
        <v>HTD468</v>
      </c>
      <c r="H108" t="s">
        <v>82</v>
      </c>
      <c r="I108" s="64" t="str">
        <f t="shared" si="20"/>
        <v>HTD468</v>
      </c>
      <c r="L108" s="16" t="str">
        <f>+I108&amp;$L$107</f>
        <v>HTD46806</v>
      </c>
      <c r="M108" s="16" t="str">
        <f>+I108&amp;$M$107</f>
        <v>HTD46812</v>
      </c>
      <c r="N108" s="16" t="str">
        <f>+I108&amp;$N$107</f>
        <v>HTD46802</v>
      </c>
      <c r="O108" s="16" t="str">
        <f>+I108&amp;$O$107</f>
        <v>HTD46803</v>
      </c>
      <c r="P108" s="16" t="str">
        <f>+I108&amp;$P$107</f>
        <v>HTD46804</v>
      </c>
    </row>
    <row r="109" spans="4:20" ht="16" x14ac:dyDescent="0.2">
      <c r="D109" s="78"/>
      <c r="G109" s="13" t="str">
        <f>+'SS20 import pricelist'!D109</f>
        <v>HTD469</v>
      </c>
      <c r="H109" t="s">
        <v>82</v>
      </c>
      <c r="I109" s="64" t="str">
        <f t="shared" si="20"/>
        <v>HTD469</v>
      </c>
      <c r="L109" s="16" t="str">
        <f t="shared" ref="L109:L110" si="55">+I109&amp;$L$107</f>
        <v>HTD46906</v>
      </c>
      <c r="M109" s="16" t="str">
        <f t="shared" ref="M109:M110" si="56">+I109&amp;$M$107</f>
        <v>HTD46912</v>
      </c>
      <c r="N109" s="16" t="str">
        <f t="shared" ref="N109:N110" si="57">+I109&amp;$N$107</f>
        <v>HTD46902</v>
      </c>
      <c r="O109" s="16" t="str">
        <f t="shared" ref="O109:O110" si="58">+I109&amp;$O$107</f>
        <v>HTD46903</v>
      </c>
      <c r="P109" s="16" t="str">
        <f t="shared" ref="P109:P110" si="59">+I109&amp;$P$107</f>
        <v>HTD46904</v>
      </c>
    </row>
    <row r="110" spans="4:20" ht="16" x14ac:dyDescent="0.2">
      <c r="D110" s="78"/>
      <c r="G110" s="13" t="str">
        <f>+'SS20 import pricelist'!D110</f>
        <v>HTD470</v>
      </c>
      <c r="H110" t="s">
        <v>82</v>
      </c>
      <c r="I110" s="64" t="str">
        <f t="shared" si="20"/>
        <v>HTD470</v>
      </c>
      <c r="L110" s="16" t="str">
        <f t="shared" si="55"/>
        <v>HTD47006</v>
      </c>
      <c r="M110" s="16" t="str">
        <f t="shared" si="56"/>
        <v>HTD47012</v>
      </c>
      <c r="N110" s="16" t="str">
        <f t="shared" si="57"/>
        <v>HTD47002</v>
      </c>
      <c r="O110" s="16" t="str">
        <f t="shared" si="58"/>
        <v>HTD47003</v>
      </c>
      <c r="P110" s="16" t="str">
        <f t="shared" si="59"/>
        <v>HTD47004</v>
      </c>
    </row>
  </sheetData>
  <phoneticPr fontId="9" type="noConversion"/>
  <pageMargins left="0.7" right="0.7" top="0.75" bottom="0.75" header="0.3" footer="0.3"/>
  <pageSetup paperSize="10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SS20 TD</vt:lpstr>
      <vt:lpstr>SS20 import pricelist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Microsoft Office User</cp:lastModifiedBy>
  <cp:lastPrinted>2015-11-17T11:29:54Z</cp:lastPrinted>
  <dcterms:created xsi:type="dcterms:W3CDTF">2011-11-26T13:23:35Z</dcterms:created>
  <dcterms:modified xsi:type="dcterms:W3CDTF">2019-04-23T15:13:37Z</dcterms:modified>
</cp:coreProperties>
</file>