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BEAUBOIS V\Google Drive (Vincent@lillyandsid.com)\Lilly and Sid\SS21\Orderforms\"/>
    </mc:Choice>
  </mc:AlternateContent>
  <xr:revisionPtr revIDLastSave="0" documentId="13_ncr:1_{50D6CE61-D83C-44E7-879D-3053AFEEEDF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Baby" sheetId="7" r:id="rId1"/>
    <sheet name="Older" sheetId="8" r:id="rId2"/>
    <sheet name="AW21 pricelist" sheetId="3" r:id="rId3"/>
    <sheet name="Codes" sheetId="4" r:id="rId4"/>
  </sheets>
  <definedNames>
    <definedName name="_xlnm._FilterDatabase" localSheetId="2" hidden="1">'AW21 pricelist'!$C$16:$O$103</definedName>
    <definedName name="_xlnm._FilterDatabase" localSheetId="0" hidden="1">Baby!$B$5:$L$48</definedName>
    <definedName name="_xlnm._FilterDatabase" localSheetId="3" hidden="1">Codes!$H$16:$O$103</definedName>
    <definedName name="_xlnm._FilterDatabase" localSheetId="1" hidden="1">Older!$B$7:$N$50</definedName>
    <definedName name="CurrencyList">Codes!#REF!</definedName>
    <definedName name="_xlnm.Extract" localSheetId="2">'AW21 pricelist'!$O:$O</definedName>
    <definedName name="TaxCodeList">Codes!$A$17:$A$17</definedName>
    <definedName name="_xlnm.Print_Area" localSheetId="0">Baby!$B$1:$L$48</definedName>
    <definedName name="_xlnm.Print_Area" localSheetId="1">Older!$B$1:$N$50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3" l="1"/>
  <c r="O103" i="3" l="1"/>
  <c r="N103" i="3"/>
  <c r="M103" i="3"/>
  <c r="L103" i="3"/>
  <c r="K103" i="3"/>
  <c r="J103" i="3"/>
  <c r="O102" i="3"/>
  <c r="N102" i="3"/>
  <c r="M102" i="3"/>
  <c r="L102" i="3"/>
  <c r="K102" i="3"/>
  <c r="J102" i="3"/>
  <c r="O101" i="3"/>
  <c r="N101" i="3"/>
  <c r="M101" i="3"/>
  <c r="L101" i="3"/>
  <c r="K101" i="3"/>
  <c r="J101" i="3"/>
  <c r="O100" i="3"/>
  <c r="N100" i="3"/>
  <c r="M100" i="3"/>
  <c r="L100" i="3"/>
  <c r="K100" i="3"/>
  <c r="J100" i="3"/>
  <c r="O99" i="3"/>
  <c r="N99" i="3"/>
  <c r="M99" i="3"/>
  <c r="L99" i="3"/>
  <c r="K99" i="3"/>
  <c r="J99" i="3"/>
  <c r="O98" i="3"/>
  <c r="N98" i="3"/>
  <c r="M98" i="3"/>
  <c r="L98" i="3"/>
  <c r="K98" i="3"/>
  <c r="J98" i="3"/>
  <c r="O97" i="3"/>
  <c r="N97" i="3"/>
  <c r="M97" i="3"/>
  <c r="L97" i="3"/>
  <c r="K97" i="3"/>
  <c r="J97" i="3"/>
  <c r="O96" i="3"/>
  <c r="N96" i="3"/>
  <c r="M96" i="3"/>
  <c r="L96" i="3"/>
  <c r="K96" i="3"/>
  <c r="J96" i="3"/>
  <c r="O95" i="3"/>
  <c r="N95" i="3"/>
  <c r="M95" i="3"/>
  <c r="L95" i="3"/>
  <c r="K95" i="3"/>
  <c r="J95" i="3"/>
  <c r="O94" i="3"/>
  <c r="N94" i="3"/>
  <c r="M94" i="3"/>
  <c r="L94" i="3"/>
  <c r="K94" i="3"/>
  <c r="J94" i="3"/>
  <c r="O93" i="3"/>
  <c r="N93" i="3"/>
  <c r="M93" i="3"/>
  <c r="L93" i="3"/>
  <c r="K93" i="3"/>
  <c r="J93" i="3"/>
  <c r="O92" i="3"/>
  <c r="N92" i="3"/>
  <c r="M92" i="3"/>
  <c r="L92" i="3"/>
  <c r="K92" i="3"/>
  <c r="J92" i="3"/>
  <c r="O91" i="3"/>
  <c r="N91" i="3"/>
  <c r="M91" i="3"/>
  <c r="L91" i="3"/>
  <c r="K91" i="3"/>
  <c r="J91" i="3"/>
  <c r="O90" i="3"/>
  <c r="N90" i="3"/>
  <c r="M90" i="3"/>
  <c r="L90" i="3"/>
  <c r="K90" i="3"/>
  <c r="J90" i="3"/>
  <c r="O89" i="3"/>
  <c r="N89" i="3"/>
  <c r="M89" i="3"/>
  <c r="L89" i="3"/>
  <c r="K89" i="3"/>
  <c r="J89" i="3"/>
  <c r="O88" i="3"/>
  <c r="N88" i="3"/>
  <c r="M88" i="3"/>
  <c r="L88" i="3"/>
  <c r="K88" i="3"/>
  <c r="J88" i="3"/>
  <c r="O87" i="3"/>
  <c r="N87" i="3"/>
  <c r="M87" i="3"/>
  <c r="L87" i="3"/>
  <c r="K87" i="3"/>
  <c r="J87" i="3"/>
  <c r="O86" i="3"/>
  <c r="N86" i="3"/>
  <c r="M86" i="3"/>
  <c r="L86" i="3"/>
  <c r="K86" i="3"/>
  <c r="J86" i="3"/>
  <c r="O85" i="3"/>
  <c r="N85" i="3"/>
  <c r="M85" i="3"/>
  <c r="L85" i="3"/>
  <c r="K85" i="3"/>
  <c r="J85" i="3"/>
  <c r="O84" i="3"/>
  <c r="N84" i="3"/>
  <c r="M84" i="3"/>
  <c r="L84" i="3"/>
  <c r="K84" i="3"/>
  <c r="J84" i="3"/>
  <c r="O83" i="3"/>
  <c r="N83" i="3"/>
  <c r="M83" i="3"/>
  <c r="L83" i="3"/>
  <c r="K83" i="3"/>
  <c r="J83" i="3"/>
  <c r="O82" i="3"/>
  <c r="N82" i="3"/>
  <c r="M82" i="3"/>
  <c r="L82" i="3"/>
  <c r="K82" i="3"/>
  <c r="J82" i="3"/>
  <c r="O81" i="3"/>
  <c r="N81" i="3"/>
  <c r="M81" i="3"/>
  <c r="L81" i="3"/>
  <c r="K81" i="3"/>
  <c r="J81" i="3"/>
  <c r="O80" i="3"/>
  <c r="N80" i="3"/>
  <c r="M80" i="3"/>
  <c r="L80" i="3"/>
  <c r="K80" i="3"/>
  <c r="J80" i="3"/>
  <c r="O79" i="3"/>
  <c r="N79" i="3"/>
  <c r="M79" i="3"/>
  <c r="L79" i="3"/>
  <c r="K79" i="3"/>
  <c r="J79" i="3"/>
  <c r="O78" i="3"/>
  <c r="N78" i="3"/>
  <c r="M78" i="3"/>
  <c r="L78" i="3"/>
  <c r="K78" i="3"/>
  <c r="J78" i="3"/>
  <c r="O77" i="3"/>
  <c r="N77" i="3"/>
  <c r="M77" i="3"/>
  <c r="L77" i="3"/>
  <c r="K77" i="3"/>
  <c r="J77" i="3"/>
  <c r="O76" i="3"/>
  <c r="N76" i="3"/>
  <c r="M76" i="3"/>
  <c r="L76" i="3"/>
  <c r="K76" i="3"/>
  <c r="J76" i="3"/>
  <c r="O75" i="3"/>
  <c r="N75" i="3"/>
  <c r="M75" i="3"/>
  <c r="L75" i="3"/>
  <c r="K75" i="3"/>
  <c r="J75" i="3"/>
  <c r="O74" i="3"/>
  <c r="N74" i="3"/>
  <c r="M74" i="3"/>
  <c r="L74" i="3"/>
  <c r="K74" i="3"/>
  <c r="J74" i="3"/>
  <c r="O73" i="3"/>
  <c r="N73" i="3"/>
  <c r="M73" i="3"/>
  <c r="L73" i="3"/>
  <c r="K73" i="3"/>
  <c r="J73" i="3"/>
  <c r="O72" i="3"/>
  <c r="N72" i="3"/>
  <c r="M72" i="3"/>
  <c r="L72" i="3"/>
  <c r="K72" i="3"/>
  <c r="J72" i="3"/>
  <c r="O71" i="3"/>
  <c r="N71" i="3"/>
  <c r="M71" i="3"/>
  <c r="L71" i="3"/>
  <c r="K71" i="3"/>
  <c r="J71" i="3"/>
  <c r="O70" i="3"/>
  <c r="N70" i="3"/>
  <c r="M70" i="3"/>
  <c r="L70" i="3"/>
  <c r="K70" i="3"/>
  <c r="J70" i="3"/>
  <c r="O69" i="3"/>
  <c r="N69" i="3"/>
  <c r="M69" i="3"/>
  <c r="L69" i="3"/>
  <c r="K69" i="3"/>
  <c r="J69" i="3"/>
  <c r="O68" i="3"/>
  <c r="N68" i="3"/>
  <c r="M68" i="3"/>
  <c r="L68" i="3"/>
  <c r="K68" i="3"/>
  <c r="J68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N59" i="3"/>
  <c r="M59" i="3"/>
  <c r="L59" i="3"/>
  <c r="K59" i="3"/>
  <c r="J59" i="3"/>
  <c r="N58" i="3"/>
  <c r="M58" i="3"/>
  <c r="L58" i="3"/>
  <c r="K58" i="3"/>
  <c r="J58" i="3"/>
  <c r="N57" i="3"/>
  <c r="M57" i="3"/>
  <c r="L57" i="3"/>
  <c r="K57" i="3"/>
  <c r="J57" i="3"/>
  <c r="N56" i="3"/>
  <c r="M56" i="3"/>
  <c r="L56" i="3"/>
  <c r="K56" i="3"/>
  <c r="J56" i="3"/>
  <c r="N55" i="3"/>
  <c r="M55" i="3"/>
  <c r="L55" i="3"/>
  <c r="K55" i="3"/>
  <c r="J55" i="3"/>
  <c r="N54" i="3"/>
  <c r="M54" i="3"/>
  <c r="L54" i="3"/>
  <c r="K54" i="3"/>
  <c r="J54" i="3"/>
  <c r="L53" i="3"/>
  <c r="K53" i="3"/>
  <c r="J53" i="3"/>
  <c r="N52" i="3"/>
  <c r="M52" i="3"/>
  <c r="L52" i="3"/>
  <c r="K52" i="3"/>
  <c r="J52" i="3"/>
  <c r="N51" i="3"/>
  <c r="M51" i="3"/>
  <c r="L51" i="3"/>
  <c r="K51" i="3"/>
  <c r="J51" i="3"/>
  <c r="L50" i="3"/>
  <c r="K50" i="3"/>
  <c r="J50" i="3"/>
  <c r="N49" i="3"/>
  <c r="M49" i="3"/>
  <c r="L49" i="3"/>
  <c r="K49" i="3"/>
  <c r="J49" i="3"/>
  <c r="N48" i="3"/>
  <c r="M48" i="3"/>
  <c r="L48" i="3"/>
  <c r="K48" i="3"/>
  <c r="J48" i="3"/>
  <c r="N47" i="3"/>
  <c r="M47" i="3"/>
  <c r="L47" i="3"/>
  <c r="K47" i="3"/>
  <c r="J47" i="3"/>
  <c r="N46" i="3"/>
  <c r="M46" i="3"/>
  <c r="L46" i="3"/>
  <c r="K46" i="3"/>
  <c r="J46" i="3"/>
  <c r="N45" i="3"/>
  <c r="M45" i="3"/>
  <c r="L45" i="3"/>
  <c r="K45" i="3"/>
  <c r="J45" i="3"/>
  <c r="N44" i="3"/>
  <c r="M44" i="3"/>
  <c r="L44" i="3"/>
  <c r="K44" i="3"/>
  <c r="J44" i="3"/>
  <c r="N43" i="3"/>
  <c r="M43" i="3"/>
  <c r="L43" i="3"/>
  <c r="K43" i="3"/>
  <c r="J43" i="3"/>
  <c r="N42" i="3"/>
  <c r="M42" i="3"/>
  <c r="L42" i="3"/>
  <c r="K42" i="3"/>
  <c r="J42" i="3"/>
  <c r="L41" i="3"/>
  <c r="K41" i="3"/>
  <c r="J41" i="3"/>
  <c r="N40" i="3"/>
  <c r="M40" i="3"/>
  <c r="L40" i="3"/>
  <c r="K40" i="3"/>
  <c r="J40" i="3"/>
  <c r="N39" i="3"/>
  <c r="M39" i="3"/>
  <c r="L39" i="3"/>
  <c r="K39" i="3"/>
  <c r="J39" i="3"/>
  <c r="L38" i="3"/>
  <c r="K38" i="3"/>
  <c r="J38" i="3"/>
  <c r="L37" i="3"/>
  <c r="K37" i="3"/>
  <c r="J37" i="3"/>
  <c r="N36" i="3"/>
  <c r="M36" i="3"/>
  <c r="L36" i="3"/>
  <c r="K36" i="3"/>
  <c r="J36" i="3"/>
  <c r="N35" i="3"/>
  <c r="M35" i="3"/>
  <c r="L35" i="3"/>
  <c r="K35" i="3"/>
  <c r="J35" i="3"/>
  <c r="N34" i="3"/>
  <c r="M34" i="3"/>
  <c r="L34" i="3"/>
  <c r="K34" i="3"/>
  <c r="J34" i="3"/>
  <c r="N33" i="3"/>
  <c r="M33" i="3"/>
  <c r="L33" i="3"/>
  <c r="K33" i="3"/>
  <c r="J33" i="3"/>
  <c r="N32" i="3"/>
  <c r="M32" i="3"/>
  <c r="L32" i="3"/>
  <c r="K32" i="3"/>
  <c r="J32" i="3"/>
  <c r="N31" i="3"/>
  <c r="M31" i="3"/>
  <c r="L31" i="3"/>
  <c r="K31" i="3"/>
  <c r="J31" i="3"/>
  <c r="N30" i="3"/>
  <c r="M30" i="3"/>
  <c r="L30" i="3"/>
  <c r="K30" i="3"/>
  <c r="J30" i="3"/>
  <c r="N29" i="3"/>
  <c r="M29" i="3"/>
  <c r="L29" i="3"/>
  <c r="K29" i="3"/>
  <c r="J29" i="3"/>
  <c r="N28" i="3"/>
  <c r="M28" i="3"/>
  <c r="L28" i="3"/>
  <c r="K28" i="3"/>
  <c r="J28" i="3"/>
  <c r="N27" i="3"/>
  <c r="M27" i="3"/>
  <c r="L27" i="3"/>
  <c r="K27" i="3"/>
  <c r="J27" i="3"/>
  <c r="N26" i="3"/>
  <c r="M26" i="3"/>
  <c r="L26" i="3"/>
  <c r="K26" i="3"/>
  <c r="J26" i="3"/>
  <c r="M25" i="3"/>
  <c r="L25" i="3"/>
  <c r="K25" i="3"/>
  <c r="J25" i="3"/>
  <c r="N24" i="3"/>
  <c r="M24" i="3"/>
  <c r="L24" i="3"/>
  <c r="K24" i="3"/>
  <c r="J24" i="3"/>
  <c r="N23" i="3"/>
  <c r="M23" i="3"/>
  <c r="L23" i="3"/>
  <c r="K23" i="3"/>
  <c r="J23" i="3"/>
  <c r="N22" i="3"/>
  <c r="M22" i="3"/>
  <c r="L22" i="3"/>
  <c r="K22" i="3"/>
  <c r="J22" i="3"/>
  <c r="N21" i="3"/>
  <c r="M21" i="3"/>
  <c r="L21" i="3"/>
  <c r="K21" i="3"/>
  <c r="J21" i="3"/>
  <c r="N20" i="3"/>
  <c r="M20" i="3"/>
  <c r="L20" i="3"/>
  <c r="K20" i="3"/>
  <c r="J20" i="3"/>
  <c r="N19" i="3"/>
  <c r="M19" i="3"/>
  <c r="L19" i="3"/>
  <c r="K19" i="3"/>
  <c r="J19" i="3"/>
  <c r="N18" i="3"/>
  <c r="M18" i="3"/>
  <c r="L18" i="3"/>
  <c r="K18" i="3"/>
  <c r="J18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59" i="3" l="1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I103" i="4" l="1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G61" i="3" l="1"/>
  <c r="G17" i="3"/>
  <c r="O61" i="3"/>
  <c r="N61" i="3"/>
  <c r="M61" i="3"/>
  <c r="L61" i="3"/>
  <c r="K61" i="3"/>
  <c r="N17" i="3"/>
  <c r="M17" i="3"/>
  <c r="L17" i="3"/>
  <c r="K17" i="3"/>
  <c r="J17" i="3"/>
  <c r="J61" i="3"/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26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24" i="7"/>
  <c r="G48" i="7"/>
  <c r="G47" i="7"/>
  <c r="G46" i="7"/>
  <c r="G45" i="7"/>
  <c r="G44" i="7"/>
  <c r="G43" i="7"/>
  <c r="G41" i="7"/>
  <c r="G40" i="7"/>
  <c r="G38" i="7"/>
  <c r="G37" i="7"/>
  <c r="G36" i="7"/>
  <c r="G35" i="7"/>
  <c r="G34" i="7"/>
  <c r="G33" i="7"/>
  <c r="G32" i="7"/>
  <c r="G31" i="7"/>
  <c r="G29" i="7"/>
  <c r="G28" i="7"/>
  <c r="G25" i="7"/>
  <c r="G23" i="7"/>
  <c r="G42" i="7"/>
  <c r="G39" i="7"/>
  <c r="G30" i="7"/>
  <c r="G27" i="7"/>
  <c r="J79" i="4"/>
  <c r="K79" i="4"/>
  <c r="L79" i="4"/>
  <c r="M79" i="4"/>
  <c r="N79" i="4"/>
  <c r="O79" i="4"/>
  <c r="J80" i="4"/>
  <c r="K80" i="4"/>
  <c r="L80" i="4"/>
  <c r="M80" i="4"/>
  <c r="N80" i="4"/>
  <c r="O80" i="4"/>
  <c r="J81" i="4"/>
  <c r="K81" i="4"/>
  <c r="L81" i="4"/>
  <c r="M81" i="4"/>
  <c r="N81" i="4"/>
  <c r="O81" i="4"/>
  <c r="J82" i="4"/>
  <c r="K82" i="4"/>
  <c r="L82" i="4"/>
  <c r="M82" i="4"/>
  <c r="N82" i="4"/>
  <c r="O82" i="4"/>
  <c r="J83" i="4"/>
  <c r="K83" i="4"/>
  <c r="L83" i="4"/>
  <c r="M83" i="4"/>
  <c r="N83" i="4"/>
  <c r="O83" i="4"/>
  <c r="J84" i="4"/>
  <c r="K84" i="4"/>
  <c r="L84" i="4"/>
  <c r="M84" i="4"/>
  <c r="N84" i="4"/>
  <c r="O84" i="4"/>
  <c r="J85" i="4"/>
  <c r="K85" i="4"/>
  <c r="L85" i="4"/>
  <c r="M85" i="4"/>
  <c r="N85" i="4"/>
  <c r="O85" i="4"/>
  <c r="J86" i="4"/>
  <c r="K86" i="4"/>
  <c r="L86" i="4"/>
  <c r="M86" i="4"/>
  <c r="N86" i="4"/>
  <c r="O86" i="4"/>
  <c r="J87" i="4"/>
  <c r="K87" i="4"/>
  <c r="L87" i="4"/>
  <c r="M87" i="4"/>
  <c r="N87" i="4"/>
  <c r="O87" i="4"/>
  <c r="J88" i="4"/>
  <c r="K88" i="4"/>
  <c r="L88" i="4"/>
  <c r="M88" i="4"/>
  <c r="N88" i="4"/>
  <c r="O88" i="4"/>
  <c r="J89" i="4"/>
  <c r="K89" i="4"/>
  <c r="L89" i="4"/>
  <c r="M89" i="4"/>
  <c r="N89" i="4"/>
  <c r="O89" i="4"/>
  <c r="J90" i="4"/>
  <c r="K90" i="4"/>
  <c r="L90" i="4"/>
  <c r="M90" i="4"/>
  <c r="N90" i="4"/>
  <c r="O90" i="4"/>
  <c r="J91" i="4"/>
  <c r="K91" i="4"/>
  <c r="L91" i="4"/>
  <c r="M91" i="4"/>
  <c r="N91" i="4"/>
  <c r="O91" i="4"/>
  <c r="J92" i="4"/>
  <c r="K92" i="4"/>
  <c r="L92" i="4"/>
  <c r="M92" i="4"/>
  <c r="N92" i="4"/>
  <c r="O92" i="4"/>
  <c r="J93" i="4"/>
  <c r="K93" i="4"/>
  <c r="L93" i="4"/>
  <c r="M93" i="4"/>
  <c r="N93" i="4"/>
  <c r="O93" i="4"/>
  <c r="J94" i="4"/>
  <c r="K94" i="4"/>
  <c r="L94" i="4"/>
  <c r="M94" i="4"/>
  <c r="N94" i="4"/>
  <c r="O94" i="4"/>
  <c r="J95" i="4"/>
  <c r="K95" i="4"/>
  <c r="L95" i="4"/>
  <c r="M95" i="4"/>
  <c r="N95" i="4"/>
  <c r="O95" i="4"/>
  <c r="J96" i="4"/>
  <c r="K96" i="4"/>
  <c r="L96" i="4"/>
  <c r="M96" i="4"/>
  <c r="N96" i="4"/>
  <c r="O96" i="4"/>
  <c r="J97" i="4"/>
  <c r="K97" i="4"/>
  <c r="L97" i="4"/>
  <c r="M97" i="4"/>
  <c r="N97" i="4"/>
  <c r="O97" i="4"/>
  <c r="J98" i="4"/>
  <c r="K98" i="4"/>
  <c r="L98" i="4"/>
  <c r="M98" i="4"/>
  <c r="N98" i="4"/>
  <c r="O98" i="4"/>
  <c r="J99" i="4"/>
  <c r="K99" i="4"/>
  <c r="L99" i="4"/>
  <c r="M99" i="4"/>
  <c r="N99" i="4"/>
  <c r="O99" i="4"/>
  <c r="J100" i="4"/>
  <c r="K100" i="4"/>
  <c r="L100" i="4"/>
  <c r="M100" i="4"/>
  <c r="N100" i="4"/>
  <c r="O100" i="4"/>
  <c r="J101" i="4"/>
  <c r="K101" i="4"/>
  <c r="L101" i="4"/>
  <c r="M101" i="4"/>
  <c r="N101" i="4"/>
  <c r="O101" i="4"/>
  <c r="J102" i="4"/>
  <c r="K102" i="4"/>
  <c r="L102" i="4"/>
  <c r="M102" i="4"/>
  <c r="N102" i="4"/>
  <c r="O102" i="4"/>
  <c r="J103" i="4"/>
  <c r="K103" i="4"/>
  <c r="L103" i="4"/>
  <c r="M103" i="4"/>
  <c r="N103" i="4"/>
  <c r="O103" i="4"/>
  <c r="O78" i="4"/>
  <c r="N78" i="4"/>
  <c r="M78" i="4"/>
  <c r="L78" i="4"/>
  <c r="K78" i="4"/>
  <c r="J78" i="4"/>
  <c r="H95" i="3"/>
  <c r="O77" i="4"/>
  <c r="N77" i="4"/>
  <c r="M77" i="4"/>
  <c r="L77" i="4"/>
  <c r="K77" i="4"/>
  <c r="J77" i="4"/>
  <c r="N33" i="4"/>
  <c r="M33" i="4"/>
  <c r="L33" i="4"/>
  <c r="K33" i="4"/>
  <c r="O76" i="4"/>
  <c r="N76" i="4"/>
  <c r="M76" i="4"/>
  <c r="L76" i="4"/>
  <c r="K76" i="4"/>
  <c r="J76" i="4"/>
  <c r="N32" i="4"/>
  <c r="M32" i="4"/>
  <c r="L32" i="4"/>
  <c r="K32" i="4"/>
  <c r="O75" i="4"/>
  <c r="N75" i="4"/>
  <c r="M75" i="4"/>
  <c r="L75" i="4"/>
  <c r="K75" i="4"/>
  <c r="J75" i="4"/>
  <c r="N31" i="4"/>
  <c r="M31" i="4"/>
  <c r="L31" i="4"/>
  <c r="K31" i="4"/>
  <c r="O74" i="4"/>
  <c r="N74" i="4"/>
  <c r="M74" i="4"/>
  <c r="L74" i="4"/>
  <c r="K74" i="4"/>
  <c r="J74" i="4"/>
  <c r="N30" i="4"/>
  <c r="M30" i="4"/>
  <c r="L30" i="4"/>
  <c r="K30" i="4"/>
  <c r="O73" i="4"/>
  <c r="N73" i="4"/>
  <c r="M73" i="4"/>
  <c r="L73" i="4"/>
  <c r="K73" i="4"/>
  <c r="J73" i="4"/>
  <c r="N29" i="4"/>
  <c r="M29" i="4"/>
  <c r="L29" i="4"/>
  <c r="K29" i="4"/>
  <c r="O72" i="4"/>
  <c r="N72" i="4"/>
  <c r="M72" i="4"/>
  <c r="L72" i="4"/>
  <c r="K72" i="4"/>
  <c r="J72" i="4"/>
  <c r="N28" i="4"/>
  <c r="M28" i="4"/>
  <c r="L28" i="4"/>
  <c r="K28" i="4"/>
  <c r="O71" i="4"/>
  <c r="N71" i="4"/>
  <c r="M71" i="4"/>
  <c r="L71" i="4"/>
  <c r="K71" i="4"/>
  <c r="J71" i="4"/>
  <c r="N27" i="4"/>
  <c r="M27" i="4"/>
  <c r="L27" i="4"/>
  <c r="K27" i="4"/>
  <c r="O70" i="4"/>
  <c r="N70" i="4"/>
  <c r="M70" i="4"/>
  <c r="L70" i="4"/>
  <c r="K70" i="4"/>
  <c r="J70" i="4"/>
  <c r="N26" i="4"/>
  <c r="M26" i="4"/>
  <c r="L26" i="4"/>
  <c r="K26" i="4"/>
  <c r="O69" i="4"/>
  <c r="N69" i="4"/>
  <c r="M69" i="4"/>
  <c r="L69" i="4"/>
  <c r="K69" i="4"/>
  <c r="J69" i="4"/>
  <c r="N25" i="4"/>
  <c r="M25" i="4"/>
  <c r="L25" i="4"/>
  <c r="K25" i="4"/>
  <c r="O68" i="4"/>
  <c r="N68" i="4"/>
  <c r="M68" i="4"/>
  <c r="L68" i="4"/>
  <c r="K68" i="4"/>
  <c r="J68" i="4"/>
  <c r="N24" i="4"/>
  <c r="M24" i="4"/>
  <c r="L24" i="4"/>
  <c r="K24" i="4"/>
  <c r="O67" i="4"/>
  <c r="N67" i="4"/>
  <c r="M67" i="4"/>
  <c r="L67" i="4"/>
  <c r="K67" i="4"/>
  <c r="J67" i="4"/>
  <c r="N23" i="4"/>
  <c r="M23" i="4"/>
  <c r="L23" i="4"/>
  <c r="K23" i="4"/>
  <c r="O66" i="4"/>
  <c r="N66" i="4"/>
  <c r="M66" i="4"/>
  <c r="L66" i="4"/>
  <c r="K66" i="4"/>
  <c r="J66" i="4"/>
  <c r="N22" i="4"/>
  <c r="M22" i="4"/>
  <c r="L22" i="4"/>
  <c r="K22" i="4"/>
  <c r="O65" i="4"/>
  <c r="N65" i="4"/>
  <c r="M65" i="4"/>
  <c r="L65" i="4"/>
  <c r="K65" i="4"/>
  <c r="J65" i="4"/>
  <c r="N21" i="4"/>
  <c r="M21" i="4"/>
  <c r="L21" i="4"/>
  <c r="K21" i="4"/>
  <c r="O64" i="4"/>
  <c r="N64" i="4"/>
  <c r="M64" i="4"/>
  <c r="L64" i="4"/>
  <c r="K64" i="4"/>
  <c r="J64" i="4"/>
  <c r="N20" i="4"/>
  <c r="M20" i="4"/>
  <c r="L20" i="4"/>
  <c r="K20" i="4"/>
  <c r="O63" i="4"/>
  <c r="N63" i="4"/>
  <c r="M63" i="4"/>
  <c r="L63" i="4"/>
  <c r="K63" i="4"/>
  <c r="J63" i="4"/>
  <c r="N19" i="4"/>
  <c r="M19" i="4"/>
  <c r="L19" i="4"/>
  <c r="K19" i="4"/>
  <c r="O61" i="4"/>
  <c r="O62" i="4"/>
  <c r="N61" i="4"/>
  <c r="N62" i="4"/>
  <c r="M61" i="4"/>
  <c r="M62" i="4"/>
  <c r="L61" i="4"/>
  <c r="L62" i="4"/>
  <c r="K61" i="4"/>
  <c r="K62" i="4"/>
  <c r="J61" i="4"/>
  <c r="J62" i="4"/>
  <c r="N18" i="4"/>
  <c r="M18" i="4"/>
  <c r="L18" i="4"/>
  <c r="K18" i="4"/>
  <c r="N35" i="4"/>
  <c r="M35" i="4"/>
  <c r="L35" i="4"/>
  <c r="K35" i="4"/>
  <c r="N59" i="4"/>
  <c r="M59" i="4"/>
  <c r="L59" i="4"/>
  <c r="K59" i="4"/>
  <c r="N58" i="4"/>
  <c r="M58" i="4"/>
  <c r="L58" i="4"/>
  <c r="K58" i="4"/>
  <c r="N57" i="4"/>
  <c r="M57" i="4"/>
  <c r="L57" i="4"/>
  <c r="K57" i="4"/>
  <c r="N56" i="4"/>
  <c r="M56" i="4"/>
  <c r="L56" i="4"/>
  <c r="K56" i="4"/>
  <c r="N55" i="4"/>
  <c r="M55" i="4"/>
  <c r="L55" i="4"/>
  <c r="K55" i="4"/>
  <c r="N54" i="4"/>
  <c r="M54" i="4"/>
  <c r="L54" i="4"/>
  <c r="K54" i="4"/>
  <c r="N52" i="4"/>
  <c r="M52" i="4"/>
  <c r="L52" i="4"/>
  <c r="K52" i="4"/>
  <c r="N51" i="4"/>
  <c r="M51" i="4"/>
  <c r="L51" i="4"/>
  <c r="K51" i="4"/>
  <c r="N49" i="4"/>
  <c r="M49" i="4"/>
  <c r="L49" i="4"/>
  <c r="K49" i="4"/>
  <c r="N48" i="4"/>
  <c r="M48" i="4"/>
  <c r="L48" i="4"/>
  <c r="K48" i="4"/>
  <c r="N47" i="4"/>
  <c r="M47" i="4"/>
  <c r="L47" i="4"/>
  <c r="K47" i="4"/>
  <c r="N46" i="4"/>
  <c r="M46" i="4"/>
  <c r="L46" i="4"/>
  <c r="K46" i="4"/>
  <c r="N45" i="4"/>
  <c r="M45" i="4"/>
  <c r="L45" i="4"/>
  <c r="K45" i="4"/>
  <c r="N44" i="4"/>
  <c r="M44" i="4"/>
  <c r="L44" i="4"/>
  <c r="K44" i="4"/>
  <c r="N43" i="4"/>
  <c r="M43" i="4"/>
  <c r="L43" i="4"/>
  <c r="K43" i="4"/>
  <c r="N42" i="4"/>
  <c r="M42" i="4"/>
  <c r="L42" i="4"/>
  <c r="K42" i="4"/>
  <c r="N40" i="4"/>
  <c r="M40" i="4"/>
  <c r="L40" i="4"/>
  <c r="K40" i="4"/>
  <c r="N39" i="4"/>
  <c r="M39" i="4"/>
  <c r="L39" i="4"/>
  <c r="K39" i="4"/>
  <c r="N36" i="4"/>
  <c r="M36" i="4"/>
  <c r="L36" i="4"/>
  <c r="K36" i="4"/>
  <c r="N17" i="4"/>
  <c r="N34" i="4"/>
  <c r="M17" i="4"/>
  <c r="M34" i="4"/>
  <c r="L34" i="4"/>
  <c r="K34" i="4"/>
  <c r="L53" i="4"/>
  <c r="K53" i="4"/>
  <c r="L50" i="4"/>
  <c r="K50" i="4"/>
  <c r="L41" i="4"/>
  <c r="K41" i="4"/>
  <c r="L38" i="4"/>
  <c r="K38" i="4"/>
  <c r="L17" i="4"/>
  <c r="L37" i="4"/>
  <c r="K17" i="4"/>
  <c r="K37" i="4"/>
  <c r="J38" i="4"/>
  <c r="J41" i="4"/>
  <c r="J50" i="4"/>
  <c r="J53" i="4"/>
  <c r="J34" i="4"/>
  <c r="J36" i="4"/>
  <c r="J39" i="4"/>
  <c r="J40" i="4"/>
  <c r="J42" i="4"/>
  <c r="J43" i="4"/>
  <c r="J44" i="4"/>
  <c r="J45" i="4"/>
  <c r="J46" i="4"/>
  <c r="J47" i="4"/>
  <c r="J48" i="4"/>
  <c r="J49" i="4"/>
  <c r="J51" i="4"/>
  <c r="J52" i="4"/>
  <c r="J54" i="4"/>
  <c r="J55" i="4"/>
  <c r="J56" i="4"/>
  <c r="J57" i="4"/>
  <c r="J58" i="4"/>
  <c r="J59" i="4"/>
  <c r="J35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17" i="4"/>
  <c r="J37" i="4"/>
  <c r="H50" i="3" l="1"/>
  <c r="H53" i="3"/>
  <c r="H39" i="3"/>
  <c r="H44" i="3"/>
  <c r="H48" i="3"/>
  <c r="H28" i="3"/>
  <c r="H54" i="3"/>
  <c r="H58" i="3"/>
  <c r="H99" i="3"/>
  <c r="H22" i="3"/>
  <c r="H40" i="3"/>
  <c r="H45" i="3"/>
  <c r="H49" i="3"/>
  <c r="H59" i="3"/>
  <c r="H24" i="3"/>
  <c r="H32" i="3"/>
  <c r="H70" i="3"/>
  <c r="H72" i="3"/>
  <c r="H74" i="3"/>
  <c r="H76" i="3"/>
  <c r="H98" i="3"/>
  <c r="H55" i="3"/>
  <c r="H18" i="3"/>
  <c r="H20" i="3"/>
  <c r="H26" i="3"/>
  <c r="H30" i="3"/>
  <c r="H94" i="3"/>
  <c r="H102" i="3"/>
  <c r="H37" i="3"/>
  <c r="H41" i="3"/>
  <c r="H36" i="3"/>
  <c r="H43" i="3"/>
  <c r="H47" i="3"/>
  <c r="H52" i="3"/>
  <c r="H57" i="3"/>
  <c r="H19" i="3"/>
  <c r="H21" i="3"/>
  <c r="H23" i="3"/>
  <c r="H25" i="3"/>
  <c r="H27" i="3"/>
  <c r="H29" i="3"/>
  <c r="H31" i="3"/>
  <c r="H33" i="3"/>
  <c r="H69" i="3"/>
  <c r="H71" i="3"/>
  <c r="H73" i="3"/>
  <c r="H75" i="3"/>
  <c r="H77" i="3"/>
  <c r="H38" i="3"/>
  <c r="H34" i="3"/>
  <c r="H42" i="3"/>
  <c r="H46" i="3"/>
  <c r="H51" i="3"/>
  <c r="H56" i="3"/>
  <c r="H92" i="3"/>
  <c r="H93" i="3"/>
  <c r="H35" i="3"/>
  <c r="H96" i="3"/>
  <c r="H97" i="3"/>
  <c r="H100" i="3"/>
  <c r="H101" i="3"/>
  <c r="H103" i="3"/>
  <c r="H90" i="3"/>
  <c r="H88" i="3"/>
  <c r="H86" i="3"/>
  <c r="H84" i="3"/>
  <c r="H82" i="3"/>
  <c r="H80" i="3"/>
  <c r="H78" i="3"/>
  <c r="H68" i="3"/>
  <c r="H66" i="3"/>
  <c r="H64" i="3"/>
  <c r="H62" i="3"/>
  <c r="H61" i="3"/>
  <c r="H91" i="3"/>
  <c r="H89" i="3"/>
  <c r="H87" i="3"/>
  <c r="H85" i="3"/>
  <c r="H83" i="3"/>
  <c r="H81" i="3"/>
  <c r="H79" i="3"/>
  <c r="H67" i="3"/>
  <c r="H65" i="3"/>
  <c r="H63" i="3"/>
  <c r="H17" i="3" l="1"/>
  <c r="G6" i="7"/>
  <c r="G8" i="8"/>
  <c r="F53" i="8" s="1"/>
  <c r="G50" i="7" l="1"/>
  <c r="F52" i="8" s="1"/>
  <c r="F55" i="8" s="1"/>
</calcChain>
</file>

<file path=xl/sharedStrings.xml><?xml version="1.0" encoding="utf-8"?>
<sst xmlns="http://schemas.openxmlformats.org/spreadsheetml/2006/main" count="960" uniqueCount="233">
  <si>
    <t>Email</t>
  </si>
  <si>
    <t>Code</t>
    <phoneticPr fontId="8" type="noConversion"/>
  </si>
  <si>
    <t>Price</t>
    <phoneticPr fontId="8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</si>
  <si>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</si>
  <si>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</si>
  <si>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</si>
  <si>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</si>
  <si>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</si>
  <si>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</si>
  <si>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</si>
  <si>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</si>
  <si>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</si>
  <si>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</si>
  <si>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</si>
  <si>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</si>
  <si>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</si>
  <si>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</si>
  <si>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</si>
  <si>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</si>
  <si>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</si>
  <si>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</si>
  <si>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</si>
  <si>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</si>
  <si>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Girls</t>
  </si>
  <si>
    <t>2/3,3/4,4/5,5/6,6/7,7/8 Years</t>
  </si>
  <si>
    <t>Telephone Number</t>
    <phoneticPr fontId="8" type="noConversion"/>
  </si>
  <si>
    <t>Name of Buyer</t>
    <phoneticPr fontId="8" type="noConversion"/>
  </si>
  <si>
    <t>Name of Shop</t>
    <phoneticPr fontId="8" type="noConversion"/>
  </si>
  <si>
    <t>Delivery address</t>
    <phoneticPr fontId="8" type="noConversion"/>
  </si>
  <si>
    <t>Post code</t>
    <phoneticPr fontId="8" type="noConversion"/>
  </si>
  <si>
    <t>T0</t>
    <phoneticPr fontId="8" type="noConversion"/>
  </si>
  <si>
    <t>Delivery Address Line 2</t>
  </si>
  <si>
    <t>Delivery Address Line 1</t>
  </si>
  <si>
    <t>Delivery Address Line 3</t>
  </si>
  <si>
    <t>Customer Name</t>
  </si>
  <si>
    <t>Address</t>
  </si>
  <si>
    <t xml:space="preserve">Email </t>
  </si>
  <si>
    <t>Notes/PO</t>
  </si>
  <si>
    <t>Tax Code</t>
  </si>
  <si>
    <t>Tax Codes</t>
  </si>
  <si>
    <t>T0</t>
  </si>
  <si>
    <t>T1</t>
  </si>
  <si>
    <t>Subtotal</t>
  </si>
  <si>
    <t>03</t>
  </si>
  <si>
    <t>04</t>
  </si>
  <si>
    <t>05</t>
  </si>
  <si>
    <t>06</t>
  </si>
  <si>
    <t>07</t>
  </si>
  <si>
    <t>08</t>
  </si>
  <si>
    <t>Sage Product codes</t>
  </si>
  <si>
    <t>3-4</t>
  </si>
  <si>
    <t>4-5</t>
  </si>
  <si>
    <t>5-6</t>
  </si>
  <si>
    <t>6-7</t>
  </si>
  <si>
    <t>7-8</t>
  </si>
  <si>
    <t>0-3m</t>
  </si>
  <si>
    <t>3-6m</t>
  </si>
  <si>
    <t>6-12m</t>
  </si>
  <si>
    <t>12-18m</t>
  </si>
  <si>
    <t>18-24m</t>
  </si>
  <si>
    <t>a</t>
  </si>
  <si>
    <t>USA</t>
  </si>
  <si>
    <t>Total Baby</t>
  </si>
  <si>
    <t>Total Older</t>
  </si>
  <si>
    <t>Older Boys</t>
  </si>
  <si>
    <t>Older Girls</t>
  </si>
  <si>
    <t>Total</t>
  </si>
  <si>
    <t>SS21 Order form</t>
  </si>
  <si>
    <t>Baby Boys</t>
  </si>
  <si>
    <t>Baby Girls</t>
  </si>
  <si>
    <t>Applique Stripe Romper - Croc</t>
  </si>
  <si>
    <t>Dino Print Romper</t>
  </si>
  <si>
    <t>Transport Gift Set</t>
  </si>
  <si>
    <t>Applique Rainbow Romper</t>
  </si>
  <si>
    <t>Applique Ladybug Playsuit</t>
  </si>
  <si>
    <t>Chambray Croc Short Set</t>
  </si>
  <si>
    <t>Blue Stripe Short Set</t>
  </si>
  <si>
    <t xml:space="preserve">Dino /Stripe 2Pk Legging </t>
  </si>
  <si>
    <t>Dino Dungaree Set</t>
  </si>
  <si>
    <t>Transport Short Set</t>
  </si>
  <si>
    <t>Walrus Dungaree Set</t>
  </si>
  <si>
    <t>Summer Days Trouser Set</t>
  </si>
  <si>
    <t>Red Stripe Shortie Dungaree</t>
  </si>
  <si>
    <t>Navy Stripe Dungaree</t>
  </si>
  <si>
    <t>Vintage Floral Short Playsuit</t>
  </si>
  <si>
    <t>Butterfly Dip Dye Dress/Leggings Set</t>
  </si>
  <si>
    <t>Sweet Cherry Short Set</t>
  </si>
  <si>
    <t>Sweet Cherry Short Playsuit</t>
  </si>
  <si>
    <t>3D Butterfly Short Set</t>
  </si>
  <si>
    <t>Ditsy Dungaree</t>
  </si>
  <si>
    <t>Reversible Pini Dress Set</t>
  </si>
  <si>
    <t>Ditsy Dress/Legging Set</t>
  </si>
  <si>
    <t>Cheesecloth Bubble Romper</t>
  </si>
  <si>
    <t>Embroidered Yoke Jumpsuit</t>
  </si>
  <si>
    <t xml:space="preserve">Stripe Bubble Romper </t>
  </si>
  <si>
    <t>Walrus Sweatshirt</t>
  </si>
  <si>
    <t>Happy Sweatshirt</t>
  </si>
  <si>
    <t>Walrus Joggers</t>
  </si>
  <si>
    <t>Walrus Shorts</t>
  </si>
  <si>
    <t>Reversible Short</t>
  </si>
  <si>
    <t>Croc Applique Shorts</t>
  </si>
  <si>
    <t>Applique Stripe Dress - Butterfly</t>
  </si>
  <si>
    <t>Applique Dress - Peacock</t>
  </si>
  <si>
    <t>Embroidered Yoke Dress - Chambray</t>
  </si>
  <si>
    <t>Embroidered Yoke Dress - Pink</t>
  </si>
  <si>
    <t>Red Stripe Woven Dress</t>
  </si>
  <si>
    <t>3Pk Essentials Top ( Red/Floral/Navy)</t>
  </si>
  <si>
    <t>3Pk Essentials Top (White/Pink/Stripe)</t>
  </si>
  <si>
    <t>Sweet Sweatshirt</t>
  </si>
  <si>
    <t>2Pk Leggings - Cherry /Butterfly Stripe</t>
  </si>
  <si>
    <t xml:space="preserve">Chambray Shorts </t>
  </si>
  <si>
    <t>Stripe Shirt</t>
  </si>
  <si>
    <t>Board Shorts - Yellow Submarine</t>
  </si>
  <si>
    <t>Board Shorts - Anchor</t>
  </si>
  <si>
    <t>Board Shorts - Dino</t>
  </si>
  <si>
    <t>Raglan Ship T</t>
  </si>
  <si>
    <t>Dip Dye Stripe T</t>
  </si>
  <si>
    <t>Retro Summer T</t>
  </si>
  <si>
    <t>Cut + Sew Croc T</t>
  </si>
  <si>
    <t>Green Play T</t>
  </si>
  <si>
    <t>Smile T</t>
  </si>
  <si>
    <t>Croc Applique T</t>
  </si>
  <si>
    <t>Raglan Happy T</t>
  </si>
  <si>
    <t>Skating Tiger T</t>
  </si>
  <si>
    <t>Applique Hem Skirt - Red Stripe</t>
  </si>
  <si>
    <t>Cherry Playsuit</t>
  </si>
  <si>
    <t>Applique Hem Skirt - Blue Stripe</t>
  </si>
  <si>
    <t>Butterfly Embroidered Stripe Top</t>
  </si>
  <si>
    <t>Campervan Applique Top</t>
  </si>
  <si>
    <t>Stripe Frill Top</t>
  </si>
  <si>
    <t>Best Hippie Friends Top</t>
  </si>
  <si>
    <t>Dip Dye Butterfly Top</t>
  </si>
  <si>
    <t>Ditsy Floral Skirt</t>
  </si>
  <si>
    <t>Jersey Sunny Dress - Navy Stripe</t>
  </si>
  <si>
    <t>Navy Stripe Playsuit</t>
  </si>
  <si>
    <t>Sunny Dress - Vintage Floral</t>
  </si>
  <si>
    <t>AW21</t>
  </si>
  <si>
    <t>6-7 y</t>
  </si>
  <si>
    <t>7-8 y</t>
  </si>
  <si>
    <t>5-6 y</t>
  </si>
  <si>
    <t>4-5 y</t>
  </si>
  <si>
    <t>3-4 y</t>
  </si>
  <si>
    <t>2-3 y</t>
  </si>
  <si>
    <t>18-24 m</t>
  </si>
  <si>
    <t>12-18 m</t>
  </si>
  <si>
    <t>6-12 m</t>
  </si>
  <si>
    <t>3-6 m</t>
  </si>
  <si>
    <t>0-3 m</t>
  </si>
  <si>
    <t>three</t>
  </si>
  <si>
    <t>PART</t>
  </si>
  <si>
    <t>Wholesale (Unit Price exclude VAT)</t>
  </si>
  <si>
    <t>Delivery Mid February 2021</t>
  </si>
  <si>
    <t>Pink Stripe Bubble Romper</t>
  </si>
  <si>
    <t>KLSAB300</t>
  </si>
  <si>
    <t>KLSAB301</t>
  </si>
  <si>
    <t>KLSAB304</t>
  </si>
  <si>
    <t>KLSAB306</t>
  </si>
  <si>
    <t>KLSAB307</t>
  </si>
  <si>
    <t>KLSAB309</t>
  </si>
  <si>
    <t>KLSAB310</t>
  </si>
  <si>
    <t>KLSAB311</t>
  </si>
  <si>
    <t>KLSAG303</t>
  </si>
  <si>
    <t>KLSAG304</t>
  </si>
  <si>
    <t>KLSAG306</t>
  </si>
  <si>
    <t>KLSAG307</t>
  </si>
  <si>
    <t>KLSAG310</t>
  </si>
  <si>
    <t>KLSAG311</t>
  </si>
  <si>
    <t>KLSAG312</t>
  </si>
  <si>
    <t>KLSAG313</t>
  </si>
  <si>
    <t>KLSAG314</t>
  </si>
  <si>
    <t>KLSBB334</t>
  </si>
  <si>
    <t>KLSBB346</t>
  </si>
  <si>
    <t>KLSBB347</t>
  </si>
  <si>
    <t>KLSBB349</t>
  </si>
  <si>
    <t>KLSBB350</t>
  </si>
  <si>
    <t>KLSBB352</t>
  </si>
  <si>
    <t>KLSBB353</t>
  </si>
  <si>
    <t>KLSBB355</t>
  </si>
  <si>
    <t>KLSBB357</t>
  </si>
  <si>
    <t>KLSBB358</t>
  </si>
  <si>
    <t>KLSBB365</t>
  </si>
  <si>
    <t>KLSBB366</t>
  </si>
  <si>
    <t>KLSBG333</t>
  </si>
  <si>
    <t>KLSBG335</t>
  </si>
  <si>
    <t>KLSBG340</t>
  </si>
  <si>
    <t>KLSBG342</t>
  </si>
  <si>
    <t>KLSBG344</t>
  </si>
  <si>
    <t>KLSBG345</t>
  </si>
  <si>
    <t>KLSBG347</t>
  </si>
  <si>
    <t>KLSBG348</t>
  </si>
  <si>
    <t>KLSBG349</t>
  </si>
  <si>
    <t>KLSBG351</t>
  </si>
  <si>
    <t>KLSBG352</t>
  </si>
  <si>
    <t>KLSBG353</t>
  </si>
  <si>
    <t>KLSBG354</t>
  </si>
  <si>
    <t>KLSOB335</t>
  </si>
  <si>
    <t>KLSOB336</t>
  </si>
  <si>
    <t>KLSOB342</t>
  </si>
  <si>
    <t>KLSOB343</t>
  </si>
  <si>
    <t>KLSOB344</t>
  </si>
  <si>
    <t>KLSOB357</t>
  </si>
  <si>
    <t>KLSOB358</t>
  </si>
  <si>
    <t>KLSOB359</t>
  </si>
  <si>
    <t>KLSOB360</t>
  </si>
  <si>
    <t>KLSOB362</t>
  </si>
  <si>
    <t>KLSOB363</t>
  </si>
  <si>
    <t>KLSOB364</t>
  </si>
  <si>
    <t>KLSOB365</t>
  </si>
  <si>
    <t>KLSOB366</t>
  </si>
  <si>
    <t>KLSOG335</t>
  </si>
  <si>
    <t>KLSOG336</t>
  </si>
  <si>
    <t>KLSOG338</t>
  </si>
  <si>
    <t>KLSOG339</t>
  </si>
  <si>
    <t>KLSOG342</t>
  </si>
  <si>
    <t>KLSOG343</t>
  </si>
  <si>
    <t>KLSOG345</t>
  </si>
  <si>
    <t>KLSOG348</t>
  </si>
  <si>
    <t>KLSOG351</t>
  </si>
  <si>
    <t>KLSOG352</t>
  </si>
  <si>
    <t>KLSOG356</t>
  </si>
  <si>
    <t>KLSOG358</t>
  </si>
  <si>
    <t>KLSBB345</t>
  </si>
  <si>
    <t>3Pk Essentials T (Transport, red strip and Navy)</t>
  </si>
  <si>
    <t>3Pk Essentials T (GREEN/BLUE/DINO)</t>
  </si>
  <si>
    <t>USD</t>
  </si>
  <si>
    <t>T2</t>
  </si>
  <si>
    <t>EUR</t>
  </si>
  <si>
    <t>15/02/2021</t>
  </si>
  <si>
    <t>0</t>
  </si>
  <si>
    <t>Six</t>
  </si>
  <si>
    <t>0-8</t>
  </si>
  <si>
    <t>2-8</t>
  </si>
  <si>
    <t>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</si>
</sst>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[$£-809]#,##0.00;[Red]\-[$£-809]#,##0.00"/>
    <numFmt numFmtId="166" formatCode="&quot;£&quot;#,##0.00"/>
    <numFmt numFmtId="167" formatCode="_-[$£-809]* #,##0.00_-;\-[$£-809]* #,##0.00_-;_-[$£-809]* &quot;-&quot;??_-;_-@_-"/>
    <numFmt numFmtId="170" formatCode="_-[$$-1009]* #,##0.00_-;\-[$$-1009]* #,##0.00_-;_-[$$-1009]* &quot;-&quot;??_-;_-@_-"/>
  </numFmts>
  <fonts count="30" x14ac:knownFonts="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10"/>
      <name val="Verdana"/>
      <family val="2"/>
    </font>
    <font>
      <sz val="13"/>
      <name val="Arial"/>
      <family val="2"/>
    </font>
    <font>
      <u/>
      <sz val="10"/>
      <name val="Arial"/>
      <family val="2"/>
    </font>
    <font>
      <b/>
      <u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4" tint="-0.499984740745262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</borders>
  <cellStyleXfs count="347">
    <xf numFmtId="0" fontId="0" fillId="0" borderId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2" fillId="0" borderId="0"/>
    <xf numFmtId="0" fontId="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1" fontId="2" fillId="0" borderId="0" xfId="0" applyNumberFormat="1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/>
    <xf numFmtId="0" fontId="1" fillId="5" borderId="0" xfId="0" applyFont="1" applyFill="1"/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6" fontId="5" fillId="3" borderId="0" xfId="0" quotePrefix="1" applyNumberFormat="1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9" fillId="0" borderId="0" xfId="1" applyFont="1" applyFill="1" applyAlignment="1">
      <alignment horizontal="left"/>
    </xf>
    <xf numFmtId="0" fontId="9" fillId="0" borderId="0" xfId="2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1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11" borderId="2" xfId="0" applyFill="1" applyBorder="1"/>
    <xf numFmtId="0" fontId="10" fillId="0" borderId="0" xfId="0" applyNumberFormat="1" applyFont="1" applyAlignment="1">
      <alignment horizontal="left"/>
    </xf>
    <xf numFmtId="0" fontId="11" fillId="11" borderId="3" xfId="0" applyFont="1" applyFill="1" applyBorder="1"/>
    <xf numFmtId="0" fontId="11" fillId="11" borderId="4" xfId="0" applyFont="1" applyFill="1" applyBorder="1"/>
    <xf numFmtId="0" fontId="11" fillId="11" borderId="5" xfId="0" applyFont="1" applyFill="1" applyBorder="1"/>
    <xf numFmtId="0" fontId="11" fillId="11" borderId="6" xfId="0" applyFont="1" applyFill="1" applyBorder="1"/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2" fillId="0" borderId="0" xfId="0" quotePrefix="1" applyNumberFormat="1" applyFont="1" applyAlignment="1">
      <alignment horizontal="left"/>
    </xf>
    <xf numFmtId="1" fontId="0" fillId="0" borderId="1" xfId="0" applyNumberFormat="1" applyBorder="1"/>
    <xf numFmtId="1" fontId="0" fillId="0" borderId="0" xfId="0" applyNumberFormat="1" applyFill="1"/>
    <xf numFmtId="0" fontId="2" fillId="0" borderId="0" xfId="0" applyFont="1"/>
    <xf numFmtId="165" fontId="0" fillId="0" borderId="0" xfId="0" applyNumberFormat="1"/>
    <xf numFmtId="0" fontId="2" fillId="3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1" fontId="4" fillId="10" borderId="1" xfId="0" applyNumberFormat="1" applyFont="1" applyFill="1" applyBorder="1" applyAlignment="1">
      <alignment horizontal="center" vertical="center"/>
    </xf>
    <xf numFmtId="0" fontId="21" fillId="11" borderId="2" xfId="3" applyFont="1" applyFill="1" applyBorder="1" applyAlignment="1" applyProtection="1"/>
    <xf numFmtId="0" fontId="22" fillId="0" borderId="0" xfId="0" applyFont="1"/>
    <xf numFmtId="0" fontId="2" fillId="11" borderId="7" xfId="0" applyFont="1" applyFill="1" applyBorder="1"/>
    <xf numFmtId="0" fontId="2" fillId="11" borderId="8" xfId="0" applyFont="1" applyFill="1" applyBorder="1"/>
    <xf numFmtId="0" fontId="2" fillId="11" borderId="2" xfId="0" applyFont="1" applyFill="1" applyBorder="1"/>
    <xf numFmtId="0" fontId="20" fillId="0" borderId="0" xfId="0" applyFont="1" applyFill="1"/>
    <xf numFmtId="0" fontId="2" fillId="11" borderId="3" xfId="0" applyFont="1" applyFill="1" applyBorder="1"/>
    <xf numFmtId="0" fontId="2" fillId="11" borderId="4" xfId="0" applyFont="1" applyFill="1" applyBorder="1"/>
    <xf numFmtId="0" fontId="23" fillId="11" borderId="2" xfId="3" applyFont="1" applyFill="1" applyBorder="1" applyAlignment="1" applyProtection="1"/>
    <xf numFmtId="0" fontId="2" fillId="11" borderId="5" xfId="0" applyFont="1" applyFill="1" applyBorder="1"/>
    <xf numFmtId="0" fontId="2" fillId="11" borderId="6" xfId="0" applyFont="1" applyFill="1" applyBorder="1"/>
    <xf numFmtId="1" fontId="2" fillId="0" borderId="1" xfId="0" applyNumberFormat="1" applyFont="1" applyBorder="1"/>
    <xf numFmtId="1" fontId="2" fillId="0" borderId="0" xfId="0" applyNumberFormat="1" applyFont="1"/>
    <xf numFmtId="1" fontId="9" fillId="0" borderId="0" xfId="1" applyNumberFormat="1" applyFont="1" applyFill="1" applyAlignment="1">
      <alignment horizontal="left"/>
    </xf>
    <xf numFmtId="166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67" fontId="4" fillId="3" borderId="0" xfId="0" applyNumberFormat="1" applyFont="1" applyFill="1" applyAlignment="1">
      <alignment horizontal="center"/>
    </xf>
    <xf numFmtId="167" fontId="0" fillId="0" borderId="0" xfId="0" applyNumberFormat="1"/>
    <xf numFmtId="167" fontId="2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20" fillId="0" borderId="1" xfId="0" applyFont="1" applyFill="1" applyBorder="1"/>
    <xf numFmtId="0" fontId="24" fillId="0" borderId="1" xfId="0" applyFont="1" applyFill="1" applyBorder="1"/>
    <xf numFmtId="0" fontId="2" fillId="12" borderId="0" xfId="0" applyFont="1" applyFill="1" applyBorder="1" applyAlignment="1"/>
    <xf numFmtId="0" fontId="26" fillId="0" borderId="1" xfId="0" applyFont="1" applyFill="1" applyBorder="1"/>
    <xf numFmtId="0" fontId="27" fillId="0" borderId="0" xfId="0" applyFont="1"/>
    <xf numFmtId="9" fontId="27" fillId="0" borderId="0" xfId="0" applyNumberFormat="1" applyFont="1"/>
    <xf numFmtId="2" fontId="27" fillId="0" borderId="0" xfId="0" applyNumberFormat="1" applyFont="1"/>
    <xf numFmtId="10" fontId="27" fillId="0" borderId="0" xfId="0" applyNumberFormat="1" applyFont="1"/>
    <xf numFmtId="0" fontId="27" fillId="0" borderId="0" xfId="0" applyFont="1" applyFill="1"/>
    <xf numFmtId="0" fontId="10" fillId="0" borderId="0" xfId="0" applyFont="1" applyFill="1" applyAlignment="1">
      <alignment horizontal="left"/>
    </xf>
    <xf numFmtId="0" fontId="2" fillId="13" borderId="0" xfId="0" applyFont="1" applyFill="1" applyBorder="1" applyAlignment="1"/>
    <xf numFmtId="1" fontId="0" fillId="15" borderId="1" xfId="0" applyNumberFormat="1" applyFill="1" applyBorder="1"/>
    <xf numFmtId="1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14" borderId="0" xfId="0" applyFont="1" applyFill="1"/>
    <xf numFmtId="0" fontId="2" fillId="0" borderId="1" xfId="0" applyFont="1" applyBorder="1" applyAlignment="1">
      <alignment horizontal="left" vertical="center"/>
    </xf>
    <xf numFmtId="0" fontId="2" fillId="6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7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2" fillId="6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4" borderId="0" xfId="0" applyNumberFormat="1" applyFont="1" applyFill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0" borderId="0" xfId="0" quotePrefix="1" applyFont="1" applyFill="1" applyAlignment="1">
      <alignment horizontal="left"/>
    </xf>
    <xf numFmtId="0" fontId="0" fillId="0" borderId="1" xfId="0" quotePrefix="1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5" fillId="3" borderId="0" xfId="0" quotePrefix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0" fontId="23" fillId="0" borderId="0" xfId="0" applyFont="1" applyBorder="1" applyAlignment="1">
      <alignment horizontal="left"/>
    </xf>
    <xf numFmtId="0" fontId="1" fillId="0" borderId="0" xfId="0" applyFont="1" applyFill="1"/>
    <xf numFmtId="0" fontId="29" fillId="0" borderId="0" xfId="0" applyFont="1"/>
    <xf numFmtId="1" fontId="0" fillId="0" borderId="0" xfId="0" applyNumberFormat="1" applyFill="1" applyBorder="1"/>
    <xf numFmtId="0" fontId="0" fillId="0" borderId="0" xfId="0" quotePrefix="1" applyFill="1" applyBorder="1" applyAlignment="1">
      <alignment vertical="center" wrapText="1"/>
    </xf>
    <xf numFmtId="16" fontId="0" fillId="0" borderId="0" xfId="0" quotePrefix="1" applyNumberFormat="1"/>
    <xf numFmtId="0" fontId="0" fillId="0" borderId="0" xfId="0" quotePrefix="1"/>
    <xf numFmtId="0" fontId="2" fillId="0" borderId="0" xfId="0" applyNumberFormat="1" applyFont="1" applyBorder="1" applyAlignment="1">
      <alignment horizontal="left"/>
    </xf>
    <xf numFmtId="1" fontId="0" fillId="0" borderId="0" xfId="0" applyNumberFormat="1" applyBorder="1"/>
    <xf numFmtId="0" fontId="0" fillId="0" borderId="0" xfId="0" applyFill="1" applyBorder="1"/>
    <xf numFmtId="0" fontId="11" fillId="11" borderId="7" xfId="0" applyFont="1" applyFill="1" applyBorder="1"/>
    <xf numFmtId="0" fontId="11" fillId="11" borderId="9" xfId="0" applyFont="1" applyFill="1" applyBorder="1"/>
    <xf numFmtId="170" fontId="2" fillId="0" borderId="0" xfId="0" applyNumberFormat="1" applyFont="1" applyAlignment="1">
      <alignment horizontal="left"/>
    </xf>
    <xf numFmtId="170" fontId="2" fillId="0" borderId="0" xfId="0" applyNumberFormat="1" applyFont="1" applyBorder="1" applyAlignment="1">
      <alignment horizontal="left"/>
    </xf>
    <xf numFmtId="170" fontId="19" fillId="0" borderId="0" xfId="0" applyNumberFormat="1" applyFont="1" applyAlignment="1">
      <alignment horizontal="left"/>
    </xf>
    <xf numFmtId="170" fontId="10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 applyAlignment="1">
      <alignment horizontal="left"/>
    </xf>
    <xf numFmtId="170" fontId="2" fillId="12" borderId="0" xfId="0" applyNumberFormat="1" applyFont="1" applyFill="1"/>
    <xf numFmtId="170" fontId="2" fillId="0" borderId="0" xfId="0" applyNumberFormat="1" applyFont="1" applyAlignment="1">
      <alignment horizontal="center"/>
    </xf>
    <xf numFmtId="170" fontId="2" fillId="0" borderId="0" xfId="0" applyNumberFormat="1" applyFont="1" applyBorder="1" applyAlignment="1">
      <alignment horizontal="center"/>
    </xf>
    <xf numFmtId="170" fontId="2" fillId="0" borderId="0" xfId="0" applyNumberFormat="1" applyFont="1" applyFill="1" applyAlignment="1">
      <alignment horizontal="left"/>
    </xf>
    <xf numFmtId="170" fontId="2" fillId="0" borderId="0" xfId="0" applyNumberFormat="1" applyFont="1" applyFill="1"/>
  </cellXfs>
  <cellStyles count="347">
    <cellStyle name="Hyperlink 2" xfId="4" xr:uid="{00000000-0005-0000-0000-000056010000}"/>
    <cellStyle name="Insatisfaisant" xfId="1" builtinId="27"/>
    <cellStyle name="Lien hypertexte" xfId="3" builtinId="8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Lien hypertexte visité" xfId="100" builtinId="9" hidden="1"/>
    <cellStyle name="Lien hypertexte visité" xfId="101" builtinId="9" hidden="1"/>
    <cellStyle name="Lien hypertexte visité" xfId="102" builtinId="9" hidden="1"/>
    <cellStyle name="Lien hypertexte visité" xfId="103" builtinId="9" hidden="1"/>
    <cellStyle name="Lien hypertexte visité" xfId="104" builtinId="9" hidden="1"/>
    <cellStyle name="Lien hypertexte visité" xfId="105" builtinId="9" hidden="1"/>
    <cellStyle name="Lien hypertexte visité" xfId="106" builtinId="9" hidden="1"/>
    <cellStyle name="Lien hypertexte visité" xfId="107" builtinId="9" hidden="1"/>
    <cellStyle name="Lien hypertexte visité" xfId="108" builtinId="9" hidden="1"/>
    <cellStyle name="Lien hypertexte visité" xfId="109" builtinId="9" hidden="1"/>
    <cellStyle name="Lien hypertexte visité" xfId="110" builtinId="9" hidden="1"/>
    <cellStyle name="Lien hypertexte visité" xfId="111" builtinId="9" hidden="1"/>
    <cellStyle name="Lien hypertexte visité" xfId="112" builtinId="9" hidden="1"/>
    <cellStyle name="Lien hypertexte visité" xfId="113" builtinId="9" hidden="1"/>
    <cellStyle name="Lien hypertexte visité" xfId="114" builtinId="9" hidden="1"/>
    <cellStyle name="Lien hypertexte visité" xfId="115" builtinId="9" hidden="1"/>
    <cellStyle name="Lien hypertexte visité" xfId="116" builtinId="9" hidden="1"/>
    <cellStyle name="Lien hypertexte visité" xfId="117" builtinId="9" hidden="1"/>
    <cellStyle name="Lien hypertexte visité" xfId="118" builtinId="9" hidden="1"/>
    <cellStyle name="Lien hypertexte visité" xfId="119" builtinId="9" hidden="1"/>
    <cellStyle name="Lien hypertexte visité" xfId="120" builtinId="9" hidden="1"/>
    <cellStyle name="Lien hypertexte visité" xfId="121" builtinId="9" hidden="1"/>
    <cellStyle name="Lien hypertexte visité" xfId="122" builtinId="9" hidden="1"/>
    <cellStyle name="Lien hypertexte visité" xfId="123" builtinId="9" hidden="1"/>
    <cellStyle name="Lien hypertexte visité" xfId="124" builtinId="9" hidden="1"/>
    <cellStyle name="Lien hypertexte visité" xfId="125" builtinId="9" hidden="1"/>
    <cellStyle name="Lien hypertexte visité" xfId="126" builtinId="9" hidden="1"/>
    <cellStyle name="Lien hypertexte visité" xfId="127" builtinId="9" hidden="1"/>
    <cellStyle name="Lien hypertexte visité" xfId="128" builtinId="9" hidden="1"/>
    <cellStyle name="Lien hypertexte visité" xfId="129" builtinId="9" hidden="1"/>
    <cellStyle name="Lien hypertexte visité" xfId="130" builtinId="9" hidden="1"/>
    <cellStyle name="Lien hypertexte visité" xfId="131" builtinId="9" hidden="1"/>
    <cellStyle name="Lien hypertexte visité" xfId="132" builtinId="9" hidden="1"/>
    <cellStyle name="Lien hypertexte visité" xfId="133" builtinId="9" hidden="1"/>
    <cellStyle name="Lien hypertexte visité" xfId="134" builtinId="9" hidden="1"/>
    <cellStyle name="Lien hypertexte visité" xfId="135" builtinId="9" hidden="1"/>
    <cellStyle name="Lien hypertexte visité" xfId="136" builtinId="9" hidden="1"/>
    <cellStyle name="Lien hypertexte visité" xfId="137" builtinId="9" hidden="1"/>
    <cellStyle name="Lien hypertexte visité" xfId="138" builtinId="9" hidden="1"/>
    <cellStyle name="Lien hypertexte visité" xfId="139" builtinId="9" hidden="1"/>
    <cellStyle name="Lien hypertexte visité" xfId="140" builtinId="9" hidden="1"/>
    <cellStyle name="Lien hypertexte visité" xfId="141" builtinId="9" hidden="1"/>
    <cellStyle name="Lien hypertexte visité" xfId="142" builtinId="9" hidden="1"/>
    <cellStyle name="Lien hypertexte visité" xfId="143" builtinId="9" hidden="1"/>
    <cellStyle name="Lien hypertexte visité" xfId="144" builtinId="9" hidden="1"/>
    <cellStyle name="Lien hypertexte visité" xfId="145" builtinId="9" hidden="1"/>
    <cellStyle name="Lien hypertexte visité" xfId="146" builtinId="9" hidden="1"/>
    <cellStyle name="Lien hypertexte visité" xfId="147" builtinId="9" hidden="1"/>
    <cellStyle name="Lien hypertexte visité" xfId="148" builtinId="9" hidden="1"/>
    <cellStyle name="Lien hypertexte visité" xfId="149" builtinId="9" hidden="1"/>
    <cellStyle name="Lien hypertexte visité" xfId="150" builtinId="9" hidden="1"/>
    <cellStyle name="Lien hypertexte visité" xfId="151" builtinId="9" hidden="1"/>
    <cellStyle name="Lien hypertexte visité" xfId="152" builtinId="9" hidden="1"/>
    <cellStyle name="Lien hypertexte visité" xfId="153" builtinId="9" hidden="1"/>
    <cellStyle name="Lien hypertexte visité" xfId="154" builtinId="9" hidden="1"/>
    <cellStyle name="Lien hypertexte visité" xfId="155" builtinId="9" hidden="1"/>
    <cellStyle name="Lien hypertexte visité" xfId="156" builtinId="9" hidden="1"/>
    <cellStyle name="Lien hypertexte visité" xfId="157" builtinId="9" hidden="1"/>
    <cellStyle name="Lien hypertexte visité" xfId="158" builtinId="9" hidden="1"/>
    <cellStyle name="Lien hypertexte visité" xfId="159" builtinId="9" hidden="1"/>
    <cellStyle name="Lien hypertexte visité" xfId="160" builtinId="9" hidden="1"/>
    <cellStyle name="Lien hypertexte visité" xfId="161" builtinId="9" hidden="1"/>
    <cellStyle name="Lien hypertexte visité" xfId="162" builtinId="9" hidden="1"/>
    <cellStyle name="Lien hypertexte visité" xfId="163" builtinId="9" hidden="1"/>
    <cellStyle name="Lien hypertexte visité" xfId="164" builtinId="9" hidden="1"/>
    <cellStyle name="Lien hypertexte visité" xfId="165" builtinId="9" hidden="1"/>
    <cellStyle name="Lien hypertexte visité" xfId="166" builtinId="9" hidden="1"/>
    <cellStyle name="Lien hypertexte visité" xfId="167" builtinId="9" hidden="1"/>
    <cellStyle name="Lien hypertexte visité" xfId="168" builtinId="9" hidden="1"/>
    <cellStyle name="Lien hypertexte visité" xfId="169" builtinId="9" hidden="1"/>
    <cellStyle name="Lien hypertexte visité" xfId="170" builtinId="9" hidden="1"/>
    <cellStyle name="Lien hypertexte visité" xfId="171" builtinId="9" hidden="1"/>
    <cellStyle name="Lien hypertexte visité" xfId="172" builtinId="9" hidden="1"/>
    <cellStyle name="Lien hypertexte visité" xfId="173" builtinId="9" hidden="1"/>
    <cellStyle name="Lien hypertexte visité" xfId="174" builtinId="9" hidden="1"/>
    <cellStyle name="Lien hypertexte visité" xfId="175" builtinId="9" hidden="1"/>
    <cellStyle name="Lien hypertexte visité" xfId="176" builtinId="9" hidden="1"/>
    <cellStyle name="Lien hypertexte visité" xfId="177" builtinId="9" hidden="1"/>
    <cellStyle name="Lien hypertexte visité" xfId="178" builtinId="9" hidden="1"/>
    <cellStyle name="Lien hypertexte visité" xfId="179" builtinId="9" hidden="1"/>
    <cellStyle name="Lien hypertexte visité" xfId="180" builtinId="9" hidden="1"/>
    <cellStyle name="Lien hypertexte visité" xfId="181" builtinId="9" hidden="1"/>
    <cellStyle name="Lien hypertexte visité" xfId="182" builtinId="9" hidden="1"/>
    <cellStyle name="Lien hypertexte visité" xfId="183" builtinId="9" hidden="1"/>
    <cellStyle name="Lien hypertexte visité" xfId="184" builtinId="9" hidden="1"/>
    <cellStyle name="Lien hypertexte visité" xfId="185" builtinId="9" hidden="1"/>
    <cellStyle name="Lien hypertexte visité" xfId="186" builtinId="9" hidden="1"/>
    <cellStyle name="Lien hypertexte visité" xfId="187" builtinId="9" hidden="1"/>
    <cellStyle name="Lien hypertexte visité" xfId="188" builtinId="9" hidden="1"/>
    <cellStyle name="Lien hypertexte visité" xfId="189" builtinId="9" hidden="1"/>
    <cellStyle name="Lien hypertexte visité" xfId="190" builtinId="9" hidden="1"/>
    <cellStyle name="Lien hypertexte visité" xfId="191" builtinId="9" hidden="1"/>
    <cellStyle name="Lien hypertexte visité" xfId="192" builtinId="9" hidden="1"/>
    <cellStyle name="Lien hypertexte visité" xfId="193" builtinId="9" hidden="1"/>
    <cellStyle name="Lien hypertexte visité" xfId="194" builtinId="9" hidden="1"/>
    <cellStyle name="Lien hypertexte visité" xfId="195" builtinId="9" hidden="1"/>
    <cellStyle name="Lien hypertexte visité" xfId="196" builtinId="9" hidden="1"/>
    <cellStyle name="Lien hypertexte visité" xfId="197" builtinId="9" hidden="1"/>
    <cellStyle name="Lien hypertexte visité" xfId="198" builtinId="9" hidden="1"/>
    <cellStyle name="Lien hypertexte visité" xfId="199" builtinId="9" hidden="1"/>
    <cellStyle name="Lien hypertexte visité" xfId="200" builtinId="9" hidden="1"/>
    <cellStyle name="Lien hypertexte visité" xfId="201" builtinId="9" hidden="1"/>
    <cellStyle name="Lien hypertexte visité" xfId="202" builtinId="9" hidden="1"/>
    <cellStyle name="Lien hypertexte visité" xfId="203" builtinId="9" hidden="1"/>
    <cellStyle name="Lien hypertexte visité" xfId="204" builtinId="9" hidden="1"/>
    <cellStyle name="Lien hypertexte visité" xfId="205" builtinId="9" hidden="1"/>
    <cellStyle name="Lien hypertexte visité" xfId="206" builtinId="9" hidden="1"/>
    <cellStyle name="Lien hypertexte visité" xfId="207" builtinId="9" hidden="1"/>
    <cellStyle name="Lien hypertexte visité" xfId="208" builtinId="9" hidden="1"/>
    <cellStyle name="Lien hypertexte visité" xfId="209" builtinId="9" hidden="1"/>
    <cellStyle name="Lien hypertexte visité" xfId="210" builtinId="9" hidden="1"/>
    <cellStyle name="Lien hypertexte visité" xfId="211" builtinId="9" hidden="1"/>
    <cellStyle name="Lien hypertexte visité" xfId="212" builtinId="9" hidden="1"/>
    <cellStyle name="Lien hypertexte visité" xfId="213" builtinId="9" hidden="1"/>
    <cellStyle name="Lien hypertexte visité" xfId="214" builtinId="9" hidden="1"/>
    <cellStyle name="Lien hypertexte visité" xfId="215" builtinId="9" hidden="1"/>
    <cellStyle name="Lien hypertexte visité" xfId="216" builtinId="9" hidden="1"/>
    <cellStyle name="Lien hypertexte visité" xfId="217" builtinId="9" hidden="1"/>
    <cellStyle name="Lien hypertexte visité" xfId="218" builtinId="9" hidden="1"/>
    <cellStyle name="Lien hypertexte visité" xfId="219" builtinId="9" hidden="1"/>
    <cellStyle name="Lien hypertexte visité" xfId="220" builtinId="9" hidden="1"/>
    <cellStyle name="Lien hypertexte visité" xfId="221" builtinId="9" hidden="1"/>
    <cellStyle name="Lien hypertexte visité" xfId="222" builtinId="9" hidden="1"/>
    <cellStyle name="Lien hypertexte visité" xfId="223" builtinId="9" hidden="1"/>
    <cellStyle name="Lien hypertexte visité" xfId="224" builtinId="9" hidden="1"/>
    <cellStyle name="Lien hypertexte visité" xfId="225" builtinId="9" hidden="1"/>
    <cellStyle name="Lien hypertexte visité" xfId="226" builtinId="9" hidden="1"/>
    <cellStyle name="Lien hypertexte visité" xfId="227" builtinId="9" hidden="1"/>
    <cellStyle name="Lien hypertexte visité" xfId="228" builtinId="9" hidden="1"/>
    <cellStyle name="Lien hypertexte visité" xfId="229" builtinId="9" hidden="1"/>
    <cellStyle name="Lien hypertexte visité" xfId="230" builtinId="9" hidden="1"/>
    <cellStyle name="Lien hypertexte visité" xfId="231" builtinId="9" hidden="1"/>
    <cellStyle name="Lien hypertexte visité" xfId="232" builtinId="9" hidden="1"/>
    <cellStyle name="Lien hypertexte visité" xfId="233" builtinId="9" hidden="1"/>
    <cellStyle name="Lien hypertexte visité" xfId="234" builtinId="9" hidden="1"/>
    <cellStyle name="Lien hypertexte visité" xfId="235" builtinId="9" hidden="1"/>
    <cellStyle name="Lien hypertexte visité" xfId="236" builtinId="9" hidden="1"/>
    <cellStyle name="Lien hypertexte visité" xfId="237" builtinId="9" hidden="1"/>
    <cellStyle name="Lien hypertexte visité" xfId="238" builtinId="9" hidden="1"/>
    <cellStyle name="Lien hypertexte visité" xfId="239" builtinId="9" hidden="1"/>
    <cellStyle name="Lien hypertexte visité" xfId="240" builtinId="9" hidden="1"/>
    <cellStyle name="Lien hypertexte visité" xfId="241" builtinId="9" hidden="1"/>
    <cellStyle name="Lien hypertexte visité" xfId="242" builtinId="9" hidden="1"/>
    <cellStyle name="Lien hypertexte visité" xfId="243" builtinId="9" hidden="1"/>
    <cellStyle name="Lien hypertexte visité" xfId="244" builtinId="9" hidden="1"/>
    <cellStyle name="Lien hypertexte visité" xfId="245" builtinId="9" hidden="1"/>
    <cellStyle name="Lien hypertexte visité" xfId="246" builtinId="9" hidden="1"/>
    <cellStyle name="Lien hypertexte visité" xfId="247" builtinId="9" hidden="1"/>
    <cellStyle name="Lien hypertexte visité" xfId="248" builtinId="9" hidden="1"/>
    <cellStyle name="Lien hypertexte visité" xfId="249" builtinId="9" hidden="1"/>
    <cellStyle name="Lien hypertexte visité" xfId="250" builtinId="9" hidden="1"/>
    <cellStyle name="Lien hypertexte visité" xfId="251" builtinId="9" hidden="1"/>
    <cellStyle name="Lien hypertexte visité" xfId="252" builtinId="9" hidden="1"/>
    <cellStyle name="Lien hypertexte visité" xfId="253" builtinId="9" hidden="1"/>
    <cellStyle name="Lien hypertexte visité" xfId="254" builtinId="9" hidden="1"/>
    <cellStyle name="Lien hypertexte visité" xfId="255" builtinId="9" hidden="1"/>
    <cellStyle name="Lien hypertexte visité" xfId="256" builtinId="9" hidden="1"/>
    <cellStyle name="Lien hypertexte visité" xfId="257" builtinId="9" hidden="1"/>
    <cellStyle name="Lien hypertexte visité" xfId="258" builtinId="9" hidden="1"/>
    <cellStyle name="Lien hypertexte visité" xfId="259" builtinId="9" hidden="1"/>
    <cellStyle name="Lien hypertexte visité" xfId="260" builtinId="9" hidden="1"/>
    <cellStyle name="Lien hypertexte visité" xfId="261" builtinId="9" hidden="1"/>
    <cellStyle name="Lien hypertexte visité" xfId="262" builtinId="9" hidden="1"/>
    <cellStyle name="Lien hypertexte visité" xfId="263" builtinId="9" hidden="1"/>
    <cellStyle name="Lien hypertexte visité" xfId="264" builtinId="9" hidden="1"/>
    <cellStyle name="Lien hypertexte visité" xfId="265" builtinId="9" hidden="1"/>
    <cellStyle name="Lien hypertexte visité" xfId="266" builtinId="9" hidden="1"/>
    <cellStyle name="Lien hypertexte visité" xfId="267" builtinId="9" hidden="1"/>
    <cellStyle name="Lien hypertexte visité" xfId="268" builtinId="9" hidden="1"/>
    <cellStyle name="Lien hypertexte visité" xfId="269" builtinId="9" hidden="1"/>
    <cellStyle name="Lien hypertexte visité" xfId="270" builtinId="9" hidden="1"/>
    <cellStyle name="Lien hypertexte visité" xfId="271" builtinId="9" hidden="1"/>
    <cellStyle name="Lien hypertexte visité" xfId="272" builtinId="9" hidden="1"/>
    <cellStyle name="Lien hypertexte visité" xfId="273" builtinId="9" hidden="1"/>
    <cellStyle name="Lien hypertexte visité" xfId="274" builtinId="9" hidden="1"/>
    <cellStyle name="Lien hypertexte visité" xfId="275" builtinId="9" hidden="1"/>
    <cellStyle name="Lien hypertexte visité" xfId="276" builtinId="9" hidden="1"/>
    <cellStyle name="Lien hypertexte visité" xfId="277" builtinId="9" hidden="1"/>
    <cellStyle name="Lien hypertexte visité" xfId="278" builtinId="9" hidden="1"/>
    <cellStyle name="Lien hypertexte visité" xfId="279" builtinId="9" hidden="1"/>
    <cellStyle name="Lien hypertexte visité" xfId="280" builtinId="9" hidden="1"/>
    <cellStyle name="Lien hypertexte visité" xfId="281" builtinId="9" hidden="1"/>
    <cellStyle name="Lien hypertexte visité" xfId="282" builtinId="9" hidden="1"/>
    <cellStyle name="Lien hypertexte visité" xfId="283" builtinId="9" hidden="1"/>
    <cellStyle name="Lien hypertexte visité" xfId="284" builtinId="9" hidden="1"/>
    <cellStyle name="Lien hypertexte visité" xfId="285" builtinId="9" hidden="1"/>
    <cellStyle name="Lien hypertexte visité" xfId="286" builtinId="9" hidden="1"/>
    <cellStyle name="Lien hypertexte visité" xfId="287" builtinId="9" hidden="1"/>
    <cellStyle name="Lien hypertexte visité" xfId="288" builtinId="9" hidden="1"/>
    <cellStyle name="Lien hypertexte visité" xfId="289" builtinId="9" hidden="1"/>
    <cellStyle name="Lien hypertexte visité" xfId="290" builtinId="9" hidden="1"/>
    <cellStyle name="Lien hypertexte visité" xfId="291" builtinId="9" hidden="1"/>
    <cellStyle name="Lien hypertexte visité" xfId="292" builtinId="9" hidden="1"/>
    <cellStyle name="Lien hypertexte visité" xfId="293" builtinId="9" hidden="1"/>
    <cellStyle name="Lien hypertexte visité" xfId="294" builtinId="9" hidden="1"/>
    <cellStyle name="Lien hypertexte visité" xfId="295" builtinId="9" hidden="1"/>
    <cellStyle name="Lien hypertexte visité" xfId="296" builtinId="9" hidden="1"/>
    <cellStyle name="Lien hypertexte visité" xfId="298" builtinId="9" hidden="1"/>
    <cellStyle name="Lien hypertexte visité" xfId="299" builtinId="9" hidden="1"/>
    <cellStyle name="Lien hypertexte visité" xfId="300" builtinId="9" hidden="1"/>
    <cellStyle name="Lien hypertexte visité" xfId="301" builtinId="9" hidden="1"/>
    <cellStyle name="Lien hypertexte visité" xfId="302" builtinId="9" hidden="1"/>
    <cellStyle name="Lien hypertexte visité" xfId="303" builtinId="9" hidden="1"/>
    <cellStyle name="Lien hypertexte visité" xfId="304" builtinId="9" hidden="1"/>
    <cellStyle name="Lien hypertexte visité" xfId="305" builtinId="9" hidden="1"/>
    <cellStyle name="Lien hypertexte visité" xfId="306" builtinId="9" hidden="1"/>
    <cellStyle name="Lien hypertexte visité" xfId="307" builtinId="9" hidden="1"/>
    <cellStyle name="Lien hypertexte visité" xfId="308" builtinId="9" hidden="1"/>
    <cellStyle name="Lien hypertexte visité" xfId="309" builtinId="9" hidden="1"/>
    <cellStyle name="Lien hypertexte visité" xfId="310" builtinId="9" hidden="1"/>
    <cellStyle name="Lien hypertexte visité" xfId="311" builtinId="9" hidden="1"/>
    <cellStyle name="Lien hypertexte visité" xfId="312" builtinId="9" hidden="1"/>
    <cellStyle name="Lien hypertexte visité" xfId="313" builtinId="9" hidden="1"/>
    <cellStyle name="Lien hypertexte visité" xfId="314" builtinId="9" hidden="1"/>
    <cellStyle name="Lien hypertexte visité" xfId="315" builtinId="9" hidden="1"/>
    <cellStyle name="Lien hypertexte visité" xfId="316" builtinId="9" hidden="1"/>
    <cellStyle name="Lien hypertexte visité" xfId="317" builtinId="9" hidden="1"/>
    <cellStyle name="Lien hypertexte visité" xfId="318" builtinId="9" hidden="1"/>
    <cellStyle name="Lien hypertexte visité" xfId="319" builtinId="9" hidden="1"/>
    <cellStyle name="Lien hypertexte visité" xfId="320" builtinId="9" hidden="1"/>
    <cellStyle name="Lien hypertexte visité" xfId="321" builtinId="9" hidden="1"/>
    <cellStyle name="Lien hypertexte visité" xfId="322" builtinId="9" hidden="1"/>
    <cellStyle name="Lien hypertexte visité" xfId="323" builtinId="9" hidden="1"/>
    <cellStyle name="Lien hypertexte visité" xfId="324" builtinId="9" hidden="1"/>
    <cellStyle name="Lien hypertexte visité" xfId="325" builtinId="9" hidden="1"/>
    <cellStyle name="Lien hypertexte visité" xfId="326" builtinId="9" hidden="1"/>
    <cellStyle name="Lien hypertexte visité" xfId="327" builtinId="9" hidden="1"/>
    <cellStyle name="Lien hypertexte visité" xfId="328" builtinId="9" hidden="1"/>
    <cellStyle name="Lien hypertexte visité" xfId="329" builtinId="9" hidden="1"/>
    <cellStyle name="Lien hypertexte visité" xfId="330" builtinId="9" hidden="1"/>
    <cellStyle name="Lien hypertexte visité" xfId="331" builtinId="9" hidden="1"/>
    <cellStyle name="Lien hypertexte visité" xfId="332" builtinId="9" hidden="1"/>
    <cellStyle name="Lien hypertexte visité" xfId="333" builtinId="9" hidden="1"/>
    <cellStyle name="Lien hypertexte visité" xfId="334" builtinId="9" hidden="1"/>
    <cellStyle name="Lien hypertexte visité" xfId="335" builtinId="9" hidden="1"/>
    <cellStyle name="Lien hypertexte visité" xfId="336" builtinId="9" hidden="1"/>
    <cellStyle name="Lien hypertexte visité" xfId="337" builtinId="9" hidden="1"/>
    <cellStyle name="Lien hypertexte visité" xfId="338" builtinId="9" hidden="1"/>
    <cellStyle name="Lien hypertexte visité" xfId="339" builtinId="9" hidden="1"/>
    <cellStyle name="Lien hypertexte visité" xfId="340" builtinId="9" hidden="1"/>
    <cellStyle name="Lien hypertexte visité" xfId="341" builtinId="9" hidden="1"/>
    <cellStyle name="Lien hypertexte visité" xfId="342" builtinId="9" hidden="1"/>
    <cellStyle name="Lien hypertexte visité" xfId="343" builtinId="9" hidden="1"/>
    <cellStyle name="Lien hypertexte visité" xfId="344" builtinId="9" hidden="1"/>
    <cellStyle name="Lien hypertexte visité" xfId="345" builtinId="9" hidden="1"/>
    <cellStyle name="Lien hypertexte visité" xfId="346" builtinId="9" hidden="1"/>
    <cellStyle name="Normal" xfId="0" builtinId="0"/>
    <cellStyle name="Normal 2" xfId="5" xr:uid="{00000000-0005-0000-0000-000058010000}"/>
    <cellStyle name="Normal 3" xfId="6" xr:uid="{00000000-0005-0000-0000-000059010000}"/>
    <cellStyle name="Normal 4" xfId="297" xr:uid="{00000000-0005-0000-0000-00005A010000}"/>
    <cellStyle name="Satisfaisant" xfId="2" builtinId="2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1882780</xdr:colOff>
      <xdr:row>0</xdr:row>
      <xdr:rowOff>23091</xdr:rowOff>
    </xdr:from>
    <xdr:to>
      <xdr:col>6</xdr:col>
      <xdr:colOff>390237</xdr:colOff>
      <xdr:row>4</xdr:row>
      <xdr:rowOff>508000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871" y="23091"/>
          <a:ext cx="2181221" cy="1177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928832</xdr:colOff>
      <xdr:row>5</xdr:row>
      <xdr:rowOff>127581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0" y="0"/>
          <a:ext cx="1765300" cy="953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3</xdr:col>
      <xdr:colOff>269586</xdr:colOff>
      <xdr:row>5</xdr:row>
      <xdr:rowOff>26138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0"/>
          <a:ext cx="1812636" cy="978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topLeftCell="B1" zoomScaleNormal="100" zoomScalePageLayoutView="110" workbookViewId="0">
      <pane ySplit="5" topLeftCell="A6" activePane="bottomLeft" state="frozen"/>
      <selection pane="bottomLeft" activeCell="B5" sqref="B5"/>
    </sheetView>
  </sheetViews>
  <sheetFormatPr baseColWidth="10" defaultColWidth="11" defaultRowHeight="12.75" x14ac:dyDescent="0.2"/>
  <cols>
    <col min="1" max="1" width="4.125" style="45" hidden="1" customWidth="1"/>
    <col min="2" max="2" width="12.375" style="45" customWidth="1"/>
    <col min="3" max="3" width="11" style="45" customWidth="1"/>
    <col min="4" max="4" width="40.875" style="45" customWidth="1"/>
    <col min="5" max="5" width="7.375" style="65" bestFit="1" customWidth="1"/>
    <col min="6" max="6" width="18.875" style="45" hidden="1" customWidth="1"/>
    <col min="7" max="7" width="7.875" style="49" customWidth="1"/>
    <col min="8" max="9" width="7.125" style="63" customWidth="1"/>
    <col min="10" max="10" width="7.375" style="63" customWidth="1"/>
    <col min="11" max="12" width="8.375" style="63" customWidth="1"/>
    <col min="13" max="14" width="11.875" style="45" bestFit="1" customWidth="1"/>
    <col min="15" max="16384" width="11" style="45"/>
  </cols>
  <sheetData>
    <row r="1" spans="1:14" ht="14.1" customHeight="1" x14ac:dyDescent="0.2">
      <c r="A1" s="45">
        <v>1</v>
      </c>
      <c r="B1" s="53" t="s">
        <v>34</v>
      </c>
      <c r="C1" s="54"/>
      <c r="D1" s="55"/>
      <c r="G1" s="56"/>
      <c r="H1" s="72"/>
      <c r="I1" s="72"/>
      <c r="J1" s="73" t="s">
        <v>61</v>
      </c>
      <c r="K1" s="72"/>
      <c r="L1" s="72"/>
    </row>
    <row r="2" spans="1:14" ht="14.1" customHeight="1" x14ac:dyDescent="0.2">
      <c r="A2" s="45">
        <v>2</v>
      </c>
      <c r="B2" s="57" t="s">
        <v>35</v>
      </c>
      <c r="C2" s="58"/>
      <c r="D2" s="55"/>
      <c r="G2" s="56"/>
      <c r="H2" s="72"/>
      <c r="I2" s="75" t="s">
        <v>151</v>
      </c>
      <c r="J2" s="72"/>
      <c r="K2" s="72"/>
      <c r="L2" s="72"/>
    </row>
    <row r="3" spans="1:14" ht="14.1" customHeight="1" x14ac:dyDescent="0.2">
      <c r="A3" s="45">
        <v>3</v>
      </c>
      <c r="B3" s="57"/>
      <c r="C3" s="58"/>
      <c r="D3" s="55"/>
      <c r="G3" s="56"/>
      <c r="H3" s="72"/>
      <c r="I3" s="72"/>
      <c r="J3" s="72"/>
      <c r="K3" s="72"/>
      <c r="L3" s="72"/>
    </row>
    <row r="4" spans="1:14" ht="14.1" customHeight="1" x14ac:dyDescent="0.2">
      <c r="A4" s="45">
        <v>4</v>
      </c>
      <c r="B4" s="57" t="s">
        <v>36</v>
      </c>
      <c r="C4" s="58"/>
      <c r="D4" s="59"/>
      <c r="G4" s="56"/>
      <c r="H4" s="72"/>
      <c r="I4" s="72"/>
      <c r="J4" s="72"/>
      <c r="K4" s="72"/>
      <c r="L4" s="72"/>
    </row>
    <row r="5" spans="1:14" ht="41.1" customHeight="1" x14ac:dyDescent="0.2">
      <c r="A5" s="45">
        <v>5</v>
      </c>
      <c r="B5" s="60" t="s">
        <v>37</v>
      </c>
      <c r="C5" s="61"/>
      <c r="D5" s="55"/>
      <c r="H5" s="62" t="s">
        <v>55</v>
      </c>
      <c r="I5" s="62" t="s">
        <v>56</v>
      </c>
      <c r="J5" s="62" t="s">
        <v>57</v>
      </c>
      <c r="K5" s="62" t="s">
        <v>58</v>
      </c>
      <c r="L5" s="62" t="s">
        <v>59</v>
      </c>
    </row>
    <row r="6" spans="1:14" ht="14.1" customHeight="1" x14ac:dyDescent="0.2">
      <c r="A6" s="45">
        <v>6</v>
      </c>
      <c r="B6" s="45" t="s">
        <v>68</v>
      </c>
      <c r="C6" s="82" t="s">
        <v>153</v>
      </c>
      <c r="D6" s="74" t="s">
        <v>95</v>
      </c>
      <c r="E6" s="139">
        <v>18</v>
      </c>
      <c r="F6" s="133"/>
      <c r="G6" s="140">
        <f t="shared" ref="G6:G48" si="0">SUM(H6:L6)*E6</f>
        <v>0</v>
      </c>
      <c r="H6" s="84"/>
      <c r="I6" s="84"/>
      <c r="J6" s="84"/>
      <c r="K6" s="84"/>
      <c r="L6" s="84"/>
      <c r="N6" s="63"/>
    </row>
    <row r="7" spans="1:14" ht="14.1" customHeight="1" x14ac:dyDescent="0.2">
      <c r="A7" s="45">
        <v>7</v>
      </c>
      <c r="B7" s="45" t="s">
        <v>68</v>
      </c>
      <c r="C7" s="82" t="s">
        <v>154</v>
      </c>
      <c r="D7" s="74" t="s">
        <v>96</v>
      </c>
      <c r="E7" s="139">
        <v>18</v>
      </c>
      <c r="F7" s="133"/>
      <c r="G7" s="140">
        <f t="shared" si="0"/>
        <v>0</v>
      </c>
      <c r="H7" s="84"/>
      <c r="I7" s="84"/>
      <c r="J7" s="84"/>
      <c r="K7" s="84"/>
      <c r="L7" s="84"/>
      <c r="N7" s="63"/>
    </row>
    <row r="8" spans="1:14" ht="14.1" customHeight="1" x14ac:dyDescent="0.2">
      <c r="A8" s="45">
        <v>8</v>
      </c>
      <c r="B8" s="45" t="s">
        <v>68</v>
      </c>
      <c r="C8" s="82" t="s">
        <v>155</v>
      </c>
      <c r="D8" s="74" t="s">
        <v>97</v>
      </c>
      <c r="E8" s="139">
        <v>17</v>
      </c>
      <c r="F8" s="133"/>
      <c r="G8" s="140">
        <f t="shared" si="0"/>
        <v>0</v>
      </c>
      <c r="H8" s="84"/>
      <c r="I8" s="84"/>
      <c r="J8" s="84"/>
      <c r="K8" s="84"/>
      <c r="L8" s="84"/>
      <c r="N8" s="63"/>
    </row>
    <row r="9" spans="1:14" ht="14.1" customHeight="1" x14ac:dyDescent="0.2">
      <c r="A9" s="45">
        <v>9</v>
      </c>
      <c r="B9" s="45" t="s">
        <v>68</v>
      </c>
      <c r="C9" s="82" t="s">
        <v>156</v>
      </c>
      <c r="D9" s="74" t="s">
        <v>223</v>
      </c>
      <c r="E9" s="139">
        <v>21</v>
      </c>
      <c r="F9" s="133"/>
      <c r="G9" s="140">
        <f t="shared" si="0"/>
        <v>0</v>
      </c>
      <c r="H9" s="84"/>
      <c r="I9" s="84"/>
      <c r="J9" s="84"/>
      <c r="K9" s="84"/>
      <c r="L9" s="84"/>
      <c r="N9" s="63"/>
    </row>
    <row r="10" spans="1:14" ht="14.1" customHeight="1" x14ac:dyDescent="0.2">
      <c r="A10" s="45">
        <v>10</v>
      </c>
      <c r="B10" s="45" t="s">
        <v>68</v>
      </c>
      <c r="C10" s="82" t="s">
        <v>157</v>
      </c>
      <c r="D10" s="74" t="s">
        <v>222</v>
      </c>
      <c r="E10" s="139">
        <v>21</v>
      </c>
      <c r="F10" s="133"/>
      <c r="G10" s="140">
        <f t="shared" si="0"/>
        <v>0</v>
      </c>
      <c r="H10" s="84"/>
      <c r="I10" s="84"/>
      <c r="J10" s="84"/>
      <c r="K10" s="84"/>
      <c r="L10" s="84"/>
      <c r="N10" s="63"/>
    </row>
    <row r="11" spans="1:14" ht="14.1" customHeight="1" x14ac:dyDescent="0.2">
      <c r="A11" s="45">
        <v>11</v>
      </c>
      <c r="B11" s="45" t="s">
        <v>68</v>
      </c>
      <c r="C11" s="82" t="s">
        <v>158</v>
      </c>
      <c r="D11" s="74" t="s">
        <v>98</v>
      </c>
      <c r="E11" s="139">
        <v>16</v>
      </c>
      <c r="F11" s="133"/>
      <c r="G11" s="140">
        <f t="shared" si="0"/>
        <v>0</v>
      </c>
      <c r="H11" s="84"/>
      <c r="I11" s="84"/>
      <c r="J11" s="84"/>
      <c r="K11" s="84"/>
      <c r="L11" s="84"/>
      <c r="N11" s="63"/>
    </row>
    <row r="12" spans="1:14" ht="14.1" customHeight="1" x14ac:dyDescent="0.2">
      <c r="A12" s="45">
        <v>12</v>
      </c>
      <c r="B12" s="45" t="s">
        <v>68</v>
      </c>
      <c r="C12" s="82" t="s">
        <v>159</v>
      </c>
      <c r="D12" s="74" t="s">
        <v>99</v>
      </c>
      <c r="E12" s="139">
        <v>18</v>
      </c>
      <c r="F12" s="133"/>
      <c r="G12" s="140">
        <f t="shared" si="0"/>
        <v>0</v>
      </c>
      <c r="H12" s="84"/>
      <c r="I12" s="84"/>
      <c r="J12" s="84"/>
      <c r="K12" s="84"/>
      <c r="L12" s="84"/>
      <c r="N12" s="63"/>
    </row>
    <row r="13" spans="1:14" ht="14.1" customHeight="1" x14ac:dyDescent="0.2">
      <c r="A13" s="45">
        <v>13</v>
      </c>
      <c r="B13" s="45" t="s">
        <v>68</v>
      </c>
      <c r="C13" s="82" t="s">
        <v>160</v>
      </c>
      <c r="D13" s="74" t="s">
        <v>100</v>
      </c>
      <c r="E13" s="139">
        <v>16</v>
      </c>
      <c r="F13" s="133"/>
      <c r="G13" s="140">
        <f t="shared" si="0"/>
        <v>0</v>
      </c>
      <c r="H13" s="84"/>
      <c r="I13" s="84"/>
      <c r="J13" s="84"/>
      <c r="K13" s="84"/>
      <c r="L13" s="84"/>
      <c r="N13" s="63"/>
    </row>
    <row r="14" spans="1:14" ht="14.1" customHeight="1" x14ac:dyDescent="0.2">
      <c r="A14" s="45">
        <v>14</v>
      </c>
      <c r="B14" s="45" t="s">
        <v>69</v>
      </c>
      <c r="C14" s="82" t="s">
        <v>161</v>
      </c>
      <c r="D14" s="74" t="s">
        <v>101</v>
      </c>
      <c r="E14" s="139">
        <v>21</v>
      </c>
      <c r="F14" s="133"/>
      <c r="G14" s="140">
        <f t="shared" si="0"/>
        <v>0</v>
      </c>
      <c r="H14" s="84"/>
      <c r="I14" s="84"/>
      <c r="J14" s="84"/>
      <c r="K14" s="84"/>
      <c r="L14" s="84"/>
      <c r="N14" s="63"/>
    </row>
    <row r="15" spans="1:14" ht="14.1" customHeight="1" x14ac:dyDescent="0.2">
      <c r="A15" s="45">
        <v>15</v>
      </c>
      <c r="B15" s="45" t="s">
        <v>69</v>
      </c>
      <c r="C15" s="82" t="s">
        <v>162</v>
      </c>
      <c r="D15" s="74" t="s">
        <v>102</v>
      </c>
      <c r="E15" s="139">
        <v>21</v>
      </c>
      <c r="F15" s="133"/>
      <c r="G15" s="140">
        <f t="shared" si="0"/>
        <v>0</v>
      </c>
      <c r="H15" s="84"/>
      <c r="I15" s="84"/>
      <c r="J15" s="84"/>
      <c r="K15" s="84"/>
      <c r="L15" s="84"/>
      <c r="N15" s="63"/>
    </row>
    <row r="16" spans="1:14" ht="14.1" customHeight="1" x14ac:dyDescent="0.2">
      <c r="A16" s="45">
        <v>16</v>
      </c>
      <c r="B16" s="45" t="s">
        <v>69</v>
      </c>
      <c r="C16" s="82" t="s">
        <v>163</v>
      </c>
      <c r="D16" s="74" t="s">
        <v>103</v>
      </c>
      <c r="E16" s="139">
        <v>26</v>
      </c>
      <c r="F16" s="133"/>
      <c r="G16" s="140">
        <f t="shared" si="0"/>
        <v>0</v>
      </c>
      <c r="H16" s="84"/>
      <c r="I16" s="84"/>
      <c r="J16" s="84"/>
      <c r="K16" s="84"/>
      <c r="L16" s="84"/>
      <c r="N16" s="63"/>
    </row>
    <row r="17" spans="1:14" ht="14.1" customHeight="1" x14ac:dyDescent="0.2">
      <c r="A17" s="45">
        <v>17</v>
      </c>
      <c r="B17" s="45" t="s">
        <v>69</v>
      </c>
      <c r="C17" s="82" t="s">
        <v>164</v>
      </c>
      <c r="D17" s="74" t="s">
        <v>104</v>
      </c>
      <c r="E17" s="139">
        <v>26</v>
      </c>
      <c r="F17" s="133"/>
      <c r="G17" s="140">
        <f t="shared" si="0"/>
        <v>0</v>
      </c>
      <c r="H17" s="84"/>
      <c r="I17" s="84"/>
      <c r="J17" s="84"/>
      <c r="K17" s="84"/>
      <c r="L17" s="84"/>
      <c r="N17" s="63"/>
    </row>
    <row r="18" spans="1:14" ht="14.1" customHeight="1" x14ac:dyDescent="0.2">
      <c r="A18" s="45">
        <v>18</v>
      </c>
      <c r="B18" s="45" t="s">
        <v>69</v>
      </c>
      <c r="C18" s="82" t="s">
        <v>165</v>
      </c>
      <c r="D18" s="74" t="s">
        <v>105</v>
      </c>
      <c r="E18" s="139">
        <v>26</v>
      </c>
      <c r="F18" s="133"/>
      <c r="G18" s="140">
        <f t="shared" si="0"/>
        <v>0</v>
      </c>
      <c r="H18" s="84"/>
      <c r="I18" s="84"/>
      <c r="J18" s="84"/>
      <c r="K18" s="84"/>
      <c r="L18" s="84"/>
      <c r="N18" s="63"/>
    </row>
    <row r="19" spans="1:14" ht="14.1" customHeight="1" x14ac:dyDescent="0.2">
      <c r="A19" s="45">
        <v>19</v>
      </c>
      <c r="B19" s="45" t="s">
        <v>69</v>
      </c>
      <c r="C19" s="82" t="s">
        <v>166</v>
      </c>
      <c r="D19" s="74" t="s">
        <v>106</v>
      </c>
      <c r="E19" s="139">
        <v>21</v>
      </c>
      <c r="F19" s="133"/>
      <c r="G19" s="140">
        <f t="shared" si="0"/>
        <v>0</v>
      </c>
      <c r="H19" s="84"/>
      <c r="I19" s="84"/>
      <c r="J19" s="84"/>
      <c r="K19" s="84"/>
      <c r="L19" s="84"/>
      <c r="N19" s="63"/>
    </row>
    <row r="20" spans="1:14" ht="14.1" customHeight="1" x14ac:dyDescent="0.2">
      <c r="A20" s="45">
        <v>20</v>
      </c>
      <c r="B20" s="45" t="s">
        <v>69</v>
      </c>
      <c r="C20" s="82" t="s">
        <v>167</v>
      </c>
      <c r="D20" s="74" t="s">
        <v>107</v>
      </c>
      <c r="E20" s="139">
        <v>21</v>
      </c>
      <c r="F20" s="133"/>
      <c r="G20" s="140">
        <f t="shared" si="0"/>
        <v>0</v>
      </c>
      <c r="H20" s="84"/>
      <c r="I20" s="84"/>
      <c r="J20" s="84"/>
      <c r="K20" s="84"/>
      <c r="L20" s="84"/>
      <c r="N20" s="63"/>
    </row>
    <row r="21" spans="1:14" ht="14.1" customHeight="1" x14ac:dyDescent="0.2">
      <c r="A21" s="45">
        <v>21</v>
      </c>
      <c r="B21" s="45" t="s">
        <v>69</v>
      </c>
      <c r="C21" s="82" t="s">
        <v>168</v>
      </c>
      <c r="D21" s="74" t="s">
        <v>108</v>
      </c>
      <c r="E21" s="139">
        <v>18</v>
      </c>
      <c r="F21" s="133"/>
      <c r="G21" s="140">
        <f t="shared" si="0"/>
        <v>0</v>
      </c>
      <c r="H21" s="84"/>
      <c r="I21" s="84"/>
      <c r="J21" s="84"/>
      <c r="K21" s="84"/>
      <c r="L21" s="84"/>
      <c r="N21" s="63"/>
    </row>
    <row r="22" spans="1:14" ht="14.1" customHeight="1" x14ac:dyDescent="0.2">
      <c r="A22" s="45">
        <v>22</v>
      </c>
      <c r="B22" s="120" t="s">
        <v>69</v>
      </c>
      <c r="C22" s="82" t="s">
        <v>169</v>
      </c>
      <c r="D22" s="74" t="s">
        <v>109</v>
      </c>
      <c r="E22" s="139">
        <v>18</v>
      </c>
      <c r="F22" s="134"/>
      <c r="G22" s="141">
        <f t="shared" si="0"/>
        <v>0</v>
      </c>
      <c r="H22" s="84"/>
      <c r="I22" s="84"/>
      <c r="J22" s="84"/>
      <c r="K22" s="84"/>
      <c r="L22" s="84"/>
      <c r="N22" s="63"/>
    </row>
    <row r="23" spans="1:14" ht="14.1" customHeight="1" x14ac:dyDescent="0.2">
      <c r="A23" s="45">
        <v>23</v>
      </c>
      <c r="B23" s="4" t="s">
        <v>68</v>
      </c>
      <c r="C23" s="82" t="s">
        <v>170</v>
      </c>
      <c r="D23" s="74" t="s">
        <v>75</v>
      </c>
      <c r="E23" s="139">
        <v>26</v>
      </c>
      <c r="F23" s="133"/>
      <c r="G23" s="140">
        <f t="shared" si="0"/>
        <v>0</v>
      </c>
      <c r="H23" s="84"/>
      <c r="I23" s="84"/>
      <c r="J23" s="84"/>
      <c r="K23" s="84"/>
      <c r="L23" s="84"/>
      <c r="N23" s="63"/>
    </row>
    <row r="24" spans="1:14" ht="14.1" customHeight="1" x14ac:dyDescent="0.2">
      <c r="A24" s="45">
        <v>47</v>
      </c>
      <c r="B24" s="4" t="s">
        <v>68</v>
      </c>
      <c r="C24" s="82" t="s">
        <v>221</v>
      </c>
      <c r="D24" s="74" t="s">
        <v>94</v>
      </c>
      <c r="E24" s="139">
        <v>18</v>
      </c>
      <c r="F24" s="133"/>
      <c r="G24" s="140">
        <f>SUM(H24:L24)*E24</f>
        <v>0</v>
      </c>
      <c r="H24" s="84"/>
      <c r="I24" s="84"/>
      <c r="J24" s="84"/>
      <c r="K24" s="84"/>
      <c r="L24" s="84"/>
      <c r="N24" s="63"/>
    </row>
    <row r="25" spans="1:14" ht="14.1" customHeight="1" x14ac:dyDescent="0.2">
      <c r="A25" s="45">
        <v>24</v>
      </c>
      <c r="B25" s="4" t="s">
        <v>68</v>
      </c>
      <c r="C25" s="82" t="s">
        <v>171</v>
      </c>
      <c r="D25" s="74" t="s">
        <v>76</v>
      </c>
      <c r="E25" s="139">
        <v>26</v>
      </c>
      <c r="F25" s="133"/>
      <c r="G25" s="140">
        <f t="shared" si="0"/>
        <v>0</v>
      </c>
      <c r="H25" s="84"/>
      <c r="I25" s="84"/>
      <c r="J25" s="84"/>
      <c r="K25" s="84"/>
      <c r="L25" s="84"/>
      <c r="N25" s="63"/>
    </row>
    <row r="26" spans="1:14" ht="14.1" customHeight="1" x14ac:dyDescent="0.2">
      <c r="A26" s="45">
        <v>25</v>
      </c>
      <c r="B26" s="4" t="s">
        <v>68</v>
      </c>
      <c r="C26" s="82" t="s">
        <v>172</v>
      </c>
      <c r="D26" s="74" t="s">
        <v>70</v>
      </c>
      <c r="E26" s="139">
        <v>18</v>
      </c>
      <c r="F26" s="133"/>
      <c r="G26" s="140">
        <f t="shared" si="0"/>
        <v>0</v>
      </c>
      <c r="H26" s="84"/>
      <c r="I26" s="84"/>
      <c r="J26" s="84"/>
      <c r="K26" s="50"/>
      <c r="L26" s="50"/>
      <c r="N26" s="63"/>
    </row>
    <row r="27" spans="1:14" ht="14.1" customHeight="1" x14ac:dyDescent="0.2">
      <c r="A27" s="45">
        <v>26</v>
      </c>
      <c r="B27" s="4" t="s">
        <v>68</v>
      </c>
      <c r="C27" s="82" t="s">
        <v>173</v>
      </c>
      <c r="D27" s="74" t="s">
        <v>71</v>
      </c>
      <c r="E27" s="139">
        <v>16</v>
      </c>
      <c r="F27" s="133"/>
      <c r="G27" s="140">
        <f t="shared" si="0"/>
        <v>0</v>
      </c>
      <c r="H27" s="84"/>
      <c r="I27" s="84"/>
      <c r="J27" s="84"/>
      <c r="K27" s="50"/>
      <c r="L27" s="50"/>
      <c r="N27" s="63"/>
    </row>
    <row r="28" spans="1:14" ht="14.1" customHeight="1" x14ac:dyDescent="0.2">
      <c r="A28" s="45">
        <v>27</v>
      </c>
      <c r="B28" s="4" t="s">
        <v>68</v>
      </c>
      <c r="C28" s="82" t="s">
        <v>174</v>
      </c>
      <c r="D28" s="74" t="s">
        <v>77</v>
      </c>
      <c r="E28" s="139">
        <v>18</v>
      </c>
      <c r="F28" s="133"/>
      <c r="G28" s="140">
        <f t="shared" si="0"/>
        <v>0</v>
      </c>
      <c r="H28" s="84"/>
      <c r="I28" s="84"/>
      <c r="J28" s="84"/>
      <c r="K28" s="84"/>
      <c r="L28" s="84"/>
      <c r="N28" s="63"/>
    </row>
    <row r="29" spans="1:14" ht="14.1" customHeight="1" x14ac:dyDescent="0.2">
      <c r="A29" s="45">
        <v>28</v>
      </c>
      <c r="B29" s="4" t="s">
        <v>68</v>
      </c>
      <c r="C29" s="82" t="s">
        <v>175</v>
      </c>
      <c r="D29" s="74" t="s">
        <v>78</v>
      </c>
      <c r="E29" s="139">
        <v>26</v>
      </c>
      <c r="F29" s="133"/>
      <c r="G29" s="140">
        <f t="shared" si="0"/>
        <v>0</v>
      </c>
      <c r="H29" s="84"/>
      <c r="I29" s="84"/>
      <c r="J29" s="84"/>
      <c r="K29" s="84"/>
      <c r="L29" s="84"/>
      <c r="N29" s="63"/>
    </row>
    <row r="30" spans="1:14" ht="14.1" customHeight="1" x14ac:dyDescent="0.2">
      <c r="A30" s="45">
        <v>29</v>
      </c>
      <c r="B30" s="4" t="s">
        <v>68</v>
      </c>
      <c r="C30" s="82" t="s">
        <v>176</v>
      </c>
      <c r="D30" s="74" t="s">
        <v>72</v>
      </c>
      <c r="E30" s="139">
        <v>18</v>
      </c>
      <c r="F30" s="133"/>
      <c r="G30" s="140">
        <f t="shared" si="0"/>
        <v>0</v>
      </c>
      <c r="H30" s="84"/>
      <c r="I30" s="84"/>
      <c r="J30" s="84"/>
      <c r="K30" s="50"/>
      <c r="L30" s="50"/>
      <c r="N30" s="63"/>
    </row>
    <row r="31" spans="1:14" ht="14.1" customHeight="1" x14ac:dyDescent="0.2">
      <c r="A31" s="45">
        <v>30</v>
      </c>
      <c r="B31" s="4" t="s">
        <v>68</v>
      </c>
      <c r="C31" s="82" t="s">
        <v>177</v>
      </c>
      <c r="D31" s="74" t="s">
        <v>79</v>
      </c>
      <c r="E31" s="139">
        <v>23.5</v>
      </c>
      <c r="F31" s="133"/>
      <c r="G31" s="140">
        <f t="shared" si="0"/>
        <v>0</v>
      </c>
      <c r="H31" s="84"/>
      <c r="I31" s="84"/>
      <c r="J31" s="84"/>
      <c r="K31" s="84"/>
      <c r="L31" s="84"/>
      <c r="N31" s="63"/>
    </row>
    <row r="32" spans="1:14" ht="14.1" customHeight="1" x14ac:dyDescent="0.2">
      <c r="A32" s="45">
        <v>31</v>
      </c>
      <c r="B32" s="4" t="s">
        <v>68</v>
      </c>
      <c r="C32" s="82" t="s">
        <v>178</v>
      </c>
      <c r="D32" s="74" t="s">
        <v>80</v>
      </c>
      <c r="E32" s="139">
        <v>26</v>
      </c>
      <c r="F32" s="133"/>
      <c r="G32" s="140">
        <f t="shared" si="0"/>
        <v>0</v>
      </c>
      <c r="H32" s="84"/>
      <c r="I32" s="84"/>
      <c r="J32" s="84"/>
      <c r="K32" s="84"/>
      <c r="L32" s="84"/>
      <c r="N32" s="63"/>
    </row>
    <row r="33" spans="1:14" ht="14.1" customHeight="1" x14ac:dyDescent="0.2">
      <c r="A33" s="45">
        <v>32</v>
      </c>
      <c r="B33" s="4" t="s">
        <v>68</v>
      </c>
      <c r="C33" s="82" t="s">
        <v>179</v>
      </c>
      <c r="D33" s="74" t="s">
        <v>81</v>
      </c>
      <c r="E33" s="139">
        <v>26</v>
      </c>
      <c r="F33" s="133"/>
      <c r="G33" s="140">
        <f t="shared" si="0"/>
        <v>0</v>
      </c>
      <c r="H33" s="84"/>
      <c r="I33" s="84"/>
      <c r="J33" s="84"/>
      <c r="K33" s="84"/>
      <c r="L33" s="84"/>
      <c r="N33" s="63"/>
    </row>
    <row r="34" spans="1:14" ht="14.1" customHeight="1" x14ac:dyDescent="0.2">
      <c r="A34" s="45">
        <v>33</v>
      </c>
      <c r="B34" s="4" t="s">
        <v>68</v>
      </c>
      <c r="C34" s="82" t="s">
        <v>180</v>
      </c>
      <c r="D34" s="74" t="s">
        <v>82</v>
      </c>
      <c r="E34" s="139">
        <v>18</v>
      </c>
      <c r="F34" s="133"/>
      <c r="G34" s="140">
        <f t="shared" si="0"/>
        <v>0</v>
      </c>
      <c r="H34" s="84"/>
      <c r="I34" s="84"/>
      <c r="J34" s="84"/>
      <c r="K34" s="84"/>
      <c r="L34" s="84"/>
      <c r="N34" s="63"/>
    </row>
    <row r="35" spans="1:14" ht="14.1" customHeight="1" x14ac:dyDescent="0.2">
      <c r="A35" s="45">
        <v>34</v>
      </c>
      <c r="B35" s="4" t="s">
        <v>68</v>
      </c>
      <c r="C35" s="82" t="s">
        <v>181</v>
      </c>
      <c r="D35" s="74" t="s">
        <v>83</v>
      </c>
      <c r="E35" s="139">
        <v>18</v>
      </c>
      <c r="F35" s="133"/>
      <c r="G35" s="140">
        <f t="shared" si="0"/>
        <v>0</v>
      </c>
      <c r="H35" s="84"/>
      <c r="I35" s="84"/>
      <c r="J35" s="84"/>
      <c r="K35" s="84"/>
      <c r="L35" s="84"/>
      <c r="N35" s="63"/>
    </row>
    <row r="36" spans="1:14" ht="14.1" customHeight="1" x14ac:dyDescent="0.2">
      <c r="A36" s="45">
        <v>35</v>
      </c>
      <c r="B36" s="3" t="s">
        <v>69</v>
      </c>
      <c r="C36" s="82" t="s">
        <v>182</v>
      </c>
      <c r="D36" s="74" t="s">
        <v>84</v>
      </c>
      <c r="E36" s="139">
        <v>18</v>
      </c>
      <c r="F36" s="133"/>
      <c r="G36" s="140">
        <f t="shared" si="0"/>
        <v>0</v>
      </c>
      <c r="H36" s="84"/>
      <c r="I36" s="84"/>
      <c r="J36" s="84"/>
      <c r="K36" s="84"/>
      <c r="L36" s="84"/>
      <c r="N36" s="63"/>
    </row>
    <row r="37" spans="1:14" ht="14.1" customHeight="1" x14ac:dyDescent="0.2">
      <c r="A37" s="45">
        <v>36</v>
      </c>
      <c r="B37" s="3" t="s">
        <v>69</v>
      </c>
      <c r="C37" s="82" t="s">
        <v>183</v>
      </c>
      <c r="D37" s="74" t="s">
        <v>85</v>
      </c>
      <c r="E37" s="139">
        <v>24</v>
      </c>
      <c r="F37" s="133"/>
      <c r="G37" s="140">
        <f t="shared" si="0"/>
        <v>0</v>
      </c>
      <c r="H37" s="84"/>
      <c r="I37" s="84"/>
      <c r="J37" s="84"/>
      <c r="K37" s="84"/>
      <c r="L37" s="84"/>
      <c r="N37" s="63"/>
    </row>
    <row r="38" spans="1:14" ht="14.1" customHeight="1" x14ac:dyDescent="0.2">
      <c r="A38" s="45">
        <v>37</v>
      </c>
      <c r="B38" s="45" t="s">
        <v>69</v>
      </c>
      <c r="C38" s="82" t="s">
        <v>184</v>
      </c>
      <c r="D38" s="74" t="s">
        <v>152</v>
      </c>
      <c r="E38" s="139">
        <v>18</v>
      </c>
      <c r="F38" s="133"/>
      <c r="G38" s="140">
        <f t="shared" si="0"/>
        <v>0</v>
      </c>
      <c r="H38" s="84"/>
      <c r="I38" s="84"/>
      <c r="J38" s="84"/>
      <c r="K38" s="84"/>
      <c r="L38" s="84"/>
      <c r="N38" s="63"/>
    </row>
    <row r="39" spans="1:14" ht="14.1" customHeight="1" x14ac:dyDescent="0.2">
      <c r="A39" s="45">
        <v>38</v>
      </c>
      <c r="B39" s="4" t="s">
        <v>69</v>
      </c>
      <c r="C39" s="82" t="s">
        <v>185</v>
      </c>
      <c r="D39" s="74" t="s">
        <v>73</v>
      </c>
      <c r="E39" s="139">
        <v>17</v>
      </c>
      <c r="F39" s="133"/>
      <c r="G39" s="140">
        <f t="shared" si="0"/>
        <v>0</v>
      </c>
      <c r="H39" s="84"/>
      <c r="I39" s="84"/>
      <c r="J39" s="84"/>
      <c r="K39" s="50"/>
      <c r="L39" s="50"/>
      <c r="N39" s="63"/>
    </row>
    <row r="40" spans="1:14" ht="14.1" customHeight="1" x14ac:dyDescent="0.2">
      <c r="A40" s="45">
        <v>39</v>
      </c>
      <c r="B40" s="45" t="s">
        <v>69</v>
      </c>
      <c r="C40" s="82" t="s">
        <v>186</v>
      </c>
      <c r="D40" s="74" t="s">
        <v>86</v>
      </c>
      <c r="E40" s="139">
        <v>23.5</v>
      </c>
      <c r="F40" s="133"/>
      <c r="G40" s="140">
        <f t="shared" si="0"/>
        <v>0</v>
      </c>
      <c r="H40" s="84"/>
      <c r="I40" s="84"/>
      <c r="J40" s="84"/>
      <c r="K40" s="84"/>
      <c r="L40" s="84"/>
      <c r="N40" s="63"/>
    </row>
    <row r="41" spans="1:14" ht="14.1" customHeight="1" x14ac:dyDescent="0.2">
      <c r="A41" s="45">
        <v>40</v>
      </c>
      <c r="B41" s="63" t="s">
        <v>69</v>
      </c>
      <c r="C41" s="82" t="s">
        <v>187</v>
      </c>
      <c r="D41" s="74" t="s">
        <v>87</v>
      </c>
      <c r="E41" s="139">
        <v>18</v>
      </c>
      <c r="F41" s="133"/>
      <c r="G41" s="140">
        <f t="shared" si="0"/>
        <v>0</v>
      </c>
      <c r="H41" s="84"/>
      <c r="I41" s="84"/>
      <c r="J41" s="84"/>
      <c r="K41" s="84"/>
      <c r="L41" s="84"/>
      <c r="N41" s="63"/>
    </row>
    <row r="42" spans="1:14" ht="14.1" customHeight="1" x14ac:dyDescent="0.2">
      <c r="A42" s="45">
        <v>41</v>
      </c>
      <c r="B42" s="4" t="s">
        <v>69</v>
      </c>
      <c r="C42" s="82" t="s">
        <v>188</v>
      </c>
      <c r="D42" s="74" t="s">
        <v>74</v>
      </c>
      <c r="E42" s="139">
        <v>18</v>
      </c>
      <c r="F42" s="133"/>
      <c r="G42" s="140">
        <f t="shared" si="0"/>
        <v>0</v>
      </c>
      <c r="H42" s="84"/>
      <c r="I42" s="84"/>
      <c r="J42" s="84"/>
      <c r="K42" s="50"/>
      <c r="L42" s="50"/>
      <c r="N42" s="63"/>
    </row>
    <row r="43" spans="1:14" ht="14.1" customHeight="1" x14ac:dyDescent="0.2">
      <c r="A43" s="45">
        <v>42</v>
      </c>
      <c r="B43" s="63" t="s">
        <v>69</v>
      </c>
      <c r="C43" s="82" t="s">
        <v>189</v>
      </c>
      <c r="D43" s="74" t="s">
        <v>88</v>
      </c>
      <c r="E43" s="139">
        <v>23.5</v>
      </c>
      <c r="F43" s="133"/>
      <c r="G43" s="140">
        <f t="shared" si="0"/>
        <v>0</v>
      </c>
      <c r="H43" s="84"/>
      <c r="I43" s="84"/>
      <c r="J43" s="84"/>
      <c r="K43" s="84"/>
      <c r="L43" s="84"/>
      <c r="N43" s="63"/>
    </row>
    <row r="44" spans="1:14" ht="14.1" customHeight="1" x14ac:dyDescent="0.2">
      <c r="A44" s="45">
        <v>43</v>
      </c>
      <c r="B44" s="63" t="s">
        <v>69</v>
      </c>
      <c r="C44" s="82" t="s">
        <v>190</v>
      </c>
      <c r="D44" s="74" t="s">
        <v>89</v>
      </c>
      <c r="E44" s="139">
        <v>18</v>
      </c>
      <c r="F44" s="133"/>
      <c r="G44" s="140">
        <f t="shared" si="0"/>
        <v>0</v>
      </c>
      <c r="H44" s="84"/>
      <c r="I44" s="84"/>
      <c r="J44" s="84"/>
      <c r="K44" s="84"/>
      <c r="L44" s="84"/>
      <c r="N44" s="63"/>
    </row>
    <row r="45" spans="1:14" ht="14.1" customHeight="1" x14ac:dyDescent="0.2">
      <c r="A45" s="45">
        <v>44</v>
      </c>
      <c r="B45" s="63" t="s">
        <v>69</v>
      </c>
      <c r="C45" s="82" t="s">
        <v>191</v>
      </c>
      <c r="D45" s="74" t="s">
        <v>90</v>
      </c>
      <c r="E45" s="139">
        <v>26</v>
      </c>
      <c r="F45" s="133"/>
      <c r="G45" s="140">
        <f t="shared" si="0"/>
        <v>0</v>
      </c>
      <c r="H45" s="84"/>
      <c r="I45" s="84"/>
      <c r="J45" s="84"/>
      <c r="K45" s="84"/>
      <c r="L45" s="84"/>
      <c r="N45" s="63"/>
    </row>
    <row r="46" spans="1:14" ht="14.1" customHeight="1" x14ac:dyDescent="0.2">
      <c r="B46" s="63" t="s">
        <v>69</v>
      </c>
      <c r="C46" s="82" t="s">
        <v>192</v>
      </c>
      <c r="D46" s="74" t="s">
        <v>91</v>
      </c>
      <c r="E46" s="139">
        <v>26</v>
      </c>
      <c r="F46" s="133"/>
      <c r="G46" s="140">
        <f t="shared" si="0"/>
        <v>0</v>
      </c>
      <c r="H46" s="84"/>
      <c r="I46" s="84"/>
      <c r="J46" s="84"/>
      <c r="K46" s="84"/>
      <c r="L46" s="84"/>
      <c r="N46" s="63"/>
    </row>
    <row r="47" spans="1:14" ht="14.1" customHeight="1" x14ac:dyDescent="0.2">
      <c r="A47" s="45">
        <v>45</v>
      </c>
      <c r="B47" s="63" t="s">
        <v>69</v>
      </c>
      <c r="C47" s="82" t="s">
        <v>193</v>
      </c>
      <c r="D47" s="74" t="s">
        <v>92</v>
      </c>
      <c r="E47" s="139">
        <v>18</v>
      </c>
      <c r="F47" s="133"/>
      <c r="G47" s="140">
        <f t="shared" si="0"/>
        <v>0</v>
      </c>
      <c r="H47" s="84"/>
      <c r="I47" s="84"/>
      <c r="J47" s="84"/>
      <c r="K47" s="84"/>
      <c r="L47" s="84"/>
      <c r="N47" s="63"/>
    </row>
    <row r="48" spans="1:14" ht="14.1" customHeight="1" x14ac:dyDescent="0.2">
      <c r="A48" s="45">
        <v>46</v>
      </c>
      <c r="B48" s="45" t="s">
        <v>69</v>
      </c>
      <c r="C48" s="82" t="s">
        <v>194</v>
      </c>
      <c r="D48" s="74" t="s">
        <v>93</v>
      </c>
      <c r="E48" s="139">
        <v>21</v>
      </c>
      <c r="F48" s="133"/>
      <c r="G48" s="140">
        <f t="shared" si="0"/>
        <v>0</v>
      </c>
      <c r="H48" s="84"/>
      <c r="I48" s="84"/>
      <c r="J48" s="84"/>
      <c r="K48" s="84"/>
      <c r="L48" s="84"/>
      <c r="N48" s="63"/>
    </row>
    <row r="49" spans="2:7" x14ac:dyDescent="0.2">
      <c r="B49" s="85"/>
      <c r="C49" s="85"/>
      <c r="D49" s="86"/>
      <c r="E49" s="142"/>
      <c r="F49" s="143"/>
      <c r="G49" s="143"/>
    </row>
    <row r="50" spans="2:7" x14ac:dyDescent="0.2">
      <c r="B50" s="85"/>
      <c r="C50" s="85"/>
      <c r="D50" s="85" t="s">
        <v>62</v>
      </c>
      <c r="E50" s="142"/>
      <c r="F50" s="143"/>
      <c r="G50" s="140">
        <f>SUM(G6:G48)</f>
        <v>0</v>
      </c>
    </row>
  </sheetData>
  <autoFilter ref="B5:L48" xr:uid="{ADFEDDD7-2AF2-4650-B2D0-32BBF76BB7F0}">
    <sortState xmlns:xlrd2="http://schemas.microsoft.com/office/spreadsheetml/2017/richdata2" ref="B6:L48">
      <sortCondition ref="C5:C48"/>
    </sortState>
  </autoFilter>
  <sortState xmlns:xlrd2="http://schemas.microsoft.com/office/spreadsheetml/2017/richdata2" ref="B6:L48">
    <sortCondition ref="C6:C48"/>
  </sortState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N497"/>
  <sheetViews>
    <sheetView topLeftCell="B1" zoomScaleNormal="100" workbookViewId="0">
      <pane ySplit="7" topLeftCell="A8" activePane="bottomLeft" state="frozen"/>
      <selection activeCell="B5" sqref="B5"/>
      <selection pane="bottomLeft" activeCell="B8" sqref="B8"/>
    </sheetView>
  </sheetViews>
  <sheetFormatPr baseColWidth="10" defaultColWidth="11" defaultRowHeight="12.75" x14ac:dyDescent="0.2"/>
  <cols>
    <col min="1" max="1" width="0" hidden="1" customWidth="1"/>
    <col min="2" max="2" width="12.125" customWidth="1"/>
    <col min="3" max="3" width="13.875" customWidth="1"/>
    <col min="4" max="4" width="54.125" style="48" customWidth="1"/>
    <col min="5" max="5" width="3.625" hidden="1" customWidth="1"/>
    <col min="6" max="6" width="11.5" style="68" bestFit="1" customWidth="1"/>
    <col min="7" max="7" width="12.5" style="71" bestFit="1" customWidth="1"/>
    <col min="8" max="8" width="12.5" style="71" hidden="1" customWidth="1"/>
    <col min="9" max="9" width="8.125" bestFit="1" customWidth="1"/>
    <col min="10" max="14" width="5.875" customWidth="1"/>
    <col min="15" max="15" width="11" customWidth="1"/>
    <col min="16" max="21" width="11" style="28"/>
  </cols>
  <sheetData>
    <row r="1" spans="1:118" x14ac:dyDescent="0.2">
      <c r="B1" s="131" t="s">
        <v>34</v>
      </c>
      <c r="C1" s="132"/>
      <c r="D1" s="32"/>
      <c r="E1" s="1"/>
      <c r="F1" s="66"/>
      <c r="G1" s="69"/>
      <c r="H1" s="69"/>
      <c r="I1" s="1"/>
      <c r="J1" s="1"/>
      <c r="K1" s="6"/>
      <c r="L1" s="1"/>
      <c r="M1" s="2"/>
      <c r="N1" s="1"/>
      <c r="O1" s="1"/>
      <c r="Q1"/>
      <c r="R1"/>
      <c r="S1"/>
      <c r="T1" s="46"/>
      <c r="U1" s="46"/>
    </row>
    <row r="2" spans="1:118" ht="12.95" customHeight="1" x14ac:dyDescent="0.2">
      <c r="B2" s="34" t="s">
        <v>35</v>
      </c>
      <c r="C2" s="35"/>
      <c r="D2" s="32"/>
      <c r="E2" s="1"/>
      <c r="F2" s="66"/>
      <c r="G2" s="69"/>
      <c r="H2" s="69"/>
      <c r="I2" s="1"/>
      <c r="J2" s="1"/>
      <c r="K2" s="1"/>
      <c r="L2" s="1"/>
      <c r="N2" s="1"/>
      <c r="O2" s="1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80"/>
      <c r="AH2" s="76"/>
      <c r="AI2" s="76"/>
      <c r="AJ2" s="76"/>
      <c r="AK2" s="76"/>
      <c r="AL2" s="77"/>
      <c r="AM2" s="76"/>
      <c r="AN2" s="76"/>
      <c r="AO2" s="77"/>
      <c r="AP2" s="76"/>
      <c r="AQ2" s="78"/>
      <c r="AR2" s="79"/>
    </row>
    <row r="3" spans="1:118" ht="12.95" customHeight="1" x14ac:dyDescent="0.2">
      <c r="B3" s="34"/>
      <c r="C3" s="35"/>
      <c r="D3" s="32"/>
      <c r="E3" s="1"/>
      <c r="F3" s="66"/>
      <c r="G3" s="69"/>
      <c r="H3" s="69"/>
      <c r="I3" s="1"/>
      <c r="J3" s="1"/>
      <c r="K3" s="1"/>
      <c r="L3" s="1"/>
      <c r="M3" s="2"/>
      <c r="N3" s="1"/>
      <c r="O3" s="1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80"/>
      <c r="AH3" s="76"/>
      <c r="AI3" s="76"/>
      <c r="AJ3" s="76"/>
      <c r="AK3" s="76"/>
      <c r="AL3" s="77"/>
      <c r="AM3" s="76"/>
      <c r="AN3" s="76"/>
      <c r="AO3" s="77"/>
      <c r="AP3" s="76"/>
      <c r="AQ3" s="78"/>
      <c r="AR3" s="79"/>
    </row>
    <row r="4" spans="1:118" ht="12.95" customHeight="1" x14ac:dyDescent="0.2">
      <c r="B4" s="34" t="s">
        <v>0</v>
      </c>
      <c r="C4" s="35"/>
      <c r="D4" s="51"/>
      <c r="E4" s="1"/>
      <c r="F4" s="66"/>
      <c r="G4" s="69"/>
      <c r="H4" s="69"/>
      <c r="I4" s="1"/>
      <c r="J4" s="1"/>
      <c r="K4" s="1"/>
      <c r="L4" s="1"/>
      <c r="M4" s="2"/>
      <c r="N4" s="1"/>
      <c r="O4" s="1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80"/>
      <c r="AH4" s="76"/>
      <c r="AI4" s="76"/>
      <c r="AJ4" s="76"/>
      <c r="AK4" s="76"/>
      <c r="AL4" s="77"/>
      <c r="AM4" s="76"/>
      <c r="AN4" s="76"/>
      <c r="AO4" s="77"/>
      <c r="AP4" s="76"/>
      <c r="AQ4" s="78"/>
      <c r="AR4" s="79"/>
    </row>
    <row r="5" spans="1:118" ht="12.95" customHeight="1" x14ac:dyDescent="0.2">
      <c r="B5" s="36" t="s">
        <v>37</v>
      </c>
      <c r="C5" s="37"/>
      <c r="D5" s="32"/>
      <c r="E5" s="1"/>
      <c r="F5" s="66"/>
      <c r="G5" s="69"/>
      <c r="H5" s="69"/>
      <c r="I5" s="1"/>
      <c r="J5" s="1"/>
      <c r="K5" s="1"/>
      <c r="L5" s="1"/>
      <c r="M5" s="2"/>
      <c r="N5" s="1"/>
      <c r="O5" s="1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80"/>
      <c r="AH5" s="76"/>
      <c r="AI5" s="76"/>
      <c r="AJ5" s="76"/>
      <c r="AK5" s="76"/>
      <c r="AL5" s="77"/>
      <c r="AM5" s="76"/>
      <c r="AN5" s="76"/>
      <c r="AO5" s="77"/>
      <c r="AP5" s="76"/>
      <c r="AQ5" s="78"/>
      <c r="AR5" s="79"/>
    </row>
    <row r="6" spans="1:118" ht="12.95" customHeight="1" x14ac:dyDescent="0.2">
      <c r="B6" s="1"/>
      <c r="C6" s="1"/>
      <c r="D6" s="1"/>
      <c r="E6" s="1"/>
      <c r="F6" s="66"/>
      <c r="G6" s="69"/>
      <c r="H6" s="69"/>
      <c r="I6" s="1"/>
      <c r="J6" s="1"/>
      <c r="K6" s="1"/>
      <c r="L6" s="1"/>
      <c r="M6" s="2"/>
      <c r="N6" s="1"/>
      <c r="O6" s="1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80"/>
      <c r="AH6" s="76"/>
      <c r="AI6" s="76"/>
      <c r="AJ6" s="76"/>
      <c r="AK6" s="76"/>
      <c r="AL6" s="77"/>
      <c r="AM6" s="76"/>
      <c r="AN6" s="76"/>
      <c r="AO6" s="77"/>
      <c r="AP6" s="76"/>
      <c r="AQ6" s="78"/>
      <c r="AR6" s="79"/>
    </row>
    <row r="7" spans="1:118" ht="12.95" customHeight="1" x14ac:dyDescent="0.2">
      <c r="A7" s="1" t="s">
        <v>20</v>
      </c>
      <c r="B7" s="12"/>
      <c r="C7" s="12" t="s">
        <v>1</v>
      </c>
      <c r="D7" s="47" t="s">
        <v>22</v>
      </c>
      <c r="E7" s="12" t="s">
        <v>10</v>
      </c>
      <c r="F7" s="67" t="s">
        <v>2</v>
      </c>
      <c r="G7" s="67" t="s">
        <v>42</v>
      </c>
      <c r="H7" s="67"/>
      <c r="I7" s="19" t="s">
        <v>13</v>
      </c>
      <c r="J7" s="20" t="s">
        <v>50</v>
      </c>
      <c r="K7" s="21" t="s">
        <v>51</v>
      </c>
      <c r="L7" s="21" t="s">
        <v>52</v>
      </c>
      <c r="M7" s="21" t="s">
        <v>53</v>
      </c>
      <c r="N7" s="21" t="s">
        <v>54</v>
      </c>
      <c r="O7" s="7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80"/>
      <c r="AH7" s="76"/>
      <c r="AI7" s="76"/>
      <c r="AJ7" s="76"/>
      <c r="AK7" s="76"/>
      <c r="AL7" s="77"/>
      <c r="AM7" s="76"/>
      <c r="AN7" s="76"/>
      <c r="AO7" s="77"/>
      <c r="AP7" s="76"/>
      <c r="AQ7" s="78"/>
      <c r="AR7" s="79"/>
    </row>
    <row r="8" spans="1:118" ht="15" x14ac:dyDescent="0.2">
      <c r="A8" s="1" t="s">
        <v>20</v>
      </c>
      <c r="B8" s="81" t="s">
        <v>64</v>
      </c>
      <c r="C8" s="87" t="s">
        <v>153</v>
      </c>
      <c r="D8" s="81" t="s">
        <v>95</v>
      </c>
      <c r="E8" s="33" t="s">
        <v>24</v>
      </c>
      <c r="F8" s="135">
        <v>18</v>
      </c>
      <c r="G8" s="136">
        <f t="shared" ref="G8:G50" si="0">SUM(I8:N8)*F8</f>
        <v>0</v>
      </c>
      <c r="H8" s="70"/>
      <c r="I8" s="31"/>
      <c r="J8" s="31"/>
      <c r="K8" s="31"/>
      <c r="L8" s="31"/>
      <c r="M8" s="31"/>
      <c r="N8" s="31"/>
      <c r="O8" s="120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80"/>
      <c r="AH8" s="76"/>
      <c r="AI8" s="76"/>
      <c r="AJ8" s="76"/>
      <c r="AK8" s="76"/>
      <c r="AL8" s="77"/>
      <c r="AM8" s="76"/>
      <c r="AN8" s="76"/>
      <c r="AO8" s="77"/>
      <c r="AP8" s="76"/>
      <c r="AQ8" s="78"/>
      <c r="AR8" s="79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</row>
    <row r="9" spans="1:118" ht="15" x14ac:dyDescent="0.2">
      <c r="A9" s="1" t="s">
        <v>20</v>
      </c>
      <c r="B9" s="81" t="s">
        <v>64</v>
      </c>
      <c r="C9" s="87" t="s">
        <v>154</v>
      </c>
      <c r="D9" s="81" t="s">
        <v>96</v>
      </c>
      <c r="E9" s="33" t="s">
        <v>24</v>
      </c>
      <c r="F9" s="135">
        <v>18</v>
      </c>
      <c r="G9" s="136">
        <f t="shared" si="0"/>
        <v>0</v>
      </c>
      <c r="H9" s="70"/>
      <c r="I9" s="31"/>
      <c r="J9" s="31"/>
      <c r="K9" s="31"/>
      <c r="L9" s="31"/>
      <c r="M9" s="31"/>
      <c r="N9" s="31"/>
      <c r="O9" s="120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80"/>
      <c r="AH9" s="76"/>
      <c r="AI9" s="76"/>
      <c r="AJ9" s="76"/>
      <c r="AK9" s="76"/>
      <c r="AL9" s="77"/>
      <c r="AM9" s="76"/>
      <c r="AN9" s="76"/>
      <c r="AO9" s="77"/>
      <c r="AP9" s="76"/>
      <c r="AQ9" s="78"/>
      <c r="AR9" s="79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</row>
    <row r="10" spans="1:118" ht="15" x14ac:dyDescent="0.2">
      <c r="A10" s="1" t="s">
        <v>20</v>
      </c>
      <c r="B10" s="81" t="s">
        <v>64</v>
      </c>
      <c r="C10" s="87" t="s">
        <v>155</v>
      </c>
      <c r="D10" s="81" t="s">
        <v>97</v>
      </c>
      <c r="E10" s="33" t="s">
        <v>24</v>
      </c>
      <c r="F10" s="135">
        <v>17</v>
      </c>
      <c r="G10" s="136">
        <f t="shared" si="0"/>
        <v>0</v>
      </c>
      <c r="H10" s="70"/>
      <c r="I10" s="31"/>
      <c r="J10" s="31"/>
      <c r="K10" s="31"/>
      <c r="L10" s="31"/>
      <c r="M10" s="31"/>
      <c r="N10" s="31"/>
      <c r="O10" s="120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80"/>
      <c r="AH10" s="76"/>
      <c r="AI10" s="76"/>
      <c r="AJ10" s="76"/>
      <c r="AK10" s="76"/>
      <c r="AL10" s="77"/>
      <c r="AM10" s="76"/>
      <c r="AN10" s="76"/>
      <c r="AO10" s="77"/>
      <c r="AP10" s="76"/>
      <c r="AQ10" s="78"/>
      <c r="AR10" s="79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</row>
    <row r="11" spans="1:118" ht="15" x14ac:dyDescent="0.2">
      <c r="A11" s="1" t="s">
        <v>20</v>
      </c>
      <c r="B11" s="81" t="s">
        <v>64</v>
      </c>
      <c r="C11" s="87" t="s">
        <v>156</v>
      </c>
      <c r="D11" s="81" t="s">
        <v>223</v>
      </c>
      <c r="E11" s="33" t="s">
        <v>24</v>
      </c>
      <c r="F11" s="135">
        <v>21</v>
      </c>
      <c r="G11" s="136">
        <f t="shared" si="0"/>
        <v>0</v>
      </c>
      <c r="H11" s="70"/>
      <c r="I11" s="31"/>
      <c r="J11" s="31"/>
      <c r="K11" s="31"/>
      <c r="L11" s="31"/>
      <c r="M11" s="31"/>
      <c r="N11" s="31"/>
      <c r="O11" s="120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80"/>
      <c r="AH11" s="76"/>
      <c r="AI11" s="76"/>
      <c r="AJ11" s="76"/>
      <c r="AK11" s="76"/>
      <c r="AL11" s="77"/>
      <c r="AM11" s="76"/>
      <c r="AN11" s="76"/>
      <c r="AO11" s="77"/>
      <c r="AP11" s="76"/>
      <c r="AQ11" s="78"/>
      <c r="AR11" s="79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</row>
    <row r="12" spans="1:118" ht="15" x14ac:dyDescent="0.2">
      <c r="A12" s="1" t="s">
        <v>20</v>
      </c>
      <c r="B12" s="81" t="s">
        <v>64</v>
      </c>
      <c r="C12" s="87" t="s">
        <v>157</v>
      </c>
      <c r="D12" s="81" t="s">
        <v>222</v>
      </c>
      <c r="E12" s="33" t="s">
        <v>24</v>
      </c>
      <c r="F12" s="135">
        <v>21</v>
      </c>
      <c r="G12" s="136">
        <f t="shared" si="0"/>
        <v>0</v>
      </c>
      <c r="H12" s="70"/>
      <c r="I12" s="31"/>
      <c r="J12" s="31"/>
      <c r="K12" s="31"/>
      <c r="L12" s="31"/>
      <c r="M12" s="31"/>
      <c r="N12" s="31"/>
      <c r="O12" s="120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80"/>
      <c r="AH12" s="76"/>
      <c r="AI12" s="76"/>
      <c r="AJ12" s="76"/>
      <c r="AK12" s="76"/>
      <c r="AL12" s="77"/>
      <c r="AM12" s="76"/>
      <c r="AN12" s="76"/>
      <c r="AO12" s="77"/>
      <c r="AP12" s="76"/>
      <c r="AQ12" s="78"/>
      <c r="AR12" s="79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</row>
    <row r="13" spans="1:118" ht="15" x14ac:dyDescent="0.2">
      <c r="A13" s="1"/>
      <c r="B13" s="81" t="s">
        <v>64</v>
      </c>
      <c r="C13" s="87" t="s">
        <v>158</v>
      </c>
      <c r="D13" s="81" t="s">
        <v>98</v>
      </c>
      <c r="E13" s="33" t="s">
        <v>24</v>
      </c>
      <c r="F13" s="135">
        <v>16</v>
      </c>
      <c r="G13" s="136">
        <f t="shared" si="0"/>
        <v>0</v>
      </c>
      <c r="H13" s="70"/>
      <c r="I13" s="31"/>
      <c r="J13" s="31"/>
      <c r="K13" s="31"/>
      <c r="L13" s="31"/>
      <c r="M13" s="31"/>
      <c r="N13" s="31"/>
      <c r="O13" s="120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80"/>
      <c r="AH13" s="76"/>
      <c r="AI13" s="76"/>
      <c r="AJ13" s="76"/>
      <c r="AK13" s="76"/>
      <c r="AL13" s="77"/>
      <c r="AM13" s="76"/>
      <c r="AN13" s="76"/>
      <c r="AO13" s="77"/>
      <c r="AP13" s="76"/>
      <c r="AQ13" s="78"/>
      <c r="AR13" s="79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</row>
    <row r="14" spans="1:118" ht="15" x14ac:dyDescent="0.2">
      <c r="A14" s="1"/>
      <c r="B14" s="81" t="s">
        <v>64</v>
      </c>
      <c r="C14" s="87" t="s">
        <v>159</v>
      </c>
      <c r="D14" s="81" t="s">
        <v>99</v>
      </c>
      <c r="E14" s="33" t="s">
        <v>24</v>
      </c>
      <c r="F14" s="135">
        <v>18</v>
      </c>
      <c r="G14" s="136">
        <f t="shared" si="0"/>
        <v>0</v>
      </c>
      <c r="H14" s="70"/>
      <c r="I14" s="31"/>
      <c r="J14" s="31"/>
      <c r="K14" s="31"/>
      <c r="L14" s="31"/>
      <c r="M14" s="31"/>
      <c r="N14" s="31"/>
      <c r="O14" s="120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80"/>
      <c r="AH14" s="76"/>
      <c r="AI14" s="76"/>
      <c r="AJ14" s="76"/>
      <c r="AK14" s="76"/>
      <c r="AL14" s="77"/>
      <c r="AM14" s="76"/>
      <c r="AN14" s="76"/>
      <c r="AO14" s="77"/>
      <c r="AP14" s="76"/>
      <c r="AQ14" s="78"/>
      <c r="AR14" s="79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</row>
    <row r="15" spans="1:118" ht="15" x14ac:dyDescent="0.2">
      <c r="A15" s="1"/>
      <c r="B15" s="81" t="s">
        <v>64</v>
      </c>
      <c r="C15" s="87" t="s">
        <v>160</v>
      </c>
      <c r="D15" s="81" t="s">
        <v>100</v>
      </c>
      <c r="E15" s="33" t="s">
        <v>24</v>
      </c>
      <c r="F15" s="135">
        <v>16</v>
      </c>
      <c r="G15" s="136">
        <f t="shared" si="0"/>
        <v>0</v>
      </c>
      <c r="H15" s="70"/>
      <c r="I15" s="31"/>
      <c r="J15" s="31"/>
      <c r="K15" s="31"/>
      <c r="L15" s="31"/>
      <c r="M15" s="31"/>
      <c r="N15" s="31"/>
      <c r="O15" s="120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80"/>
      <c r="AH15" s="76"/>
      <c r="AI15" s="76"/>
      <c r="AJ15" s="76"/>
      <c r="AK15" s="76"/>
      <c r="AL15" s="77"/>
      <c r="AM15" s="76"/>
      <c r="AN15" s="76"/>
      <c r="AO15" s="77"/>
      <c r="AP15" s="76"/>
      <c r="AQ15" s="78"/>
      <c r="AR15" s="79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</row>
    <row r="16" spans="1:118" ht="15" x14ac:dyDescent="0.2">
      <c r="A16" s="1"/>
      <c r="B16" s="81" t="s">
        <v>65</v>
      </c>
      <c r="C16" s="87" t="s">
        <v>161</v>
      </c>
      <c r="D16" s="81" t="s">
        <v>101</v>
      </c>
      <c r="E16" s="33" t="s">
        <v>24</v>
      </c>
      <c r="F16" s="135">
        <v>21</v>
      </c>
      <c r="G16" s="136">
        <f t="shared" si="0"/>
        <v>0</v>
      </c>
      <c r="H16" s="70"/>
      <c r="I16" s="31"/>
      <c r="J16" s="31"/>
      <c r="K16" s="31"/>
      <c r="L16" s="31"/>
      <c r="M16" s="31"/>
      <c r="N16" s="31"/>
      <c r="O16" s="120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80"/>
      <c r="AH16" s="76"/>
      <c r="AI16" s="76"/>
      <c r="AJ16" s="76"/>
      <c r="AK16" s="76"/>
      <c r="AL16" s="77"/>
      <c r="AM16" s="76"/>
      <c r="AN16" s="76"/>
      <c r="AO16" s="77"/>
      <c r="AP16" s="76"/>
      <c r="AQ16" s="78"/>
      <c r="AR16" s="79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</row>
    <row r="17" spans="1:118" ht="15" x14ac:dyDescent="0.2">
      <c r="A17" s="1" t="s">
        <v>20</v>
      </c>
      <c r="B17" s="81" t="s">
        <v>65</v>
      </c>
      <c r="C17" s="87" t="s">
        <v>162</v>
      </c>
      <c r="D17" s="81" t="s">
        <v>102</v>
      </c>
      <c r="E17" s="33" t="s">
        <v>24</v>
      </c>
      <c r="F17" s="135">
        <v>21</v>
      </c>
      <c r="G17" s="136">
        <f t="shared" si="0"/>
        <v>0</v>
      </c>
      <c r="H17" s="70"/>
      <c r="I17" s="31"/>
      <c r="J17" s="31"/>
      <c r="K17" s="31"/>
      <c r="L17" s="31"/>
      <c r="M17" s="31"/>
      <c r="N17" s="31"/>
      <c r="O17" s="120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80"/>
      <c r="AH17" s="76"/>
      <c r="AI17" s="76"/>
      <c r="AJ17" s="76"/>
      <c r="AK17" s="76"/>
      <c r="AL17" s="77"/>
      <c r="AM17" s="76"/>
      <c r="AN17" s="76"/>
      <c r="AO17" s="77"/>
      <c r="AP17" s="76"/>
      <c r="AQ17" s="78"/>
      <c r="AR17" s="79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</row>
    <row r="18" spans="1:118" ht="15" x14ac:dyDescent="0.2">
      <c r="A18" s="1"/>
      <c r="B18" s="81" t="s">
        <v>65</v>
      </c>
      <c r="C18" s="87" t="s">
        <v>163</v>
      </c>
      <c r="D18" s="81" t="s">
        <v>103</v>
      </c>
      <c r="E18" s="33" t="s">
        <v>24</v>
      </c>
      <c r="F18" s="135">
        <v>26</v>
      </c>
      <c r="G18" s="136">
        <f t="shared" si="0"/>
        <v>0</v>
      </c>
      <c r="H18" s="70"/>
      <c r="I18" s="31"/>
      <c r="J18" s="31"/>
      <c r="K18" s="31"/>
      <c r="L18" s="31"/>
      <c r="M18" s="31"/>
      <c r="N18" s="31"/>
      <c r="O18" s="120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80"/>
      <c r="AH18" s="76"/>
      <c r="AI18" s="76"/>
      <c r="AJ18" s="76"/>
      <c r="AK18" s="76"/>
      <c r="AL18" s="77"/>
      <c r="AM18" s="76"/>
      <c r="AN18" s="76"/>
      <c r="AO18" s="77"/>
      <c r="AP18" s="76"/>
      <c r="AQ18" s="78"/>
      <c r="AR18" s="79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</row>
    <row r="19" spans="1:118" ht="15" x14ac:dyDescent="0.2">
      <c r="A19" s="1"/>
      <c r="B19" s="81" t="s">
        <v>65</v>
      </c>
      <c r="C19" s="87" t="s">
        <v>164</v>
      </c>
      <c r="D19" s="81" t="s">
        <v>104</v>
      </c>
      <c r="E19" s="33" t="s">
        <v>24</v>
      </c>
      <c r="F19" s="135">
        <v>26</v>
      </c>
      <c r="G19" s="136">
        <f t="shared" si="0"/>
        <v>0</v>
      </c>
      <c r="H19" s="70"/>
      <c r="I19" s="31"/>
      <c r="J19" s="31"/>
      <c r="K19" s="31"/>
      <c r="L19" s="31"/>
      <c r="M19" s="31"/>
      <c r="N19" s="31"/>
      <c r="O19" s="120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80"/>
      <c r="AH19" s="76"/>
      <c r="AI19" s="76"/>
      <c r="AJ19" s="76"/>
      <c r="AK19" s="76"/>
      <c r="AL19" s="77"/>
      <c r="AM19" s="76"/>
      <c r="AN19" s="76"/>
      <c r="AO19" s="77"/>
      <c r="AP19" s="76"/>
      <c r="AQ19" s="78"/>
      <c r="AR19" s="79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</row>
    <row r="20" spans="1:118" ht="15" x14ac:dyDescent="0.2">
      <c r="A20" s="1" t="s">
        <v>23</v>
      </c>
      <c r="B20" s="81" t="s">
        <v>65</v>
      </c>
      <c r="C20" s="87" t="s">
        <v>165</v>
      </c>
      <c r="D20" s="81" t="s">
        <v>105</v>
      </c>
      <c r="E20" s="33" t="s">
        <v>24</v>
      </c>
      <c r="F20" s="135">
        <v>26</v>
      </c>
      <c r="G20" s="136">
        <f t="shared" si="0"/>
        <v>0</v>
      </c>
      <c r="H20" s="70"/>
      <c r="I20" s="31"/>
      <c r="J20" s="31"/>
      <c r="K20" s="31"/>
      <c r="L20" s="31"/>
      <c r="M20" s="31"/>
      <c r="N20" s="31"/>
      <c r="O20" s="120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80"/>
      <c r="AH20" s="76"/>
      <c r="AI20" s="76"/>
      <c r="AJ20" s="76"/>
      <c r="AK20" s="76"/>
      <c r="AL20" s="77"/>
      <c r="AM20" s="76"/>
      <c r="AN20" s="76"/>
      <c r="AO20" s="77"/>
      <c r="AP20" s="76"/>
      <c r="AQ20" s="78"/>
      <c r="AR20" s="79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</row>
    <row r="21" spans="1:118" ht="15" x14ac:dyDescent="0.2">
      <c r="A21" s="1" t="s">
        <v>23</v>
      </c>
      <c r="B21" s="81" t="s">
        <v>65</v>
      </c>
      <c r="C21" s="87" t="s">
        <v>166</v>
      </c>
      <c r="D21" s="81" t="s">
        <v>106</v>
      </c>
      <c r="E21" s="33" t="s">
        <v>24</v>
      </c>
      <c r="F21" s="135">
        <v>21</v>
      </c>
      <c r="G21" s="136">
        <f t="shared" si="0"/>
        <v>0</v>
      </c>
      <c r="H21" s="70"/>
      <c r="I21" s="31"/>
      <c r="J21" s="31"/>
      <c r="K21" s="31"/>
      <c r="L21" s="31"/>
      <c r="M21" s="31"/>
      <c r="N21" s="31"/>
      <c r="O21" s="120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80"/>
      <c r="AH21" s="76"/>
      <c r="AI21" s="76"/>
      <c r="AJ21" s="76"/>
      <c r="AK21" s="76"/>
      <c r="AL21" s="77"/>
      <c r="AM21" s="76"/>
      <c r="AN21" s="76"/>
      <c r="AO21" s="77"/>
      <c r="AP21" s="76"/>
      <c r="AQ21" s="78"/>
      <c r="AR21" s="79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</row>
    <row r="22" spans="1:118" ht="15" x14ac:dyDescent="0.2">
      <c r="A22" s="1" t="s">
        <v>23</v>
      </c>
      <c r="B22" s="81" t="s">
        <v>65</v>
      </c>
      <c r="C22" s="87" t="s">
        <v>167</v>
      </c>
      <c r="D22" s="81" t="s">
        <v>107</v>
      </c>
      <c r="E22" s="33" t="s">
        <v>24</v>
      </c>
      <c r="F22" s="135">
        <v>21</v>
      </c>
      <c r="G22" s="136">
        <f t="shared" si="0"/>
        <v>0</v>
      </c>
      <c r="H22" s="70"/>
      <c r="I22" s="31"/>
      <c r="J22" s="31"/>
      <c r="K22" s="31"/>
      <c r="L22" s="31"/>
      <c r="M22" s="31"/>
      <c r="N22" s="31"/>
      <c r="O22" s="120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80"/>
      <c r="AH22" s="76"/>
      <c r="AI22" s="76"/>
      <c r="AJ22" s="76"/>
      <c r="AK22" s="76"/>
      <c r="AL22" s="77"/>
      <c r="AM22" s="76"/>
      <c r="AN22" s="76"/>
      <c r="AO22" s="77"/>
      <c r="AP22" s="76"/>
      <c r="AQ22" s="78"/>
      <c r="AR22" s="79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</row>
    <row r="23" spans="1:118" ht="15" x14ac:dyDescent="0.2">
      <c r="A23" s="1" t="s">
        <v>23</v>
      </c>
      <c r="B23" s="81" t="s">
        <v>65</v>
      </c>
      <c r="C23" s="87" t="s">
        <v>168</v>
      </c>
      <c r="D23" s="81" t="s">
        <v>108</v>
      </c>
      <c r="E23" s="33" t="s">
        <v>24</v>
      </c>
      <c r="F23" s="135">
        <v>18</v>
      </c>
      <c r="G23" s="136">
        <f t="shared" si="0"/>
        <v>0</v>
      </c>
      <c r="H23" s="70"/>
      <c r="I23" s="31"/>
      <c r="J23" s="31"/>
      <c r="K23" s="31"/>
      <c r="L23" s="31"/>
      <c r="M23" s="31"/>
      <c r="N23" s="31"/>
      <c r="O23" s="120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80"/>
      <c r="AH23" s="76"/>
      <c r="AI23" s="76"/>
      <c r="AJ23" s="76"/>
      <c r="AK23" s="76"/>
      <c r="AL23" s="77"/>
      <c r="AM23" s="76"/>
      <c r="AN23" s="76"/>
      <c r="AO23" s="77"/>
      <c r="AP23" s="76"/>
      <c r="AQ23" s="78"/>
      <c r="AR23" s="79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</row>
    <row r="24" spans="1:118" ht="15" x14ac:dyDescent="0.2">
      <c r="A24" s="1" t="s">
        <v>20</v>
      </c>
      <c r="B24" s="81" t="s">
        <v>65</v>
      </c>
      <c r="C24" s="87" t="s">
        <v>169</v>
      </c>
      <c r="D24" s="81" t="s">
        <v>109</v>
      </c>
      <c r="E24" s="33" t="s">
        <v>24</v>
      </c>
      <c r="F24" s="135">
        <v>18</v>
      </c>
      <c r="G24" s="136">
        <f t="shared" si="0"/>
        <v>0</v>
      </c>
      <c r="H24" s="70"/>
      <c r="I24" s="31"/>
      <c r="J24" s="31"/>
      <c r="K24" s="31"/>
      <c r="L24" s="31"/>
      <c r="M24" s="31"/>
      <c r="N24" s="31"/>
      <c r="O24" s="120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80"/>
      <c r="AH24" s="76"/>
      <c r="AI24" s="76"/>
      <c r="AJ24" s="76"/>
      <c r="AK24" s="76"/>
      <c r="AL24" s="77"/>
      <c r="AM24" s="76"/>
      <c r="AN24" s="76"/>
      <c r="AO24" s="77"/>
      <c r="AP24" s="76"/>
      <c r="AQ24" s="78"/>
      <c r="AR24" s="79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</row>
    <row r="25" spans="1:118" ht="15" x14ac:dyDescent="0.2">
      <c r="A25" s="1" t="s">
        <v>23</v>
      </c>
      <c r="B25" s="81" t="s">
        <v>64</v>
      </c>
      <c r="C25" s="87" t="s">
        <v>195</v>
      </c>
      <c r="D25" s="81" t="s">
        <v>110</v>
      </c>
      <c r="E25" s="33" t="s">
        <v>24</v>
      </c>
      <c r="F25" s="135">
        <v>18</v>
      </c>
      <c r="G25" s="136">
        <f t="shared" si="0"/>
        <v>0</v>
      </c>
      <c r="H25" s="70"/>
      <c r="I25" s="31"/>
      <c r="J25" s="31"/>
      <c r="K25" s="31"/>
      <c r="L25" s="31"/>
      <c r="M25" s="31"/>
      <c r="N25" s="31"/>
      <c r="O25" s="120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80"/>
      <c r="AH25" s="76"/>
      <c r="AI25" s="76"/>
      <c r="AJ25" s="76"/>
      <c r="AK25" s="76"/>
      <c r="AL25" s="77"/>
      <c r="AM25" s="76"/>
      <c r="AN25" s="76"/>
      <c r="AO25" s="77"/>
      <c r="AP25" s="76"/>
      <c r="AQ25" s="78"/>
      <c r="AR25" s="79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</row>
    <row r="26" spans="1:118" ht="15" x14ac:dyDescent="0.2">
      <c r="A26" s="1" t="s">
        <v>23</v>
      </c>
      <c r="B26" s="81" t="s">
        <v>64</v>
      </c>
      <c r="C26" s="87" t="s">
        <v>196</v>
      </c>
      <c r="D26" s="81" t="s">
        <v>111</v>
      </c>
      <c r="E26" s="33" t="s">
        <v>24</v>
      </c>
      <c r="F26" s="135">
        <v>18</v>
      </c>
      <c r="G26" s="136">
        <f t="shared" si="0"/>
        <v>0</v>
      </c>
      <c r="H26" s="70"/>
      <c r="I26" s="31"/>
      <c r="J26" s="31"/>
      <c r="K26" s="31"/>
      <c r="L26" s="31"/>
      <c r="M26" s="31"/>
      <c r="N26" s="31"/>
      <c r="O26" s="120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80"/>
      <c r="AH26" s="76"/>
      <c r="AI26" s="76"/>
      <c r="AJ26" s="76"/>
      <c r="AK26" s="76"/>
      <c r="AL26" s="77"/>
      <c r="AM26" s="76"/>
      <c r="AN26" s="76"/>
      <c r="AO26" s="77"/>
      <c r="AP26" s="76"/>
      <c r="AQ26" s="78"/>
      <c r="AR26" s="79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</row>
    <row r="27" spans="1:118" ht="15" x14ac:dyDescent="0.2">
      <c r="A27" s="1" t="s">
        <v>23</v>
      </c>
      <c r="B27" s="81" t="s">
        <v>64</v>
      </c>
      <c r="C27" s="87" t="s">
        <v>197</v>
      </c>
      <c r="D27" s="81" t="s">
        <v>112</v>
      </c>
      <c r="E27" s="33" t="s">
        <v>24</v>
      </c>
      <c r="F27" s="135">
        <v>18</v>
      </c>
      <c r="G27" s="136">
        <f t="shared" si="0"/>
        <v>0</v>
      </c>
      <c r="H27" s="70"/>
      <c r="I27" s="31"/>
      <c r="J27" s="31"/>
      <c r="K27" s="31"/>
      <c r="L27" s="31"/>
      <c r="M27" s="31"/>
      <c r="N27" s="31"/>
      <c r="O27" s="120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80"/>
      <c r="AH27" s="76"/>
      <c r="AI27" s="76"/>
      <c r="AJ27" s="76"/>
      <c r="AK27" s="76"/>
      <c r="AL27" s="77"/>
      <c r="AM27" s="76"/>
      <c r="AN27" s="76"/>
      <c r="AO27" s="77"/>
      <c r="AP27" s="76"/>
      <c r="AQ27" s="78"/>
      <c r="AR27" s="79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</row>
    <row r="28" spans="1:118" ht="15" x14ac:dyDescent="0.2">
      <c r="A28" s="1" t="s">
        <v>23</v>
      </c>
      <c r="B28" s="81" t="s">
        <v>64</v>
      </c>
      <c r="C28" s="87" t="s">
        <v>198</v>
      </c>
      <c r="D28" s="81" t="s">
        <v>113</v>
      </c>
      <c r="E28" s="33" t="s">
        <v>24</v>
      </c>
      <c r="F28" s="135">
        <v>18</v>
      </c>
      <c r="G28" s="136">
        <f t="shared" si="0"/>
        <v>0</v>
      </c>
      <c r="H28" s="70"/>
      <c r="I28" s="31"/>
      <c r="J28" s="31"/>
      <c r="K28" s="31"/>
      <c r="L28" s="31"/>
      <c r="M28" s="31"/>
      <c r="N28" s="31"/>
      <c r="O28" s="120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80"/>
      <c r="AH28" s="76"/>
      <c r="AI28" s="76"/>
      <c r="AJ28" s="76"/>
      <c r="AK28" s="76"/>
      <c r="AL28" s="77"/>
      <c r="AM28" s="76"/>
      <c r="AN28" s="76"/>
      <c r="AO28" s="77"/>
      <c r="AP28" s="76"/>
      <c r="AQ28" s="78"/>
      <c r="AR28" s="79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</row>
    <row r="29" spans="1:118" ht="15" x14ac:dyDescent="0.2">
      <c r="A29" s="1" t="s">
        <v>23</v>
      </c>
      <c r="B29" s="81" t="s">
        <v>64</v>
      </c>
      <c r="C29" s="87" t="s">
        <v>199</v>
      </c>
      <c r="D29" s="81" t="s">
        <v>114</v>
      </c>
      <c r="E29" s="33" t="s">
        <v>24</v>
      </c>
      <c r="F29" s="135">
        <v>18</v>
      </c>
      <c r="G29" s="136">
        <f t="shared" si="0"/>
        <v>0</v>
      </c>
      <c r="H29" s="70"/>
      <c r="I29" s="31"/>
      <c r="J29" s="31"/>
      <c r="K29" s="31"/>
      <c r="L29" s="31"/>
      <c r="M29" s="31"/>
      <c r="N29" s="31"/>
      <c r="O29" s="120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80"/>
      <c r="AH29" s="76"/>
      <c r="AI29" s="76"/>
      <c r="AJ29" s="76"/>
      <c r="AK29" s="76"/>
      <c r="AL29" s="77"/>
      <c r="AM29" s="76"/>
      <c r="AN29" s="76"/>
      <c r="AO29" s="77"/>
      <c r="AP29" s="76"/>
      <c r="AQ29" s="78"/>
      <c r="AR29" s="79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</row>
    <row r="30" spans="1:118" ht="15" x14ac:dyDescent="0.2">
      <c r="A30" s="1" t="s">
        <v>23</v>
      </c>
      <c r="B30" s="81" t="s">
        <v>64</v>
      </c>
      <c r="C30" s="87" t="s">
        <v>200</v>
      </c>
      <c r="D30" s="81" t="s">
        <v>115</v>
      </c>
      <c r="E30" s="33" t="s">
        <v>24</v>
      </c>
      <c r="F30" s="135">
        <v>18</v>
      </c>
      <c r="G30" s="136">
        <f t="shared" si="0"/>
        <v>0</v>
      </c>
      <c r="H30" s="70"/>
      <c r="I30" s="31"/>
      <c r="J30" s="31"/>
      <c r="K30" s="31"/>
      <c r="L30" s="31"/>
      <c r="M30" s="31"/>
      <c r="N30" s="31"/>
      <c r="O30" s="120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80"/>
      <c r="AH30" s="76"/>
      <c r="AI30" s="76"/>
      <c r="AJ30" s="76"/>
      <c r="AK30" s="76"/>
      <c r="AL30" s="77"/>
      <c r="AM30" s="76"/>
      <c r="AN30" s="76"/>
      <c r="AO30" s="77"/>
      <c r="AP30" s="76"/>
      <c r="AQ30" s="78"/>
      <c r="AR30" s="79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</row>
    <row r="31" spans="1:118" ht="15" x14ac:dyDescent="0.2">
      <c r="A31" s="1" t="s">
        <v>23</v>
      </c>
      <c r="B31" s="81" t="s">
        <v>64</v>
      </c>
      <c r="C31" s="87" t="s">
        <v>201</v>
      </c>
      <c r="D31" s="81" t="s">
        <v>116</v>
      </c>
      <c r="E31" s="33" t="s">
        <v>24</v>
      </c>
      <c r="F31" s="135">
        <v>16</v>
      </c>
      <c r="G31" s="136">
        <f t="shared" si="0"/>
        <v>0</v>
      </c>
      <c r="H31" s="70"/>
      <c r="I31" s="31"/>
      <c r="J31" s="31"/>
      <c r="K31" s="31"/>
      <c r="L31" s="31"/>
      <c r="M31" s="31"/>
      <c r="N31" s="31"/>
      <c r="O31" s="120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80"/>
      <c r="AH31" s="76"/>
      <c r="AI31" s="76"/>
      <c r="AJ31" s="76"/>
      <c r="AK31" s="76"/>
      <c r="AL31" s="77"/>
      <c r="AM31" s="76"/>
      <c r="AN31" s="76"/>
      <c r="AO31" s="77"/>
      <c r="AP31" s="76"/>
      <c r="AQ31" s="78"/>
      <c r="AR31" s="79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</row>
    <row r="32" spans="1:118" ht="15" x14ac:dyDescent="0.2">
      <c r="A32" s="1" t="s">
        <v>23</v>
      </c>
      <c r="B32" s="81" t="s">
        <v>64</v>
      </c>
      <c r="C32" s="87" t="s">
        <v>202</v>
      </c>
      <c r="D32" s="81" t="s">
        <v>117</v>
      </c>
      <c r="E32" s="33" t="s">
        <v>24</v>
      </c>
      <c r="F32" s="135">
        <v>18</v>
      </c>
      <c r="G32" s="136">
        <f t="shared" si="0"/>
        <v>0</v>
      </c>
      <c r="H32" s="70"/>
      <c r="I32" s="31"/>
      <c r="J32" s="31"/>
      <c r="K32" s="31"/>
      <c r="L32" s="31"/>
      <c r="M32" s="31"/>
      <c r="N32" s="31"/>
      <c r="O32" s="120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80"/>
      <c r="AH32" s="76"/>
      <c r="AI32" s="76"/>
      <c r="AJ32" s="76"/>
      <c r="AK32" s="76"/>
      <c r="AL32" s="77"/>
      <c r="AM32" s="76"/>
      <c r="AN32" s="76"/>
      <c r="AO32" s="77"/>
      <c r="AP32" s="76"/>
      <c r="AQ32" s="78"/>
      <c r="AR32" s="79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</row>
    <row r="33" spans="1:118" ht="15" x14ac:dyDescent="0.2">
      <c r="A33" s="1" t="s">
        <v>23</v>
      </c>
      <c r="B33" s="81" t="s">
        <v>64</v>
      </c>
      <c r="C33" s="87" t="s">
        <v>203</v>
      </c>
      <c r="D33" s="81" t="s">
        <v>118</v>
      </c>
      <c r="E33" s="33" t="s">
        <v>24</v>
      </c>
      <c r="F33" s="135">
        <v>18</v>
      </c>
      <c r="G33" s="136">
        <f t="shared" si="0"/>
        <v>0</v>
      </c>
      <c r="H33" s="70"/>
      <c r="I33" s="31"/>
      <c r="J33" s="31"/>
      <c r="K33" s="31"/>
      <c r="L33" s="31"/>
      <c r="M33" s="31"/>
      <c r="N33" s="31"/>
      <c r="O33" s="120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80"/>
      <c r="AH33" s="76"/>
      <c r="AI33" s="76"/>
      <c r="AJ33" s="76"/>
      <c r="AK33" s="76"/>
      <c r="AL33" s="77"/>
      <c r="AM33" s="76"/>
      <c r="AN33" s="76"/>
      <c r="AO33" s="77"/>
      <c r="AP33" s="76"/>
      <c r="AQ33" s="78"/>
      <c r="AR33" s="79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</row>
    <row r="34" spans="1:118" ht="15" x14ac:dyDescent="0.2">
      <c r="A34" s="1" t="s">
        <v>23</v>
      </c>
      <c r="B34" s="81" t="s">
        <v>64</v>
      </c>
      <c r="C34" s="87" t="s">
        <v>204</v>
      </c>
      <c r="D34" s="81" t="s">
        <v>119</v>
      </c>
      <c r="E34" s="33" t="s">
        <v>24</v>
      </c>
      <c r="F34" s="135">
        <v>16</v>
      </c>
      <c r="G34" s="136">
        <f t="shared" si="0"/>
        <v>0</v>
      </c>
      <c r="H34" s="70"/>
      <c r="I34" s="31"/>
      <c r="J34" s="31"/>
      <c r="K34" s="31"/>
      <c r="L34" s="31"/>
      <c r="M34" s="31"/>
      <c r="N34" s="31"/>
      <c r="O34" s="120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80"/>
      <c r="AH34" s="76"/>
      <c r="AI34" s="76"/>
      <c r="AJ34" s="76"/>
      <c r="AK34" s="76"/>
      <c r="AL34" s="77"/>
      <c r="AM34" s="76"/>
      <c r="AN34" s="76"/>
      <c r="AO34" s="77"/>
      <c r="AP34" s="76"/>
      <c r="AQ34" s="78"/>
      <c r="AR34" s="79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</row>
    <row r="35" spans="1:118" ht="15" x14ac:dyDescent="0.2">
      <c r="A35" s="1"/>
      <c r="B35" s="81" t="s">
        <v>64</v>
      </c>
      <c r="C35" s="87" t="s">
        <v>205</v>
      </c>
      <c r="D35" s="81" t="s">
        <v>120</v>
      </c>
      <c r="E35" s="33" t="s">
        <v>24</v>
      </c>
      <c r="F35" s="135">
        <v>16</v>
      </c>
      <c r="G35" s="136">
        <f t="shared" si="0"/>
        <v>0</v>
      </c>
      <c r="H35" s="70"/>
      <c r="I35" s="31"/>
      <c r="J35" s="31"/>
      <c r="K35" s="31"/>
      <c r="L35" s="31"/>
      <c r="M35" s="31"/>
      <c r="N35" s="31"/>
      <c r="O35" s="120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80"/>
      <c r="AH35" s="76"/>
      <c r="AI35" s="76"/>
      <c r="AJ35" s="76"/>
      <c r="AK35" s="76"/>
      <c r="AL35" s="77"/>
      <c r="AM35" s="76"/>
      <c r="AN35" s="76"/>
      <c r="AO35" s="77"/>
      <c r="AP35" s="76"/>
      <c r="AQ35" s="78"/>
      <c r="AR35" s="79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</row>
    <row r="36" spans="1:118" ht="15" x14ac:dyDescent="0.2">
      <c r="A36" s="1" t="s">
        <v>23</v>
      </c>
      <c r="B36" s="81" t="s">
        <v>64</v>
      </c>
      <c r="C36" s="87" t="s">
        <v>206</v>
      </c>
      <c r="D36" s="81" t="s">
        <v>121</v>
      </c>
      <c r="E36" s="33" t="s">
        <v>24</v>
      </c>
      <c r="F36" s="135">
        <v>18</v>
      </c>
      <c r="G36" s="136">
        <f t="shared" si="0"/>
        <v>0</v>
      </c>
      <c r="H36" s="70"/>
      <c r="I36" s="31"/>
      <c r="J36" s="31"/>
      <c r="K36" s="31"/>
      <c r="L36" s="31"/>
      <c r="M36" s="31"/>
      <c r="N36" s="31"/>
      <c r="O36" s="120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80"/>
      <c r="AH36" s="76"/>
      <c r="AI36" s="76"/>
      <c r="AJ36" s="76"/>
      <c r="AK36" s="76"/>
      <c r="AL36" s="77"/>
      <c r="AM36" s="76"/>
      <c r="AN36" s="76"/>
      <c r="AO36" s="77"/>
      <c r="AP36" s="76"/>
      <c r="AQ36" s="78"/>
      <c r="AR36" s="79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</row>
    <row r="37" spans="1:118" ht="15" x14ac:dyDescent="0.2">
      <c r="A37" s="1" t="s">
        <v>23</v>
      </c>
      <c r="B37" s="81" t="s">
        <v>64</v>
      </c>
      <c r="C37" s="87" t="s">
        <v>207</v>
      </c>
      <c r="D37" s="81" t="s">
        <v>122</v>
      </c>
      <c r="E37" s="33" t="s">
        <v>24</v>
      </c>
      <c r="F37" s="135">
        <v>16</v>
      </c>
      <c r="G37" s="136">
        <f t="shared" si="0"/>
        <v>0</v>
      </c>
      <c r="H37" s="70"/>
      <c r="I37" s="31"/>
      <c r="J37" s="31"/>
      <c r="K37" s="31"/>
      <c r="L37" s="31"/>
      <c r="M37" s="31"/>
      <c r="N37" s="31"/>
      <c r="O37" s="120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80"/>
      <c r="AH37" s="76"/>
      <c r="AI37" s="76"/>
      <c r="AJ37" s="76"/>
      <c r="AK37" s="76"/>
      <c r="AL37" s="77"/>
      <c r="AM37" s="76"/>
      <c r="AN37" s="76"/>
      <c r="AO37" s="77"/>
      <c r="AP37" s="76"/>
      <c r="AQ37" s="78"/>
      <c r="AR37" s="79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</row>
    <row r="38" spans="1:118" ht="15" x14ac:dyDescent="0.2">
      <c r="A38" s="1" t="s">
        <v>23</v>
      </c>
      <c r="B38" s="81" t="s">
        <v>64</v>
      </c>
      <c r="C38" s="87" t="s">
        <v>208</v>
      </c>
      <c r="D38" s="81" t="s">
        <v>123</v>
      </c>
      <c r="E38" s="33" t="s">
        <v>24</v>
      </c>
      <c r="F38" s="135">
        <v>18</v>
      </c>
      <c r="G38" s="136">
        <f t="shared" si="0"/>
        <v>0</v>
      </c>
      <c r="H38" s="70"/>
      <c r="I38" s="31"/>
      <c r="J38" s="31"/>
      <c r="K38" s="31"/>
      <c r="L38" s="31"/>
      <c r="M38" s="31"/>
      <c r="N38" s="31"/>
      <c r="O38" s="120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80"/>
      <c r="AH38" s="76"/>
      <c r="AI38" s="76"/>
      <c r="AJ38" s="76"/>
      <c r="AK38" s="76"/>
      <c r="AL38" s="77"/>
      <c r="AM38" s="76"/>
      <c r="AN38" s="76"/>
      <c r="AO38" s="77"/>
      <c r="AP38" s="76"/>
      <c r="AQ38" s="78"/>
      <c r="AR38" s="79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</row>
    <row r="39" spans="1:118" ht="15" x14ac:dyDescent="0.2">
      <c r="A39" s="1" t="s">
        <v>23</v>
      </c>
      <c r="B39" s="81" t="s">
        <v>65</v>
      </c>
      <c r="C39" s="87" t="s">
        <v>209</v>
      </c>
      <c r="D39" s="81" t="s">
        <v>124</v>
      </c>
      <c r="E39" s="33" t="s">
        <v>24</v>
      </c>
      <c r="F39" s="135">
        <v>21</v>
      </c>
      <c r="G39" s="136">
        <f t="shared" si="0"/>
        <v>0</v>
      </c>
      <c r="H39" s="70"/>
      <c r="I39" s="31"/>
      <c r="J39" s="31"/>
      <c r="K39" s="31"/>
      <c r="L39" s="31"/>
      <c r="M39" s="31"/>
      <c r="N39" s="31"/>
      <c r="O39" s="120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80"/>
      <c r="AH39" s="76"/>
      <c r="AI39" s="76"/>
      <c r="AJ39" s="76"/>
      <c r="AK39" s="76"/>
      <c r="AL39" s="77"/>
      <c r="AM39" s="76"/>
      <c r="AN39" s="76"/>
      <c r="AO39" s="77"/>
      <c r="AP39" s="76"/>
      <c r="AQ39" s="78"/>
      <c r="AR39" s="79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</row>
    <row r="40" spans="1:118" ht="15" x14ac:dyDescent="0.2">
      <c r="A40" s="1" t="s">
        <v>23</v>
      </c>
      <c r="B40" s="81" t="s">
        <v>65</v>
      </c>
      <c r="C40" s="87" t="s">
        <v>210</v>
      </c>
      <c r="D40" s="81" t="s">
        <v>125</v>
      </c>
      <c r="E40" s="33" t="s">
        <v>24</v>
      </c>
      <c r="F40" s="135">
        <v>21</v>
      </c>
      <c r="G40" s="136">
        <f t="shared" si="0"/>
        <v>0</v>
      </c>
      <c r="H40" s="70"/>
      <c r="I40" s="31"/>
      <c r="J40" s="31"/>
      <c r="K40" s="31"/>
      <c r="L40" s="31"/>
      <c r="M40" s="31"/>
      <c r="N40" s="31"/>
      <c r="O40" s="120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80"/>
      <c r="AH40" s="76"/>
      <c r="AI40" s="76"/>
      <c r="AJ40" s="76"/>
      <c r="AK40" s="76"/>
      <c r="AL40" s="77"/>
      <c r="AM40" s="76"/>
      <c r="AN40" s="76"/>
      <c r="AO40" s="77"/>
      <c r="AP40" s="76"/>
      <c r="AQ40" s="78"/>
      <c r="AR40" s="79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</row>
    <row r="41" spans="1:118" ht="15" x14ac:dyDescent="0.2">
      <c r="A41" s="1" t="s">
        <v>23</v>
      </c>
      <c r="B41" s="81" t="s">
        <v>65</v>
      </c>
      <c r="C41" s="87" t="s">
        <v>211</v>
      </c>
      <c r="D41" s="81" t="s">
        <v>126</v>
      </c>
      <c r="E41" s="33" t="s">
        <v>24</v>
      </c>
      <c r="F41" s="135">
        <v>21</v>
      </c>
      <c r="G41" s="136">
        <f t="shared" si="0"/>
        <v>0</v>
      </c>
      <c r="H41" s="70"/>
      <c r="I41" s="31"/>
      <c r="J41" s="31"/>
      <c r="K41" s="31"/>
      <c r="L41" s="31"/>
      <c r="M41" s="31"/>
      <c r="N41" s="31"/>
      <c r="O41" s="120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80"/>
      <c r="AH41" s="76"/>
      <c r="AI41" s="76"/>
      <c r="AJ41" s="76"/>
      <c r="AK41" s="76"/>
      <c r="AL41" s="77"/>
      <c r="AM41" s="76"/>
      <c r="AN41" s="76"/>
      <c r="AO41" s="77"/>
      <c r="AP41" s="76"/>
      <c r="AQ41" s="78"/>
      <c r="AR41" s="79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</row>
    <row r="42" spans="1:118" ht="15" x14ac:dyDescent="0.2">
      <c r="A42" s="1" t="s">
        <v>23</v>
      </c>
      <c r="B42" s="81" t="s">
        <v>65</v>
      </c>
      <c r="C42" s="87" t="s">
        <v>212</v>
      </c>
      <c r="D42" s="81" t="s">
        <v>127</v>
      </c>
      <c r="E42" s="33" t="s">
        <v>24</v>
      </c>
      <c r="F42" s="135">
        <v>18</v>
      </c>
      <c r="G42" s="136">
        <f t="shared" si="0"/>
        <v>0</v>
      </c>
      <c r="H42" s="70"/>
      <c r="I42" s="31"/>
      <c r="J42" s="31"/>
      <c r="K42" s="31"/>
      <c r="L42" s="31"/>
      <c r="M42" s="31"/>
      <c r="N42" s="31"/>
      <c r="O42" s="120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80"/>
      <c r="AH42" s="76"/>
      <c r="AI42" s="76"/>
      <c r="AJ42" s="76"/>
      <c r="AK42" s="76"/>
      <c r="AL42" s="77"/>
      <c r="AM42" s="76"/>
      <c r="AN42" s="76"/>
      <c r="AO42" s="77"/>
      <c r="AP42" s="76"/>
      <c r="AQ42" s="78"/>
      <c r="AR42" s="79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</row>
    <row r="43" spans="1:118" ht="15" x14ac:dyDescent="0.2">
      <c r="A43" s="1" t="s">
        <v>23</v>
      </c>
      <c r="B43" s="81" t="s">
        <v>65</v>
      </c>
      <c r="C43" s="87" t="s">
        <v>213</v>
      </c>
      <c r="D43" s="81" t="s">
        <v>128</v>
      </c>
      <c r="E43" s="33" t="s">
        <v>24</v>
      </c>
      <c r="F43" s="135">
        <v>18</v>
      </c>
      <c r="G43" s="136">
        <f t="shared" si="0"/>
        <v>0</v>
      </c>
      <c r="H43" s="70"/>
      <c r="I43" s="31"/>
      <c r="J43" s="31"/>
      <c r="K43" s="31"/>
      <c r="L43" s="31"/>
      <c r="M43" s="31"/>
      <c r="N43" s="31"/>
      <c r="O43" s="120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80"/>
      <c r="AH43" s="76"/>
      <c r="AI43" s="76"/>
      <c r="AJ43" s="76"/>
      <c r="AK43" s="76"/>
      <c r="AL43" s="77"/>
      <c r="AM43" s="76"/>
      <c r="AN43" s="76"/>
      <c r="AO43" s="77"/>
      <c r="AP43" s="76"/>
      <c r="AQ43" s="78"/>
      <c r="AR43" s="79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</row>
    <row r="44" spans="1:118" ht="15" x14ac:dyDescent="0.2">
      <c r="A44" s="1" t="s">
        <v>23</v>
      </c>
      <c r="B44" s="81" t="s">
        <v>65</v>
      </c>
      <c r="C44" s="87" t="s">
        <v>214</v>
      </c>
      <c r="D44" s="81" t="s">
        <v>129</v>
      </c>
      <c r="E44" s="33" t="s">
        <v>24</v>
      </c>
      <c r="F44" s="135">
        <v>16</v>
      </c>
      <c r="G44" s="136">
        <f t="shared" si="0"/>
        <v>0</v>
      </c>
      <c r="H44" s="70"/>
      <c r="I44" s="31"/>
      <c r="J44" s="31"/>
      <c r="K44" s="31"/>
      <c r="L44" s="31"/>
      <c r="M44" s="31"/>
      <c r="N44" s="31"/>
      <c r="O44" s="120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80"/>
      <c r="AH44" s="76"/>
      <c r="AI44" s="76"/>
      <c r="AJ44" s="76"/>
      <c r="AK44" s="76"/>
      <c r="AL44" s="77"/>
      <c r="AM44" s="76"/>
      <c r="AN44" s="76"/>
      <c r="AO44" s="77"/>
      <c r="AP44" s="76"/>
      <c r="AQ44" s="78"/>
      <c r="AR44" s="79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</row>
    <row r="45" spans="1:118" ht="15" x14ac:dyDescent="0.2">
      <c r="B45" s="81" t="s">
        <v>65</v>
      </c>
      <c r="C45" s="87" t="s">
        <v>215</v>
      </c>
      <c r="D45" s="81" t="s">
        <v>130</v>
      </c>
      <c r="E45" s="33" t="s">
        <v>24</v>
      </c>
      <c r="F45" s="135">
        <v>16</v>
      </c>
      <c r="G45" s="136">
        <f t="shared" si="0"/>
        <v>0</v>
      </c>
      <c r="H45" s="70"/>
      <c r="I45" s="31"/>
      <c r="J45" s="31"/>
      <c r="K45" s="31"/>
      <c r="L45" s="31"/>
      <c r="M45" s="31"/>
      <c r="N45" s="31"/>
      <c r="O45" s="120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80"/>
      <c r="AH45" s="76"/>
      <c r="AI45" s="76"/>
      <c r="AJ45" s="76"/>
      <c r="AK45" s="76"/>
      <c r="AL45" s="77"/>
      <c r="AM45" s="76"/>
      <c r="AN45" s="76"/>
      <c r="AO45" s="77"/>
      <c r="AP45" s="76"/>
      <c r="AQ45" s="78"/>
      <c r="AR45" s="79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</row>
    <row r="46" spans="1:118" ht="15" x14ac:dyDescent="0.2">
      <c r="B46" s="81" t="s">
        <v>65</v>
      </c>
      <c r="C46" s="87" t="s">
        <v>216</v>
      </c>
      <c r="D46" s="81" t="s">
        <v>131</v>
      </c>
      <c r="E46" s="33" t="s">
        <v>24</v>
      </c>
      <c r="F46" s="135">
        <v>18</v>
      </c>
      <c r="G46" s="136">
        <f t="shared" si="0"/>
        <v>0</v>
      </c>
      <c r="H46" s="70"/>
      <c r="I46" s="31"/>
      <c r="J46" s="31"/>
      <c r="K46" s="31"/>
      <c r="L46" s="31"/>
      <c r="M46" s="31"/>
      <c r="N46" s="31"/>
      <c r="O46" s="120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80"/>
      <c r="AH46" s="76"/>
      <c r="AI46" s="76"/>
      <c r="AJ46" s="76"/>
      <c r="AK46" s="76"/>
      <c r="AL46" s="77"/>
      <c r="AM46" s="76"/>
      <c r="AN46" s="76"/>
      <c r="AO46" s="77"/>
      <c r="AP46" s="76"/>
      <c r="AQ46" s="78"/>
      <c r="AR46" s="79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</row>
    <row r="47" spans="1:118" ht="15" x14ac:dyDescent="0.2">
      <c r="B47" s="81" t="s">
        <v>65</v>
      </c>
      <c r="C47" s="87" t="s">
        <v>217</v>
      </c>
      <c r="D47" s="81" t="s">
        <v>132</v>
      </c>
      <c r="E47" s="33" t="s">
        <v>24</v>
      </c>
      <c r="F47" s="135">
        <v>18</v>
      </c>
      <c r="G47" s="136">
        <f t="shared" si="0"/>
        <v>0</v>
      </c>
      <c r="H47" s="70"/>
      <c r="I47" s="31"/>
      <c r="J47" s="31"/>
      <c r="K47" s="31"/>
      <c r="L47" s="31"/>
      <c r="M47" s="31"/>
      <c r="N47" s="31"/>
      <c r="O47" s="120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80"/>
      <c r="AH47" s="76"/>
      <c r="AI47" s="76"/>
      <c r="AJ47" s="76"/>
      <c r="AK47" s="76"/>
      <c r="AL47" s="77"/>
      <c r="AM47" s="76"/>
      <c r="AN47" s="76"/>
      <c r="AO47" s="77"/>
      <c r="AP47" s="76"/>
      <c r="AQ47" s="78"/>
      <c r="AR47" s="79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</row>
    <row r="48" spans="1:118" ht="15" x14ac:dyDescent="0.2">
      <c r="B48" s="81" t="s">
        <v>65</v>
      </c>
      <c r="C48" s="87" t="s">
        <v>218</v>
      </c>
      <c r="D48" s="81" t="s">
        <v>133</v>
      </c>
      <c r="E48" s="33" t="s">
        <v>24</v>
      </c>
      <c r="F48" s="135">
        <v>21</v>
      </c>
      <c r="G48" s="136">
        <f t="shared" si="0"/>
        <v>0</v>
      </c>
      <c r="H48" s="70"/>
      <c r="I48" s="31"/>
      <c r="J48" s="31"/>
      <c r="K48" s="31"/>
      <c r="L48" s="31"/>
      <c r="M48" s="31"/>
      <c r="N48" s="31"/>
      <c r="O48" s="120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80"/>
      <c r="AH48" s="76"/>
      <c r="AI48" s="76"/>
      <c r="AJ48" s="76"/>
      <c r="AK48" s="76"/>
      <c r="AL48" s="77"/>
      <c r="AM48" s="76"/>
      <c r="AN48" s="76"/>
      <c r="AO48" s="77"/>
      <c r="AP48" s="76"/>
      <c r="AQ48" s="78"/>
      <c r="AR48" s="79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</row>
    <row r="49" spans="2:118" ht="15" x14ac:dyDescent="0.2">
      <c r="B49" s="81" t="s">
        <v>65</v>
      </c>
      <c r="C49" s="87" t="s">
        <v>219</v>
      </c>
      <c r="D49" s="81" t="s">
        <v>134</v>
      </c>
      <c r="E49" s="33" t="s">
        <v>24</v>
      </c>
      <c r="F49" s="135">
        <v>21</v>
      </c>
      <c r="G49" s="136">
        <f t="shared" si="0"/>
        <v>0</v>
      </c>
      <c r="H49" s="70"/>
      <c r="I49" s="31"/>
      <c r="J49" s="31"/>
      <c r="K49" s="31"/>
      <c r="L49" s="31"/>
      <c r="M49" s="31"/>
      <c r="N49" s="31"/>
      <c r="O49" s="120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80"/>
      <c r="AH49" s="76"/>
      <c r="AI49" s="76"/>
      <c r="AJ49" s="76"/>
      <c r="AK49" s="76"/>
      <c r="AL49" s="77"/>
      <c r="AM49" s="76"/>
      <c r="AN49" s="76"/>
      <c r="AO49" s="77"/>
      <c r="AP49" s="76"/>
      <c r="AQ49" s="78"/>
      <c r="AR49" s="79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</row>
    <row r="50" spans="2:118" ht="15" x14ac:dyDescent="0.2">
      <c r="B50" s="81" t="s">
        <v>65</v>
      </c>
      <c r="C50" s="87" t="s">
        <v>220</v>
      </c>
      <c r="D50" s="81" t="s">
        <v>135</v>
      </c>
      <c r="E50" s="33" t="s">
        <v>24</v>
      </c>
      <c r="F50" s="135">
        <v>23.5</v>
      </c>
      <c r="G50" s="136">
        <f t="shared" si="0"/>
        <v>0</v>
      </c>
      <c r="H50" s="70"/>
      <c r="I50" s="31"/>
      <c r="J50" s="31"/>
      <c r="K50" s="31"/>
      <c r="L50" s="31"/>
      <c r="M50" s="31"/>
      <c r="N50" s="31"/>
      <c r="O50" s="120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80"/>
      <c r="AH50" s="76"/>
      <c r="AI50" s="76"/>
      <c r="AJ50" s="76"/>
      <c r="AK50" s="76"/>
      <c r="AL50" s="77"/>
      <c r="AM50" s="76"/>
      <c r="AN50" s="76"/>
      <c r="AO50" s="77"/>
      <c r="AP50" s="76"/>
      <c r="AQ50" s="78"/>
      <c r="AR50" s="79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</row>
    <row r="51" spans="2:118" ht="16.5" x14ac:dyDescent="0.25">
      <c r="D51" s="52"/>
      <c r="E51" s="33"/>
      <c r="F51" s="135"/>
      <c r="G51" s="136"/>
      <c r="H51" s="70"/>
      <c r="P51"/>
      <c r="Q51"/>
      <c r="R51"/>
      <c r="S51"/>
      <c r="T51"/>
      <c r="U51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</row>
    <row r="52" spans="2:118" ht="16.5" x14ac:dyDescent="0.25">
      <c r="D52" s="52" t="s">
        <v>62</v>
      </c>
      <c r="F52" s="136">
        <f>+Baby!G50</f>
        <v>0</v>
      </c>
      <c r="G52" s="137"/>
      <c r="P52"/>
      <c r="Q52"/>
      <c r="R52"/>
      <c r="S52"/>
      <c r="T52"/>
      <c r="U52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</row>
    <row r="53" spans="2:118" ht="16.5" x14ac:dyDescent="0.25">
      <c r="D53" s="52" t="s">
        <v>63</v>
      </c>
      <c r="F53" s="136">
        <f>SUM(G8:G50)</f>
        <v>0</v>
      </c>
      <c r="G53" s="137"/>
      <c r="P53"/>
      <c r="Q53"/>
      <c r="R53"/>
      <c r="S53"/>
      <c r="T53"/>
      <c r="U53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</row>
    <row r="54" spans="2:118" x14ac:dyDescent="0.2">
      <c r="F54" s="138"/>
      <c r="G54" s="137"/>
      <c r="P54"/>
      <c r="Q54"/>
      <c r="R54"/>
      <c r="S54"/>
      <c r="T54"/>
      <c r="U54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</row>
    <row r="55" spans="2:118" ht="16.5" x14ac:dyDescent="0.25">
      <c r="D55" s="52" t="s">
        <v>66</v>
      </c>
      <c r="F55" s="136">
        <f>+F52+F53</f>
        <v>0</v>
      </c>
      <c r="G55" s="137"/>
      <c r="P55"/>
      <c r="Q55"/>
      <c r="R55"/>
      <c r="S55"/>
      <c r="T55"/>
      <c r="U5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</row>
    <row r="56" spans="2:118" x14ac:dyDescent="0.2">
      <c r="P56"/>
      <c r="Q56"/>
      <c r="R56"/>
      <c r="S56"/>
      <c r="T56"/>
      <c r="U56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</row>
    <row r="57" spans="2:118" x14ac:dyDescent="0.2">
      <c r="P57"/>
      <c r="Q57"/>
      <c r="R57"/>
      <c r="S57"/>
      <c r="T57"/>
      <c r="U57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</row>
    <row r="58" spans="2:118" x14ac:dyDescent="0.2">
      <c r="P58"/>
      <c r="Q58"/>
      <c r="R58"/>
      <c r="S58"/>
      <c r="T58"/>
      <c r="U58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</row>
    <row r="59" spans="2:118" x14ac:dyDescent="0.2">
      <c r="P59"/>
      <c r="Q59"/>
      <c r="R59"/>
      <c r="S59"/>
      <c r="T59"/>
      <c r="U59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</row>
    <row r="60" spans="2:118" x14ac:dyDescent="0.2">
      <c r="P60"/>
      <c r="Q60"/>
      <c r="R60"/>
      <c r="S60"/>
      <c r="T60"/>
      <c r="U60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</row>
    <row r="61" spans="2:118" x14ac:dyDescent="0.2">
      <c r="P61"/>
      <c r="Q61"/>
      <c r="R61"/>
      <c r="S61"/>
      <c r="T61"/>
      <c r="U61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</row>
    <row r="62" spans="2:118" x14ac:dyDescent="0.2">
      <c r="P62"/>
      <c r="Q62"/>
      <c r="R62"/>
      <c r="S62"/>
      <c r="T62"/>
      <c r="U62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</row>
    <row r="63" spans="2:118" x14ac:dyDescent="0.2">
      <c r="P63"/>
      <c r="Q63"/>
      <c r="R63"/>
      <c r="S63"/>
      <c r="T63"/>
      <c r="U63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</row>
    <row r="64" spans="2:118" x14ac:dyDescent="0.2">
      <c r="P64"/>
      <c r="Q64"/>
      <c r="R64"/>
      <c r="S64"/>
      <c r="T64"/>
      <c r="U64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</row>
    <row r="65" spans="16:118" x14ac:dyDescent="0.2">
      <c r="P65"/>
      <c r="Q65"/>
      <c r="R65"/>
      <c r="S65"/>
      <c r="T65"/>
      <c r="U6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</row>
    <row r="66" spans="16:118" x14ac:dyDescent="0.2">
      <c r="P66"/>
      <c r="Q66"/>
      <c r="R66"/>
      <c r="S66"/>
      <c r="T66"/>
      <c r="U66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</row>
    <row r="67" spans="16:118" x14ac:dyDescent="0.2">
      <c r="P67"/>
      <c r="Q67"/>
      <c r="R67"/>
      <c r="S67"/>
      <c r="T67"/>
      <c r="U67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</row>
    <row r="68" spans="16:118" x14ac:dyDescent="0.2">
      <c r="P68"/>
      <c r="Q68"/>
      <c r="R68"/>
      <c r="S68"/>
      <c r="T68"/>
      <c r="U68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</row>
    <row r="69" spans="16:118" x14ac:dyDescent="0.2">
      <c r="P69"/>
      <c r="Q69"/>
      <c r="R69"/>
      <c r="S69"/>
      <c r="T69"/>
      <c r="U69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</row>
    <row r="70" spans="16:118" x14ac:dyDescent="0.2">
      <c r="P70"/>
      <c r="Q70"/>
      <c r="R70"/>
      <c r="S70"/>
      <c r="T70"/>
      <c r="U70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</row>
    <row r="71" spans="16:118" x14ac:dyDescent="0.2">
      <c r="P71"/>
      <c r="Q71"/>
      <c r="R71"/>
      <c r="S71"/>
      <c r="T71"/>
      <c r="U71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</row>
    <row r="72" spans="16:118" x14ac:dyDescent="0.2">
      <c r="P72"/>
      <c r="Q72"/>
      <c r="R72"/>
      <c r="S72"/>
      <c r="T72"/>
      <c r="U72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</row>
    <row r="73" spans="16:118" x14ac:dyDescent="0.2">
      <c r="P73"/>
      <c r="Q73"/>
      <c r="R73"/>
      <c r="S73"/>
      <c r="T73"/>
      <c r="U73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</row>
    <row r="74" spans="16:118" x14ac:dyDescent="0.2">
      <c r="P74"/>
      <c r="Q74"/>
      <c r="R74"/>
      <c r="S74"/>
      <c r="T74"/>
      <c r="U74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</row>
    <row r="75" spans="16:118" x14ac:dyDescent="0.2">
      <c r="P75"/>
      <c r="Q75"/>
      <c r="R75"/>
      <c r="S75"/>
      <c r="T75"/>
      <c r="U7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</row>
    <row r="76" spans="16:118" x14ac:dyDescent="0.2">
      <c r="P76"/>
      <c r="Q76"/>
      <c r="R76"/>
      <c r="S76"/>
      <c r="T76"/>
      <c r="U76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</row>
    <row r="77" spans="16:118" x14ac:dyDescent="0.2">
      <c r="P77"/>
      <c r="Q77"/>
      <c r="R77"/>
      <c r="S77"/>
      <c r="T77"/>
      <c r="U77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</row>
    <row r="78" spans="16:118" x14ac:dyDescent="0.2">
      <c r="P78"/>
      <c r="Q78"/>
      <c r="R78"/>
      <c r="S78"/>
      <c r="T78"/>
      <c r="U78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</row>
    <row r="79" spans="16:118" x14ac:dyDescent="0.2">
      <c r="P79"/>
      <c r="Q79"/>
      <c r="R79"/>
      <c r="S79"/>
      <c r="T79"/>
      <c r="U79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</row>
    <row r="80" spans="16:118" x14ac:dyDescent="0.2">
      <c r="P80"/>
      <c r="Q80"/>
      <c r="R80"/>
      <c r="S80"/>
      <c r="T80"/>
      <c r="U80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</row>
    <row r="81" spans="16:118" x14ac:dyDescent="0.2">
      <c r="P81"/>
      <c r="Q81"/>
      <c r="R81"/>
      <c r="S81"/>
      <c r="T81"/>
      <c r="U81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</row>
    <row r="82" spans="16:118" x14ac:dyDescent="0.2">
      <c r="P82"/>
      <c r="Q82"/>
      <c r="R82"/>
      <c r="S82"/>
      <c r="T82"/>
      <c r="U82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</row>
    <row r="83" spans="16:118" x14ac:dyDescent="0.2">
      <c r="P83"/>
      <c r="Q83"/>
      <c r="R83"/>
      <c r="S83"/>
      <c r="T83"/>
      <c r="U83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</row>
    <row r="84" spans="16:118" x14ac:dyDescent="0.2">
      <c r="P84"/>
      <c r="Q84"/>
      <c r="R84"/>
      <c r="S84"/>
      <c r="T84"/>
      <c r="U84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</row>
    <row r="85" spans="16:118" x14ac:dyDescent="0.2">
      <c r="P85"/>
      <c r="Q85"/>
      <c r="R85"/>
      <c r="S85"/>
      <c r="T85"/>
      <c r="U8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</row>
    <row r="86" spans="16:118" x14ac:dyDescent="0.2">
      <c r="P86"/>
      <c r="Q86"/>
      <c r="R86"/>
      <c r="S86"/>
      <c r="T86"/>
      <c r="U86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</row>
    <row r="87" spans="16:118" x14ac:dyDescent="0.2">
      <c r="P87"/>
      <c r="Q87"/>
      <c r="R87"/>
      <c r="S87"/>
      <c r="T87"/>
      <c r="U87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</row>
    <row r="88" spans="16:118" x14ac:dyDescent="0.2">
      <c r="P88"/>
      <c r="Q88"/>
      <c r="R88"/>
      <c r="S88"/>
      <c r="T88"/>
      <c r="U88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</row>
    <row r="89" spans="16:118" x14ac:dyDescent="0.2">
      <c r="P89"/>
      <c r="Q89"/>
      <c r="R89"/>
      <c r="S89"/>
      <c r="T89"/>
      <c r="U89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</row>
    <row r="90" spans="16:118" x14ac:dyDescent="0.2">
      <c r="P90"/>
      <c r="Q90"/>
      <c r="R90"/>
      <c r="S90"/>
      <c r="T90"/>
      <c r="U90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</row>
    <row r="91" spans="16:118" x14ac:dyDescent="0.2">
      <c r="P91"/>
      <c r="Q91"/>
      <c r="R91"/>
      <c r="S91"/>
      <c r="T91"/>
      <c r="U91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</row>
    <row r="92" spans="16:118" x14ac:dyDescent="0.2">
      <c r="P92"/>
      <c r="Q92"/>
      <c r="R92"/>
      <c r="S92"/>
      <c r="T92"/>
      <c r="U92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</row>
    <row r="93" spans="16:118" x14ac:dyDescent="0.2">
      <c r="P93"/>
      <c r="Q93"/>
      <c r="R93"/>
      <c r="S93"/>
      <c r="T93"/>
      <c r="U93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</row>
    <row r="94" spans="16:118" x14ac:dyDescent="0.2">
      <c r="P94"/>
      <c r="Q94"/>
      <c r="R94"/>
      <c r="S94"/>
      <c r="T94"/>
      <c r="U94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</row>
    <row r="95" spans="16:118" x14ac:dyDescent="0.2">
      <c r="P95"/>
      <c r="Q95"/>
      <c r="R95"/>
      <c r="S95"/>
      <c r="T95"/>
      <c r="U9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</row>
    <row r="96" spans="16:118" x14ac:dyDescent="0.2">
      <c r="P96"/>
      <c r="Q96"/>
      <c r="R96"/>
      <c r="S96"/>
      <c r="T96"/>
      <c r="U96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</row>
    <row r="97" spans="16:118" x14ac:dyDescent="0.2">
      <c r="P97"/>
      <c r="Q97"/>
      <c r="R97"/>
      <c r="S97"/>
      <c r="T97"/>
      <c r="U97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</row>
    <row r="98" spans="16:118" x14ac:dyDescent="0.2">
      <c r="P98"/>
      <c r="Q98"/>
      <c r="R98"/>
      <c r="S98"/>
      <c r="T98"/>
      <c r="U98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</row>
    <row r="99" spans="16:118" x14ac:dyDescent="0.2">
      <c r="P99"/>
      <c r="Q99"/>
      <c r="R99"/>
      <c r="S99"/>
      <c r="T99"/>
      <c r="U99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</row>
    <row r="100" spans="16:118" x14ac:dyDescent="0.2">
      <c r="P100"/>
      <c r="Q100"/>
      <c r="R100"/>
      <c r="S100"/>
      <c r="T100"/>
      <c r="U100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</row>
    <row r="101" spans="16:118" x14ac:dyDescent="0.2">
      <c r="P101"/>
      <c r="Q101"/>
      <c r="R101"/>
      <c r="S101"/>
      <c r="T101"/>
      <c r="U101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</row>
    <row r="102" spans="16:118" x14ac:dyDescent="0.2">
      <c r="P102"/>
      <c r="Q102"/>
      <c r="R102"/>
      <c r="S102"/>
      <c r="T102"/>
      <c r="U102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</row>
    <row r="103" spans="16:118" x14ac:dyDescent="0.2">
      <c r="P103"/>
      <c r="Q103"/>
      <c r="R103"/>
      <c r="S103"/>
      <c r="T103"/>
      <c r="U103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</row>
    <row r="104" spans="16:118" x14ac:dyDescent="0.2">
      <c r="P104"/>
      <c r="Q104"/>
      <c r="R104"/>
      <c r="S104"/>
      <c r="T104"/>
      <c r="U104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</row>
    <row r="105" spans="16:118" x14ac:dyDescent="0.2">
      <c r="P105"/>
      <c r="Q105"/>
      <c r="R105"/>
      <c r="S105"/>
      <c r="T105"/>
      <c r="U10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</row>
    <row r="106" spans="16:118" x14ac:dyDescent="0.2">
      <c r="P106"/>
      <c r="Q106"/>
      <c r="R106"/>
      <c r="S106"/>
      <c r="T106"/>
      <c r="U106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</row>
    <row r="107" spans="16:118" x14ac:dyDescent="0.2">
      <c r="P107"/>
      <c r="Q107"/>
      <c r="R107"/>
      <c r="S107"/>
      <c r="T107"/>
      <c r="U107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</row>
    <row r="108" spans="16:118" x14ac:dyDescent="0.2">
      <c r="P108"/>
      <c r="Q108"/>
      <c r="R108"/>
      <c r="S108"/>
      <c r="T108"/>
      <c r="U108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</row>
    <row r="109" spans="16:118" x14ac:dyDescent="0.2">
      <c r="P109"/>
      <c r="Q109"/>
      <c r="R109"/>
      <c r="S109"/>
      <c r="T109"/>
      <c r="U109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</row>
    <row r="110" spans="16:118" x14ac:dyDescent="0.2">
      <c r="P110"/>
      <c r="Q110"/>
      <c r="R110"/>
      <c r="S110"/>
      <c r="T110"/>
      <c r="U110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</row>
    <row r="111" spans="16:118" x14ac:dyDescent="0.2">
      <c r="P111"/>
      <c r="Q111"/>
      <c r="R111"/>
      <c r="S111"/>
      <c r="T111"/>
      <c r="U111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</row>
    <row r="112" spans="16:118" x14ac:dyDescent="0.2">
      <c r="P112"/>
      <c r="Q112"/>
      <c r="R112"/>
      <c r="S112"/>
      <c r="T112"/>
      <c r="U112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</row>
    <row r="113" spans="16:118" x14ac:dyDescent="0.2">
      <c r="P113"/>
      <c r="Q113"/>
      <c r="R113"/>
      <c r="S113"/>
      <c r="T113"/>
      <c r="U113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</row>
    <row r="114" spans="16:118" x14ac:dyDescent="0.2">
      <c r="P114"/>
      <c r="Q114"/>
      <c r="R114"/>
      <c r="S114"/>
      <c r="T114"/>
      <c r="U114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</row>
    <row r="115" spans="16:118" x14ac:dyDescent="0.2">
      <c r="P115"/>
      <c r="Q115"/>
      <c r="R115"/>
      <c r="S115"/>
      <c r="T115"/>
      <c r="U11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</row>
    <row r="116" spans="16:118" x14ac:dyDescent="0.2">
      <c r="P116"/>
      <c r="Q116"/>
      <c r="R116"/>
      <c r="S116"/>
      <c r="T116"/>
      <c r="U116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</row>
    <row r="117" spans="16:118" x14ac:dyDescent="0.2">
      <c r="P117"/>
      <c r="Q117"/>
      <c r="R117"/>
      <c r="S117"/>
      <c r="T117"/>
      <c r="U117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</row>
    <row r="118" spans="16:118" x14ac:dyDescent="0.2">
      <c r="P118"/>
      <c r="Q118"/>
      <c r="R118"/>
      <c r="S118"/>
      <c r="T118"/>
      <c r="U118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</row>
    <row r="119" spans="16:118" x14ac:dyDescent="0.2">
      <c r="P119"/>
      <c r="Q119"/>
      <c r="R119"/>
      <c r="S119"/>
      <c r="T119"/>
      <c r="U119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</row>
    <row r="120" spans="16:118" x14ac:dyDescent="0.2">
      <c r="P120"/>
      <c r="Q120"/>
      <c r="R120"/>
      <c r="S120"/>
      <c r="T120"/>
      <c r="U120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</row>
    <row r="121" spans="16:118" x14ac:dyDescent="0.2">
      <c r="P121"/>
      <c r="Q121"/>
      <c r="R121"/>
      <c r="S121"/>
      <c r="T121"/>
      <c r="U121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</row>
    <row r="122" spans="16:118" x14ac:dyDescent="0.2">
      <c r="P122"/>
      <c r="Q122"/>
      <c r="R122"/>
      <c r="S122"/>
      <c r="T122"/>
      <c r="U122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</row>
    <row r="123" spans="16:118" x14ac:dyDescent="0.2">
      <c r="P123"/>
      <c r="Q123"/>
      <c r="R123"/>
      <c r="S123"/>
      <c r="T123"/>
      <c r="U123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</row>
    <row r="124" spans="16:118" x14ac:dyDescent="0.2">
      <c r="P124"/>
      <c r="Q124"/>
      <c r="R124"/>
      <c r="S124"/>
      <c r="T124"/>
      <c r="U124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</row>
    <row r="125" spans="16:118" x14ac:dyDescent="0.2">
      <c r="P125"/>
      <c r="Q125"/>
      <c r="R125"/>
      <c r="S125"/>
      <c r="T125"/>
      <c r="U12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</row>
    <row r="126" spans="16:118" x14ac:dyDescent="0.2">
      <c r="P126"/>
      <c r="Q126"/>
      <c r="R126"/>
      <c r="S126"/>
      <c r="T126"/>
      <c r="U126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</row>
    <row r="127" spans="16:118" x14ac:dyDescent="0.2">
      <c r="P127"/>
      <c r="Q127"/>
      <c r="R127"/>
      <c r="S127"/>
      <c r="T127"/>
      <c r="U127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</row>
    <row r="128" spans="16:118" x14ac:dyDescent="0.2">
      <c r="P128"/>
      <c r="Q128"/>
      <c r="R128"/>
      <c r="S128"/>
      <c r="T128"/>
      <c r="U128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</row>
    <row r="129" spans="16:118" x14ac:dyDescent="0.2">
      <c r="P129"/>
      <c r="Q129"/>
      <c r="R129"/>
      <c r="S129"/>
      <c r="T129"/>
      <c r="U129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</row>
    <row r="130" spans="16:118" x14ac:dyDescent="0.2">
      <c r="P130"/>
      <c r="Q130"/>
      <c r="R130"/>
      <c r="S130"/>
      <c r="T130"/>
      <c r="U130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</row>
    <row r="131" spans="16:118" x14ac:dyDescent="0.2">
      <c r="P131"/>
      <c r="Q131"/>
      <c r="R131"/>
      <c r="S131"/>
      <c r="T131"/>
      <c r="U131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</row>
    <row r="132" spans="16:118" x14ac:dyDescent="0.2">
      <c r="P132"/>
      <c r="Q132"/>
      <c r="R132"/>
      <c r="S132"/>
      <c r="T132"/>
      <c r="U132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</row>
    <row r="133" spans="16:118" x14ac:dyDescent="0.2">
      <c r="P133"/>
      <c r="Q133"/>
      <c r="R133"/>
      <c r="S133"/>
      <c r="T133"/>
      <c r="U133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</row>
    <row r="134" spans="16:118" x14ac:dyDescent="0.2">
      <c r="P134"/>
      <c r="Q134"/>
      <c r="R134"/>
      <c r="S134"/>
      <c r="T134"/>
      <c r="U134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</row>
    <row r="135" spans="16:118" x14ac:dyDescent="0.2">
      <c r="P135"/>
      <c r="Q135"/>
      <c r="R135"/>
      <c r="S135"/>
      <c r="T135"/>
      <c r="U13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</row>
    <row r="136" spans="16:118" x14ac:dyDescent="0.2">
      <c r="P136"/>
      <c r="Q136"/>
      <c r="R136"/>
      <c r="S136"/>
      <c r="T136"/>
      <c r="U136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</row>
    <row r="137" spans="16:118" x14ac:dyDescent="0.2">
      <c r="P137"/>
      <c r="Q137"/>
      <c r="R137"/>
      <c r="S137"/>
      <c r="T137"/>
      <c r="U137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</row>
    <row r="138" spans="16:118" x14ac:dyDescent="0.2">
      <c r="P138"/>
      <c r="Q138"/>
      <c r="R138"/>
      <c r="S138"/>
      <c r="T138"/>
      <c r="U138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</row>
    <row r="139" spans="16:118" x14ac:dyDescent="0.2">
      <c r="P139"/>
      <c r="Q139"/>
      <c r="R139"/>
      <c r="S139"/>
      <c r="T139"/>
      <c r="U139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</row>
    <row r="140" spans="16:118" x14ac:dyDescent="0.2">
      <c r="P140"/>
      <c r="Q140"/>
      <c r="R140"/>
      <c r="S140"/>
      <c r="T140"/>
      <c r="U140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</row>
    <row r="141" spans="16:118" x14ac:dyDescent="0.2">
      <c r="P141"/>
      <c r="Q141"/>
      <c r="R141"/>
      <c r="S141"/>
      <c r="T141"/>
      <c r="U141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</row>
    <row r="142" spans="16:118" x14ac:dyDescent="0.2">
      <c r="P142"/>
      <c r="Q142"/>
      <c r="R142"/>
      <c r="S142"/>
      <c r="T142"/>
      <c r="U142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</row>
    <row r="143" spans="16:118" x14ac:dyDescent="0.2">
      <c r="P143"/>
      <c r="Q143"/>
      <c r="R143"/>
      <c r="S143"/>
      <c r="T143"/>
      <c r="U143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</row>
    <row r="144" spans="16:118" x14ac:dyDescent="0.2">
      <c r="P144"/>
      <c r="Q144"/>
      <c r="R144"/>
      <c r="S144"/>
      <c r="T144"/>
      <c r="U144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</row>
    <row r="145" spans="16:118" x14ac:dyDescent="0.2">
      <c r="P145"/>
      <c r="Q145"/>
      <c r="R145"/>
      <c r="S145"/>
      <c r="T145"/>
      <c r="U1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</row>
    <row r="146" spans="16:118" x14ac:dyDescent="0.2">
      <c r="P146"/>
      <c r="Q146"/>
      <c r="R146"/>
      <c r="S146"/>
      <c r="T146"/>
      <c r="U146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</row>
    <row r="147" spans="16:118" x14ac:dyDescent="0.2">
      <c r="P147"/>
      <c r="Q147"/>
      <c r="R147"/>
      <c r="S147"/>
      <c r="T147"/>
      <c r="U147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</row>
    <row r="148" spans="16:118" x14ac:dyDescent="0.2">
      <c r="P148"/>
      <c r="Q148"/>
      <c r="R148"/>
      <c r="S148"/>
      <c r="T148"/>
      <c r="U148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</row>
    <row r="149" spans="16:118" x14ac:dyDescent="0.2">
      <c r="P149"/>
      <c r="Q149"/>
      <c r="R149"/>
      <c r="S149"/>
      <c r="T149"/>
      <c r="U149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</row>
    <row r="150" spans="16:118" x14ac:dyDescent="0.2">
      <c r="P150"/>
      <c r="Q150"/>
      <c r="R150"/>
      <c r="S150"/>
      <c r="T150"/>
      <c r="U150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</row>
    <row r="151" spans="16:118" x14ac:dyDescent="0.2">
      <c r="P151"/>
      <c r="Q151"/>
      <c r="R151"/>
      <c r="S151"/>
      <c r="T151"/>
      <c r="U151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</row>
    <row r="152" spans="16:118" x14ac:dyDescent="0.2">
      <c r="P152"/>
      <c r="Q152"/>
      <c r="R152"/>
      <c r="S152"/>
      <c r="T152"/>
      <c r="U152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</row>
    <row r="153" spans="16:118" x14ac:dyDescent="0.2">
      <c r="P153"/>
      <c r="Q153"/>
      <c r="R153"/>
      <c r="S153"/>
      <c r="T153"/>
      <c r="U153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</row>
    <row r="154" spans="16:118" x14ac:dyDescent="0.2">
      <c r="P154"/>
      <c r="Q154"/>
      <c r="R154"/>
      <c r="S154"/>
      <c r="T154"/>
      <c r="U154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</row>
    <row r="155" spans="16:118" x14ac:dyDescent="0.2">
      <c r="P155"/>
      <c r="Q155"/>
      <c r="R155"/>
      <c r="S155"/>
      <c r="T155"/>
      <c r="U15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</row>
    <row r="156" spans="16:118" x14ac:dyDescent="0.2">
      <c r="P156"/>
      <c r="Q156"/>
      <c r="R156"/>
      <c r="S156"/>
      <c r="T156"/>
      <c r="U156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</row>
    <row r="157" spans="16:118" x14ac:dyDescent="0.2">
      <c r="P157"/>
      <c r="Q157"/>
      <c r="R157"/>
      <c r="S157"/>
      <c r="T157"/>
      <c r="U157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</row>
    <row r="158" spans="16:118" x14ac:dyDescent="0.2">
      <c r="P158"/>
      <c r="Q158"/>
      <c r="R158"/>
      <c r="S158"/>
      <c r="T158"/>
      <c r="U158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</row>
    <row r="159" spans="16:118" x14ac:dyDescent="0.2">
      <c r="P159"/>
      <c r="Q159"/>
      <c r="R159"/>
      <c r="S159"/>
      <c r="T159"/>
      <c r="U159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</row>
    <row r="160" spans="16:118" x14ac:dyDescent="0.2">
      <c r="P160"/>
      <c r="Q160"/>
      <c r="R160"/>
      <c r="S160"/>
      <c r="T160"/>
      <c r="U160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</row>
    <row r="161" spans="16:118" x14ac:dyDescent="0.2">
      <c r="P161"/>
      <c r="Q161"/>
      <c r="R161"/>
      <c r="S161"/>
      <c r="T161"/>
      <c r="U161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</row>
    <row r="162" spans="16:118" x14ac:dyDescent="0.2">
      <c r="P162"/>
      <c r="Q162"/>
      <c r="R162"/>
      <c r="S162"/>
      <c r="T162"/>
      <c r="U162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</row>
    <row r="163" spans="16:118" x14ac:dyDescent="0.2">
      <c r="P163"/>
      <c r="Q163"/>
      <c r="R163"/>
      <c r="S163"/>
      <c r="T163"/>
      <c r="U163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</row>
    <row r="164" spans="16:118" x14ac:dyDescent="0.2">
      <c r="P164"/>
      <c r="Q164"/>
      <c r="R164"/>
      <c r="S164"/>
      <c r="T164"/>
      <c r="U164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</row>
    <row r="165" spans="16:118" x14ac:dyDescent="0.2">
      <c r="P165"/>
      <c r="Q165"/>
      <c r="R165"/>
      <c r="S165"/>
      <c r="T165"/>
      <c r="U16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</row>
    <row r="166" spans="16:118" x14ac:dyDescent="0.2">
      <c r="P166"/>
      <c r="Q166"/>
      <c r="R166"/>
      <c r="S166"/>
      <c r="T166"/>
      <c r="U166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</row>
    <row r="167" spans="16:118" x14ac:dyDescent="0.2">
      <c r="P167"/>
      <c r="Q167"/>
      <c r="R167"/>
      <c r="S167"/>
      <c r="T167"/>
      <c r="U167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</row>
    <row r="168" spans="16:118" x14ac:dyDescent="0.2">
      <c r="P168"/>
      <c r="Q168"/>
      <c r="R168"/>
      <c r="S168"/>
      <c r="T168"/>
      <c r="U168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</row>
    <row r="169" spans="16:118" x14ac:dyDescent="0.2">
      <c r="P169"/>
      <c r="Q169"/>
      <c r="R169"/>
      <c r="S169"/>
      <c r="T169"/>
      <c r="U169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</row>
    <row r="170" spans="16:118" x14ac:dyDescent="0.2">
      <c r="P170"/>
      <c r="Q170"/>
      <c r="R170"/>
      <c r="S170"/>
      <c r="T170"/>
      <c r="U170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</row>
    <row r="171" spans="16:118" x14ac:dyDescent="0.2">
      <c r="P171"/>
      <c r="Q171"/>
      <c r="R171"/>
      <c r="S171"/>
      <c r="T171"/>
      <c r="U171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</row>
    <row r="172" spans="16:118" x14ac:dyDescent="0.2">
      <c r="P172"/>
      <c r="Q172"/>
      <c r="R172"/>
      <c r="S172"/>
      <c r="T172"/>
      <c r="U172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</row>
    <row r="173" spans="16:118" x14ac:dyDescent="0.2">
      <c r="P173"/>
      <c r="Q173"/>
      <c r="R173"/>
      <c r="S173"/>
      <c r="T173"/>
      <c r="U173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</row>
    <row r="174" spans="16:118" x14ac:dyDescent="0.2">
      <c r="P174"/>
      <c r="Q174"/>
      <c r="R174"/>
      <c r="S174"/>
      <c r="T174"/>
      <c r="U174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</row>
    <row r="175" spans="16:118" x14ac:dyDescent="0.2">
      <c r="P175"/>
      <c r="Q175"/>
      <c r="R175"/>
      <c r="S175"/>
      <c r="T175"/>
      <c r="U17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</row>
    <row r="176" spans="16:118" x14ac:dyDescent="0.2">
      <c r="P176"/>
      <c r="Q176"/>
      <c r="R176"/>
      <c r="S176"/>
      <c r="T176"/>
      <c r="U176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</row>
    <row r="177" spans="16:118" x14ac:dyDescent="0.2">
      <c r="P177"/>
      <c r="Q177"/>
      <c r="R177"/>
      <c r="S177"/>
      <c r="T177"/>
      <c r="U177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</row>
    <row r="178" spans="16:118" x14ac:dyDescent="0.2">
      <c r="P178"/>
      <c r="Q178"/>
      <c r="R178"/>
      <c r="S178"/>
      <c r="T178"/>
      <c r="U178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</row>
    <row r="179" spans="16:118" x14ac:dyDescent="0.2">
      <c r="P179"/>
      <c r="Q179"/>
      <c r="R179"/>
      <c r="S179"/>
      <c r="T179"/>
      <c r="U179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</row>
    <row r="180" spans="16:118" x14ac:dyDescent="0.2">
      <c r="P180"/>
      <c r="Q180"/>
      <c r="R180"/>
      <c r="S180"/>
      <c r="T180"/>
      <c r="U180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</row>
    <row r="181" spans="16:118" x14ac:dyDescent="0.2">
      <c r="P181"/>
      <c r="Q181"/>
      <c r="R181"/>
      <c r="S181"/>
      <c r="T181"/>
      <c r="U181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</row>
    <row r="182" spans="16:118" x14ac:dyDescent="0.2">
      <c r="P182"/>
      <c r="Q182"/>
      <c r="R182"/>
      <c r="S182"/>
      <c r="T182"/>
      <c r="U182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</row>
    <row r="183" spans="16:118" x14ac:dyDescent="0.2">
      <c r="P183"/>
      <c r="Q183"/>
      <c r="R183"/>
      <c r="S183"/>
      <c r="T183"/>
      <c r="U183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</row>
    <row r="184" spans="16:118" x14ac:dyDescent="0.2">
      <c r="P184"/>
      <c r="Q184"/>
      <c r="R184"/>
      <c r="S184"/>
      <c r="T184"/>
      <c r="U184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</row>
    <row r="185" spans="16:118" x14ac:dyDescent="0.2">
      <c r="P185"/>
      <c r="Q185"/>
      <c r="R185"/>
      <c r="S185"/>
      <c r="T185"/>
      <c r="U18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</row>
    <row r="186" spans="16:118" x14ac:dyDescent="0.2">
      <c r="P186"/>
      <c r="Q186"/>
      <c r="R186"/>
      <c r="S186"/>
      <c r="T186"/>
      <c r="U186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</row>
    <row r="187" spans="16:118" x14ac:dyDescent="0.2">
      <c r="P187"/>
      <c r="Q187"/>
      <c r="R187"/>
      <c r="S187"/>
      <c r="T187"/>
      <c r="U187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</row>
    <row r="188" spans="16:118" x14ac:dyDescent="0.2">
      <c r="P188"/>
      <c r="Q188"/>
      <c r="R188"/>
      <c r="S188"/>
      <c r="T188"/>
      <c r="U188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</row>
    <row r="189" spans="16:118" x14ac:dyDescent="0.2">
      <c r="P189"/>
      <c r="Q189"/>
      <c r="R189"/>
      <c r="S189"/>
      <c r="T189"/>
      <c r="U189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</row>
    <row r="190" spans="16:118" x14ac:dyDescent="0.2">
      <c r="P190"/>
      <c r="Q190"/>
      <c r="R190"/>
      <c r="S190"/>
      <c r="T190"/>
      <c r="U190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</row>
    <row r="191" spans="16:118" x14ac:dyDescent="0.2">
      <c r="P191"/>
      <c r="Q191"/>
      <c r="R191"/>
      <c r="S191"/>
      <c r="T191"/>
      <c r="U191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</row>
    <row r="192" spans="16:118" x14ac:dyDescent="0.2">
      <c r="P192"/>
      <c r="Q192"/>
      <c r="R192"/>
      <c r="S192"/>
      <c r="T192"/>
      <c r="U192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</row>
    <row r="193" spans="16:118" x14ac:dyDescent="0.2">
      <c r="P193"/>
      <c r="Q193"/>
      <c r="R193"/>
      <c r="S193"/>
      <c r="T193"/>
      <c r="U193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</row>
    <row r="194" spans="16:118" x14ac:dyDescent="0.2">
      <c r="P194"/>
      <c r="Q194"/>
      <c r="R194"/>
      <c r="S194"/>
      <c r="T194"/>
      <c r="U194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</row>
    <row r="195" spans="16:118" x14ac:dyDescent="0.2">
      <c r="P195"/>
      <c r="Q195"/>
      <c r="R195"/>
      <c r="S195"/>
      <c r="T195"/>
      <c r="U19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</row>
    <row r="196" spans="16:118" x14ac:dyDescent="0.2">
      <c r="P196"/>
      <c r="Q196"/>
      <c r="R196"/>
      <c r="S196"/>
      <c r="T196"/>
      <c r="U196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</row>
    <row r="197" spans="16:118" x14ac:dyDescent="0.2">
      <c r="P197"/>
      <c r="Q197"/>
      <c r="R197"/>
      <c r="S197"/>
      <c r="T197"/>
      <c r="U197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</row>
    <row r="198" spans="16:118" x14ac:dyDescent="0.2">
      <c r="P198"/>
      <c r="Q198"/>
      <c r="R198"/>
      <c r="S198"/>
      <c r="T198"/>
      <c r="U198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</row>
    <row r="199" spans="16:118" x14ac:dyDescent="0.2">
      <c r="P199"/>
      <c r="Q199"/>
      <c r="R199"/>
      <c r="S199"/>
      <c r="T199"/>
      <c r="U199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</row>
    <row r="200" spans="16:118" x14ac:dyDescent="0.2">
      <c r="P200"/>
      <c r="Q200"/>
      <c r="R200"/>
      <c r="S200"/>
      <c r="T200"/>
      <c r="U200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</row>
    <row r="201" spans="16:118" x14ac:dyDescent="0.2">
      <c r="P201"/>
      <c r="Q201"/>
      <c r="R201"/>
      <c r="S201"/>
      <c r="T201"/>
      <c r="U201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</row>
    <row r="202" spans="16:118" x14ac:dyDescent="0.2">
      <c r="P202"/>
      <c r="Q202"/>
      <c r="R202"/>
      <c r="S202"/>
      <c r="T202"/>
      <c r="U202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</row>
    <row r="203" spans="16:118" x14ac:dyDescent="0.2">
      <c r="P203"/>
      <c r="Q203"/>
      <c r="R203"/>
      <c r="S203"/>
      <c r="T203"/>
      <c r="U203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</row>
    <row r="204" spans="16:118" x14ac:dyDescent="0.2">
      <c r="P204"/>
      <c r="Q204"/>
      <c r="R204"/>
      <c r="S204"/>
      <c r="T204"/>
      <c r="U204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</row>
    <row r="205" spans="16:118" x14ac:dyDescent="0.2">
      <c r="P205"/>
      <c r="Q205"/>
      <c r="R205"/>
      <c r="S205"/>
      <c r="T205"/>
      <c r="U20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</row>
    <row r="206" spans="16:118" x14ac:dyDescent="0.2">
      <c r="P206"/>
      <c r="Q206"/>
      <c r="R206"/>
      <c r="S206"/>
      <c r="T206"/>
      <c r="U206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</row>
    <row r="207" spans="16:118" x14ac:dyDescent="0.2">
      <c r="P207"/>
      <c r="Q207"/>
      <c r="R207"/>
      <c r="S207"/>
      <c r="T207"/>
      <c r="U207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</row>
    <row r="208" spans="16:118" x14ac:dyDescent="0.2">
      <c r="P208"/>
      <c r="Q208"/>
      <c r="R208"/>
      <c r="S208"/>
      <c r="T208"/>
      <c r="U208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</row>
    <row r="209" spans="16:118" x14ac:dyDescent="0.2">
      <c r="P209"/>
      <c r="Q209"/>
      <c r="R209"/>
      <c r="S209"/>
      <c r="T209"/>
      <c r="U209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</row>
    <row r="210" spans="16:118" x14ac:dyDescent="0.2">
      <c r="P210"/>
      <c r="Q210"/>
      <c r="R210"/>
      <c r="S210"/>
      <c r="T210"/>
      <c r="U210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</row>
    <row r="211" spans="16:118" x14ac:dyDescent="0.2">
      <c r="P211"/>
      <c r="Q211"/>
      <c r="R211"/>
      <c r="S211"/>
      <c r="T211"/>
      <c r="U211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</row>
    <row r="212" spans="16:118" x14ac:dyDescent="0.2">
      <c r="P212"/>
      <c r="Q212"/>
      <c r="R212"/>
      <c r="S212"/>
      <c r="T212"/>
      <c r="U212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</row>
    <row r="213" spans="16:118" x14ac:dyDescent="0.2">
      <c r="P213"/>
      <c r="Q213"/>
      <c r="R213"/>
      <c r="S213"/>
      <c r="T213"/>
      <c r="U213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</row>
    <row r="214" spans="16:118" x14ac:dyDescent="0.2">
      <c r="P214"/>
      <c r="Q214"/>
      <c r="R214"/>
      <c r="S214"/>
      <c r="T214"/>
      <c r="U214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</row>
    <row r="215" spans="16:118" x14ac:dyDescent="0.2">
      <c r="P215"/>
      <c r="Q215"/>
      <c r="R215"/>
      <c r="S215"/>
      <c r="T215"/>
      <c r="U21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</row>
    <row r="216" spans="16:118" x14ac:dyDescent="0.2">
      <c r="P216"/>
      <c r="Q216"/>
      <c r="R216"/>
      <c r="S216"/>
      <c r="T216"/>
      <c r="U216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</row>
    <row r="217" spans="16:118" x14ac:dyDescent="0.2">
      <c r="P217"/>
      <c r="Q217"/>
      <c r="R217"/>
      <c r="S217"/>
      <c r="T217"/>
      <c r="U217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</row>
    <row r="218" spans="16:118" x14ac:dyDescent="0.2">
      <c r="P218"/>
      <c r="Q218"/>
      <c r="R218"/>
      <c r="S218"/>
      <c r="T218"/>
      <c r="U218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</row>
    <row r="219" spans="16:118" x14ac:dyDescent="0.2">
      <c r="P219"/>
      <c r="Q219"/>
      <c r="R219"/>
      <c r="S219"/>
      <c r="T219"/>
      <c r="U219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</row>
    <row r="220" spans="16:118" x14ac:dyDescent="0.2">
      <c r="P220"/>
      <c r="Q220"/>
      <c r="R220"/>
      <c r="S220"/>
      <c r="T220"/>
      <c r="U220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</row>
    <row r="221" spans="16:118" x14ac:dyDescent="0.2">
      <c r="P221"/>
      <c r="Q221"/>
      <c r="R221"/>
      <c r="S221"/>
      <c r="T221"/>
      <c r="U221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</row>
    <row r="222" spans="16:118" x14ac:dyDescent="0.2">
      <c r="P222"/>
      <c r="Q222"/>
      <c r="R222"/>
      <c r="S222"/>
      <c r="T222"/>
      <c r="U222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</row>
    <row r="223" spans="16:118" x14ac:dyDescent="0.2">
      <c r="P223"/>
      <c r="Q223"/>
      <c r="R223"/>
      <c r="S223"/>
      <c r="T223"/>
      <c r="U223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</row>
    <row r="224" spans="16:118" x14ac:dyDescent="0.2">
      <c r="P224"/>
      <c r="Q224"/>
      <c r="R224"/>
      <c r="S224"/>
      <c r="T224"/>
      <c r="U224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</row>
    <row r="225" spans="16:118" x14ac:dyDescent="0.2">
      <c r="P225"/>
      <c r="Q225"/>
      <c r="R225"/>
      <c r="S225"/>
      <c r="T225"/>
      <c r="U22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</row>
    <row r="226" spans="16:118" x14ac:dyDescent="0.2">
      <c r="P226"/>
      <c r="Q226"/>
      <c r="R226"/>
      <c r="S226"/>
      <c r="T226"/>
      <c r="U226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</row>
    <row r="227" spans="16:118" x14ac:dyDescent="0.2">
      <c r="P227"/>
      <c r="Q227"/>
      <c r="R227"/>
      <c r="S227"/>
      <c r="T227"/>
      <c r="U227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</row>
    <row r="228" spans="16:118" x14ac:dyDescent="0.2">
      <c r="P228"/>
      <c r="Q228"/>
      <c r="R228"/>
      <c r="S228"/>
      <c r="T228"/>
      <c r="U228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</row>
    <row r="229" spans="16:118" x14ac:dyDescent="0.2">
      <c r="P229"/>
      <c r="Q229"/>
      <c r="R229"/>
      <c r="S229"/>
      <c r="T229"/>
      <c r="U229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</row>
    <row r="230" spans="16:118" x14ac:dyDescent="0.2">
      <c r="P230"/>
      <c r="Q230"/>
      <c r="R230"/>
      <c r="S230"/>
      <c r="T230"/>
      <c r="U230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</row>
    <row r="231" spans="16:118" x14ac:dyDescent="0.2">
      <c r="P231"/>
      <c r="Q231"/>
      <c r="R231"/>
      <c r="S231"/>
      <c r="T231"/>
      <c r="U231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</row>
    <row r="232" spans="16:118" x14ac:dyDescent="0.2">
      <c r="P232"/>
      <c r="Q232"/>
      <c r="R232"/>
      <c r="S232"/>
      <c r="T232"/>
      <c r="U232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</row>
    <row r="233" spans="16:118" x14ac:dyDescent="0.2">
      <c r="P233"/>
      <c r="Q233"/>
      <c r="R233"/>
      <c r="S233"/>
      <c r="T233"/>
      <c r="U233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</row>
    <row r="234" spans="16:118" x14ac:dyDescent="0.2">
      <c r="P234"/>
      <c r="Q234"/>
      <c r="R234"/>
      <c r="S234"/>
      <c r="T234"/>
      <c r="U234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</row>
    <row r="235" spans="16:118" x14ac:dyDescent="0.2">
      <c r="P235"/>
      <c r="Q235"/>
      <c r="R235"/>
      <c r="S235"/>
      <c r="T235"/>
      <c r="U23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</row>
    <row r="236" spans="16:118" x14ac:dyDescent="0.2">
      <c r="P236"/>
      <c r="Q236"/>
      <c r="R236"/>
      <c r="S236"/>
      <c r="T236"/>
      <c r="U236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</row>
    <row r="237" spans="16:118" x14ac:dyDescent="0.2">
      <c r="P237"/>
      <c r="Q237"/>
      <c r="R237"/>
      <c r="S237"/>
      <c r="T237"/>
      <c r="U237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</row>
    <row r="238" spans="16:118" x14ac:dyDescent="0.2">
      <c r="P238"/>
      <c r="Q238"/>
      <c r="R238"/>
      <c r="S238"/>
      <c r="T238"/>
      <c r="U238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</row>
    <row r="239" spans="16:118" x14ac:dyDescent="0.2">
      <c r="P239"/>
      <c r="Q239"/>
      <c r="R239"/>
      <c r="S239"/>
      <c r="T239"/>
      <c r="U239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</row>
    <row r="240" spans="16:118" x14ac:dyDescent="0.2">
      <c r="P240"/>
      <c r="Q240"/>
      <c r="R240"/>
      <c r="S240"/>
      <c r="T240"/>
      <c r="U240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</row>
    <row r="241" spans="16:118" x14ac:dyDescent="0.2">
      <c r="P241"/>
      <c r="Q241"/>
      <c r="R241"/>
      <c r="S241"/>
      <c r="T241"/>
      <c r="U241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</row>
    <row r="242" spans="16:118" x14ac:dyDescent="0.2">
      <c r="P242"/>
      <c r="Q242"/>
      <c r="R242"/>
      <c r="S242"/>
      <c r="T242"/>
      <c r="U242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</row>
    <row r="243" spans="16:118" x14ac:dyDescent="0.2">
      <c r="P243"/>
      <c r="Q243"/>
      <c r="R243"/>
      <c r="S243"/>
      <c r="T243"/>
      <c r="U243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</row>
    <row r="244" spans="16:118" x14ac:dyDescent="0.2">
      <c r="P244"/>
      <c r="Q244"/>
      <c r="R244"/>
      <c r="S244"/>
      <c r="T244"/>
      <c r="U244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</row>
    <row r="245" spans="16:118" x14ac:dyDescent="0.2">
      <c r="P245"/>
      <c r="Q245"/>
      <c r="R245"/>
      <c r="S245"/>
      <c r="T245"/>
      <c r="U2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</row>
    <row r="246" spans="16:118" x14ac:dyDescent="0.2">
      <c r="P246"/>
      <c r="Q246"/>
      <c r="R246"/>
      <c r="S246"/>
      <c r="T246"/>
      <c r="U246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</row>
    <row r="247" spans="16:118" x14ac:dyDescent="0.2">
      <c r="P247"/>
      <c r="Q247"/>
      <c r="R247"/>
      <c r="S247"/>
      <c r="T247"/>
      <c r="U247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</row>
    <row r="248" spans="16:118" x14ac:dyDescent="0.2">
      <c r="P248"/>
      <c r="Q248"/>
      <c r="R248"/>
      <c r="S248"/>
      <c r="T248"/>
      <c r="U248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</row>
    <row r="249" spans="16:118" x14ac:dyDescent="0.2">
      <c r="P249"/>
      <c r="Q249"/>
      <c r="R249"/>
      <c r="S249"/>
      <c r="T249"/>
      <c r="U249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</row>
    <row r="250" spans="16:118" x14ac:dyDescent="0.2">
      <c r="P250"/>
      <c r="Q250"/>
      <c r="R250"/>
      <c r="S250"/>
      <c r="T250"/>
      <c r="U250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</row>
    <row r="251" spans="16:118" x14ac:dyDescent="0.2">
      <c r="P251"/>
      <c r="Q251"/>
      <c r="R251"/>
      <c r="S251"/>
      <c r="T251"/>
      <c r="U251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</row>
    <row r="252" spans="16:118" x14ac:dyDescent="0.2">
      <c r="P252"/>
      <c r="Q252"/>
      <c r="R252"/>
      <c r="S252"/>
      <c r="T252"/>
      <c r="U252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</row>
    <row r="253" spans="16:118" x14ac:dyDescent="0.2">
      <c r="P253"/>
      <c r="Q253"/>
      <c r="R253"/>
      <c r="S253"/>
      <c r="T253"/>
      <c r="U253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</row>
    <row r="254" spans="16:118" x14ac:dyDescent="0.2">
      <c r="P254"/>
      <c r="Q254"/>
      <c r="R254"/>
      <c r="S254"/>
      <c r="T254"/>
      <c r="U254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</row>
    <row r="255" spans="16:118" x14ac:dyDescent="0.2">
      <c r="P255"/>
      <c r="Q255"/>
      <c r="R255"/>
      <c r="S255"/>
      <c r="T255"/>
      <c r="U25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</row>
    <row r="256" spans="16:118" x14ac:dyDescent="0.2">
      <c r="P256"/>
      <c r="Q256"/>
      <c r="R256"/>
      <c r="S256"/>
      <c r="T256"/>
      <c r="U256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</row>
    <row r="257" spans="16:118" x14ac:dyDescent="0.2">
      <c r="P257"/>
      <c r="Q257"/>
      <c r="R257"/>
      <c r="S257"/>
      <c r="T257"/>
      <c r="U257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</row>
    <row r="258" spans="16:118" x14ac:dyDescent="0.2">
      <c r="P258"/>
      <c r="Q258"/>
      <c r="R258"/>
      <c r="S258"/>
      <c r="T258"/>
      <c r="U258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</row>
    <row r="259" spans="16:118" x14ac:dyDescent="0.2">
      <c r="P259"/>
      <c r="Q259"/>
      <c r="R259"/>
      <c r="S259"/>
      <c r="T259"/>
      <c r="U259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</row>
    <row r="260" spans="16:118" x14ac:dyDescent="0.2">
      <c r="P260"/>
      <c r="Q260"/>
      <c r="R260"/>
      <c r="S260"/>
      <c r="T260"/>
      <c r="U260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</row>
    <row r="261" spans="16:118" x14ac:dyDescent="0.2">
      <c r="P261"/>
      <c r="Q261"/>
      <c r="R261"/>
      <c r="S261"/>
      <c r="T261"/>
      <c r="U261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</row>
    <row r="262" spans="16:118" x14ac:dyDescent="0.2">
      <c r="P262"/>
      <c r="Q262"/>
      <c r="R262"/>
      <c r="S262"/>
      <c r="T262"/>
      <c r="U262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</row>
    <row r="263" spans="16:118" x14ac:dyDescent="0.2">
      <c r="P263"/>
      <c r="Q263"/>
      <c r="R263"/>
      <c r="S263"/>
      <c r="T263"/>
      <c r="U263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</row>
    <row r="264" spans="16:118" x14ac:dyDescent="0.2">
      <c r="P264"/>
      <c r="Q264"/>
      <c r="R264"/>
      <c r="S264"/>
      <c r="T264"/>
      <c r="U264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</row>
    <row r="265" spans="16:118" x14ac:dyDescent="0.2">
      <c r="P265"/>
      <c r="Q265"/>
      <c r="R265"/>
      <c r="S265"/>
      <c r="T265"/>
      <c r="U26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</row>
    <row r="266" spans="16:118" x14ac:dyDescent="0.2">
      <c r="P266"/>
      <c r="Q266"/>
      <c r="R266"/>
      <c r="S266"/>
      <c r="T266"/>
      <c r="U266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</row>
    <row r="267" spans="16:118" x14ac:dyDescent="0.2">
      <c r="P267"/>
      <c r="Q267"/>
      <c r="R267"/>
      <c r="S267"/>
      <c r="T267"/>
      <c r="U267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</row>
    <row r="268" spans="16:118" x14ac:dyDescent="0.2">
      <c r="P268"/>
      <c r="Q268"/>
      <c r="R268"/>
      <c r="S268"/>
      <c r="T268"/>
      <c r="U268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</row>
    <row r="269" spans="16:118" x14ac:dyDescent="0.2">
      <c r="P269"/>
      <c r="Q269"/>
      <c r="R269"/>
      <c r="S269"/>
      <c r="T269"/>
      <c r="U269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</row>
    <row r="270" spans="16:118" x14ac:dyDescent="0.2">
      <c r="P270"/>
      <c r="Q270"/>
      <c r="R270"/>
      <c r="S270"/>
      <c r="T270"/>
      <c r="U270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</row>
    <row r="271" spans="16:118" x14ac:dyDescent="0.2">
      <c r="P271"/>
      <c r="Q271"/>
      <c r="R271"/>
      <c r="S271"/>
      <c r="T271"/>
      <c r="U271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</row>
    <row r="272" spans="16:118" x14ac:dyDescent="0.2">
      <c r="P272"/>
      <c r="Q272"/>
      <c r="R272"/>
      <c r="S272"/>
      <c r="T272"/>
      <c r="U272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</row>
    <row r="273" spans="16:118" x14ac:dyDescent="0.2">
      <c r="P273"/>
      <c r="Q273"/>
      <c r="R273"/>
      <c r="S273"/>
      <c r="T273"/>
      <c r="U273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</row>
    <row r="274" spans="16:118" x14ac:dyDescent="0.2">
      <c r="P274"/>
      <c r="Q274"/>
      <c r="R274"/>
      <c r="S274"/>
      <c r="T274"/>
      <c r="U274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</row>
    <row r="275" spans="16:118" x14ac:dyDescent="0.2">
      <c r="P275"/>
      <c r="Q275"/>
      <c r="R275"/>
      <c r="S275"/>
      <c r="T275"/>
      <c r="U27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</row>
    <row r="276" spans="16:118" x14ac:dyDescent="0.2">
      <c r="P276"/>
      <c r="Q276"/>
      <c r="R276"/>
      <c r="S276"/>
      <c r="T276"/>
      <c r="U276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</row>
    <row r="277" spans="16:118" x14ac:dyDescent="0.2">
      <c r="P277"/>
      <c r="Q277"/>
      <c r="R277"/>
      <c r="S277"/>
      <c r="T277"/>
      <c r="U277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</row>
    <row r="278" spans="16:118" x14ac:dyDescent="0.2">
      <c r="P278"/>
      <c r="Q278"/>
      <c r="R278"/>
      <c r="S278"/>
      <c r="T278"/>
      <c r="U278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</row>
    <row r="279" spans="16:118" x14ac:dyDescent="0.2">
      <c r="P279"/>
      <c r="Q279"/>
      <c r="R279"/>
      <c r="S279"/>
      <c r="T279"/>
      <c r="U279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</row>
    <row r="280" spans="16:118" x14ac:dyDescent="0.2">
      <c r="P280"/>
      <c r="Q280"/>
      <c r="R280"/>
      <c r="S280"/>
      <c r="T280"/>
      <c r="U280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</row>
    <row r="281" spans="16:118" x14ac:dyDescent="0.2">
      <c r="P281"/>
      <c r="Q281"/>
      <c r="R281"/>
      <c r="S281"/>
      <c r="T281"/>
      <c r="U281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</row>
    <row r="282" spans="16:118" x14ac:dyDescent="0.2">
      <c r="P282"/>
      <c r="Q282"/>
      <c r="R282"/>
      <c r="S282"/>
      <c r="T282"/>
      <c r="U282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</row>
    <row r="283" spans="16:118" x14ac:dyDescent="0.2">
      <c r="P283"/>
      <c r="Q283"/>
      <c r="R283"/>
      <c r="S283"/>
      <c r="T283"/>
      <c r="U283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</row>
    <row r="284" spans="16:118" x14ac:dyDescent="0.2">
      <c r="P284"/>
      <c r="Q284"/>
      <c r="R284"/>
      <c r="S284"/>
      <c r="T284"/>
      <c r="U284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</row>
    <row r="285" spans="16:118" x14ac:dyDescent="0.2">
      <c r="P285"/>
      <c r="Q285"/>
      <c r="R285"/>
      <c r="S285"/>
      <c r="T285"/>
      <c r="U28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</row>
    <row r="286" spans="16:118" x14ac:dyDescent="0.2">
      <c r="P286"/>
      <c r="Q286"/>
      <c r="R286"/>
      <c r="S286"/>
      <c r="T286"/>
      <c r="U286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</row>
    <row r="287" spans="16:118" x14ac:dyDescent="0.2">
      <c r="P287"/>
      <c r="Q287"/>
      <c r="R287"/>
      <c r="S287"/>
      <c r="T287"/>
      <c r="U287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</row>
    <row r="288" spans="16:118" x14ac:dyDescent="0.2">
      <c r="P288"/>
      <c r="Q288"/>
      <c r="R288"/>
      <c r="S288"/>
      <c r="T288"/>
      <c r="U288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</row>
    <row r="289" spans="16:118" x14ac:dyDescent="0.2">
      <c r="P289"/>
      <c r="Q289"/>
      <c r="R289"/>
      <c r="S289"/>
      <c r="T289"/>
      <c r="U289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</row>
    <row r="290" spans="16:118" x14ac:dyDescent="0.2">
      <c r="P290"/>
      <c r="Q290"/>
      <c r="R290"/>
      <c r="S290"/>
      <c r="T290"/>
      <c r="U290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</row>
    <row r="291" spans="16:118" x14ac:dyDescent="0.2">
      <c r="P291"/>
      <c r="Q291"/>
      <c r="R291"/>
      <c r="S291"/>
      <c r="T291"/>
      <c r="U291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</row>
    <row r="292" spans="16:118" x14ac:dyDescent="0.2">
      <c r="P292"/>
      <c r="Q292"/>
      <c r="R292"/>
      <c r="S292"/>
      <c r="T292"/>
      <c r="U292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</row>
    <row r="293" spans="16:118" x14ac:dyDescent="0.2">
      <c r="P293"/>
      <c r="Q293"/>
      <c r="R293"/>
      <c r="S293"/>
      <c r="T293"/>
      <c r="U293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</row>
    <row r="294" spans="16:118" x14ac:dyDescent="0.2">
      <c r="P294"/>
      <c r="Q294"/>
      <c r="R294"/>
      <c r="S294"/>
      <c r="T294"/>
      <c r="U294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</row>
    <row r="295" spans="16:118" x14ac:dyDescent="0.2">
      <c r="P295"/>
      <c r="Q295"/>
      <c r="R295"/>
      <c r="S295"/>
      <c r="T295"/>
      <c r="U29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</row>
    <row r="296" spans="16:118" x14ac:dyDescent="0.2">
      <c r="P296"/>
      <c r="Q296"/>
      <c r="R296"/>
      <c r="S296"/>
      <c r="T296"/>
      <c r="U296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</row>
    <row r="297" spans="16:118" x14ac:dyDescent="0.2">
      <c r="P297"/>
      <c r="Q297"/>
      <c r="R297"/>
      <c r="S297"/>
      <c r="T297"/>
      <c r="U297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</row>
    <row r="298" spans="16:118" x14ac:dyDescent="0.2">
      <c r="P298"/>
      <c r="Q298"/>
      <c r="R298"/>
      <c r="S298"/>
      <c r="T298"/>
      <c r="U298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</row>
    <row r="299" spans="16:118" x14ac:dyDescent="0.2">
      <c r="P299"/>
      <c r="Q299"/>
      <c r="R299"/>
      <c r="S299"/>
      <c r="T299"/>
      <c r="U299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</row>
    <row r="300" spans="16:118" x14ac:dyDescent="0.2">
      <c r="P300"/>
      <c r="Q300"/>
      <c r="R300"/>
      <c r="S300"/>
      <c r="T300"/>
      <c r="U300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</row>
    <row r="301" spans="16:118" x14ac:dyDescent="0.2">
      <c r="P301"/>
      <c r="Q301"/>
      <c r="R301"/>
      <c r="S301"/>
      <c r="T301"/>
      <c r="U301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</row>
    <row r="302" spans="16:118" x14ac:dyDescent="0.2">
      <c r="P302"/>
      <c r="Q302"/>
      <c r="R302"/>
      <c r="S302"/>
      <c r="T302"/>
      <c r="U302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</row>
    <row r="303" spans="16:118" x14ac:dyDescent="0.2">
      <c r="P303"/>
      <c r="Q303"/>
      <c r="R303"/>
      <c r="S303"/>
      <c r="T303"/>
      <c r="U303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</row>
    <row r="304" spans="16:118" x14ac:dyDescent="0.2">
      <c r="P304"/>
      <c r="Q304"/>
      <c r="R304"/>
      <c r="S304"/>
      <c r="T304"/>
      <c r="U304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</row>
    <row r="305" spans="16:118" x14ac:dyDescent="0.2">
      <c r="P305"/>
      <c r="Q305"/>
      <c r="R305"/>
      <c r="S305"/>
      <c r="T305"/>
      <c r="U30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</row>
    <row r="306" spans="16:118" x14ac:dyDescent="0.2">
      <c r="P306"/>
      <c r="Q306"/>
      <c r="R306"/>
      <c r="S306"/>
      <c r="T306"/>
      <c r="U306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</row>
    <row r="307" spans="16:118" x14ac:dyDescent="0.2">
      <c r="P307"/>
      <c r="Q307"/>
      <c r="R307"/>
      <c r="S307"/>
      <c r="T307"/>
      <c r="U307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</row>
    <row r="308" spans="16:118" x14ac:dyDescent="0.2">
      <c r="P308"/>
      <c r="Q308"/>
      <c r="R308"/>
      <c r="S308"/>
      <c r="T308"/>
      <c r="U308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</row>
    <row r="309" spans="16:118" x14ac:dyDescent="0.2">
      <c r="P309"/>
      <c r="Q309"/>
      <c r="R309"/>
      <c r="S309"/>
      <c r="T309"/>
      <c r="U309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</row>
    <row r="310" spans="16:118" x14ac:dyDescent="0.2">
      <c r="P310"/>
      <c r="Q310"/>
      <c r="R310"/>
      <c r="S310"/>
      <c r="T310"/>
      <c r="U310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</row>
    <row r="311" spans="16:118" x14ac:dyDescent="0.2">
      <c r="P311"/>
      <c r="Q311"/>
      <c r="R311"/>
      <c r="S311"/>
      <c r="T311"/>
      <c r="U311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</row>
    <row r="312" spans="16:118" x14ac:dyDescent="0.2">
      <c r="P312"/>
      <c r="Q312"/>
      <c r="R312"/>
      <c r="S312"/>
      <c r="T312"/>
      <c r="U312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</row>
    <row r="313" spans="16:118" x14ac:dyDescent="0.2">
      <c r="P313"/>
      <c r="Q313"/>
      <c r="R313"/>
      <c r="S313"/>
      <c r="T313"/>
      <c r="U313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</row>
    <row r="314" spans="16:118" x14ac:dyDescent="0.2">
      <c r="P314"/>
      <c r="Q314"/>
      <c r="R314"/>
      <c r="S314"/>
      <c r="T314"/>
      <c r="U314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</row>
    <row r="315" spans="16:118" x14ac:dyDescent="0.2">
      <c r="P315"/>
      <c r="Q315"/>
      <c r="R315"/>
      <c r="S315"/>
      <c r="T315"/>
      <c r="U31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</row>
    <row r="316" spans="16:118" x14ac:dyDescent="0.2">
      <c r="P316"/>
      <c r="Q316"/>
      <c r="R316"/>
      <c r="S316"/>
      <c r="T316"/>
      <c r="U316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</row>
    <row r="317" spans="16:118" x14ac:dyDescent="0.2">
      <c r="P317"/>
      <c r="Q317"/>
      <c r="R317"/>
      <c r="S317"/>
      <c r="T317"/>
      <c r="U317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</row>
    <row r="318" spans="16:118" x14ac:dyDescent="0.2">
      <c r="P318"/>
      <c r="Q318"/>
      <c r="R318"/>
      <c r="S318"/>
      <c r="T318"/>
      <c r="U318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</row>
    <row r="319" spans="16:118" x14ac:dyDescent="0.2">
      <c r="P319"/>
      <c r="Q319"/>
      <c r="R319"/>
      <c r="S319"/>
      <c r="T319"/>
      <c r="U319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</row>
    <row r="320" spans="16:118" x14ac:dyDescent="0.2">
      <c r="P320"/>
      <c r="Q320"/>
      <c r="R320"/>
      <c r="S320"/>
      <c r="T320"/>
      <c r="U320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</row>
    <row r="321" spans="16:118" x14ac:dyDescent="0.2">
      <c r="P321"/>
      <c r="Q321"/>
      <c r="R321"/>
      <c r="S321"/>
      <c r="T321"/>
      <c r="U321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</row>
    <row r="322" spans="16:118" x14ac:dyDescent="0.2">
      <c r="P322"/>
      <c r="Q322"/>
      <c r="R322"/>
      <c r="S322"/>
      <c r="T322"/>
      <c r="U322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</row>
    <row r="323" spans="16:118" x14ac:dyDescent="0.2">
      <c r="P323"/>
      <c r="Q323"/>
      <c r="R323"/>
      <c r="S323"/>
      <c r="T323"/>
      <c r="U323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</row>
    <row r="324" spans="16:118" x14ac:dyDescent="0.2">
      <c r="P324"/>
      <c r="Q324"/>
      <c r="R324"/>
      <c r="S324"/>
      <c r="T324"/>
      <c r="U324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</row>
    <row r="325" spans="16:118" x14ac:dyDescent="0.2">
      <c r="P325"/>
      <c r="Q325"/>
      <c r="R325"/>
      <c r="S325"/>
      <c r="T325"/>
      <c r="U32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</row>
    <row r="326" spans="16:118" x14ac:dyDescent="0.2">
      <c r="P326"/>
      <c r="Q326"/>
      <c r="R326"/>
      <c r="S326"/>
      <c r="T326"/>
      <c r="U326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</row>
    <row r="327" spans="16:118" x14ac:dyDescent="0.2">
      <c r="P327"/>
      <c r="Q327"/>
      <c r="R327"/>
      <c r="S327"/>
      <c r="T327"/>
      <c r="U327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</row>
    <row r="328" spans="16:118" x14ac:dyDescent="0.2">
      <c r="P328"/>
      <c r="Q328"/>
      <c r="R328"/>
      <c r="S328"/>
      <c r="T328"/>
      <c r="U328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</row>
    <row r="329" spans="16:118" x14ac:dyDescent="0.2">
      <c r="P329"/>
      <c r="Q329"/>
      <c r="R329"/>
      <c r="S329"/>
      <c r="T329"/>
      <c r="U329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</row>
    <row r="330" spans="16:118" x14ac:dyDescent="0.2">
      <c r="P330"/>
      <c r="Q330"/>
      <c r="R330"/>
      <c r="S330"/>
      <c r="T330"/>
      <c r="U330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</row>
    <row r="331" spans="16:118" x14ac:dyDescent="0.2">
      <c r="P331"/>
      <c r="Q331"/>
      <c r="R331"/>
      <c r="S331"/>
      <c r="T331"/>
      <c r="U331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</row>
    <row r="332" spans="16:118" x14ac:dyDescent="0.2">
      <c r="P332"/>
      <c r="Q332"/>
      <c r="R332"/>
      <c r="S332"/>
      <c r="T332"/>
      <c r="U332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</row>
    <row r="333" spans="16:118" x14ac:dyDescent="0.2">
      <c r="P333"/>
      <c r="Q333"/>
      <c r="R333"/>
      <c r="S333"/>
      <c r="T333"/>
      <c r="U333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</row>
    <row r="334" spans="16:118" x14ac:dyDescent="0.2">
      <c r="P334"/>
      <c r="Q334"/>
      <c r="R334"/>
      <c r="S334"/>
      <c r="T334"/>
      <c r="U334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</row>
    <row r="335" spans="16:118" x14ac:dyDescent="0.2">
      <c r="P335"/>
      <c r="Q335"/>
      <c r="R335"/>
      <c r="S335"/>
      <c r="T335"/>
      <c r="U33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</row>
    <row r="336" spans="16:118" x14ac:dyDescent="0.2">
      <c r="P336"/>
      <c r="Q336"/>
      <c r="R336"/>
      <c r="S336"/>
      <c r="T336"/>
      <c r="U336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</row>
    <row r="337" spans="16:118" x14ac:dyDescent="0.2">
      <c r="P337"/>
      <c r="Q337"/>
      <c r="R337"/>
      <c r="S337"/>
      <c r="T337"/>
      <c r="U337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</row>
    <row r="338" spans="16:118" x14ac:dyDescent="0.2">
      <c r="P338"/>
      <c r="Q338"/>
      <c r="R338"/>
      <c r="S338"/>
      <c r="T338"/>
      <c r="U338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</row>
    <row r="339" spans="16:118" x14ac:dyDescent="0.2">
      <c r="P339"/>
      <c r="Q339"/>
      <c r="R339"/>
      <c r="S339"/>
      <c r="T339"/>
      <c r="U339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</row>
    <row r="340" spans="16:118" x14ac:dyDescent="0.2">
      <c r="P340"/>
      <c r="Q340"/>
      <c r="R340"/>
      <c r="S340"/>
      <c r="T340"/>
      <c r="U340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</row>
    <row r="341" spans="16:118" x14ac:dyDescent="0.2">
      <c r="P341"/>
      <c r="Q341"/>
      <c r="R341"/>
      <c r="S341"/>
      <c r="T341"/>
      <c r="U341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</row>
    <row r="342" spans="16:118" x14ac:dyDescent="0.2">
      <c r="P342"/>
      <c r="Q342"/>
      <c r="R342"/>
      <c r="S342"/>
      <c r="T342"/>
      <c r="U342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</row>
    <row r="343" spans="16:118" x14ac:dyDescent="0.2">
      <c r="P343"/>
      <c r="Q343"/>
      <c r="R343"/>
      <c r="S343"/>
      <c r="T343"/>
      <c r="U343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</row>
    <row r="344" spans="16:118" x14ac:dyDescent="0.2">
      <c r="P344"/>
      <c r="Q344"/>
      <c r="R344"/>
      <c r="S344"/>
      <c r="T344"/>
      <c r="U344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</row>
    <row r="345" spans="16:118" x14ac:dyDescent="0.2">
      <c r="P345"/>
      <c r="Q345"/>
      <c r="R345"/>
      <c r="S345"/>
      <c r="T345"/>
      <c r="U3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</row>
    <row r="346" spans="16:118" x14ac:dyDescent="0.2">
      <c r="P346"/>
      <c r="Q346"/>
      <c r="R346"/>
      <c r="S346"/>
      <c r="T346"/>
      <c r="U346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</row>
    <row r="347" spans="16:118" x14ac:dyDescent="0.2">
      <c r="P347"/>
      <c r="Q347"/>
      <c r="R347"/>
      <c r="S347"/>
      <c r="T347"/>
      <c r="U347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</row>
    <row r="348" spans="16:118" x14ac:dyDescent="0.2">
      <c r="P348"/>
      <c r="Q348"/>
      <c r="R348"/>
      <c r="S348"/>
      <c r="T348"/>
      <c r="U348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</row>
    <row r="349" spans="16:118" x14ac:dyDescent="0.2">
      <c r="P349"/>
      <c r="Q349"/>
      <c r="R349"/>
      <c r="S349"/>
      <c r="T349"/>
      <c r="U349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</row>
    <row r="350" spans="16:118" x14ac:dyDescent="0.2">
      <c r="P350"/>
      <c r="Q350"/>
      <c r="R350"/>
      <c r="S350"/>
      <c r="T350"/>
      <c r="U350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</row>
    <row r="351" spans="16:118" x14ac:dyDescent="0.2">
      <c r="P351"/>
      <c r="Q351"/>
      <c r="R351"/>
      <c r="S351"/>
      <c r="T351"/>
      <c r="U351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</row>
    <row r="352" spans="16:118" x14ac:dyDescent="0.2">
      <c r="P352"/>
      <c r="Q352"/>
      <c r="R352"/>
      <c r="S352"/>
      <c r="T352"/>
      <c r="U352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</row>
    <row r="353" spans="16:118" x14ac:dyDescent="0.2">
      <c r="P353"/>
      <c r="Q353"/>
      <c r="R353"/>
      <c r="S353"/>
      <c r="T353"/>
      <c r="U353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</row>
    <row r="354" spans="16:118" x14ac:dyDescent="0.2">
      <c r="P354"/>
      <c r="Q354"/>
      <c r="R354"/>
      <c r="S354"/>
      <c r="T354"/>
      <c r="U354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</row>
    <row r="355" spans="16:118" x14ac:dyDescent="0.2">
      <c r="P355"/>
      <c r="Q355"/>
      <c r="R355"/>
      <c r="S355"/>
      <c r="T355"/>
      <c r="U35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</row>
    <row r="356" spans="16:118" x14ac:dyDescent="0.2">
      <c r="P356"/>
      <c r="Q356"/>
      <c r="R356"/>
      <c r="S356"/>
      <c r="T356"/>
      <c r="U356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</row>
    <row r="357" spans="16:118" x14ac:dyDescent="0.2">
      <c r="P357"/>
      <c r="Q357"/>
      <c r="R357"/>
      <c r="S357"/>
      <c r="T357"/>
      <c r="U357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</row>
    <row r="358" spans="16:118" x14ac:dyDescent="0.2">
      <c r="P358"/>
      <c r="Q358"/>
      <c r="R358"/>
      <c r="S358"/>
      <c r="T358"/>
      <c r="U358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</row>
    <row r="359" spans="16:118" x14ac:dyDescent="0.2">
      <c r="P359"/>
      <c r="Q359"/>
      <c r="R359"/>
      <c r="S359"/>
      <c r="T359"/>
      <c r="U359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</row>
    <row r="360" spans="16:118" x14ac:dyDescent="0.2">
      <c r="P360"/>
      <c r="Q360"/>
      <c r="R360"/>
      <c r="S360"/>
      <c r="T360"/>
      <c r="U360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</row>
    <row r="361" spans="16:118" x14ac:dyDescent="0.2">
      <c r="P361"/>
      <c r="Q361"/>
      <c r="R361"/>
      <c r="S361"/>
      <c r="T361"/>
      <c r="U361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</row>
    <row r="362" spans="16:118" x14ac:dyDescent="0.2">
      <c r="P362"/>
      <c r="Q362"/>
      <c r="R362"/>
      <c r="S362"/>
      <c r="T362"/>
      <c r="U362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</row>
    <row r="363" spans="16:118" x14ac:dyDescent="0.2">
      <c r="P363"/>
      <c r="Q363"/>
      <c r="R363"/>
      <c r="S363"/>
      <c r="T363"/>
      <c r="U363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</row>
    <row r="364" spans="16:118" x14ac:dyDescent="0.2">
      <c r="P364"/>
      <c r="Q364"/>
      <c r="R364"/>
      <c r="S364"/>
      <c r="T364"/>
      <c r="U364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</row>
    <row r="365" spans="16:118" x14ac:dyDescent="0.2">
      <c r="P365"/>
      <c r="Q365"/>
      <c r="R365"/>
      <c r="S365"/>
      <c r="T365"/>
      <c r="U36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</row>
    <row r="366" spans="16:118" x14ac:dyDescent="0.2">
      <c r="P366"/>
      <c r="Q366"/>
      <c r="R366"/>
      <c r="S366"/>
      <c r="T366"/>
      <c r="U366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</row>
    <row r="367" spans="16:118" x14ac:dyDescent="0.2">
      <c r="P367"/>
      <c r="Q367"/>
      <c r="R367"/>
      <c r="S367"/>
      <c r="T367"/>
      <c r="U367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</row>
    <row r="368" spans="16:118" x14ac:dyDescent="0.2">
      <c r="P368"/>
      <c r="Q368"/>
      <c r="R368"/>
      <c r="S368"/>
      <c r="T368"/>
      <c r="U368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</row>
    <row r="369" spans="16:118" x14ac:dyDescent="0.2">
      <c r="P369"/>
      <c r="Q369"/>
      <c r="R369"/>
      <c r="S369"/>
      <c r="T369"/>
      <c r="U369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</row>
    <row r="370" spans="16:118" x14ac:dyDescent="0.2">
      <c r="P370"/>
      <c r="Q370"/>
      <c r="R370"/>
      <c r="S370"/>
      <c r="T370"/>
      <c r="U370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</row>
    <row r="371" spans="16:118" x14ac:dyDescent="0.2">
      <c r="P371"/>
      <c r="Q371"/>
      <c r="R371"/>
      <c r="S371"/>
      <c r="T371"/>
      <c r="U371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</row>
    <row r="372" spans="16:118" x14ac:dyDescent="0.2">
      <c r="P372"/>
      <c r="Q372"/>
      <c r="R372"/>
      <c r="S372"/>
      <c r="T372"/>
      <c r="U372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</row>
    <row r="373" spans="16:118" x14ac:dyDescent="0.2">
      <c r="P373"/>
      <c r="Q373"/>
      <c r="R373"/>
      <c r="S373"/>
      <c r="T373"/>
      <c r="U373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</row>
    <row r="374" spans="16:118" x14ac:dyDescent="0.2">
      <c r="P374"/>
      <c r="Q374"/>
      <c r="R374"/>
      <c r="S374"/>
      <c r="T374"/>
      <c r="U374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</row>
    <row r="375" spans="16:118" x14ac:dyDescent="0.2">
      <c r="P375"/>
      <c r="Q375"/>
      <c r="R375"/>
      <c r="S375"/>
      <c r="T375"/>
      <c r="U37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</row>
    <row r="376" spans="16:118" x14ac:dyDescent="0.2">
      <c r="P376"/>
      <c r="Q376"/>
      <c r="R376"/>
      <c r="S376"/>
      <c r="T376"/>
      <c r="U376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</row>
    <row r="377" spans="16:118" x14ac:dyDescent="0.2">
      <c r="P377"/>
      <c r="Q377"/>
      <c r="R377"/>
      <c r="S377"/>
      <c r="T377"/>
      <c r="U377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</row>
    <row r="378" spans="16:118" x14ac:dyDescent="0.2">
      <c r="P378"/>
      <c r="Q378"/>
      <c r="R378"/>
      <c r="S378"/>
      <c r="T378"/>
      <c r="U378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</row>
    <row r="379" spans="16:118" x14ac:dyDescent="0.2">
      <c r="P379"/>
      <c r="Q379"/>
      <c r="R379"/>
      <c r="S379"/>
      <c r="T379"/>
      <c r="U379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</row>
    <row r="380" spans="16:118" x14ac:dyDescent="0.2">
      <c r="P380"/>
      <c r="Q380"/>
      <c r="R380"/>
      <c r="S380"/>
      <c r="T380"/>
      <c r="U380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</row>
    <row r="381" spans="16:118" x14ac:dyDescent="0.2">
      <c r="P381"/>
      <c r="Q381"/>
      <c r="R381"/>
      <c r="S381"/>
      <c r="T381"/>
      <c r="U381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</row>
    <row r="382" spans="16:118" x14ac:dyDescent="0.2">
      <c r="P382"/>
      <c r="Q382"/>
      <c r="R382"/>
      <c r="S382"/>
      <c r="T382"/>
      <c r="U382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</row>
    <row r="383" spans="16:118" x14ac:dyDescent="0.2">
      <c r="P383"/>
      <c r="Q383"/>
      <c r="R383"/>
      <c r="S383"/>
      <c r="T383"/>
      <c r="U383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</row>
    <row r="384" spans="16:118" x14ac:dyDescent="0.2">
      <c r="P384"/>
      <c r="Q384"/>
      <c r="R384"/>
      <c r="S384"/>
      <c r="T384"/>
      <c r="U384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</row>
    <row r="385" spans="16:118" x14ac:dyDescent="0.2">
      <c r="P385"/>
      <c r="Q385"/>
      <c r="R385"/>
      <c r="S385"/>
      <c r="T385"/>
      <c r="U38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</row>
    <row r="386" spans="16:118" x14ac:dyDescent="0.2">
      <c r="P386"/>
      <c r="Q386"/>
      <c r="R386"/>
      <c r="S386"/>
      <c r="T386"/>
      <c r="U386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</row>
    <row r="387" spans="16:118" x14ac:dyDescent="0.2">
      <c r="P387"/>
      <c r="Q387"/>
      <c r="R387"/>
      <c r="S387"/>
      <c r="T387"/>
      <c r="U387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</row>
    <row r="388" spans="16:118" x14ac:dyDescent="0.2">
      <c r="P388"/>
      <c r="Q388"/>
      <c r="R388"/>
      <c r="S388"/>
      <c r="T388"/>
      <c r="U388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</row>
    <row r="389" spans="16:118" x14ac:dyDescent="0.2">
      <c r="P389"/>
      <c r="Q389"/>
      <c r="R389"/>
      <c r="S389"/>
      <c r="T389"/>
      <c r="U389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</row>
    <row r="390" spans="16:118" x14ac:dyDescent="0.2">
      <c r="P390"/>
      <c r="Q390"/>
      <c r="R390"/>
      <c r="S390"/>
      <c r="T390"/>
      <c r="U390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</row>
    <row r="391" spans="16:118" x14ac:dyDescent="0.2">
      <c r="P391"/>
      <c r="Q391"/>
      <c r="R391"/>
      <c r="S391"/>
      <c r="T391"/>
      <c r="U391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</row>
    <row r="392" spans="16:118" x14ac:dyDescent="0.2">
      <c r="P392"/>
      <c r="Q392"/>
      <c r="R392"/>
      <c r="S392"/>
      <c r="T392"/>
      <c r="U392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</row>
    <row r="393" spans="16:118" x14ac:dyDescent="0.2">
      <c r="P393"/>
      <c r="Q393"/>
      <c r="R393"/>
      <c r="S393"/>
      <c r="T393"/>
      <c r="U393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</row>
    <row r="394" spans="16:118" x14ac:dyDescent="0.2">
      <c r="P394"/>
      <c r="Q394"/>
      <c r="R394"/>
      <c r="S394"/>
      <c r="T394"/>
      <c r="U394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</row>
    <row r="395" spans="16:118" x14ac:dyDescent="0.2">
      <c r="P395"/>
      <c r="Q395"/>
      <c r="R395"/>
      <c r="S395"/>
      <c r="T395"/>
      <c r="U39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</row>
    <row r="396" spans="16:118" x14ac:dyDescent="0.2">
      <c r="P396"/>
      <c r="Q396"/>
      <c r="R396"/>
      <c r="S396"/>
      <c r="T396"/>
      <c r="U396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</row>
    <row r="397" spans="16:118" x14ac:dyDescent="0.2">
      <c r="P397"/>
      <c r="Q397"/>
      <c r="R397"/>
      <c r="S397"/>
      <c r="T397"/>
      <c r="U397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</row>
    <row r="398" spans="16:118" x14ac:dyDescent="0.2">
      <c r="P398"/>
      <c r="Q398"/>
      <c r="R398"/>
      <c r="S398"/>
      <c r="T398"/>
      <c r="U398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</row>
    <row r="399" spans="16:118" x14ac:dyDescent="0.2">
      <c r="P399"/>
      <c r="Q399"/>
      <c r="R399"/>
      <c r="S399"/>
      <c r="T399"/>
      <c r="U399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</row>
    <row r="400" spans="16:118" x14ac:dyDescent="0.2">
      <c r="P400"/>
      <c r="Q400"/>
      <c r="R400"/>
      <c r="S400"/>
      <c r="T400"/>
      <c r="U400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</row>
    <row r="401" spans="16:118" x14ac:dyDescent="0.2">
      <c r="P401"/>
      <c r="Q401"/>
      <c r="R401"/>
      <c r="S401"/>
      <c r="T401"/>
      <c r="U401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</row>
    <row r="402" spans="16:118" x14ac:dyDescent="0.2">
      <c r="P402"/>
      <c r="Q402"/>
      <c r="R402"/>
      <c r="S402"/>
      <c r="T402"/>
      <c r="U402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</row>
    <row r="403" spans="16:118" x14ac:dyDescent="0.2">
      <c r="P403"/>
      <c r="Q403"/>
      <c r="R403"/>
      <c r="S403"/>
      <c r="T403"/>
      <c r="U403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</row>
    <row r="404" spans="16:118" x14ac:dyDescent="0.2">
      <c r="P404"/>
      <c r="Q404"/>
      <c r="R404"/>
      <c r="S404"/>
      <c r="T404"/>
      <c r="U404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</row>
    <row r="405" spans="16:118" x14ac:dyDescent="0.2">
      <c r="P405"/>
      <c r="Q405"/>
      <c r="R405"/>
      <c r="S405"/>
      <c r="T405"/>
      <c r="U40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</row>
    <row r="406" spans="16:118" x14ac:dyDescent="0.2">
      <c r="P406"/>
      <c r="Q406"/>
      <c r="R406"/>
      <c r="S406"/>
      <c r="T406"/>
      <c r="U406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</row>
    <row r="407" spans="16:118" x14ac:dyDescent="0.2">
      <c r="P407"/>
      <c r="Q407"/>
      <c r="R407"/>
      <c r="S407"/>
      <c r="T407"/>
      <c r="U407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</row>
    <row r="408" spans="16:118" x14ac:dyDescent="0.2">
      <c r="P408"/>
      <c r="Q408"/>
      <c r="R408"/>
      <c r="S408"/>
      <c r="T408"/>
      <c r="U408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</row>
    <row r="409" spans="16:118" x14ac:dyDescent="0.2">
      <c r="P409"/>
      <c r="Q409"/>
      <c r="R409"/>
      <c r="S409"/>
      <c r="T409"/>
      <c r="U409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</row>
    <row r="410" spans="16:118" x14ac:dyDescent="0.2">
      <c r="P410"/>
      <c r="Q410"/>
      <c r="R410"/>
      <c r="S410"/>
      <c r="T410"/>
      <c r="U410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</row>
    <row r="411" spans="16:118" x14ac:dyDescent="0.2">
      <c r="P411"/>
      <c r="Q411"/>
      <c r="R411"/>
      <c r="S411"/>
      <c r="T411"/>
      <c r="U411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</row>
    <row r="412" spans="16:118" x14ac:dyDescent="0.2">
      <c r="P412"/>
      <c r="Q412"/>
      <c r="R412"/>
      <c r="S412"/>
      <c r="T412"/>
      <c r="U412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</row>
    <row r="413" spans="16:118" x14ac:dyDescent="0.2">
      <c r="P413"/>
      <c r="Q413"/>
      <c r="R413"/>
      <c r="S413"/>
      <c r="T413"/>
      <c r="U413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</row>
    <row r="414" spans="16:118" x14ac:dyDescent="0.2">
      <c r="P414"/>
      <c r="Q414"/>
      <c r="R414"/>
      <c r="S414"/>
      <c r="T414"/>
      <c r="U414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</row>
    <row r="415" spans="16:118" x14ac:dyDescent="0.2">
      <c r="P415"/>
      <c r="Q415"/>
      <c r="R415"/>
      <c r="S415"/>
      <c r="T415"/>
      <c r="U41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</row>
    <row r="416" spans="16:118" x14ac:dyDescent="0.2">
      <c r="P416"/>
      <c r="Q416"/>
      <c r="R416"/>
      <c r="S416"/>
      <c r="T416"/>
      <c r="U416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</row>
    <row r="417" spans="16:118" x14ac:dyDescent="0.2">
      <c r="P417"/>
      <c r="Q417"/>
      <c r="R417"/>
      <c r="S417"/>
      <c r="T417"/>
      <c r="U417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</row>
    <row r="418" spans="16:118" x14ac:dyDescent="0.2">
      <c r="P418"/>
      <c r="Q418"/>
      <c r="R418"/>
      <c r="S418"/>
      <c r="T418"/>
      <c r="U418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</row>
    <row r="419" spans="16:118" x14ac:dyDescent="0.2">
      <c r="P419"/>
      <c r="Q419"/>
      <c r="R419"/>
      <c r="S419"/>
      <c r="T419"/>
      <c r="U419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</row>
    <row r="420" spans="16:118" x14ac:dyDescent="0.2">
      <c r="P420"/>
      <c r="Q420"/>
      <c r="R420"/>
      <c r="S420"/>
      <c r="T420"/>
      <c r="U420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</row>
    <row r="421" spans="16:118" x14ac:dyDescent="0.2">
      <c r="P421"/>
      <c r="Q421"/>
      <c r="R421"/>
      <c r="S421"/>
      <c r="T421"/>
      <c r="U421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</row>
    <row r="422" spans="16:118" x14ac:dyDescent="0.2">
      <c r="P422"/>
      <c r="Q422"/>
      <c r="R422"/>
      <c r="S422"/>
      <c r="T422"/>
      <c r="U422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</row>
    <row r="423" spans="16:118" x14ac:dyDescent="0.2">
      <c r="P423"/>
      <c r="Q423"/>
      <c r="R423"/>
      <c r="S423"/>
      <c r="T423"/>
      <c r="U423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</row>
    <row r="424" spans="16:118" x14ac:dyDescent="0.2">
      <c r="P424"/>
      <c r="Q424"/>
      <c r="R424"/>
      <c r="S424"/>
      <c r="T424"/>
      <c r="U424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</row>
    <row r="425" spans="16:118" x14ac:dyDescent="0.2">
      <c r="P425"/>
      <c r="Q425"/>
      <c r="R425"/>
      <c r="S425"/>
      <c r="T425"/>
      <c r="U42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</row>
    <row r="426" spans="16:118" x14ac:dyDescent="0.2">
      <c r="P426"/>
      <c r="Q426"/>
      <c r="R426"/>
      <c r="S426"/>
      <c r="T426"/>
      <c r="U426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</row>
    <row r="427" spans="16:118" x14ac:dyDescent="0.2">
      <c r="P427"/>
      <c r="Q427"/>
      <c r="R427"/>
      <c r="S427"/>
      <c r="T427"/>
      <c r="U427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</row>
    <row r="428" spans="16:118" x14ac:dyDescent="0.2">
      <c r="P428"/>
      <c r="Q428"/>
      <c r="R428"/>
      <c r="S428"/>
      <c r="T428"/>
      <c r="U428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</row>
    <row r="429" spans="16:118" x14ac:dyDescent="0.2">
      <c r="P429"/>
      <c r="Q429"/>
      <c r="R429"/>
      <c r="S429"/>
      <c r="T429"/>
      <c r="U429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</row>
    <row r="430" spans="16:118" x14ac:dyDescent="0.2">
      <c r="P430"/>
      <c r="Q430"/>
      <c r="R430"/>
      <c r="S430"/>
      <c r="T430"/>
      <c r="U430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</row>
    <row r="431" spans="16:118" x14ac:dyDescent="0.2">
      <c r="P431"/>
      <c r="Q431"/>
      <c r="R431"/>
      <c r="S431"/>
      <c r="T431"/>
      <c r="U431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</row>
    <row r="432" spans="16:118" x14ac:dyDescent="0.2">
      <c r="P432"/>
      <c r="Q432"/>
      <c r="R432"/>
      <c r="S432"/>
      <c r="T432"/>
      <c r="U432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</row>
    <row r="433" spans="16:118" x14ac:dyDescent="0.2">
      <c r="P433"/>
      <c r="Q433"/>
      <c r="R433"/>
      <c r="S433"/>
      <c r="T433"/>
      <c r="U433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</row>
    <row r="434" spans="16:118" x14ac:dyDescent="0.2">
      <c r="P434"/>
      <c r="Q434"/>
      <c r="R434"/>
      <c r="S434"/>
      <c r="T434"/>
      <c r="U434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</row>
    <row r="435" spans="16:118" x14ac:dyDescent="0.2">
      <c r="P435"/>
      <c r="Q435"/>
      <c r="R435"/>
      <c r="S435"/>
      <c r="T435"/>
      <c r="U43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</row>
    <row r="436" spans="16:118" x14ac:dyDescent="0.2">
      <c r="P436"/>
      <c r="Q436"/>
      <c r="R436"/>
      <c r="S436"/>
      <c r="T436"/>
      <c r="U436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</row>
    <row r="437" spans="16:118" x14ac:dyDescent="0.2">
      <c r="P437"/>
      <c r="Q437"/>
      <c r="R437"/>
      <c r="S437"/>
      <c r="T437"/>
      <c r="U437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</row>
    <row r="438" spans="16:118" x14ac:dyDescent="0.2">
      <c r="P438"/>
      <c r="Q438"/>
      <c r="R438"/>
      <c r="S438"/>
      <c r="T438"/>
      <c r="U438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</row>
    <row r="439" spans="16:118" x14ac:dyDescent="0.2">
      <c r="P439"/>
      <c r="Q439"/>
      <c r="R439"/>
      <c r="S439"/>
      <c r="T439"/>
      <c r="U439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</row>
    <row r="440" spans="16:118" x14ac:dyDescent="0.2">
      <c r="P440"/>
      <c r="Q440"/>
      <c r="R440"/>
      <c r="S440"/>
      <c r="T440"/>
      <c r="U440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</row>
    <row r="441" spans="16:118" x14ac:dyDescent="0.2">
      <c r="P441"/>
      <c r="Q441"/>
      <c r="R441"/>
      <c r="S441"/>
      <c r="T441"/>
      <c r="U441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</row>
    <row r="442" spans="16:118" x14ac:dyDescent="0.2">
      <c r="P442"/>
      <c r="Q442"/>
      <c r="R442"/>
      <c r="S442"/>
      <c r="T442"/>
      <c r="U442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</row>
    <row r="443" spans="16:118" x14ac:dyDescent="0.2">
      <c r="P443"/>
      <c r="Q443"/>
      <c r="R443"/>
      <c r="S443"/>
      <c r="T443"/>
      <c r="U443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</row>
    <row r="444" spans="16:118" x14ac:dyDescent="0.2">
      <c r="P444"/>
      <c r="Q444"/>
      <c r="R444"/>
      <c r="S444"/>
      <c r="T444"/>
      <c r="U444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</row>
    <row r="445" spans="16:118" x14ac:dyDescent="0.2">
      <c r="P445"/>
      <c r="Q445"/>
      <c r="R445"/>
      <c r="S445"/>
      <c r="T445"/>
      <c r="U4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</row>
    <row r="446" spans="16:118" x14ac:dyDescent="0.2">
      <c r="P446"/>
      <c r="Q446"/>
      <c r="R446"/>
      <c r="S446"/>
      <c r="T446"/>
      <c r="U446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</row>
    <row r="447" spans="16:118" x14ac:dyDescent="0.2">
      <c r="P447"/>
      <c r="Q447"/>
      <c r="R447"/>
      <c r="S447"/>
      <c r="T447"/>
      <c r="U447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</row>
    <row r="448" spans="16:118" x14ac:dyDescent="0.2">
      <c r="P448"/>
      <c r="Q448"/>
      <c r="R448"/>
      <c r="S448"/>
      <c r="T448"/>
      <c r="U448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</row>
    <row r="449" spans="16:118" x14ac:dyDescent="0.2">
      <c r="P449"/>
      <c r="Q449"/>
      <c r="R449"/>
      <c r="S449"/>
      <c r="T449"/>
      <c r="U449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</row>
    <row r="450" spans="16:118" x14ac:dyDescent="0.2">
      <c r="P450"/>
      <c r="Q450"/>
      <c r="R450"/>
      <c r="S450"/>
      <c r="T450"/>
      <c r="U450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</row>
    <row r="451" spans="16:118" x14ac:dyDescent="0.2">
      <c r="P451"/>
      <c r="Q451"/>
      <c r="R451"/>
      <c r="S451"/>
      <c r="T451"/>
      <c r="U451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</row>
    <row r="452" spans="16:118" x14ac:dyDescent="0.2">
      <c r="P452"/>
      <c r="Q452"/>
      <c r="R452"/>
      <c r="S452"/>
      <c r="T452"/>
      <c r="U452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</row>
    <row r="453" spans="16:118" x14ac:dyDescent="0.2">
      <c r="P453"/>
      <c r="Q453"/>
      <c r="R453"/>
      <c r="S453"/>
      <c r="T453"/>
      <c r="U453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</row>
    <row r="454" spans="16:118" x14ac:dyDescent="0.2">
      <c r="P454"/>
      <c r="Q454"/>
      <c r="R454"/>
      <c r="S454"/>
      <c r="T454"/>
      <c r="U454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</row>
    <row r="455" spans="16:118" x14ac:dyDescent="0.2">
      <c r="P455"/>
      <c r="Q455"/>
      <c r="R455"/>
      <c r="S455"/>
      <c r="T455"/>
      <c r="U45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</row>
    <row r="456" spans="16:118" x14ac:dyDescent="0.2">
      <c r="P456"/>
      <c r="Q456"/>
      <c r="R456"/>
      <c r="S456"/>
      <c r="T456"/>
      <c r="U456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</row>
    <row r="457" spans="16:118" x14ac:dyDescent="0.2">
      <c r="P457"/>
      <c r="Q457"/>
      <c r="R457"/>
      <c r="S457"/>
      <c r="T457"/>
      <c r="U457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</row>
    <row r="458" spans="16:118" x14ac:dyDescent="0.2">
      <c r="P458"/>
      <c r="Q458"/>
      <c r="R458"/>
      <c r="S458"/>
      <c r="T458"/>
      <c r="U458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</row>
    <row r="459" spans="16:118" x14ac:dyDescent="0.2">
      <c r="P459"/>
      <c r="Q459"/>
      <c r="R459"/>
      <c r="S459"/>
      <c r="T459"/>
      <c r="U459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</row>
    <row r="460" spans="16:118" x14ac:dyDescent="0.2">
      <c r="P460"/>
      <c r="Q460"/>
      <c r="R460"/>
      <c r="S460"/>
      <c r="T460"/>
      <c r="U460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</row>
    <row r="461" spans="16:118" x14ac:dyDescent="0.2">
      <c r="P461"/>
      <c r="Q461"/>
      <c r="R461"/>
      <c r="S461"/>
      <c r="T461"/>
      <c r="U461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</row>
    <row r="462" spans="16:118" x14ac:dyDescent="0.2">
      <c r="P462"/>
      <c r="Q462"/>
      <c r="R462"/>
      <c r="S462"/>
      <c r="T462"/>
      <c r="U462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</row>
    <row r="463" spans="16:118" x14ac:dyDescent="0.2">
      <c r="P463"/>
      <c r="Q463"/>
      <c r="R463"/>
      <c r="S463"/>
      <c r="T463"/>
      <c r="U463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</row>
    <row r="464" spans="16:118" x14ac:dyDescent="0.2">
      <c r="P464"/>
      <c r="Q464"/>
      <c r="R464"/>
      <c r="S464"/>
      <c r="T464"/>
      <c r="U464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</row>
    <row r="465" spans="16:118" x14ac:dyDescent="0.2">
      <c r="P465"/>
      <c r="Q465"/>
      <c r="R465"/>
      <c r="S465"/>
      <c r="T465"/>
      <c r="U46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</row>
    <row r="466" spans="16:118" x14ac:dyDescent="0.2">
      <c r="P466"/>
      <c r="Q466"/>
      <c r="R466"/>
      <c r="S466"/>
      <c r="T466"/>
      <c r="U466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</row>
    <row r="467" spans="16:118" x14ac:dyDescent="0.2">
      <c r="P467"/>
      <c r="Q467"/>
      <c r="R467"/>
      <c r="S467"/>
      <c r="T467"/>
      <c r="U467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</row>
    <row r="468" spans="16:118" x14ac:dyDescent="0.2">
      <c r="P468"/>
      <c r="Q468"/>
      <c r="R468"/>
      <c r="S468"/>
      <c r="T468"/>
      <c r="U468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</row>
    <row r="469" spans="16:118" x14ac:dyDescent="0.2">
      <c r="P469"/>
      <c r="Q469"/>
      <c r="R469"/>
      <c r="S469"/>
      <c r="T469"/>
      <c r="U469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</row>
    <row r="470" spans="16:118" x14ac:dyDescent="0.2">
      <c r="P470"/>
      <c r="Q470"/>
      <c r="R470"/>
      <c r="S470"/>
      <c r="T470"/>
      <c r="U470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</row>
    <row r="471" spans="16:118" x14ac:dyDescent="0.2">
      <c r="P471"/>
      <c r="Q471"/>
      <c r="R471"/>
      <c r="S471"/>
      <c r="T471"/>
      <c r="U471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</row>
    <row r="472" spans="16:118" x14ac:dyDescent="0.2">
      <c r="P472"/>
      <c r="Q472"/>
      <c r="R472"/>
      <c r="S472"/>
      <c r="T472"/>
      <c r="U472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</row>
    <row r="473" spans="16:118" x14ac:dyDescent="0.2">
      <c r="P473"/>
      <c r="Q473"/>
      <c r="R473"/>
      <c r="S473"/>
      <c r="T473"/>
      <c r="U473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</row>
    <row r="474" spans="16:118" x14ac:dyDescent="0.2">
      <c r="P474"/>
      <c r="Q474"/>
      <c r="R474"/>
      <c r="S474"/>
      <c r="T474"/>
      <c r="U474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</row>
    <row r="475" spans="16:118" x14ac:dyDescent="0.2">
      <c r="P475"/>
      <c r="Q475"/>
      <c r="R475"/>
      <c r="S475"/>
      <c r="T475"/>
      <c r="U47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</row>
    <row r="476" spans="16:118" x14ac:dyDescent="0.2">
      <c r="P476"/>
      <c r="Q476"/>
      <c r="R476"/>
      <c r="S476"/>
      <c r="T476"/>
      <c r="U476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</row>
    <row r="477" spans="16:118" x14ac:dyDescent="0.2">
      <c r="P477"/>
      <c r="Q477"/>
      <c r="R477"/>
      <c r="S477"/>
      <c r="T477"/>
      <c r="U477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</row>
    <row r="478" spans="16:118" x14ac:dyDescent="0.2">
      <c r="P478"/>
      <c r="Q478"/>
      <c r="R478"/>
      <c r="S478"/>
      <c r="T478"/>
      <c r="U478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</row>
    <row r="479" spans="16:118" x14ac:dyDescent="0.2">
      <c r="P479"/>
      <c r="Q479"/>
      <c r="R479"/>
      <c r="S479"/>
      <c r="T479"/>
      <c r="U479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</row>
    <row r="480" spans="16:118" x14ac:dyDescent="0.2">
      <c r="P480"/>
      <c r="Q480"/>
      <c r="R480"/>
      <c r="S480"/>
      <c r="T480"/>
      <c r="U480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</row>
    <row r="481" spans="16:118" x14ac:dyDescent="0.2">
      <c r="P481"/>
      <c r="Q481"/>
      <c r="R481"/>
      <c r="S481"/>
      <c r="T481"/>
      <c r="U481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</row>
    <row r="482" spans="16:118" x14ac:dyDescent="0.2">
      <c r="P482"/>
      <c r="Q482"/>
      <c r="R482"/>
      <c r="S482"/>
      <c r="T482"/>
      <c r="U482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</row>
    <row r="483" spans="16:118" x14ac:dyDescent="0.2">
      <c r="P483"/>
      <c r="Q483"/>
      <c r="R483"/>
      <c r="S483"/>
      <c r="T483"/>
      <c r="U483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</row>
    <row r="484" spans="16:118" x14ac:dyDescent="0.2">
      <c r="P484"/>
      <c r="Q484"/>
      <c r="R484"/>
      <c r="S484"/>
      <c r="T484"/>
      <c r="U484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</row>
    <row r="485" spans="16:118" x14ac:dyDescent="0.2">
      <c r="P485"/>
      <c r="Q485"/>
      <c r="R485"/>
      <c r="S485"/>
      <c r="T485"/>
      <c r="U48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</row>
    <row r="486" spans="16:118" x14ac:dyDescent="0.2">
      <c r="P486"/>
      <c r="Q486"/>
      <c r="R486"/>
      <c r="S486"/>
      <c r="T486"/>
      <c r="U486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</row>
    <row r="487" spans="16:118" x14ac:dyDescent="0.2">
      <c r="P487"/>
      <c r="Q487"/>
      <c r="R487"/>
      <c r="S487"/>
      <c r="T487"/>
      <c r="U487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</row>
    <row r="488" spans="16:118" x14ac:dyDescent="0.2">
      <c r="P488"/>
      <c r="Q488"/>
      <c r="R488"/>
      <c r="S488"/>
      <c r="T488"/>
      <c r="U488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</row>
    <row r="489" spans="16:118" x14ac:dyDescent="0.2">
      <c r="P489"/>
      <c r="Q489"/>
      <c r="R489"/>
      <c r="S489"/>
      <c r="T489"/>
      <c r="U489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</row>
    <row r="490" spans="16:118" x14ac:dyDescent="0.2">
      <c r="P490"/>
      <c r="Q490"/>
      <c r="R490"/>
      <c r="S490"/>
      <c r="T490"/>
      <c r="U490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</row>
    <row r="491" spans="16:118" x14ac:dyDescent="0.2">
      <c r="P491"/>
      <c r="Q491"/>
      <c r="R491"/>
      <c r="S491"/>
      <c r="T491"/>
      <c r="U491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</row>
    <row r="492" spans="16:118" x14ac:dyDescent="0.2">
      <c r="P492"/>
      <c r="Q492"/>
      <c r="R492"/>
      <c r="S492"/>
      <c r="T492"/>
      <c r="U492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</row>
    <row r="493" spans="16:118" x14ac:dyDescent="0.2">
      <c r="P493"/>
      <c r="Q493"/>
      <c r="R493"/>
      <c r="S493"/>
      <c r="T493"/>
      <c r="U493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</row>
    <row r="494" spans="16:118" x14ac:dyDescent="0.2">
      <c r="P494"/>
      <c r="Q494"/>
      <c r="R494"/>
      <c r="S494"/>
      <c r="T494"/>
      <c r="U494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</row>
    <row r="495" spans="16:118" x14ac:dyDescent="0.2">
      <c r="P495"/>
      <c r="Q495"/>
      <c r="R495"/>
      <c r="S495"/>
      <c r="T495"/>
      <c r="U49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</row>
    <row r="496" spans="16:118" x14ac:dyDescent="0.2">
      <c r="P496"/>
      <c r="Q496"/>
      <c r="R496"/>
      <c r="S496"/>
      <c r="T496"/>
      <c r="U496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</row>
    <row r="497" spans="16:118" x14ac:dyDescent="0.2">
      <c r="P497"/>
      <c r="Q497"/>
      <c r="R497"/>
      <c r="S497"/>
      <c r="T497"/>
      <c r="U497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</row>
  </sheetData>
  <autoFilter ref="B7:N50" xr:uid="{B8C687A9-D62C-4826-90F7-34A7D7403AEE}">
    <sortState xmlns:xlrd2="http://schemas.microsoft.com/office/spreadsheetml/2017/richdata2" ref="B8:N50">
      <sortCondition ref="C7:C50"/>
    </sortState>
  </autoFilter>
  <sortState xmlns:xlrd2="http://schemas.microsoft.com/office/spreadsheetml/2017/richdata2" ref="C8:G50">
    <sortCondition ref="C8:C50"/>
  </sortState>
  <mergeCells count="1">
    <mergeCell ref="B1:C1"/>
  </mergeCells>
  <phoneticPr fontId="8" type="noConversion"/>
  <pageMargins left="0.74803149606299213" right="0.74803149606299213" top="0.98425196850393704" bottom="0.98425196850393704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480"/>
  <sheetViews>
    <sheetView zoomScaleNormal="100" zoomScalePageLayoutView="80" workbookViewId="0">
      <pane xSplit="5" ySplit="16" topLeftCell="F17" activePane="bottomRight" state="frozen"/>
      <selection activeCell="C1" sqref="C1"/>
      <selection pane="topRight" activeCell="F1" sqref="F1"/>
      <selection pane="bottomLeft" activeCell="C17" sqref="C17"/>
      <selection pane="bottomRight" activeCell="C17" sqref="C17"/>
    </sheetView>
  </sheetViews>
  <sheetFormatPr baseColWidth="10" defaultColWidth="11" defaultRowHeight="12.75" x14ac:dyDescent="0.2"/>
  <cols>
    <col min="1" max="1" width="2.375" style="1" customWidth="1"/>
    <col min="2" max="2" width="3.875" style="1" customWidth="1"/>
    <col min="3" max="3" width="15.125" style="1" customWidth="1"/>
    <col min="4" max="4" width="12.125" style="1" customWidth="1"/>
    <col min="5" max="5" width="37.625" style="1" bestFit="1" customWidth="1"/>
    <col min="6" max="6" width="10.625" style="1" bestFit="1" customWidth="1"/>
    <col min="7" max="7" width="24" style="5" bestFit="1" customWidth="1"/>
    <col min="8" max="8" width="13.125" style="5" bestFit="1" customWidth="1"/>
    <col min="9" max="9" width="19.375" style="9" bestFit="1" customWidth="1"/>
    <col min="10" max="11" width="11.375" style="9" bestFit="1" customWidth="1"/>
    <col min="12" max="12" width="12.625" style="9" bestFit="1" customWidth="1"/>
    <col min="13" max="14" width="13.875" style="9" bestFit="1" customWidth="1"/>
    <col min="15" max="18" width="9.5" style="9" bestFit="1" customWidth="1"/>
    <col min="19" max="20" width="9.5" style="38" bestFit="1" customWidth="1"/>
    <col min="21" max="34" width="11" style="3"/>
    <col min="35" max="16384" width="11" style="1"/>
  </cols>
  <sheetData>
    <row r="1" spans="3:34" ht="15" customHeight="1" x14ac:dyDescent="0.2">
      <c r="E1" s="88" t="s">
        <v>17</v>
      </c>
      <c r="F1" s="89"/>
      <c r="G1" s="90" t="s">
        <v>27</v>
      </c>
      <c r="H1" s="91"/>
      <c r="I1" s="92" t="s">
        <v>32</v>
      </c>
    </row>
    <row r="2" spans="3:34" ht="15" customHeight="1" x14ac:dyDescent="0.2">
      <c r="E2" s="88" t="s">
        <v>26</v>
      </c>
      <c r="F2" s="93"/>
      <c r="G2" s="90" t="s">
        <v>28</v>
      </c>
      <c r="H2" s="91"/>
      <c r="I2" s="92" t="s">
        <v>31</v>
      </c>
      <c r="J2" s="11"/>
      <c r="K2" s="11"/>
      <c r="L2" s="11"/>
      <c r="M2" s="11"/>
      <c r="N2" s="11"/>
      <c r="O2" s="11"/>
      <c r="P2" s="11"/>
    </row>
    <row r="3" spans="3:34" ht="15" customHeight="1" x14ac:dyDescent="0.2">
      <c r="E3" s="88" t="s">
        <v>11</v>
      </c>
      <c r="F3" s="94"/>
      <c r="G3" s="90"/>
      <c r="H3" s="91"/>
      <c r="I3" s="92" t="s">
        <v>33</v>
      </c>
      <c r="J3" s="11"/>
      <c r="K3" s="11"/>
      <c r="L3" s="11"/>
      <c r="M3" s="11"/>
      <c r="N3" s="11"/>
      <c r="O3" s="11"/>
      <c r="P3" s="11"/>
    </row>
    <row r="4" spans="3:34" ht="15" customHeight="1" x14ac:dyDescent="0.2">
      <c r="E4" s="88" t="s">
        <v>25</v>
      </c>
      <c r="F4" s="93"/>
      <c r="G4" s="90"/>
      <c r="H4" s="91"/>
      <c r="I4" s="92" t="s">
        <v>6</v>
      </c>
      <c r="J4" s="11"/>
      <c r="K4" s="11"/>
      <c r="L4" s="11"/>
      <c r="M4" s="11"/>
      <c r="N4" s="11"/>
      <c r="O4" s="11"/>
      <c r="P4" s="11"/>
    </row>
    <row r="5" spans="3:34" ht="15" customHeight="1" x14ac:dyDescent="0.2">
      <c r="C5" s="6"/>
      <c r="E5" s="88" t="s">
        <v>12</v>
      </c>
      <c r="F5" s="93"/>
      <c r="G5" s="90" t="s">
        <v>29</v>
      </c>
      <c r="H5" s="91"/>
      <c r="I5" s="92" t="s">
        <v>7</v>
      </c>
      <c r="J5" s="11"/>
      <c r="K5" s="11"/>
      <c r="L5" s="11"/>
      <c r="M5" s="11"/>
      <c r="N5" s="11"/>
      <c r="O5" s="11"/>
      <c r="P5" s="11"/>
    </row>
    <row r="6" spans="3:34" ht="15" customHeight="1" x14ac:dyDescent="0.2">
      <c r="C6" s="25"/>
      <c r="E6" s="88" t="s">
        <v>18</v>
      </c>
      <c r="F6" s="95" t="s">
        <v>227</v>
      </c>
      <c r="G6" s="90"/>
      <c r="H6" s="90"/>
      <c r="I6" s="92"/>
      <c r="J6" s="10"/>
      <c r="K6" s="10"/>
      <c r="L6" s="10"/>
      <c r="M6" s="10"/>
      <c r="N6" s="10"/>
      <c r="O6" s="10"/>
      <c r="P6" s="10"/>
    </row>
    <row r="7" spans="3:34" x14ac:dyDescent="0.2">
      <c r="C7" s="2"/>
      <c r="E7" s="88" t="s">
        <v>19</v>
      </c>
      <c r="F7" s="96"/>
      <c r="G7" s="97" t="s">
        <v>14</v>
      </c>
      <c r="H7" s="98"/>
      <c r="I7" s="99"/>
      <c r="J7" s="10"/>
      <c r="K7" s="10"/>
      <c r="L7" s="10"/>
      <c r="M7" s="10"/>
      <c r="N7" s="10"/>
      <c r="O7" s="10"/>
      <c r="P7" s="10"/>
    </row>
    <row r="8" spans="3:34" x14ac:dyDescent="0.2">
      <c r="C8" s="6" t="s">
        <v>67</v>
      </c>
      <c r="E8" s="88" t="s">
        <v>8</v>
      </c>
      <c r="F8" s="100" t="s">
        <v>232</v>
      </c>
      <c r="G8" s="90" t="s">
        <v>15</v>
      </c>
      <c r="H8" s="101" t="s">
        <v>41</v>
      </c>
      <c r="I8" s="102"/>
      <c r="J8" s="10"/>
      <c r="K8" s="10"/>
      <c r="L8" s="10"/>
      <c r="M8" s="10"/>
      <c r="N8" s="10"/>
      <c r="O8" s="10"/>
      <c r="P8" s="10"/>
    </row>
    <row r="9" spans="3:34" x14ac:dyDescent="0.2">
      <c r="C9" s="25" t="s">
        <v>151</v>
      </c>
      <c r="E9" s="88" t="s">
        <v>9</v>
      </c>
      <c r="F9" s="103">
        <v>1.8</v>
      </c>
      <c r="G9" s="90" t="s">
        <v>16</v>
      </c>
      <c r="H9" s="98">
        <v>20</v>
      </c>
      <c r="I9" s="92"/>
      <c r="J9" s="10"/>
      <c r="K9" s="10"/>
      <c r="L9" s="10"/>
      <c r="M9" s="10"/>
      <c r="N9" s="10"/>
      <c r="O9" s="10"/>
      <c r="P9" s="10"/>
    </row>
    <row r="10" spans="3:34" s="8" customFormat="1" x14ac:dyDescent="0.2">
      <c r="C10" s="121"/>
      <c r="G10" s="16"/>
      <c r="H10" s="16"/>
      <c r="I10" s="11"/>
      <c r="J10" s="10"/>
      <c r="K10" s="10"/>
      <c r="L10" s="10"/>
      <c r="M10" s="10"/>
      <c r="N10" s="10"/>
      <c r="O10" s="10"/>
      <c r="P10" s="10"/>
      <c r="Q10" s="11"/>
      <c r="R10" s="11"/>
      <c r="S10" s="39"/>
      <c r="T10" s="39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3:34" s="13" customFormat="1" x14ac:dyDescent="0.2">
      <c r="G11" s="17"/>
      <c r="H11" s="17"/>
      <c r="I11" s="18"/>
      <c r="J11" s="10"/>
      <c r="K11" s="10"/>
      <c r="L11" s="10"/>
      <c r="M11" s="10"/>
      <c r="N11" s="10"/>
      <c r="O11" s="10"/>
      <c r="P11" s="10"/>
      <c r="Q11" s="18"/>
      <c r="R11" s="18"/>
      <c r="S11" s="40"/>
      <c r="T11" s="40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3:34" ht="12" customHeight="1" x14ac:dyDescent="0.2">
      <c r="J12" s="10"/>
      <c r="K12" s="10"/>
      <c r="L12" s="10"/>
      <c r="M12" s="10"/>
      <c r="N12" s="10"/>
      <c r="O12" s="10"/>
      <c r="P12" s="41"/>
      <c r="Q12" s="42"/>
    </row>
    <row r="13" spans="3:34" x14ac:dyDescent="0.2">
      <c r="J13" s="10"/>
      <c r="K13" s="10"/>
      <c r="L13" s="10"/>
      <c r="M13" s="10"/>
      <c r="N13" s="10"/>
      <c r="O13" s="10"/>
      <c r="P13" s="10"/>
    </row>
    <row r="14" spans="3:34" x14ac:dyDescent="0.2">
      <c r="J14" s="10"/>
      <c r="K14" s="10"/>
      <c r="L14" s="10"/>
      <c r="M14" s="10"/>
      <c r="N14" s="10"/>
      <c r="O14" s="10"/>
      <c r="P14" s="10"/>
    </row>
    <row r="15" spans="3:34" x14ac:dyDescent="0.2">
      <c r="J15" s="118" t="s">
        <v>13</v>
      </c>
      <c r="K15" s="118" t="s">
        <v>50</v>
      </c>
      <c r="L15" s="118" t="s">
        <v>51</v>
      </c>
      <c r="M15" s="118" t="s">
        <v>52</v>
      </c>
      <c r="N15" s="118" t="s">
        <v>53</v>
      </c>
      <c r="O15" s="118" t="s">
        <v>54</v>
      </c>
      <c r="P15" s="10"/>
    </row>
    <row r="16" spans="3:34" s="113" customFormat="1" ht="25.5" x14ac:dyDescent="0.2">
      <c r="C16" s="114" t="s">
        <v>21</v>
      </c>
      <c r="D16" s="114"/>
      <c r="E16" s="114" t="s">
        <v>22</v>
      </c>
      <c r="F16" s="114" t="s">
        <v>10</v>
      </c>
      <c r="G16" s="115" t="s">
        <v>150</v>
      </c>
      <c r="H16" s="116" t="s">
        <v>42</v>
      </c>
      <c r="I16" s="117" t="s">
        <v>38</v>
      </c>
      <c r="J16" s="118" t="s">
        <v>55</v>
      </c>
      <c r="K16" s="118" t="s">
        <v>56</v>
      </c>
      <c r="L16" s="118" t="s">
        <v>57</v>
      </c>
      <c r="M16" s="118" t="s">
        <v>58</v>
      </c>
      <c r="N16" s="118" t="s">
        <v>59</v>
      </c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2:20" ht="15.75" x14ac:dyDescent="0.25">
      <c r="B17" s="24">
        <v>1</v>
      </c>
      <c r="C17" s="9" t="s">
        <v>68</v>
      </c>
      <c r="D17" s="9" t="s">
        <v>153</v>
      </c>
      <c r="E17" s="3" t="s">
        <v>95</v>
      </c>
      <c r="F17" s="22" t="s">
        <v>60</v>
      </c>
      <c r="G17" s="133">
        <f>+Baby!E6</f>
        <v>18</v>
      </c>
      <c r="H17" s="133">
        <f t="shared" ref="H17:H59" si="0">SUM(J17:T17)*G17</f>
        <v>0</v>
      </c>
      <c r="I17" s="22" t="s">
        <v>40</v>
      </c>
      <c r="J17" s="43">
        <f>+Baby!H6</f>
        <v>0</v>
      </c>
      <c r="K17" s="43">
        <f>+Baby!I6</f>
        <v>0</v>
      </c>
      <c r="L17" s="43">
        <f>+Baby!J6</f>
        <v>0</v>
      </c>
      <c r="M17" s="43">
        <f>+Baby!K6</f>
        <v>0</v>
      </c>
      <c r="N17" s="43">
        <f>+Baby!L6</f>
        <v>0</v>
      </c>
      <c r="O17" s="124"/>
      <c r="P17" s="124"/>
      <c r="Q17" s="124"/>
      <c r="R17" s="124"/>
      <c r="S17" s="124"/>
      <c r="T17" s="124"/>
    </row>
    <row r="18" spans="2:20" ht="15.75" x14ac:dyDescent="0.25">
      <c r="B18" s="24">
        <v>2</v>
      </c>
      <c r="C18" s="1" t="s">
        <v>68</v>
      </c>
      <c r="D18" s="1" t="s">
        <v>154</v>
      </c>
      <c r="E18" s="1" t="s">
        <v>96</v>
      </c>
      <c r="F18" s="22" t="s">
        <v>60</v>
      </c>
      <c r="G18" s="133">
        <f>+Baby!E7</f>
        <v>18</v>
      </c>
      <c r="H18" s="133">
        <f t="shared" si="0"/>
        <v>0</v>
      </c>
      <c r="I18" s="22" t="s">
        <v>40</v>
      </c>
      <c r="J18" s="43">
        <f>+Baby!H7</f>
        <v>0</v>
      </c>
      <c r="K18" s="43">
        <f>+Baby!I7</f>
        <v>0</v>
      </c>
      <c r="L18" s="43">
        <f>+Baby!J7</f>
        <v>0</v>
      </c>
      <c r="M18" s="43">
        <f>+Baby!K7</f>
        <v>0</v>
      </c>
      <c r="N18" s="43">
        <f>+Baby!L7</f>
        <v>0</v>
      </c>
      <c r="O18" s="124"/>
      <c r="P18" s="124"/>
      <c r="Q18" s="124"/>
      <c r="R18" s="124"/>
      <c r="S18" s="124"/>
      <c r="T18" s="124"/>
    </row>
    <row r="19" spans="2:20" ht="15.75" x14ac:dyDescent="0.25">
      <c r="B19" s="23">
        <v>3</v>
      </c>
      <c r="C19" s="1" t="s">
        <v>68</v>
      </c>
      <c r="D19" s="1" t="s">
        <v>155</v>
      </c>
      <c r="E19" s="1" t="s">
        <v>97</v>
      </c>
      <c r="F19" s="22" t="s">
        <v>60</v>
      </c>
      <c r="G19" s="133">
        <f>+Baby!E8</f>
        <v>17</v>
      </c>
      <c r="H19" s="133">
        <f t="shared" si="0"/>
        <v>0</v>
      </c>
      <c r="I19" s="22" t="s">
        <v>40</v>
      </c>
      <c r="J19" s="43">
        <f>+Baby!H8</f>
        <v>0</v>
      </c>
      <c r="K19" s="43">
        <f>+Baby!I8</f>
        <v>0</v>
      </c>
      <c r="L19" s="43">
        <f>+Baby!J8</f>
        <v>0</v>
      </c>
      <c r="M19" s="43">
        <f>+Baby!K8</f>
        <v>0</v>
      </c>
      <c r="N19" s="43">
        <f>+Baby!L8</f>
        <v>0</v>
      </c>
      <c r="O19" s="124"/>
      <c r="P19" s="124"/>
      <c r="Q19" s="124"/>
      <c r="R19" s="124"/>
      <c r="S19" s="124"/>
      <c r="T19" s="124"/>
    </row>
    <row r="20" spans="2:20" ht="15.75" x14ac:dyDescent="0.25">
      <c r="B20" s="24">
        <v>4</v>
      </c>
      <c r="C20" s="1" t="s">
        <v>68</v>
      </c>
      <c r="D20" s="1" t="s">
        <v>156</v>
      </c>
      <c r="E20" s="1" t="s">
        <v>223</v>
      </c>
      <c r="F20" s="22" t="s">
        <v>60</v>
      </c>
      <c r="G20" s="133">
        <f>+Baby!E9</f>
        <v>21</v>
      </c>
      <c r="H20" s="133">
        <f t="shared" si="0"/>
        <v>0</v>
      </c>
      <c r="I20" s="22" t="s">
        <v>40</v>
      </c>
      <c r="J20" s="43">
        <f>+Baby!H9</f>
        <v>0</v>
      </c>
      <c r="K20" s="43">
        <f>+Baby!I9</f>
        <v>0</v>
      </c>
      <c r="L20" s="43">
        <f>+Baby!J9</f>
        <v>0</v>
      </c>
      <c r="M20" s="43">
        <f>+Baby!K9</f>
        <v>0</v>
      </c>
      <c r="N20" s="43">
        <f>+Baby!L9</f>
        <v>0</v>
      </c>
      <c r="O20" s="124"/>
      <c r="P20" s="124"/>
      <c r="Q20" s="124"/>
      <c r="R20" s="124"/>
      <c r="S20" s="124"/>
      <c r="T20" s="124"/>
    </row>
    <row r="21" spans="2:20" ht="15.75" x14ac:dyDescent="0.25">
      <c r="B21" s="24">
        <v>5</v>
      </c>
      <c r="C21" s="1" t="s">
        <v>68</v>
      </c>
      <c r="D21" s="1" t="s">
        <v>157</v>
      </c>
      <c r="E21" s="1" t="s">
        <v>222</v>
      </c>
      <c r="F21" s="22" t="s">
        <v>60</v>
      </c>
      <c r="G21" s="133">
        <f>+Baby!E10</f>
        <v>21</v>
      </c>
      <c r="H21" s="133">
        <f t="shared" si="0"/>
        <v>0</v>
      </c>
      <c r="I21" s="22" t="s">
        <v>40</v>
      </c>
      <c r="J21" s="43">
        <f>+Baby!H10</f>
        <v>0</v>
      </c>
      <c r="K21" s="43">
        <f>+Baby!I10</f>
        <v>0</v>
      </c>
      <c r="L21" s="43">
        <f>+Baby!J10</f>
        <v>0</v>
      </c>
      <c r="M21" s="43">
        <f>+Baby!K10</f>
        <v>0</v>
      </c>
      <c r="N21" s="43">
        <f>+Baby!L10</f>
        <v>0</v>
      </c>
      <c r="O21" s="124"/>
      <c r="P21" s="124"/>
      <c r="Q21" s="124"/>
      <c r="R21" s="124"/>
      <c r="S21" s="124"/>
      <c r="T21" s="124"/>
    </row>
    <row r="22" spans="2:20" ht="15.75" x14ac:dyDescent="0.25">
      <c r="B22" s="24">
        <v>6</v>
      </c>
      <c r="C22" s="1" t="s">
        <v>68</v>
      </c>
      <c r="D22" s="1" t="s">
        <v>158</v>
      </c>
      <c r="E22" s="1" t="s">
        <v>98</v>
      </c>
      <c r="F22" s="22" t="s">
        <v>60</v>
      </c>
      <c r="G22" s="133">
        <f>+Baby!E11</f>
        <v>16</v>
      </c>
      <c r="H22" s="133">
        <f t="shared" si="0"/>
        <v>0</v>
      </c>
      <c r="I22" s="22" t="s">
        <v>40</v>
      </c>
      <c r="J22" s="43">
        <f>+Baby!H11</f>
        <v>0</v>
      </c>
      <c r="K22" s="43">
        <f>+Baby!I11</f>
        <v>0</v>
      </c>
      <c r="L22" s="43">
        <f>+Baby!J11</f>
        <v>0</v>
      </c>
      <c r="M22" s="43">
        <f>+Baby!K11</f>
        <v>0</v>
      </c>
      <c r="N22" s="43">
        <f>+Baby!L11</f>
        <v>0</v>
      </c>
      <c r="O22" s="124"/>
      <c r="P22" s="124"/>
      <c r="Q22" s="124"/>
      <c r="R22" s="124"/>
      <c r="S22" s="124"/>
      <c r="T22" s="124"/>
    </row>
    <row r="23" spans="2:20" ht="15.75" x14ac:dyDescent="0.25">
      <c r="B23" s="24">
        <v>7</v>
      </c>
      <c r="C23" s="1" t="s">
        <v>68</v>
      </c>
      <c r="D23" s="1" t="s">
        <v>159</v>
      </c>
      <c r="E23" s="1" t="s">
        <v>99</v>
      </c>
      <c r="F23" s="22" t="s">
        <v>60</v>
      </c>
      <c r="G23" s="133">
        <f>+Baby!E12</f>
        <v>18</v>
      </c>
      <c r="H23" s="133">
        <f t="shared" si="0"/>
        <v>0</v>
      </c>
      <c r="I23" s="22" t="s">
        <v>40</v>
      </c>
      <c r="J23" s="43">
        <f>+Baby!H12</f>
        <v>0</v>
      </c>
      <c r="K23" s="43">
        <f>+Baby!I12</f>
        <v>0</v>
      </c>
      <c r="L23" s="43">
        <f>+Baby!J12</f>
        <v>0</v>
      </c>
      <c r="M23" s="43">
        <f>+Baby!K12</f>
        <v>0</v>
      </c>
      <c r="N23" s="43">
        <f>+Baby!L12</f>
        <v>0</v>
      </c>
      <c r="O23" s="124"/>
      <c r="P23" s="124"/>
      <c r="Q23" s="124"/>
      <c r="R23" s="124"/>
      <c r="S23" s="124"/>
      <c r="T23" s="124"/>
    </row>
    <row r="24" spans="2:20" ht="15.75" x14ac:dyDescent="0.25">
      <c r="B24" s="23">
        <v>8</v>
      </c>
      <c r="C24" s="1" t="s">
        <v>68</v>
      </c>
      <c r="D24" s="1" t="s">
        <v>160</v>
      </c>
      <c r="E24" s="1" t="s">
        <v>100</v>
      </c>
      <c r="F24" s="22" t="s">
        <v>60</v>
      </c>
      <c r="G24" s="133">
        <f>+Baby!E13</f>
        <v>16</v>
      </c>
      <c r="H24" s="133">
        <f t="shared" si="0"/>
        <v>0</v>
      </c>
      <c r="I24" s="22" t="s">
        <v>40</v>
      </c>
      <c r="J24" s="43">
        <f>+Baby!H13</f>
        <v>0</v>
      </c>
      <c r="K24" s="43">
        <f>+Baby!I13</f>
        <v>0</v>
      </c>
      <c r="L24" s="43">
        <f>+Baby!J13</f>
        <v>0</v>
      </c>
      <c r="M24" s="43">
        <f>+Baby!K13</f>
        <v>0</v>
      </c>
      <c r="N24" s="43">
        <f>+Baby!L13</f>
        <v>0</v>
      </c>
      <c r="O24" s="124"/>
      <c r="P24" s="124"/>
      <c r="Q24" s="124"/>
      <c r="R24" s="124"/>
      <c r="S24" s="124"/>
      <c r="T24" s="124"/>
    </row>
    <row r="25" spans="2:20" ht="15.75" x14ac:dyDescent="0.25">
      <c r="B25" s="24">
        <v>9</v>
      </c>
      <c r="C25" s="1" t="s">
        <v>69</v>
      </c>
      <c r="D25" s="1" t="s">
        <v>161</v>
      </c>
      <c r="E25" s="1" t="s">
        <v>101</v>
      </c>
      <c r="F25" s="22" t="s">
        <v>60</v>
      </c>
      <c r="G25" s="133">
        <f>+Baby!E14</f>
        <v>21</v>
      </c>
      <c r="H25" s="133">
        <f t="shared" si="0"/>
        <v>0</v>
      </c>
      <c r="I25" s="22" t="s">
        <v>40</v>
      </c>
      <c r="J25" s="43">
        <f>+Baby!H14</f>
        <v>0</v>
      </c>
      <c r="K25" s="43">
        <f>+Baby!I14</f>
        <v>0</v>
      </c>
      <c r="L25" s="43">
        <f>+Baby!J14</f>
        <v>0</v>
      </c>
      <c r="M25" s="43">
        <f>+Baby!K14</f>
        <v>0</v>
      </c>
      <c r="N25" s="43">
        <f>+Baby!L14</f>
        <v>0</v>
      </c>
      <c r="O25" s="124"/>
      <c r="P25" s="124"/>
      <c r="Q25" s="124"/>
      <c r="R25" s="124"/>
      <c r="S25" s="124"/>
      <c r="T25" s="124"/>
    </row>
    <row r="26" spans="2:20" ht="15.75" x14ac:dyDescent="0.25">
      <c r="B26" s="24">
        <v>10</v>
      </c>
      <c r="C26" s="1" t="s">
        <v>69</v>
      </c>
      <c r="D26" s="1" t="s">
        <v>162</v>
      </c>
      <c r="E26" s="1" t="s">
        <v>102</v>
      </c>
      <c r="F26" s="22" t="s">
        <v>60</v>
      </c>
      <c r="G26" s="133">
        <f>+Baby!E15</f>
        <v>21</v>
      </c>
      <c r="H26" s="133">
        <f t="shared" si="0"/>
        <v>0</v>
      </c>
      <c r="I26" s="22" t="s">
        <v>40</v>
      </c>
      <c r="J26" s="43">
        <f>+Baby!H15</f>
        <v>0</v>
      </c>
      <c r="K26" s="43">
        <f>+Baby!I15</f>
        <v>0</v>
      </c>
      <c r="L26" s="43">
        <f>+Baby!J15</f>
        <v>0</v>
      </c>
      <c r="M26" s="43">
        <f>+Baby!K15</f>
        <v>0</v>
      </c>
      <c r="N26" s="43">
        <f>+Baby!L15</f>
        <v>0</v>
      </c>
      <c r="O26" s="124"/>
      <c r="P26" s="124"/>
      <c r="Q26" s="124"/>
      <c r="R26" s="124"/>
      <c r="S26" s="124"/>
      <c r="T26" s="124"/>
    </row>
    <row r="27" spans="2:20" ht="15.75" x14ac:dyDescent="0.25">
      <c r="B27" s="24">
        <v>11</v>
      </c>
      <c r="C27" s="1" t="s">
        <v>69</v>
      </c>
      <c r="D27" s="1" t="s">
        <v>163</v>
      </c>
      <c r="E27" s="1" t="s">
        <v>103</v>
      </c>
      <c r="F27" s="22" t="s">
        <v>60</v>
      </c>
      <c r="G27" s="133">
        <f>+Baby!E16</f>
        <v>26</v>
      </c>
      <c r="H27" s="133">
        <f t="shared" si="0"/>
        <v>0</v>
      </c>
      <c r="I27" s="22" t="s">
        <v>40</v>
      </c>
      <c r="J27" s="43">
        <f>+Baby!H16</f>
        <v>0</v>
      </c>
      <c r="K27" s="43">
        <f>+Baby!I16</f>
        <v>0</v>
      </c>
      <c r="L27" s="43">
        <f>+Baby!J16</f>
        <v>0</v>
      </c>
      <c r="M27" s="43">
        <f>+Baby!K16</f>
        <v>0</v>
      </c>
      <c r="N27" s="43">
        <f>+Baby!L16</f>
        <v>0</v>
      </c>
      <c r="O27" s="124"/>
      <c r="P27" s="124"/>
      <c r="Q27" s="124"/>
      <c r="R27" s="124"/>
      <c r="S27" s="124"/>
      <c r="T27" s="124"/>
    </row>
    <row r="28" spans="2:20" ht="15.75" x14ac:dyDescent="0.25">
      <c r="B28" s="24">
        <v>12</v>
      </c>
      <c r="C28" s="1" t="s">
        <v>69</v>
      </c>
      <c r="D28" s="1" t="s">
        <v>164</v>
      </c>
      <c r="E28" s="1" t="s">
        <v>104</v>
      </c>
      <c r="F28" s="22" t="s">
        <v>60</v>
      </c>
      <c r="G28" s="133">
        <f>+Baby!E17</f>
        <v>26</v>
      </c>
      <c r="H28" s="133">
        <f t="shared" si="0"/>
        <v>0</v>
      </c>
      <c r="I28" s="22" t="s">
        <v>40</v>
      </c>
      <c r="J28" s="43">
        <f>+Baby!H17</f>
        <v>0</v>
      </c>
      <c r="K28" s="43">
        <f>+Baby!I17</f>
        <v>0</v>
      </c>
      <c r="L28" s="43">
        <f>+Baby!J17</f>
        <v>0</v>
      </c>
      <c r="M28" s="43">
        <f>+Baby!K17</f>
        <v>0</v>
      </c>
      <c r="N28" s="43">
        <f>+Baby!L17</f>
        <v>0</v>
      </c>
      <c r="O28" s="124"/>
      <c r="P28" s="124"/>
      <c r="Q28" s="124"/>
      <c r="R28" s="124"/>
      <c r="S28" s="124"/>
      <c r="T28" s="124"/>
    </row>
    <row r="29" spans="2:20" ht="15.75" x14ac:dyDescent="0.25">
      <c r="B29" s="23">
        <v>13</v>
      </c>
      <c r="C29" s="1" t="s">
        <v>69</v>
      </c>
      <c r="D29" s="1" t="s">
        <v>165</v>
      </c>
      <c r="E29" s="1" t="s">
        <v>105</v>
      </c>
      <c r="F29" s="22" t="s">
        <v>60</v>
      </c>
      <c r="G29" s="133">
        <f>+Baby!E18</f>
        <v>26</v>
      </c>
      <c r="H29" s="133">
        <f t="shared" si="0"/>
        <v>0</v>
      </c>
      <c r="I29" s="22" t="s">
        <v>40</v>
      </c>
      <c r="J29" s="43">
        <f>+Baby!H18</f>
        <v>0</v>
      </c>
      <c r="K29" s="43">
        <f>+Baby!I18</f>
        <v>0</v>
      </c>
      <c r="L29" s="43">
        <f>+Baby!J18</f>
        <v>0</v>
      </c>
      <c r="M29" s="43">
        <f>+Baby!K18</f>
        <v>0</v>
      </c>
      <c r="N29" s="43">
        <f>+Baby!L18</f>
        <v>0</v>
      </c>
      <c r="O29" s="124"/>
      <c r="P29" s="124"/>
      <c r="Q29" s="124"/>
      <c r="R29" s="124"/>
      <c r="S29" s="124"/>
      <c r="T29" s="124"/>
    </row>
    <row r="30" spans="2:20" ht="15.75" x14ac:dyDescent="0.25">
      <c r="B30" s="24">
        <v>14</v>
      </c>
      <c r="C30" s="1" t="s">
        <v>69</v>
      </c>
      <c r="D30" s="1" t="s">
        <v>166</v>
      </c>
      <c r="E30" s="1" t="s">
        <v>106</v>
      </c>
      <c r="F30" s="22" t="s">
        <v>60</v>
      </c>
      <c r="G30" s="133">
        <f>+Baby!E19</f>
        <v>21</v>
      </c>
      <c r="H30" s="133">
        <f t="shared" si="0"/>
        <v>0</v>
      </c>
      <c r="I30" s="22" t="s">
        <v>40</v>
      </c>
      <c r="J30" s="43">
        <f>+Baby!H19</f>
        <v>0</v>
      </c>
      <c r="K30" s="43">
        <f>+Baby!I19</f>
        <v>0</v>
      </c>
      <c r="L30" s="43">
        <f>+Baby!J19</f>
        <v>0</v>
      </c>
      <c r="M30" s="43">
        <f>+Baby!K19</f>
        <v>0</v>
      </c>
      <c r="N30" s="43">
        <f>+Baby!L19</f>
        <v>0</v>
      </c>
      <c r="O30" s="124"/>
      <c r="P30" s="124"/>
      <c r="Q30" s="124"/>
      <c r="R30" s="124"/>
      <c r="S30" s="124"/>
      <c r="T30" s="124"/>
    </row>
    <row r="31" spans="2:20" ht="15.75" x14ac:dyDescent="0.25">
      <c r="B31" s="24">
        <v>15</v>
      </c>
      <c r="C31" s="1" t="s">
        <v>69</v>
      </c>
      <c r="D31" s="1" t="s">
        <v>167</v>
      </c>
      <c r="E31" s="1" t="s">
        <v>107</v>
      </c>
      <c r="F31" s="22" t="s">
        <v>60</v>
      </c>
      <c r="G31" s="133">
        <f>+Baby!E20</f>
        <v>21</v>
      </c>
      <c r="H31" s="133">
        <f t="shared" si="0"/>
        <v>0</v>
      </c>
      <c r="I31" s="22" t="s">
        <v>40</v>
      </c>
      <c r="J31" s="43">
        <f>+Baby!H20</f>
        <v>0</v>
      </c>
      <c r="K31" s="43">
        <f>+Baby!I20</f>
        <v>0</v>
      </c>
      <c r="L31" s="43">
        <f>+Baby!J20</f>
        <v>0</v>
      </c>
      <c r="M31" s="43">
        <f>+Baby!K20</f>
        <v>0</v>
      </c>
      <c r="N31" s="43">
        <f>+Baby!L20</f>
        <v>0</v>
      </c>
      <c r="O31" s="124"/>
      <c r="P31" s="124"/>
      <c r="Q31" s="124"/>
      <c r="R31" s="124"/>
      <c r="S31" s="124"/>
      <c r="T31" s="124"/>
    </row>
    <row r="32" spans="2:20" ht="15.75" x14ac:dyDescent="0.25">
      <c r="B32" s="24">
        <v>16</v>
      </c>
      <c r="C32" s="1" t="s">
        <v>69</v>
      </c>
      <c r="D32" s="1" t="s">
        <v>168</v>
      </c>
      <c r="E32" s="1" t="s">
        <v>108</v>
      </c>
      <c r="F32" s="22" t="s">
        <v>60</v>
      </c>
      <c r="G32" s="133">
        <f>+Baby!E21</f>
        <v>18</v>
      </c>
      <c r="H32" s="133">
        <f t="shared" si="0"/>
        <v>0</v>
      </c>
      <c r="I32" s="22" t="s">
        <v>40</v>
      </c>
      <c r="J32" s="43">
        <f>+Baby!H21</f>
        <v>0</v>
      </c>
      <c r="K32" s="43">
        <f>+Baby!I21</f>
        <v>0</v>
      </c>
      <c r="L32" s="43">
        <f>+Baby!J21</f>
        <v>0</v>
      </c>
      <c r="M32" s="43">
        <f>+Baby!K21</f>
        <v>0</v>
      </c>
      <c r="N32" s="43">
        <f>+Baby!L21</f>
        <v>0</v>
      </c>
      <c r="O32" s="124"/>
      <c r="P32" s="124"/>
      <c r="Q32" s="124"/>
      <c r="R32" s="124"/>
      <c r="S32" s="124"/>
      <c r="T32" s="124"/>
    </row>
    <row r="33" spans="2:20" ht="15.75" x14ac:dyDescent="0.25">
      <c r="B33" s="24">
        <v>17</v>
      </c>
      <c r="C33" s="1" t="s">
        <v>69</v>
      </c>
      <c r="D33" s="1" t="s">
        <v>169</v>
      </c>
      <c r="E33" s="1" t="s">
        <v>109</v>
      </c>
      <c r="F33" s="22" t="s">
        <v>60</v>
      </c>
      <c r="G33" s="133">
        <f>+Baby!E22</f>
        <v>18</v>
      </c>
      <c r="H33" s="133">
        <f t="shared" si="0"/>
        <v>0</v>
      </c>
      <c r="I33" s="22" t="s">
        <v>40</v>
      </c>
      <c r="J33" s="43">
        <f>+Baby!H22</f>
        <v>0</v>
      </c>
      <c r="K33" s="43">
        <f>+Baby!I22</f>
        <v>0</v>
      </c>
      <c r="L33" s="43">
        <f>+Baby!J22</f>
        <v>0</v>
      </c>
      <c r="M33" s="43">
        <f>+Baby!K22</f>
        <v>0</v>
      </c>
      <c r="N33" s="43">
        <f>+Baby!L22</f>
        <v>0</v>
      </c>
      <c r="O33" s="124"/>
      <c r="P33" s="124"/>
      <c r="Q33" s="124"/>
      <c r="R33" s="124"/>
      <c r="S33" s="124"/>
      <c r="T33" s="124"/>
    </row>
    <row r="34" spans="2:20" ht="15.75" x14ac:dyDescent="0.25">
      <c r="B34" s="23">
        <v>18</v>
      </c>
      <c r="C34" s="9" t="s">
        <v>68</v>
      </c>
      <c r="D34" s="9" t="s">
        <v>170</v>
      </c>
      <c r="E34" s="3" t="s">
        <v>75</v>
      </c>
      <c r="F34" s="22" t="s">
        <v>60</v>
      </c>
      <c r="G34" s="133">
        <f>+Baby!E23</f>
        <v>26</v>
      </c>
      <c r="H34" s="133">
        <f t="shared" si="0"/>
        <v>0</v>
      </c>
      <c r="I34" s="22" t="s">
        <v>30</v>
      </c>
      <c r="J34" s="43">
        <f>+Baby!H23</f>
        <v>0</v>
      </c>
      <c r="K34" s="43">
        <f>+Baby!I23</f>
        <v>0</v>
      </c>
      <c r="L34" s="43">
        <f>+Baby!J23</f>
        <v>0</v>
      </c>
      <c r="M34" s="43">
        <f>+Baby!K23</f>
        <v>0</v>
      </c>
      <c r="N34" s="43">
        <f>+Baby!L23</f>
        <v>0</v>
      </c>
      <c r="O34" s="124"/>
      <c r="P34" s="124"/>
      <c r="Q34" s="124"/>
      <c r="R34" s="124"/>
      <c r="S34" s="124"/>
      <c r="T34" s="124"/>
    </row>
    <row r="35" spans="2:20" ht="15.75" x14ac:dyDescent="0.25">
      <c r="B35" s="24">
        <v>19</v>
      </c>
      <c r="C35" s="9" t="s">
        <v>68</v>
      </c>
      <c r="D35" s="9" t="s">
        <v>221</v>
      </c>
      <c r="E35" s="3" t="s">
        <v>94</v>
      </c>
      <c r="F35" s="22" t="s">
        <v>60</v>
      </c>
      <c r="G35" s="133">
        <f>+Baby!E24</f>
        <v>18</v>
      </c>
      <c r="H35" s="133">
        <f t="shared" si="0"/>
        <v>0</v>
      </c>
      <c r="I35" s="22" t="s">
        <v>30</v>
      </c>
      <c r="J35" s="43">
        <f>+Baby!H24</f>
        <v>0</v>
      </c>
      <c r="K35" s="43">
        <f>+Baby!I24</f>
        <v>0</v>
      </c>
      <c r="L35" s="43">
        <f>+Baby!J24</f>
        <v>0</v>
      </c>
      <c r="M35" s="43">
        <f>+Baby!K24</f>
        <v>0</v>
      </c>
      <c r="N35" s="43">
        <f>+Baby!L24</f>
        <v>0</v>
      </c>
      <c r="O35" s="124"/>
      <c r="P35" s="124"/>
      <c r="Q35" s="124"/>
      <c r="R35" s="124"/>
      <c r="S35" s="124"/>
      <c r="T35" s="124"/>
    </row>
    <row r="36" spans="2:20" ht="15.75" x14ac:dyDescent="0.25">
      <c r="B36" s="24">
        <v>20</v>
      </c>
      <c r="C36" s="9" t="s">
        <v>68</v>
      </c>
      <c r="D36" s="9" t="s">
        <v>171</v>
      </c>
      <c r="E36" s="3" t="s">
        <v>76</v>
      </c>
      <c r="F36" s="22" t="s">
        <v>60</v>
      </c>
      <c r="G36" s="133">
        <f>+Baby!E25</f>
        <v>26</v>
      </c>
      <c r="H36" s="133">
        <f t="shared" si="0"/>
        <v>0</v>
      </c>
      <c r="I36" s="22" t="s">
        <v>30</v>
      </c>
      <c r="J36" s="43">
        <f>+Baby!H25</f>
        <v>0</v>
      </c>
      <c r="K36" s="43">
        <f>+Baby!I25</f>
        <v>0</v>
      </c>
      <c r="L36" s="43">
        <f>+Baby!J25</f>
        <v>0</v>
      </c>
      <c r="M36" s="43">
        <f>+Baby!K25</f>
        <v>0</v>
      </c>
      <c r="N36" s="43">
        <f>+Baby!L25</f>
        <v>0</v>
      </c>
      <c r="O36" s="124"/>
      <c r="P36" s="124"/>
      <c r="Q36" s="124"/>
      <c r="R36" s="124"/>
      <c r="S36" s="124"/>
      <c r="T36" s="124"/>
    </row>
    <row r="37" spans="2:20" ht="15.75" x14ac:dyDescent="0.25">
      <c r="B37" s="24">
        <v>21</v>
      </c>
      <c r="C37" s="9" t="s">
        <v>68</v>
      </c>
      <c r="D37" s="9" t="s">
        <v>172</v>
      </c>
      <c r="E37" s="3" t="s">
        <v>70</v>
      </c>
      <c r="F37" s="22" t="s">
        <v>60</v>
      </c>
      <c r="G37" s="133">
        <f>+Baby!E26</f>
        <v>18</v>
      </c>
      <c r="H37" s="133">
        <f t="shared" si="0"/>
        <v>0</v>
      </c>
      <c r="I37" s="22" t="s">
        <v>30</v>
      </c>
      <c r="J37" s="43">
        <f>+Baby!H26</f>
        <v>0</v>
      </c>
      <c r="K37" s="43">
        <f>+Baby!I26</f>
        <v>0</v>
      </c>
      <c r="L37" s="43">
        <f>+Baby!J26</f>
        <v>0</v>
      </c>
      <c r="M37" s="83"/>
      <c r="N37" s="83"/>
      <c r="O37" s="124"/>
      <c r="P37" s="124"/>
      <c r="Q37" s="124"/>
      <c r="R37" s="124"/>
      <c r="S37" s="124"/>
      <c r="T37" s="124"/>
    </row>
    <row r="38" spans="2:20" ht="15.75" x14ac:dyDescent="0.25">
      <c r="B38" s="24">
        <v>22</v>
      </c>
      <c r="C38" s="9" t="s">
        <v>68</v>
      </c>
      <c r="D38" s="9" t="s">
        <v>173</v>
      </c>
      <c r="E38" s="3" t="s">
        <v>71</v>
      </c>
      <c r="F38" s="22" t="s">
        <v>60</v>
      </c>
      <c r="G38" s="133">
        <f>+Baby!E27</f>
        <v>16</v>
      </c>
      <c r="H38" s="133">
        <f t="shared" si="0"/>
        <v>0</v>
      </c>
      <c r="I38" s="22" t="s">
        <v>30</v>
      </c>
      <c r="J38" s="43">
        <f>+Baby!H27</f>
        <v>0</v>
      </c>
      <c r="K38" s="43">
        <f>+Baby!I27</f>
        <v>0</v>
      </c>
      <c r="L38" s="43">
        <f>+Baby!J27</f>
        <v>0</v>
      </c>
      <c r="M38" s="83"/>
      <c r="N38" s="83"/>
      <c r="O38" s="124"/>
      <c r="P38" s="124"/>
      <c r="Q38" s="124"/>
      <c r="R38" s="124"/>
      <c r="S38" s="124"/>
      <c r="T38" s="124"/>
    </row>
    <row r="39" spans="2:20" ht="15.75" x14ac:dyDescent="0.25">
      <c r="B39" s="23">
        <v>23</v>
      </c>
      <c r="C39" s="9" t="s">
        <v>68</v>
      </c>
      <c r="D39" s="9" t="s">
        <v>174</v>
      </c>
      <c r="E39" s="3" t="s">
        <v>77</v>
      </c>
      <c r="F39" s="22" t="s">
        <v>60</v>
      </c>
      <c r="G39" s="133">
        <f>+Baby!E28</f>
        <v>18</v>
      </c>
      <c r="H39" s="133">
        <f t="shared" si="0"/>
        <v>0</v>
      </c>
      <c r="I39" s="22" t="s">
        <v>30</v>
      </c>
      <c r="J39" s="43">
        <f>+Baby!H28</f>
        <v>0</v>
      </c>
      <c r="K39" s="43">
        <f>+Baby!I28</f>
        <v>0</v>
      </c>
      <c r="L39" s="43">
        <f>+Baby!J28</f>
        <v>0</v>
      </c>
      <c r="M39" s="43">
        <f>+Baby!K28</f>
        <v>0</v>
      </c>
      <c r="N39" s="43">
        <f>+Baby!L28</f>
        <v>0</v>
      </c>
      <c r="O39" s="124"/>
      <c r="P39" s="124"/>
      <c r="Q39" s="124"/>
      <c r="R39" s="124"/>
      <c r="S39" s="124"/>
      <c r="T39" s="124"/>
    </row>
    <row r="40" spans="2:20" ht="15.75" x14ac:dyDescent="0.25">
      <c r="B40" s="24">
        <v>24</v>
      </c>
      <c r="C40" s="9" t="s">
        <v>68</v>
      </c>
      <c r="D40" s="9" t="s">
        <v>175</v>
      </c>
      <c r="E40" s="3" t="s">
        <v>78</v>
      </c>
      <c r="F40" s="22" t="s">
        <v>60</v>
      </c>
      <c r="G40" s="133">
        <f>+Baby!E29</f>
        <v>26</v>
      </c>
      <c r="H40" s="133">
        <f t="shared" si="0"/>
        <v>0</v>
      </c>
      <c r="I40" s="22" t="s">
        <v>30</v>
      </c>
      <c r="J40" s="43">
        <f>+Baby!H29</f>
        <v>0</v>
      </c>
      <c r="K40" s="43">
        <f>+Baby!I29</f>
        <v>0</v>
      </c>
      <c r="L40" s="43">
        <f>+Baby!J29</f>
        <v>0</v>
      </c>
      <c r="M40" s="43">
        <f>+Baby!K29</f>
        <v>0</v>
      </c>
      <c r="N40" s="43">
        <f>+Baby!L29</f>
        <v>0</v>
      </c>
      <c r="O40" s="124"/>
      <c r="P40" s="124"/>
      <c r="Q40" s="124"/>
      <c r="R40" s="124"/>
      <c r="S40" s="124"/>
      <c r="T40" s="124"/>
    </row>
    <row r="41" spans="2:20" ht="15.75" x14ac:dyDescent="0.25">
      <c r="B41" s="24">
        <v>25</v>
      </c>
      <c r="C41" s="9" t="s">
        <v>68</v>
      </c>
      <c r="D41" s="9" t="s">
        <v>176</v>
      </c>
      <c r="E41" s="3" t="s">
        <v>72</v>
      </c>
      <c r="F41" s="22" t="s">
        <v>60</v>
      </c>
      <c r="G41" s="133">
        <f>+Baby!E30</f>
        <v>18</v>
      </c>
      <c r="H41" s="133">
        <f t="shared" si="0"/>
        <v>0</v>
      </c>
      <c r="I41" s="22" t="s">
        <v>30</v>
      </c>
      <c r="J41" s="43">
        <f>+Baby!H30</f>
        <v>0</v>
      </c>
      <c r="K41" s="43">
        <f>+Baby!I30</f>
        <v>0</v>
      </c>
      <c r="L41" s="43">
        <f>+Baby!J30</f>
        <v>0</v>
      </c>
      <c r="M41" s="83"/>
      <c r="N41" s="83"/>
      <c r="O41" s="124"/>
      <c r="P41" s="124"/>
      <c r="Q41" s="124"/>
      <c r="R41" s="124"/>
      <c r="S41" s="124"/>
      <c r="T41" s="124"/>
    </row>
    <row r="42" spans="2:20" ht="15.75" x14ac:dyDescent="0.25">
      <c r="B42" s="24">
        <v>26</v>
      </c>
      <c r="C42" s="9" t="s">
        <v>68</v>
      </c>
      <c r="D42" s="9" t="s">
        <v>177</v>
      </c>
      <c r="E42" s="3" t="s">
        <v>79</v>
      </c>
      <c r="F42" s="22" t="s">
        <v>60</v>
      </c>
      <c r="G42" s="133">
        <f>+Baby!E31</f>
        <v>23.5</v>
      </c>
      <c r="H42" s="133">
        <f t="shared" si="0"/>
        <v>0</v>
      </c>
      <c r="I42" s="22" t="s">
        <v>30</v>
      </c>
      <c r="J42" s="43">
        <f>+Baby!H31</f>
        <v>0</v>
      </c>
      <c r="K42" s="43">
        <f>+Baby!I31</f>
        <v>0</v>
      </c>
      <c r="L42" s="43">
        <f>+Baby!J31</f>
        <v>0</v>
      </c>
      <c r="M42" s="43">
        <f>+Baby!K31</f>
        <v>0</v>
      </c>
      <c r="N42" s="43">
        <f>+Baby!L31</f>
        <v>0</v>
      </c>
      <c r="O42" s="124"/>
      <c r="P42" s="124"/>
      <c r="Q42" s="124"/>
      <c r="R42" s="124"/>
      <c r="S42" s="124"/>
      <c r="T42" s="124"/>
    </row>
    <row r="43" spans="2:20" ht="15.75" x14ac:dyDescent="0.25">
      <c r="B43" s="24">
        <v>27</v>
      </c>
      <c r="C43" s="9" t="s">
        <v>68</v>
      </c>
      <c r="D43" s="9" t="s">
        <v>178</v>
      </c>
      <c r="E43" s="3" t="s">
        <v>80</v>
      </c>
      <c r="F43" s="22" t="s">
        <v>60</v>
      </c>
      <c r="G43" s="133">
        <f>+Baby!E32</f>
        <v>26</v>
      </c>
      <c r="H43" s="133">
        <f t="shared" si="0"/>
        <v>0</v>
      </c>
      <c r="I43" s="22" t="s">
        <v>30</v>
      </c>
      <c r="J43" s="43">
        <f>+Baby!H32</f>
        <v>0</v>
      </c>
      <c r="K43" s="43">
        <f>+Baby!I32</f>
        <v>0</v>
      </c>
      <c r="L43" s="43">
        <f>+Baby!J32</f>
        <v>0</v>
      </c>
      <c r="M43" s="43">
        <f>+Baby!K32</f>
        <v>0</v>
      </c>
      <c r="N43" s="43">
        <f>+Baby!L32</f>
        <v>0</v>
      </c>
      <c r="O43" s="124"/>
      <c r="P43" s="124"/>
      <c r="Q43" s="124"/>
      <c r="R43" s="124"/>
      <c r="S43" s="124"/>
      <c r="T43" s="124"/>
    </row>
    <row r="44" spans="2:20" ht="15.75" x14ac:dyDescent="0.25">
      <c r="B44" s="23">
        <v>28</v>
      </c>
      <c r="C44" s="9" t="s">
        <v>68</v>
      </c>
      <c r="D44" s="9" t="s">
        <v>179</v>
      </c>
      <c r="E44" s="3" t="s">
        <v>81</v>
      </c>
      <c r="F44" s="22" t="s">
        <v>60</v>
      </c>
      <c r="G44" s="133">
        <f>+Baby!E33</f>
        <v>26</v>
      </c>
      <c r="H44" s="133">
        <f t="shared" si="0"/>
        <v>0</v>
      </c>
      <c r="I44" s="22" t="s">
        <v>30</v>
      </c>
      <c r="J44" s="43">
        <f>+Baby!H33</f>
        <v>0</v>
      </c>
      <c r="K44" s="43">
        <f>+Baby!I33</f>
        <v>0</v>
      </c>
      <c r="L44" s="43">
        <f>+Baby!J33</f>
        <v>0</v>
      </c>
      <c r="M44" s="43">
        <f>+Baby!K33</f>
        <v>0</v>
      </c>
      <c r="N44" s="43">
        <f>+Baby!L33</f>
        <v>0</v>
      </c>
      <c r="O44" s="124"/>
      <c r="P44" s="124"/>
      <c r="Q44" s="124"/>
      <c r="R44" s="124"/>
      <c r="S44" s="124"/>
      <c r="T44" s="124"/>
    </row>
    <row r="45" spans="2:20" ht="15.75" x14ac:dyDescent="0.25">
      <c r="B45" s="24">
        <v>29</v>
      </c>
      <c r="C45" s="9" t="s">
        <v>68</v>
      </c>
      <c r="D45" s="9" t="s">
        <v>180</v>
      </c>
      <c r="E45" s="3" t="s">
        <v>82</v>
      </c>
      <c r="F45" s="22" t="s">
        <v>60</v>
      </c>
      <c r="G45" s="133">
        <f>+Baby!E34</f>
        <v>18</v>
      </c>
      <c r="H45" s="133">
        <f t="shared" si="0"/>
        <v>0</v>
      </c>
      <c r="I45" s="22" t="s">
        <v>40</v>
      </c>
      <c r="J45" s="43">
        <f>+Baby!H34</f>
        <v>0</v>
      </c>
      <c r="K45" s="43">
        <f>+Baby!I34</f>
        <v>0</v>
      </c>
      <c r="L45" s="43">
        <f>+Baby!J34</f>
        <v>0</v>
      </c>
      <c r="M45" s="43">
        <f>+Baby!K34</f>
        <v>0</v>
      </c>
      <c r="N45" s="43">
        <f>+Baby!L34</f>
        <v>0</v>
      </c>
      <c r="O45" s="124"/>
      <c r="P45" s="124"/>
      <c r="Q45" s="124"/>
      <c r="R45" s="124"/>
      <c r="S45" s="124"/>
      <c r="T45" s="124"/>
    </row>
    <row r="46" spans="2:20" ht="15.75" x14ac:dyDescent="0.25">
      <c r="B46" s="24">
        <v>30</v>
      </c>
      <c r="C46" s="9" t="s">
        <v>68</v>
      </c>
      <c r="D46" s="9" t="s">
        <v>181</v>
      </c>
      <c r="E46" s="3" t="s">
        <v>83</v>
      </c>
      <c r="F46" s="22" t="s">
        <v>60</v>
      </c>
      <c r="G46" s="133">
        <f>+Baby!E35</f>
        <v>18</v>
      </c>
      <c r="H46" s="133">
        <f t="shared" si="0"/>
        <v>0</v>
      </c>
      <c r="I46" s="22" t="s">
        <v>40</v>
      </c>
      <c r="J46" s="43">
        <f>+Baby!H35</f>
        <v>0</v>
      </c>
      <c r="K46" s="43">
        <f>+Baby!I35</f>
        <v>0</v>
      </c>
      <c r="L46" s="43">
        <f>+Baby!J35</f>
        <v>0</v>
      </c>
      <c r="M46" s="43">
        <f>+Baby!K35</f>
        <v>0</v>
      </c>
      <c r="N46" s="43">
        <f>+Baby!L35</f>
        <v>0</v>
      </c>
      <c r="O46" s="124"/>
      <c r="P46" s="124"/>
      <c r="Q46" s="124"/>
      <c r="R46" s="124"/>
      <c r="S46" s="124"/>
      <c r="T46" s="124"/>
    </row>
    <row r="47" spans="2:20" ht="15.75" x14ac:dyDescent="0.25">
      <c r="B47" s="24">
        <v>31</v>
      </c>
      <c r="C47" s="9" t="s">
        <v>69</v>
      </c>
      <c r="D47" s="9" t="s">
        <v>182</v>
      </c>
      <c r="E47" s="3" t="s">
        <v>84</v>
      </c>
      <c r="F47" s="22" t="s">
        <v>60</v>
      </c>
      <c r="G47" s="133">
        <f>+Baby!E36</f>
        <v>18</v>
      </c>
      <c r="H47" s="133">
        <f t="shared" si="0"/>
        <v>0</v>
      </c>
      <c r="I47" s="22" t="s">
        <v>40</v>
      </c>
      <c r="J47" s="43">
        <f>+Baby!H36</f>
        <v>0</v>
      </c>
      <c r="K47" s="43">
        <f>+Baby!I36</f>
        <v>0</v>
      </c>
      <c r="L47" s="43">
        <f>+Baby!J36</f>
        <v>0</v>
      </c>
      <c r="M47" s="43">
        <f>+Baby!K36</f>
        <v>0</v>
      </c>
      <c r="N47" s="43">
        <f>+Baby!L36</f>
        <v>0</v>
      </c>
      <c r="O47" s="124"/>
      <c r="P47" s="124"/>
      <c r="Q47" s="124"/>
      <c r="R47" s="124"/>
      <c r="S47" s="124"/>
      <c r="T47" s="124"/>
    </row>
    <row r="48" spans="2:20" ht="15.75" x14ac:dyDescent="0.25">
      <c r="B48" s="24">
        <v>32</v>
      </c>
      <c r="C48" s="9" t="s">
        <v>69</v>
      </c>
      <c r="D48" s="9" t="s">
        <v>183</v>
      </c>
      <c r="E48" s="3" t="s">
        <v>85</v>
      </c>
      <c r="F48" s="22" t="s">
        <v>60</v>
      </c>
      <c r="G48" s="133">
        <f>+Baby!E37</f>
        <v>24</v>
      </c>
      <c r="H48" s="133">
        <f t="shared" si="0"/>
        <v>0</v>
      </c>
      <c r="I48" s="22" t="s">
        <v>40</v>
      </c>
      <c r="J48" s="43">
        <f>+Baby!H37</f>
        <v>0</v>
      </c>
      <c r="K48" s="43">
        <f>+Baby!I37</f>
        <v>0</v>
      </c>
      <c r="L48" s="43">
        <f>+Baby!J37</f>
        <v>0</v>
      </c>
      <c r="M48" s="43">
        <f>+Baby!K37</f>
        <v>0</v>
      </c>
      <c r="N48" s="43">
        <f>+Baby!L37</f>
        <v>0</v>
      </c>
      <c r="O48" s="124"/>
      <c r="P48" s="124"/>
      <c r="Q48" s="124"/>
      <c r="R48" s="124"/>
      <c r="S48" s="124"/>
      <c r="T48" s="124"/>
    </row>
    <row r="49" spans="2:34" ht="15.75" x14ac:dyDescent="0.25">
      <c r="B49" s="23">
        <v>33</v>
      </c>
      <c r="C49" s="9" t="s">
        <v>69</v>
      </c>
      <c r="D49" s="9" t="s">
        <v>184</v>
      </c>
      <c r="E49" s="3" t="s">
        <v>152</v>
      </c>
      <c r="F49" s="22" t="s">
        <v>60</v>
      </c>
      <c r="G49" s="133">
        <f>+Baby!E38</f>
        <v>18</v>
      </c>
      <c r="H49" s="133">
        <f t="shared" si="0"/>
        <v>0</v>
      </c>
      <c r="I49" s="22" t="s">
        <v>40</v>
      </c>
      <c r="J49" s="43">
        <f>+Baby!H38</f>
        <v>0</v>
      </c>
      <c r="K49" s="43">
        <f>+Baby!I38</f>
        <v>0</v>
      </c>
      <c r="L49" s="43">
        <f>+Baby!J38</f>
        <v>0</v>
      </c>
      <c r="M49" s="43">
        <f>+Baby!K38</f>
        <v>0</v>
      </c>
      <c r="N49" s="43">
        <f>+Baby!L38</f>
        <v>0</v>
      </c>
      <c r="O49" s="124"/>
      <c r="P49" s="124"/>
      <c r="Q49" s="124"/>
      <c r="R49" s="124"/>
      <c r="S49" s="124"/>
      <c r="T49" s="124"/>
    </row>
    <row r="50" spans="2:34" ht="15.75" x14ac:dyDescent="0.25">
      <c r="B50" s="24">
        <v>34</v>
      </c>
      <c r="C50" s="9" t="s">
        <v>69</v>
      </c>
      <c r="D50" s="9" t="s">
        <v>185</v>
      </c>
      <c r="E50" s="3" t="s">
        <v>73</v>
      </c>
      <c r="F50" s="22" t="s">
        <v>60</v>
      </c>
      <c r="G50" s="133">
        <f>+Baby!E39</f>
        <v>17</v>
      </c>
      <c r="H50" s="133">
        <f t="shared" si="0"/>
        <v>0</v>
      </c>
      <c r="I50" s="22" t="s">
        <v>30</v>
      </c>
      <c r="J50" s="43">
        <f>+Baby!H39</f>
        <v>0</v>
      </c>
      <c r="K50" s="43">
        <f>+Baby!I39</f>
        <v>0</v>
      </c>
      <c r="L50" s="43">
        <f>+Baby!J39</f>
        <v>0</v>
      </c>
      <c r="M50" s="83"/>
      <c r="N50" s="83"/>
      <c r="O50" s="124"/>
      <c r="P50" s="124"/>
      <c r="Q50" s="124"/>
      <c r="R50" s="124"/>
      <c r="S50" s="124"/>
      <c r="T50" s="124"/>
    </row>
    <row r="51" spans="2:34" ht="15.75" x14ac:dyDescent="0.25">
      <c r="B51" s="24">
        <v>35</v>
      </c>
      <c r="C51" s="9" t="s">
        <v>69</v>
      </c>
      <c r="D51" s="9" t="s">
        <v>186</v>
      </c>
      <c r="E51" s="3" t="s">
        <v>86</v>
      </c>
      <c r="F51" s="22" t="s">
        <v>60</v>
      </c>
      <c r="G51" s="133">
        <f>+Baby!E40</f>
        <v>23.5</v>
      </c>
      <c r="H51" s="133">
        <f t="shared" si="0"/>
        <v>0</v>
      </c>
      <c r="I51" s="22" t="s">
        <v>40</v>
      </c>
      <c r="J51" s="43">
        <f>+Baby!H40</f>
        <v>0</v>
      </c>
      <c r="K51" s="43">
        <f>+Baby!I40</f>
        <v>0</v>
      </c>
      <c r="L51" s="43">
        <f>+Baby!J40</f>
        <v>0</v>
      </c>
      <c r="M51" s="43">
        <f>+Baby!K40</f>
        <v>0</v>
      </c>
      <c r="N51" s="43">
        <f>+Baby!L40</f>
        <v>0</v>
      </c>
      <c r="O51" s="124"/>
      <c r="P51" s="124"/>
      <c r="Q51" s="124"/>
      <c r="R51" s="124"/>
      <c r="S51" s="124"/>
      <c r="T51" s="124"/>
    </row>
    <row r="52" spans="2:34" ht="15.75" x14ac:dyDescent="0.25">
      <c r="B52" s="24">
        <v>36</v>
      </c>
      <c r="C52" s="9" t="s">
        <v>69</v>
      </c>
      <c r="D52" s="9" t="s">
        <v>187</v>
      </c>
      <c r="E52" s="3" t="s">
        <v>87</v>
      </c>
      <c r="F52" s="22" t="s">
        <v>60</v>
      </c>
      <c r="G52" s="133">
        <f>+Baby!E41</f>
        <v>18</v>
      </c>
      <c r="H52" s="133">
        <f t="shared" si="0"/>
        <v>0</v>
      </c>
      <c r="I52" s="22" t="s">
        <v>40</v>
      </c>
      <c r="J52" s="43">
        <f>+Baby!H41</f>
        <v>0</v>
      </c>
      <c r="K52" s="43">
        <f>+Baby!I41</f>
        <v>0</v>
      </c>
      <c r="L52" s="43">
        <f>+Baby!J41</f>
        <v>0</v>
      </c>
      <c r="M52" s="43">
        <f>+Baby!K41</f>
        <v>0</v>
      </c>
      <c r="N52" s="43">
        <f>+Baby!L41</f>
        <v>0</v>
      </c>
      <c r="O52" s="124"/>
      <c r="P52" s="124"/>
      <c r="Q52" s="124"/>
      <c r="R52" s="124"/>
      <c r="S52" s="124"/>
      <c r="T52" s="124"/>
    </row>
    <row r="53" spans="2:34" ht="15.75" x14ac:dyDescent="0.25">
      <c r="B53" s="24">
        <v>37</v>
      </c>
      <c r="C53" s="9" t="s">
        <v>69</v>
      </c>
      <c r="D53" s="9" t="s">
        <v>188</v>
      </c>
      <c r="E53" s="3" t="s">
        <v>74</v>
      </c>
      <c r="F53" s="22" t="s">
        <v>60</v>
      </c>
      <c r="G53" s="133">
        <f>+Baby!E42</f>
        <v>18</v>
      </c>
      <c r="H53" s="133">
        <f t="shared" si="0"/>
        <v>0</v>
      </c>
      <c r="I53" s="22" t="s">
        <v>30</v>
      </c>
      <c r="J53" s="43">
        <f>+Baby!H42</f>
        <v>0</v>
      </c>
      <c r="K53" s="43">
        <f>+Baby!I42</f>
        <v>0</v>
      </c>
      <c r="L53" s="43">
        <f>+Baby!J42</f>
        <v>0</v>
      </c>
      <c r="M53" s="83"/>
      <c r="N53" s="83"/>
      <c r="O53" s="124"/>
      <c r="P53" s="124"/>
      <c r="Q53" s="124"/>
      <c r="R53" s="124"/>
      <c r="S53" s="124"/>
      <c r="T53" s="124"/>
    </row>
    <row r="54" spans="2:34" ht="15.75" x14ac:dyDescent="0.25">
      <c r="B54" s="23">
        <v>38</v>
      </c>
      <c r="C54" s="9" t="s">
        <v>69</v>
      </c>
      <c r="D54" s="9" t="s">
        <v>189</v>
      </c>
      <c r="E54" s="3" t="s">
        <v>88</v>
      </c>
      <c r="F54" s="22" t="s">
        <v>60</v>
      </c>
      <c r="G54" s="133">
        <f>+Baby!E43</f>
        <v>23.5</v>
      </c>
      <c r="H54" s="133">
        <f t="shared" si="0"/>
        <v>0</v>
      </c>
      <c r="I54" s="22" t="s">
        <v>40</v>
      </c>
      <c r="J54" s="43">
        <f>+Baby!H43</f>
        <v>0</v>
      </c>
      <c r="K54" s="43">
        <f>+Baby!I43</f>
        <v>0</v>
      </c>
      <c r="L54" s="43">
        <f>+Baby!J43</f>
        <v>0</v>
      </c>
      <c r="M54" s="43">
        <f>+Baby!K43</f>
        <v>0</v>
      </c>
      <c r="N54" s="43">
        <f>+Baby!L43</f>
        <v>0</v>
      </c>
      <c r="O54" s="124"/>
      <c r="P54" s="124"/>
      <c r="Q54" s="124"/>
      <c r="R54" s="124"/>
      <c r="S54" s="124"/>
      <c r="T54" s="124"/>
    </row>
    <row r="55" spans="2:34" ht="15.75" x14ac:dyDescent="0.25">
      <c r="B55" s="24">
        <v>39</v>
      </c>
      <c r="C55" s="9" t="s">
        <v>69</v>
      </c>
      <c r="D55" s="9" t="s">
        <v>190</v>
      </c>
      <c r="E55" s="3" t="s">
        <v>89</v>
      </c>
      <c r="F55" s="22" t="s">
        <v>60</v>
      </c>
      <c r="G55" s="133">
        <f>+Baby!E44</f>
        <v>18</v>
      </c>
      <c r="H55" s="133">
        <f t="shared" si="0"/>
        <v>0</v>
      </c>
      <c r="I55" s="22" t="s">
        <v>40</v>
      </c>
      <c r="J55" s="43">
        <f>+Baby!H44</f>
        <v>0</v>
      </c>
      <c r="K55" s="43">
        <f>+Baby!I44</f>
        <v>0</v>
      </c>
      <c r="L55" s="43">
        <f>+Baby!J44</f>
        <v>0</v>
      </c>
      <c r="M55" s="43">
        <f>+Baby!K44</f>
        <v>0</v>
      </c>
      <c r="N55" s="43">
        <f>+Baby!L44</f>
        <v>0</v>
      </c>
      <c r="O55" s="124"/>
      <c r="P55" s="124"/>
      <c r="Q55" s="124"/>
      <c r="R55" s="124"/>
      <c r="S55" s="124"/>
      <c r="T55" s="124"/>
    </row>
    <row r="56" spans="2:34" ht="15.75" x14ac:dyDescent="0.25">
      <c r="B56" s="24">
        <v>40</v>
      </c>
      <c r="C56" s="9" t="s">
        <v>69</v>
      </c>
      <c r="D56" s="9" t="s">
        <v>191</v>
      </c>
      <c r="E56" s="3" t="s">
        <v>90</v>
      </c>
      <c r="F56" s="22" t="s">
        <v>60</v>
      </c>
      <c r="G56" s="133">
        <f>+Baby!E45</f>
        <v>26</v>
      </c>
      <c r="H56" s="133">
        <f t="shared" si="0"/>
        <v>0</v>
      </c>
      <c r="I56" s="22" t="s">
        <v>40</v>
      </c>
      <c r="J56" s="43">
        <f>+Baby!H45</f>
        <v>0</v>
      </c>
      <c r="K56" s="43">
        <f>+Baby!I45</f>
        <v>0</v>
      </c>
      <c r="L56" s="43">
        <f>+Baby!J45</f>
        <v>0</v>
      </c>
      <c r="M56" s="43">
        <f>+Baby!K45</f>
        <v>0</v>
      </c>
      <c r="N56" s="43">
        <f>+Baby!L45</f>
        <v>0</v>
      </c>
      <c r="O56" s="124"/>
      <c r="P56" s="124"/>
      <c r="Q56" s="124"/>
      <c r="R56" s="124"/>
      <c r="S56" s="124"/>
      <c r="T56" s="124"/>
      <c r="V56" s="26"/>
      <c r="W56" s="28"/>
      <c r="X56" s="28"/>
    </row>
    <row r="57" spans="2:34" ht="15.75" x14ac:dyDescent="0.25">
      <c r="B57" s="24">
        <v>41</v>
      </c>
      <c r="C57" s="9" t="s">
        <v>69</v>
      </c>
      <c r="D57" s="9" t="s">
        <v>192</v>
      </c>
      <c r="E57" s="3" t="s">
        <v>91</v>
      </c>
      <c r="F57" s="22" t="s">
        <v>60</v>
      </c>
      <c r="G57" s="133">
        <f>+Baby!E46</f>
        <v>26</v>
      </c>
      <c r="H57" s="133">
        <f t="shared" si="0"/>
        <v>0</v>
      </c>
      <c r="I57" s="22" t="s">
        <v>40</v>
      </c>
      <c r="J57" s="43">
        <f>+Baby!H46</f>
        <v>0</v>
      </c>
      <c r="K57" s="43">
        <f>+Baby!I46</f>
        <v>0</v>
      </c>
      <c r="L57" s="43">
        <f>+Baby!J46</f>
        <v>0</v>
      </c>
      <c r="M57" s="43">
        <f>+Baby!K46</f>
        <v>0</v>
      </c>
      <c r="N57" s="43">
        <f>+Baby!L46</f>
        <v>0</v>
      </c>
      <c r="O57" s="124"/>
      <c r="P57" s="124"/>
      <c r="Q57" s="124"/>
      <c r="R57" s="124"/>
      <c r="S57" s="124"/>
      <c r="T57" s="124"/>
      <c r="V57" s="26"/>
      <c r="W57" s="28"/>
      <c r="X57" s="28"/>
    </row>
    <row r="58" spans="2:34" ht="15.75" x14ac:dyDescent="0.25">
      <c r="B58" s="24">
        <v>42</v>
      </c>
      <c r="C58" s="9" t="s">
        <v>69</v>
      </c>
      <c r="D58" s="9" t="s">
        <v>193</v>
      </c>
      <c r="E58" s="3" t="s">
        <v>92</v>
      </c>
      <c r="F58" s="22" t="s">
        <v>60</v>
      </c>
      <c r="G58" s="133">
        <f>+Baby!E47</f>
        <v>18</v>
      </c>
      <c r="H58" s="133">
        <f t="shared" si="0"/>
        <v>0</v>
      </c>
      <c r="I58" s="22" t="s">
        <v>40</v>
      </c>
      <c r="J58" s="43">
        <f>+Baby!H47</f>
        <v>0</v>
      </c>
      <c r="K58" s="43">
        <f>+Baby!I47</f>
        <v>0</v>
      </c>
      <c r="L58" s="43">
        <f>+Baby!J47</f>
        <v>0</v>
      </c>
      <c r="M58" s="43">
        <f>+Baby!K47</f>
        <v>0</v>
      </c>
      <c r="N58" s="43">
        <f>+Baby!L47</f>
        <v>0</v>
      </c>
      <c r="O58" s="124"/>
      <c r="P58" s="124"/>
      <c r="Q58" s="124"/>
      <c r="R58" s="124"/>
      <c r="S58" s="124"/>
      <c r="T58" s="124"/>
      <c r="V58" s="26"/>
      <c r="W58" s="28"/>
      <c r="X58" s="28"/>
    </row>
    <row r="59" spans="2:34" ht="15.75" x14ac:dyDescent="0.25">
      <c r="B59" s="23">
        <v>43</v>
      </c>
      <c r="C59" s="9" t="s">
        <v>69</v>
      </c>
      <c r="D59" s="9" t="s">
        <v>194</v>
      </c>
      <c r="E59" s="3" t="s">
        <v>93</v>
      </c>
      <c r="F59" s="22" t="s">
        <v>60</v>
      </c>
      <c r="G59" s="133">
        <f>+Baby!E48</f>
        <v>21</v>
      </c>
      <c r="H59" s="133">
        <f t="shared" si="0"/>
        <v>0</v>
      </c>
      <c r="I59" s="22" t="s">
        <v>40</v>
      </c>
      <c r="J59" s="43">
        <f>+Baby!H48</f>
        <v>0</v>
      </c>
      <c r="K59" s="43">
        <f>+Baby!I48</f>
        <v>0</v>
      </c>
      <c r="L59" s="43">
        <f>+Baby!J48</f>
        <v>0</v>
      </c>
      <c r="M59" s="43">
        <f>+Baby!K48</f>
        <v>0</v>
      </c>
      <c r="N59" s="43">
        <f>+Baby!L48</f>
        <v>0</v>
      </c>
      <c r="O59" s="124"/>
      <c r="P59" s="124"/>
      <c r="Q59" s="124"/>
      <c r="R59" s="124"/>
      <c r="S59" s="124"/>
      <c r="T59" s="124"/>
      <c r="V59" s="26"/>
      <c r="W59" s="28"/>
      <c r="X59" s="28"/>
    </row>
    <row r="60" spans="2:34" s="8" customFormat="1" ht="15.75" x14ac:dyDescent="0.25">
      <c r="B60" s="24">
        <v>44</v>
      </c>
      <c r="C60" s="11"/>
      <c r="D60" s="11"/>
      <c r="E60" s="4"/>
      <c r="F60" s="128"/>
      <c r="G60" s="134"/>
      <c r="H60" s="134"/>
      <c r="I60" s="128"/>
      <c r="J60" s="129"/>
      <c r="K60" s="129"/>
      <c r="L60" s="129"/>
      <c r="M60" s="129"/>
      <c r="N60" s="129"/>
      <c r="O60" s="124"/>
      <c r="P60" s="124"/>
      <c r="Q60" s="124"/>
      <c r="R60" s="124"/>
      <c r="S60" s="124"/>
      <c r="T60" s="124"/>
      <c r="U60" s="4"/>
      <c r="V60" s="26"/>
      <c r="W60" s="130"/>
      <c r="X60" s="130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2:34" ht="15.75" x14ac:dyDescent="0.25">
      <c r="B61" s="24">
        <v>45</v>
      </c>
      <c r="C61" s="1" t="s">
        <v>64</v>
      </c>
      <c r="D61" s="1" t="s">
        <v>153</v>
      </c>
      <c r="E61" s="1" t="s">
        <v>95</v>
      </c>
      <c r="F61" s="22" t="s">
        <v>60</v>
      </c>
      <c r="G61" s="133">
        <f>+Older!F8</f>
        <v>18</v>
      </c>
      <c r="H61" s="133">
        <f t="shared" ref="H61:H103" si="1">SUM(J61:O61)*G61</f>
        <v>0</v>
      </c>
      <c r="I61" s="22" t="s">
        <v>40</v>
      </c>
      <c r="J61" s="43">
        <f>+Older!I8</f>
        <v>0</v>
      </c>
      <c r="K61" s="43">
        <f>+Older!J8</f>
        <v>0</v>
      </c>
      <c r="L61" s="43">
        <f>+Older!K8</f>
        <v>0</v>
      </c>
      <c r="M61" s="43">
        <f>+Older!L8</f>
        <v>0</v>
      </c>
      <c r="N61" s="43">
        <f>+Older!M8</f>
        <v>0</v>
      </c>
      <c r="O61" s="43">
        <f>+Older!N8</f>
        <v>0</v>
      </c>
      <c r="V61" s="26"/>
      <c r="W61" s="28"/>
      <c r="X61" s="28"/>
    </row>
    <row r="62" spans="2:34" ht="15.75" x14ac:dyDescent="0.25">
      <c r="B62" s="24">
        <v>46</v>
      </c>
      <c r="C62" s="1" t="s">
        <v>64</v>
      </c>
      <c r="D62" s="1" t="s">
        <v>154</v>
      </c>
      <c r="E62" s="1" t="s">
        <v>96</v>
      </c>
      <c r="F62" s="22" t="s">
        <v>60</v>
      </c>
      <c r="G62" s="133">
        <f>+Older!F9</f>
        <v>18</v>
      </c>
      <c r="H62" s="133">
        <f t="shared" si="1"/>
        <v>0</v>
      </c>
      <c r="I62" s="22" t="s">
        <v>40</v>
      </c>
      <c r="J62" s="43">
        <f>+Older!I9</f>
        <v>0</v>
      </c>
      <c r="K62" s="43">
        <f>+Older!J9</f>
        <v>0</v>
      </c>
      <c r="L62" s="43">
        <f>+Older!K9</f>
        <v>0</v>
      </c>
      <c r="M62" s="43">
        <f>+Older!L9</f>
        <v>0</v>
      </c>
      <c r="N62" s="43">
        <f>+Older!M9</f>
        <v>0</v>
      </c>
      <c r="O62" s="43">
        <f>+Older!N9</f>
        <v>0</v>
      </c>
      <c r="V62" s="26"/>
      <c r="W62" s="28"/>
      <c r="X62" s="28"/>
    </row>
    <row r="63" spans="2:34" ht="15.75" x14ac:dyDescent="0.25">
      <c r="B63" s="23">
        <v>47</v>
      </c>
      <c r="C63" s="1" t="s">
        <v>64</v>
      </c>
      <c r="D63" s="1" t="s">
        <v>155</v>
      </c>
      <c r="E63" s="1" t="s">
        <v>97</v>
      </c>
      <c r="F63" s="22" t="s">
        <v>60</v>
      </c>
      <c r="G63" s="133">
        <f>+Older!F10</f>
        <v>17</v>
      </c>
      <c r="H63" s="133">
        <f t="shared" si="1"/>
        <v>0</v>
      </c>
      <c r="I63" s="22" t="s">
        <v>40</v>
      </c>
      <c r="J63" s="43">
        <f>+Older!I10</f>
        <v>0</v>
      </c>
      <c r="K63" s="43">
        <f>+Older!J10</f>
        <v>0</v>
      </c>
      <c r="L63" s="43">
        <f>+Older!K10</f>
        <v>0</v>
      </c>
      <c r="M63" s="43">
        <f>+Older!L10</f>
        <v>0</v>
      </c>
      <c r="N63" s="43">
        <f>+Older!M10</f>
        <v>0</v>
      </c>
      <c r="O63" s="43">
        <f>+Older!N10</f>
        <v>0</v>
      </c>
      <c r="V63" s="26"/>
      <c r="W63" s="28"/>
      <c r="X63" s="28"/>
    </row>
    <row r="64" spans="2:34" ht="15.75" x14ac:dyDescent="0.25">
      <c r="B64" s="24">
        <v>48</v>
      </c>
      <c r="C64" s="1" t="s">
        <v>64</v>
      </c>
      <c r="D64" s="1" t="s">
        <v>156</v>
      </c>
      <c r="E64" s="1" t="s">
        <v>223</v>
      </c>
      <c r="F64" s="22" t="s">
        <v>60</v>
      </c>
      <c r="G64" s="133">
        <f>+Older!F11</f>
        <v>21</v>
      </c>
      <c r="H64" s="133">
        <f t="shared" si="1"/>
        <v>0</v>
      </c>
      <c r="I64" s="22" t="s">
        <v>40</v>
      </c>
      <c r="J64" s="43">
        <f>+Older!I11</f>
        <v>0</v>
      </c>
      <c r="K64" s="43">
        <f>+Older!J11</f>
        <v>0</v>
      </c>
      <c r="L64" s="43">
        <f>+Older!K11</f>
        <v>0</v>
      </c>
      <c r="M64" s="43">
        <f>+Older!L11</f>
        <v>0</v>
      </c>
      <c r="N64" s="43">
        <f>+Older!M11</f>
        <v>0</v>
      </c>
      <c r="O64" s="43">
        <f>+Older!N11</f>
        <v>0</v>
      </c>
      <c r="V64" s="28"/>
      <c r="W64" s="28"/>
      <c r="X64" s="28"/>
    </row>
    <row r="65" spans="2:24" ht="15.75" x14ac:dyDescent="0.25">
      <c r="B65" s="24">
        <v>49</v>
      </c>
      <c r="C65" s="1" t="s">
        <v>64</v>
      </c>
      <c r="D65" s="1" t="s">
        <v>157</v>
      </c>
      <c r="E65" s="1" t="s">
        <v>222</v>
      </c>
      <c r="F65" s="22" t="s">
        <v>60</v>
      </c>
      <c r="G65" s="133">
        <f>+Older!F12</f>
        <v>21</v>
      </c>
      <c r="H65" s="133">
        <f t="shared" si="1"/>
        <v>0</v>
      </c>
      <c r="I65" s="22" t="s">
        <v>40</v>
      </c>
      <c r="J65" s="43">
        <f>+Older!I12</f>
        <v>0</v>
      </c>
      <c r="K65" s="43">
        <f>+Older!J12</f>
        <v>0</v>
      </c>
      <c r="L65" s="43">
        <f>+Older!K12</f>
        <v>0</v>
      </c>
      <c r="M65" s="43">
        <f>+Older!L12</f>
        <v>0</v>
      </c>
      <c r="N65" s="43">
        <f>+Older!M12</f>
        <v>0</v>
      </c>
      <c r="O65" s="43">
        <f>+Older!N12</f>
        <v>0</v>
      </c>
      <c r="V65" s="26"/>
      <c r="W65" s="28"/>
      <c r="X65" s="28"/>
    </row>
    <row r="66" spans="2:24" ht="15.75" x14ac:dyDescent="0.25">
      <c r="B66" s="24">
        <v>50</v>
      </c>
      <c r="C66" s="1" t="s">
        <v>64</v>
      </c>
      <c r="D66" s="1" t="s">
        <v>158</v>
      </c>
      <c r="E66" s="1" t="s">
        <v>98</v>
      </c>
      <c r="F66" s="22" t="s">
        <v>60</v>
      </c>
      <c r="G66" s="133">
        <f>+Older!F13</f>
        <v>16</v>
      </c>
      <c r="H66" s="133">
        <f t="shared" si="1"/>
        <v>0</v>
      </c>
      <c r="I66" s="22" t="s">
        <v>40</v>
      </c>
      <c r="J66" s="43">
        <f>+Older!I13</f>
        <v>0</v>
      </c>
      <c r="K66" s="43">
        <f>+Older!J13</f>
        <v>0</v>
      </c>
      <c r="L66" s="43">
        <f>+Older!K13</f>
        <v>0</v>
      </c>
      <c r="M66" s="43">
        <f>+Older!L13</f>
        <v>0</v>
      </c>
      <c r="N66" s="43">
        <f>+Older!M13</f>
        <v>0</v>
      </c>
      <c r="O66" s="43">
        <f>+Older!N13</f>
        <v>0</v>
      </c>
      <c r="V66" s="28"/>
      <c r="W66" s="28"/>
      <c r="X66" s="28"/>
    </row>
    <row r="67" spans="2:24" ht="15.75" x14ac:dyDescent="0.25">
      <c r="B67" s="24">
        <v>51</v>
      </c>
      <c r="C67" s="1" t="s">
        <v>64</v>
      </c>
      <c r="D67" s="1" t="s">
        <v>159</v>
      </c>
      <c r="E67" s="1" t="s">
        <v>99</v>
      </c>
      <c r="F67" s="22" t="s">
        <v>60</v>
      </c>
      <c r="G67" s="133">
        <f>+Older!F14</f>
        <v>18</v>
      </c>
      <c r="H67" s="133">
        <f t="shared" si="1"/>
        <v>0</v>
      </c>
      <c r="I67" s="22" t="s">
        <v>40</v>
      </c>
      <c r="J67" s="43">
        <f>+Older!I14</f>
        <v>0</v>
      </c>
      <c r="K67" s="43">
        <f>+Older!J14</f>
        <v>0</v>
      </c>
      <c r="L67" s="43">
        <f>+Older!K14</f>
        <v>0</v>
      </c>
      <c r="M67" s="43">
        <f>+Older!L14</f>
        <v>0</v>
      </c>
      <c r="N67" s="43">
        <f>+Older!M14</f>
        <v>0</v>
      </c>
      <c r="O67" s="43">
        <f>+Older!N14</f>
        <v>0</v>
      </c>
      <c r="V67" s="28"/>
      <c r="W67" s="28"/>
      <c r="X67" s="28"/>
    </row>
    <row r="68" spans="2:24" ht="15.75" x14ac:dyDescent="0.25">
      <c r="B68" s="23">
        <v>52</v>
      </c>
      <c r="C68" s="1" t="s">
        <v>64</v>
      </c>
      <c r="D68" s="1" t="s">
        <v>160</v>
      </c>
      <c r="E68" s="1" t="s">
        <v>100</v>
      </c>
      <c r="F68" s="22" t="s">
        <v>60</v>
      </c>
      <c r="G68" s="133">
        <f>+Older!F15</f>
        <v>16</v>
      </c>
      <c r="H68" s="133">
        <f t="shared" si="1"/>
        <v>0</v>
      </c>
      <c r="I68" s="22" t="s">
        <v>40</v>
      </c>
      <c r="J68" s="43">
        <f>+Older!I15</f>
        <v>0</v>
      </c>
      <c r="K68" s="43">
        <f>+Older!J15</f>
        <v>0</v>
      </c>
      <c r="L68" s="43">
        <f>+Older!K15</f>
        <v>0</v>
      </c>
      <c r="M68" s="43">
        <f>+Older!L15</f>
        <v>0</v>
      </c>
      <c r="N68" s="43">
        <f>+Older!M15</f>
        <v>0</v>
      </c>
      <c r="O68" s="43">
        <f>+Older!N15</f>
        <v>0</v>
      </c>
      <c r="V68" s="26"/>
      <c r="W68" s="28"/>
      <c r="X68" s="28"/>
    </row>
    <row r="69" spans="2:24" ht="15.75" x14ac:dyDescent="0.25">
      <c r="B69" s="24">
        <v>53</v>
      </c>
      <c r="C69" s="1" t="s">
        <v>65</v>
      </c>
      <c r="D69" s="1" t="s">
        <v>161</v>
      </c>
      <c r="E69" s="1" t="s">
        <v>101</v>
      </c>
      <c r="F69" s="22" t="s">
        <v>60</v>
      </c>
      <c r="G69" s="133">
        <f>+Older!F16</f>
        <v>21</v>
      </c>
      <c r="H69" s="133">
        <f t="shared" si="1"/>
        <v>0</v>
      </c>
      <c r="I69" s="22" t="s">
        <v>40</v>
      </c>
      <c r="J69" s="43">
        <f>+Older!I16</f>
        <v>0</v>
      </c>
      <c r="K69" s="43">
        <f>+Older!J16</f>
        <v>0</v>
      </c>
      <c r="L69" s="43">
        <f>+Older!K16</f>
        <v>0</v>
      </c>
      <c r="M69" s="43">
        <f>+Older!L16</f>
        <v>0</v>
      </c>
      <c r="N69" s="43">
        <f>+Older!M16</f>
        <v>0</v>
      </c>
      <c r="O69" s="43">
        <f>+Older!N16</f>
        <v>0</v>
      </c>
      <c r="V69" s="30"/>
      <c r="W69" s="28"/>
      <c r="X69" s="28"/>
    </row>
    <row r="70" spans="2:24" ht="15.75" x14ac:dyDescent="0.25">
      <c r="B70" s="24">
        <v>54</v>
      </c>
      <c r="C70" s="1" t="s">
        <v>65</v>
      </c>
      <c r="D70" s="1" t="s">
        <v>162</v>
      </c>
      <c r="E70" s="1" t="s">
        <v>102</v>
      </c>
      <c r="F70" s="22" t="s">
        <v>60</v>
      </c>
      <c r="G70" s="133">
        <f>+Older!F17</f>
        <v>21</v>
      </c>
      <c r="H70" s="133">
        <f t="shared" si="1"/>
        <v>0</v>
      </c>
      <c r="I70" s="22" t="s">
        <v>40</v>
      </c>
      <c r="J70" s="43">
        <f>+Older!I17</f>
        <v>0</v>
      </c>
      <c r="K70" s="43">
        <f>+Older!J17</f>
        <v>0</v>
      </c>
      <c r="L70" s="43">
        <f>+Older!K17</f>
        <v>0</v>
      </c>
      <c r="M70" s="43">
        <f>+Older!L17</f>
        <v>0</v>
      </c>
      <c r="N70" s="43">
        <f>+Older!M17</f>
        <v>0</v>
      </c>
      <c r="O70" s="43">
        <f>+Older!N17</f>
        <v>0</v>
      </c>
      <c r="V70" s="30"/>
      <c r="W70" s="28"/>
      <c r="X70" s="28"/>
    </row>
    <row r="71" spans="2:24" ht="15.75" x14ac:dyDescent="0.25">
      <c r="B71" s="24">
        <v>55</v>
      </c>
      <c r="C71" s="1" t="s">
        <v>65</v>
      </c>
      <c r="D71" s="1" t="s">
        <v>163</v>
      </c>
      <c r="E71" s="1" t="s">
        <v>103</v>
      </c>
      <c r="F71" s="22" t="s">
        <v>60</v>
      </c>
      <c r="G71" s="133">
        <f>+Older!F18</f>
        <v>26</v>
      </c>
      <c r="H71" s="133">
        <f t="shared" si="1"/>
        <v>0</v>
      </c>
      <c r="I71" s="22" t="s">
        <v>40</v>
      </c>
      <c r="J71" s="43">
        <f>+Older!I18</f>
        <v>0</v>
      </c>
      <c r="K71" s="43">
        <f>+Older!J18</f>
        <v>0</v>
      </c>
      <c r="L71" s="43">
        <f>+Older!K18</f>
        <v>0</v>
      </c>
      <c r="M71" s="43">
        <f>+Older!L18</f>
        <v>0</v>
      </c>
      <c r="N71" s="43">
        <f>+Older!M18</f>
        <v>0</v>
      </c>
      <c r="O71" s="43">
        <f>+Older!N18</f>
        <v>0</v>
      </c>
      <c r="V71" s="30"/>
      <c r="W71" s="28"/>
      <c r="X71" s="28"/>
    </row>
    <row r="72" spans="2:24" ht="15.75" x14ac:dyDescent="0.25">
      <c r="B72" s="24">
        <v>56</v>
      </c>
      <c r="C72" s="1" t="s">
        <v>65</v>
      </c>
      <c r="D72" s="1" t="s">
        <v>164</v>
      </c>
      <c r="E72" s="1" t="s">
        <v>104</v>
      </c>
      <c r="F72" s="22" t="s">
        <v>60</v>
      </c>
      <c r="G72" s="133">
        <f>+Older!F19</f>
        <v>26</v>
      </c>
      <c r="H72" s="133">
        <f t="shared" si="1"/>
        <v>0</v>
      </c>
      <c r="I72" s="22" t="s">
        <v>40</v>
      </c>
      <c r="J72" s="43">
        <f>+Older!I19</f>
        <v>0</v>
      </c>
      <c r="K72" s="43">
        <f>+Older!J19</f>
        <v>0</v>
      </c>
      <c r="L72" s="43">
        <f>+Older!K19</f>
        <v>0</v>
      </c>
      <c r="M72" s="43">
        <f>+Older!L19</f>
        <v>0</v>
      </c>
      <c r="N72" s="43">
        <f>+Older!M19</f>
        <v>0</v>
      </c>
      <c r="O72" s="43">
        <f>+Older!N19</f>
        <v>0</v>
      </c>
      <c r="V72" s="30"/>
      <c r="W72" s="28"/>
      <c r="X72" s="28"/>
    </row>
    <row r="73" spans="2:24" ht="15.75" x14ac:dyDescent="0.25">
      <c r="B73" s="23">
        <v>57</v>
      </c>
      <c r="C73" s="1" t="s">
        <v>65</v>
      </c>
      <c r="D73" s="1" t="s">
        <v>165</v>
      </c>
      <c r="E73" s="1" t="s">
        <v>105</v>
      </c>
      <c r="F73" s="22" t="s">
        <v>60</v>
      </c>
      <c r="G73" s="133">
        <f>+Older!F20</f>
        <v>26</v>
      </c>
      <c r="H73" s="133">
        <f t="shared" si="1"/>
        <v>0</v>
      </c>
      <c r="I73" s="22" t="s">
        <v>40</v>
      </c>
      <c r="J73" s="43">
        <f>+Older!I20</f>
        <v>0</v>
      </c>
      <c r="K73" s="43">
        <f>+Older!J20</f>
        <v>0</v>
      </c>
      <c r="L73" s="43">
        <f>+Older!K20</f>
        <v>0</v>
      </c>
      <c r="M73" s="43">
        <f>+Older!L20</f>
        <v>0</v>
      </c>
      <c r="N73" s="43">
        <f>+Older!M20</f>
        <v>0</v>
      </c>
      <c r="O73" s="43">
        <f>+Older!N20</f>
        <v>0</v>
      </c>
      <c r="V73" s="26"/>
      <c r="W73" s="28"/>
      <c r="X73" s="28"/>
    </row>
    <row r="74" spans="2:24" ht="15.75" x14ac:dyDescent="0.25">
      <c r="B74" s="24">
        <v>58</v>
      </c>
      <c r="C74" s="1" t="s">
        <v>65</v>
      </c>
      <c r="D74" s="1" t="s">
        <v>166</v>
      </c>
      <c r="E74" s="1" t="s">
        <v>106</v>
      </c>
      <c r="F74" s="22" t="s">
        <v>60</v>
      </c>
      <c r="G74" s="133">
        <f>+Older!F21</f>
        <v>21</v>
      </c>
      <c r="H74" s="133">
        <f t="shared" si="1"/>
        <v>0</v>
      </c>
      <c r="I74" s="22" t="s">
        <v>40</v>
      </c>
      <c r="J74" s="43">
        <f>+Older!I21</f>
        <v>0</v>
      </c>
      <c r="K74" s="43">
        <f>+Older!J21</f>
        <v>0</v>
      </c>
      <c r="L74" s="43">
        <f>+Older!K21</f>
        <v>0</v>
      </c>
      <c r="M74" s="43">
        <f>+Older!L21</f>
        <v>0</v>
      </c>
      <c r="N74" s="43">
        <f>+Older!M21</f>
        <v>0</v>
      </c>
      <c r="O74" s="43">
        <f>+Older!N21</f>
        <v>0</v>
      </c>
      <c r="V74" s="30"/>
      <c r="W74" s="28"/>
      <c r="X74" s="28"/>
    </row>
    <row r="75" spans="2:24" ht="15.75" x14ac:dyDescent="0.25">
      <c r="B75" s="24">
        <v>59</v>
      </c>
      <c r="C75" s="1" t="s">
        <v>65</v>
      </c>
      <c r="D75" s="1" t="s">
        <v>167</v>
      </c>
      <c r="E75" s="1" t="s">
        <v>107</v>
      </c>
      <c r="F75" s="22" t="s">
        <v>60</v>
      </c>
      <c r="G75" s="133">
        <f>+Older!F22</f>
        <v>21</v>
      </c>
      <c r="H75" s="133">
        <f t="shared" si="1"/>
        <v>0</v>
      </c>
      <c r="I75" s="22" t="s">
        <v>40</v>
      </c>
      <c r="J75" s="43">
        <f>+Older!I22</f>
        <v>0</v>
      </c>
      <c r="K75" s="43">
        <f>+Older!J22</f>
        <v>0</v>
      </c>
      <c r="L75" s="43">
        <f>+Older!K22</f>
        <v>0</v>
      </c>
      <c r="M75" s="43">
        <f>+Older!L22</f>
        <v>0</v>
      </c>
      <c r="N75" s="43">
        <f>+Older!M22</f>
        <v>0</v>
      </c>
      <c r="O75" s="43">
        <f>+Older!N22</f>
        <v>0</v>
      </c>
      <c r="V75" s="30"/>
      <c r="W75" s="28"/>
      <c r="X75" s="28"/>
    </row>
    <row r="76" spans="2:24" ht="15.75" x14ac:dyDescent="0.25">
      <c r="B76" s="24">
        <v>60</v>
      </c>
      <c r="C76" s="1" t="s">
        <v>65</v>
      </c>
      <c r="D76" s="1" t="s">
        <v>168</v>
      </c>
      <c r="E76" s="1" t="s">
        <v>108</v>
      </c>
      <c r="F76" s="22" t="s">
        <v>60</v>
      </c>
      <c r="G76" s="133">
        <f>+Older!F23</f>
        <v>18</v>
      </c>
      <c r="H76" s="133">
        <f t="shared" si="1"/>
        <v>0</v>
      </c>
      <c r="I76" s="22" t="s">
        <v>40</v>
      </c>
      <c r="J76" s="43">
        <f>+Older!I23</f>
        <v>0</v>
      </c>
      <c r="K76" s="43">
        <f>+Older!J23</f>
        <v>0</v>
      </c>
      <c r="L76" s="43">
        <f>+Older!K23</f>
        <v>0</v>
      </c>
      <c r="M76" s="43">
        <f>+Older!L23</f>
        <v>0</v>
      </c>
      <c r="N76" s="43">
        <f>+Older!M23</f>
        <v>0</v>
      </c>
      <c r="O76" s="43">
        <f>+Older!N23</f>
        <v>0</v>
      </c>
      <c r="V76" s="30"/>
      <c r="W76" s="28"/>
      <c r="X76" s="28"/>
    </row>
    <row r="77" spans="2:24" ht="15.75" x14ac:dyDescent="0.25">
      <c r="B77" s="24">
        <v>61</v>
      </c>
      <c r="C77" s="1" t="s">
        <v>65</v>
      </c>
      <c r="D77" s="1" t="s">
        <v>169</v>
      </c>
      <c r="E77" s="1" t="s">
        <v>109</v>
      </c>
      <c r="F77" s="22" t="s">
        <v>60</v>
      </c>
      <c r="G77" s="133">
        <f>+Older!F24</f>
        <v>18</v>
      </c>
      <c r="H77" s="133">
        <f t="shared" si="1"/>
        <v>0</v>
      </c>
      <c r="I77" s="22" t="s">
        <v>40</v>
      </c>
      <c r="J77" s="43">
        <f>+Older!I24</f>
        <v>0</v>
      </c>
      <c r="K77" s="43">
        <f>+Older!J24</f>
        <v>0</v>
      </c>
      <c r="L77" s="43">
        <f>+Older!K24</f>
        <v>0</v>
      </c>
      <c r="M77" s="43">
        <f>+Older!L24</f>
        <v>0</v>
      </c>
      <c r="N77" s="43">
        <f>+Older!M24</f>
        <v>0</v>
      </c>
      <c r="O77" s="43">
        <f>+Older!N24</f>
        <v>0</v>
      </c>
      <c r="V77" s="30"/>
      <c r="W77" s="28"/>
      <c r="X77" s="28"/>
    </row>
    <row r="78" spans="2:24" ht="15.75" x14ac:dyDescent="0.25">
      <c r="B78" s="23">
        <v>62</v>
      </c>
      <c r="C78" s="1" t="s">
        <v>64</v>
      </c>
      <c r="D78" s="1" t="s">
        <v>195</v>
      </c>
      <c r="E78" s="1" t="s">
        <v>110</v>
      </c>
      <c r="F78" s="22" t="s">
        <v>60</v>
      </c>
      <c r="G78" s="133">
        <f>+Older!F25</f>
        <v>18</v>
      </c>
      <c r="H78" s="133">
        <f t="shared" si="1"/>
        <v>0</v>
      </c>
      <c r="I78" s="22" t="s">
        <v>40</v>
      </c>
      <c r="J78" s="43">
        <f>+Older!I25</f>
        <v>0</v>
      </c>
      <c r="K78" s="43">
        <f>+Older!J25</f>
        <v>0</v>
      </c>
      <c r="L78" s="43">
        <f>+Older!K25</f>
        <v>0</v>
      </c>
      <c r="M78" s="43">
        <f>+Older!L25</f>
        <v>0</v>
      </c>
      <c r="N78" s="43">
        <f>+Older!M25</f>
        <v>0</v>
      </c>
      <c r="O78" s="43">
        <f>+Older!N25</f>
        <v>0</v>
      </c>
      <c r="V78" s="26"/>
      <c r="W78" s="28"/>
      <c r="X78" s="28"/>
    </row>
    <row r="79" spans="2:24" ht="15.75" x14ac:dyDescent="0.25">
      <c r="B79" s="24">
        <v>63</v>
      </c>
      <c r="C79" s="1" t="s">
        <v>64</v>
      </c>
      <c r="D79" s="1" t="s">
        <v>196</v>
      </c>
      <c r="E79" s="1" t="s">
        <v>111</v>
      </c>
      <c r="F79" s="22" t="s">
        <v>60</v>
      </c>
      <c r="G79" s="133">
        <f>+Older!F26</f>
        <v>18</v>
      </c>
      <c r="H79" s="133">
        <f t="shared" si="1"/>
        <v>0</v>
      </c>
      <c r="I79" s="22" t="s">
        <v>40</v>
      </c>
      <c r="J79" s="43">
        <f>+Older!I26</f>
        <v>0</v>
      </c>
      <c r="K79" s="43">
        <f>+Older!J26</f>
        <v>0</v>
      </c>
      <c r="L79" s="43">
        <f>+Older!K26</f>
        <v>0</v>
      </c>
      <c r="M79" s="43">
        <f>+Older!L26</f>
        <v>0</v>
      </c>
      <c r="N79" s="43">
        <f>+Older!M26</f>
        <v>0</v>
      </c>
      <c r="O79" s="43">
        <f>+Older!N26</f>
        <v>0</v>
      </c>
      <c r="V79" s="26"/>
      <c r="W79" s="28"/>
      <c r="X79" s="29"/>
    </row>
    <row r="80" spans="2:24" ht="15.75" x14ac:dyDescent="0.25">
      <c r="B80" s="24">
        <v>64</v>
      </c>
      <c r="C80" s="1" t="s">
        <v>64</v>
      </c>
      <c r="D80" s="1" t="s">
        <v>197</v>
      </c>
      <c r="E80" s="1" t="s">
        <v>112</v>
      </c>
      <c r="F80" s="22" t="s">
        <v>60</v>
      </c>
      <c r="G80" s="133">
        <f>+Older!F27</f>
        <v>18</v>
      </c>
      <c r="H80" s="133">
        <f t="shared" si="1"/>
        <v>0</v>
      </c>
      <c r="I80" s="22" t="s">
        <v>40</v>
      </c>
      <c r="J80" s="43">
        <f>+Older!I27</f>
        <v>0</v>
      </c>
      <c r="K80" s="43">
        <f>+Older!J27</f>
        <v>0</v>
      </c>
      <c r="L80" s="43">
        <f>+Older!K27</f>
        <v>0</v>
      </c>
      <c r="M80" s="43">
        <f>+Older!L27</f>
        <v>0</v>
      </c>
      <c r="N80" s="43">
        <f>+Older!M27</f>
        <v>0</v>
      </c>
      <c r="O80" s="43">
        <f>+Older!N27</f>
        <v>0</v>
      </c>
      <c r="V80" s="26"/>
      <c r="W80" s="28"/>
      <c r="X80" s="29"/>
    </row>
    <row r="81" spans="2:24" ht="15.75" x14ac:dyDescent="0.25">
      <c r="B81" s="24">
        <v>65</v>
      </c>
      <c r="C81" s="1" t="s">
        <v>64</v>
      </c>
      <c r="D81" s="1" t="s">
        <v>198</v>
      </c>
      <c r="E81" s="1" t="s">
        <v>113</v>
      </c>
      <c r="F81" s="22" t="s">
        <v>60</v>
      </c>
      <c r="G81" s="133">
        <f>+Older!F28</f>
        <v>18</v>
      </c>
      <c r="H81" s="133">
        <f t="shared" si="1"/>
        <v>0</v>
      </c>
      <c r="I81" s="22" t="s">
        <v>40</v>
      </c>
      <c r="J81" s="43">
        <f>+Older!I28</f>
        <v>0</v>
      </c>
      <c r="K81" s="43">
        <f>+Older!J28</f>
        <v>0</v>
      </c>
      <c r="L81" s="43">
        <f>+Older!K28</f>
        <v>0</v>
      </c>
      <c r="M81" s="43">
        <f>+Older!L28</f>
        <v>0</v>
      </c>
      <c r="N81" s="43">
        <f>+Older!M28</f>
        <v>0</v>
      </c>
      <c r="O81" s="43">
        <f>+Older!N28</f>
        <v>0</v>
      </c>
      <c r="V81" s="26"/>
      <c r="W81" s="28"/>
      <c r="X81" s="29"/>
    </row>
    <row r="82" spans="2:24" ht="15.75" x14ac:dyDescent="0.25">
      <c r="B82" s="24">
        <v>66</v>
      </c>
      <c r="C82" s="1" t="s">
        <v>64</v>
      </c>
      <c r="D82" s="1" t="s">
        <v>199</v>
      </c>
      <c r="E82" s="1" t="s">
        <v>114</v>
      </c>
      <c r="F82" s="22" t="s">
        <v>60</v>
      </c>
      <c r="G82" s="133">
        <f>+Older!F29</f>
        <v>18</v>
      </c>
      <c r="H82" s="133">
        <f t="shared" si="1"/>
        <v>0</v>
      </c>
      <c r="I82" s="22" t="s">
        <v>40</v>
      </c>
      <c r="J82" s="43">
        <f>+Older!I29</f>
        <v>0</v>
      </c>
      <c r="K82" s="43">
        <f>+Older!J29</f>
        <v>0</v>
      </c>
      <c r="L82" s="43">
        <f>+Older!K29</f>
        <v>0</v>
      </c>
      <c r="M82" s="43">
        <f>+Older!L29</f>
        <v>0</v>
      </c>
      <c r="N82" s="43">
        <f>+Older!M29</f>
        <v>0</v>
      </c>
      <c r="O82" s="43">
        <f>+Older!N29</f>
        <v>0</v>
      </c>
      <c r="V82" s="28"/>
      <c r="W82" s="28"/>
      <c r="X82" s="28"/>
    </row>
    <row r="83" spans="2:24" ht="15.75" x14ac:dyDescent="0.25">
      <c r="B83" s="23">
        <v>67</v>
      </c>
      <c r="C83" s="1" t="s">
        <v>64</v>
      </c>
      <c r="D83" s="1" t="s">
        <v>200</v>
      </c>
      <c r="E83" s="1" t="s">
        <v>115</v>
      </c>
      <c r="F83" s="22" t="s">
        <v>60</v>
      </c>
      <c r="G83" s="133">
        <f>+Older!F30</f>
        <v>18</v>
      </c>
      <c r="H83" s="133">
        <f t="shared" si="1"/>
        <v>0</v>
      </c>
      <c r="I83" s="22" t="s">
        <v>40</v>
      </c>
      <c r="J83" s="43">
        <f>+Older!I30</f>
        <v>0</v>
      </c>
      <c r="K83" s="43">
        <f>+Older!J30</f>
        <v>0</v>
      </c>
      <c r="L83" s="43">
        <f>+Older!K30</f>
        <v>0</v>
      </c>
      <c r="M83" s="43">
        <f>+Older!L30</f>
        <v>0</v>
      </c>
      <c r="N83" s="43">
        <f>+Older!M30</f>
        <v>0</v>
      </c>
      <c r="O83" s="43">
        <f>+Older!N30</f>
        <v>0</v>
      </c>
      <c r="V83" s="30"/>
      <c r="W83" s="28"/>
      <c r="X83" s="28"/>
    </row>
    <row r="84" spans="2:24" ht="15.75" x14ac:dyDescent="0.25">
      <c r="B84" s="24">
        <v>68</v>
      </c>
      <c r="C84" s="1" t="s">
        <v>64</v>
      </c>
      <c r="D84" s="1" t="s">
        <v>201</v>
      </c>
      <c r="E84" s="1" t="s">
        <v>116</v>
      </c>
      <c r="F84" s="22" t="s">
        <v>60</v>
      </c>
      <c r="G84" s="133">
        <f>+Older!F31</f>
        <v>16</v>
      </c>
      <c r="H84" s="133">
        <f t="shared" si="1"/>
        <v>0</v>
      </c>
      <c r="I84" s="22" t="s">
        <v>40</v>
      </c>
      <c r="J84" s="43">
        <f>+Older!I31</f>
        <v>0</v>
      </c>
      <c r="K84" s="43">
        <f>+Older!J31</f>
        <v>0</v>
      </c>
      <c r="L84" s="43">
        <f>+Older!K31</f>
        <v>0</v>
      </c>
      <c r="M84" s="43">
        <f>+Older!L31</f>
        <v>0</v>
      </c>
      <c r="N84" s="43">
        <f>+Older!M31</f>
        <v>0</v>
      </c>
      <c r="O84" s="43">
        <f>+Older!N31</f>
        <v>0</v>
      </c>
      <c r="V84" s="30"/>
      <c r="W84" s="28"/>
      <c r="X84" s="28"/>
    </row>
    <row r="85" spans="2:24" ht="15.75" x14ac:dyDescent="0.25">
      <c r="B85" s="24">
        <v>69</v>
      </c>
      <c r="C85" s="1" t="s">
        <v>64</v>
      </c>
      <c r="D85" s="1" t="s">
        <v>202</v>
      </c>
      <c r="E85" s="1" t="s">
        <v>117</v>
      </c>
      <c r="F85" s="22" t="s">
        <v>60</v>
      </c>
      <c r="G85" s="133">
        <f>+Older!F32</f>
        <v>18</v>
      </c>
      <c r="H85" s="133">
        <f t="shared" si="1"/>
        <v>0</v>
      </c>
      <c r="I85" s="22" t="s">
        <v>40</v>
      </c>
      <c r="J85" s="43">
        <f>+Older!I32</f>
        <v>0</v>
      </c>
      <c r="K85" s="43">
        <f>+Older!J32</f>
        <v>0</v>
      </c>
      <c r="L85" s="43">
        <f>+Older!K32</f>
        <v>0</v>
      </c>
      <c r="M85" s="43">
        <f>+Older!L32</f>
        <v>0</v>
      </c>
      <c r="N85" s="43">
        <f>+Older!M32</f>
        <v>0</v>
      </c>
      <c r="O85" s="43">
        <f>+Older!N32</f>
        <v>0</v>
      </c>
      <c r="V85" s="30"/>
      <c r="W85" s="28"/>
      <c r="X85" s="28"/>
    </row>
    <row r="86" spans="2:24" ht="15.75" x14ac:dyDescent="0.25">
      <c r="B86" s="24">
        <v>70</v>
      </c>
      <c r="C86" s="1" t="s">
        <v>64</v>
      </c>
      <c r="D86" s="1" t="s">
        <v>203</v>
      </c>
      <c r="E86" s="1" t="s">
        <v>118</v>
      </c>
      <c r="F86" s="22" t="s">
        <v>60</v>
      </c>
      <c r="G86" s="133">
        <f>+Older!F33</f>
        <v>18</v>
      </c>
      <c r="H86" s="133">
        <f t="shared" si="1"/>
        <v>0</v>
      </c>
      <c r="I86" s="22" t="s">
        <v>40</v>
      </c>
      <c r="J86" s="43">
        <f>+Older!I33</f>
        <v>0</v>
      </c>
      <c r="K86" s="43">
        <f>+Older!J33</f>
        <v>0</v>
      </c>
      <c r="L86" s="43">
        <f>+Older!K33</f>
        <v>0</v>
      </c>
      <c r="M86" s="43">
        <f>+Older!L33</f>
        <v>0</v>
      </c>
      <c r="N86" s="43">
        <f>+Older!M33</f>
        <v>0</v>
      </c>
      <c r="O86" s="43">
        <f>+Older!N33</f>
        <v>0</v>
      </c>
      <c r="V86" s="26"/>
      <c r="W86" s="28"/>
      <c r="X86" s="28"/>
    </row>
    <row r="87" spans="2:24" ht="15.75" x14ac:dyDescent="0.25">
      <c r="B87" s="24">
        <v>71</v>
      </c>
      <c r="C87" s="1" t="s">
        <v>64</v>
      </c>
      <c r="D87" s="1" t="s">
        <v>204</v>
      </c>
      <c r="E87" s="1" t="s">
        <v>119</v>
      </c>
      <c r="F87" s="22" t="s">
        <v>60</v>
      </c>
      <c r="G87" s="133">
        <f>+Older!F34</f>
        <v>16</v>
      </c>
      <c r="H87" s="133">
        <f t="shared" si="1"/>
        <v>0</v>
      </c>
      <c r="I87" s="22" t="s">
        <v>40</v>
      </c>
      <c r="J87" s="43">
        <f>+Older!I34</f>
        <v>0</v>
      </c>
      <c r="K87" s="43">
        <f>+Older!J34</f>
        <v>0</v>
      </c>
      <c r="L87" s="43">
        <f>+Older!K34</f>
        <v>0</v>
      </c>
      <c r="M87" s="43">
        <f>+Older!L34</f>
        <v>0</v>
      </c>
      <c r="N87" s="43">
        <f>+Older!M34</f>
        <v>0</v>
      </c>
      <c r="O87" s="43">
        <f>+Older!N34</f>
        <v>0</v>
      </c>
      <c r="V87" s="30"/>
      <c r="W87" s="28"/>
      <c r="X87" s="28"/>
    </row>
    <row r="88" spans="2:24" ht="15.75" x14ac:dyDescent="0.25">
      <c r="B88" s="23">
        <v>72</v>
      </c>
      <c r="C88" s="1" t="s">
        <v>64</v>
      </c>
      <c r="D88" s="1" t="s">
        <v>205</v>
      </c>
      <c r="E88" s="1" t="s">
        <v>120</v>
      </c>
      <c r="F88" s="22" t="s">
        <v>60</v>
      </c>
      <c r="G88" s="133">
        <f>+Older!F35</f>
        <v>16</v>
      </c>
      <c r="H88" s="133">
        <f t="shared" si="1"/>
        <v>0</v>
      </c>
      <c r="I88" s="22" t="s">
        <v>40</v>
      </c>
      <c r="J88" s="43">
        <f>+Older!I35</f>
        <v>0</v>
      </c>
      <c r="K88" s="43">
        <f>+Older!J35</f>
        <v>0</v>
      </c>
      <c r="L88" s="43">
        <f>+Older!K35</f>
        <v>0</v>
      </c>
      <c r="M88" s="43">
        <f>+Older!L35</f>
        <v>0</v>
      </c>
      <c r="N88" s="43">
        <f>+Older!M35</f>
        <v>0</v>
      </c>
      <c r="O88" s="43">
        <f>+Older!N35</f>
        <v>0</v>
      </c>
      <c r="V88" s="30"/>
      <c r="W88" s="28"/>
      <c r="X88" s="28"/>
    </row>
    <row r="89" spans="2:24" ht="15.75" x14ac:dyDescent="0.25">
      <c r="B89" s="24">
        <v>73</v>
      </c>
      <c r="C89" s="1" t="s">
        <v>64</v>
      </c>
      <c r="D89" s="1" t="s">
        <v>206</v>
      </c>
      <c r="E89" s="1" t="s">
        <v>121</v>
      </c>
      <c r="F89" s="22" t="s">
        <v>60</v>
      </c>
      <c r="G89" s="133">
        <f>+Older!F36</f>
        <v>18</v>
      </c>
      <c r="H89" s="133">
        <f t="shared" si="1"/>
        <v>0</v>
      </c>
      <c r="I89" s="22" t="s">
        <v>40</v>
      </c>
      <c r="J89" s="43">
        <f>+Older!I36</f>
        <v>0</v>
      </c>
      <c r="K89" s="43">
        <f>+Older!J36</f>
        <v>0</v>
      </c>
      <c r="L89" s="43">
        <f>+Older!K36</f>
        <v>0</v>
      </c>
      <c r="M89" s="43">
        <f>+Older!L36</f>
        <v>0</v>
      </c>
      <c r="N89" s="43">
        <f>+Older!M36</f>
        <v>0</v>
      </c>
      <c r="O89" s="43">
        <f>+Older!N36</f>
        <v>0</v>
      </c>
      <c r="V89" s="30"/>
      <c r="W89" s="28"/>
      <c r="X89" s="28"/>
    </row>
    <row r="90" spans="2:24" ht="15.75" x14ac:dyDescent="0.25">
      <c r="B90" s="24">
        <v>74</v>
      </c>
      <c r="C90" s="1" t="s">
        <v>64</v>
      </c>
      <c r="D90" s="1" t="s">
        <v>207</v>
      </c>
      <c r="E90" s="1" t="s">
        <v>122</v>
      </c>
      <c r="F90" s="22" t="s">
        <v>60</v>
      </c>
      <c r="G90" s="133">
        <f>+Older!F37</f>
        <v>16</v>
      </c>
      <c r="H90" s="133">
        <f t="shared" si="1"/>
        <v>0</v>
      </c>
      <c r="I90" s="22" t="s">
        <v>40</v>
      </c>
      <c r="J90" s="43">
        <f>+Older!I37</f>
        <v>0</v>
      </c>
      <c r="K90" s="43">
        <f>+Older!J37</f>
        <v>0</v>
      </c>
      <c r="L90" s="43">
        <f>+Older!K37</f>
        <v>0</v>
      </c>
      <c r="M90" s="43">
        <f>+Older!L37</f>
        <v>0</v>
      </c>
      <c r="N90" s="43">
        <f>+Older!M37</f>
        <v>0</v>
      </c>
      <c r="O90" s="43">
        <f>+Older!N37</f>
        <v>0</v>
      </c>
      <c r="V90" s="30"/>
      <c r="W90" s="28"/>
      <c r="X90" s="28"/>
    </row>
    <row r="91" spans="2:24" ht="15.75" x14ac:dyDescent="0.25">
      <c r="B91" s="24">
        <v>75</v>
      </c>
      <c r="C91" s="1" t="s">
        <v>64</v>
      </c>
      <c r="D91" s="1" t="s">
        <v>208</v>
      </c>
      <c r="E91" s="1" t="s">
        <v>123</v>
      </c>
      <c r="F91" s="22" t="s">
        <v>60</v>
      </c>
      <c r="G91" s="133">
        <f>+Older!F38</f>
        <v>18</v>
      </c>
      <c r="H91" s="133">
        <f t="shared" si="1"/>
        <v>0</v>
      </c>
      <c r="I91" s="22" t="s">
        <v>40</v>
      </c>
      <c r="J91" s="43">
        <f>+Older!I38</f>
        <v>0</v>
      </c>
      <c r="K91" s="43">
        <f>+Older!J38</f>
        <v>0</v>
      </c>
      <c r="L91" s="43">
        <f>+Older!K38</f>
        <v>0</v>
      </c>
      <c r="M91" s="43">
        <f>+Older!L38</f>
        <v>0</v>
      </c>
      <c r="N91" s="43">
        <f>+Older!M38</f>
        <v>0</v>
      </c>
      <c r="O91" s="43">
        <f>+Older!N38</f>
        <v>0</v>
      </c>
      <c r="V91" s="30"/>
      <c r="W91" s="28"/>
      <c r="X91" s="28"/>
    </row>
    <row r="92" spans="2:24" ht="15.75" x14ac:dyDescent="0.25">
      <c r="B92" s="24">
        <v>76</v>
      </c>
      <c r="C92" s="1" t="s">
        <v>65</v>
      </c>
      <c r="D92" s="1" t="s">
        <v>209</v>
      </c>
      <c r="E92" s="1" t="s">
        <v>124</v>
      </c>
      <c r="F92" s="22" t="s">
        <v>60</v>
      </c>
      <c r="G92" s="133">
        <f>+Older!F39</f>
        <v>21</v>
      </c>
      <c r="H92" s="133">
        <f t="shared" si="1"/>
        <v>0</v>
      </c>
      <c r="I92" s="22" t="s">
        <v>40</v>
      </c>
      <c r="J92" s="43">
        <f>+Older!I39</f>
        <v>0</v>
      </c>
      <c r="K92" s="43">
        <f>+Older!J39</f>
        <v>0</v>
      </c>
      <c r="L92" s="43">
        <f>+Older!K39</f>
        <v>0</v>
      </c>
      <c r="M92" s="43">
        <f>+Older!L39</f>
        <v>0</v>
      </c>
      <c r="N92" s="43">
        <f>+Older!M39</f>
        <v>0</v>
      </c>
      <c r="O92" s="43">
        <f>+Older!N39</f>
        <v>0</v>
      </c>
      <c r="V92" s="30"/>
      <c r="W92" s="28"/>
      <c r="X92" s="28"/>
    </row>
    <row r="93" spans="2:24" ht="15.75" x14ac:dyDescent="0.25">
      <c r="B93" s="23">
        <v>77</v>
      </c>
      <c r="C93" s="1" t="s">
        <v>65</v>
      </c>
      <c r="D93" s="1" t="s">
        <v>210</v>
      </c>
      <c r="E93" s="1" t="s">
        <v>125</v>
      </c>
      <c r="F93" s="22" t="s">
        <v>60</v>
      </c>
      <c r="G93" s="133">
        <f>+Older!F40</f>
        <v>21</v>
      </c>
      <c r="H93" s="133">
        <f t="shared" si="1"/>
        <v>0</v>
      </c>
      <c r="I93" s="22" t="s">
        <v>40</v>
      </c>
      <c r="J93" s="43">
        <f>+Older!I40</f>
        <v>0</v>
      </c>
      <c r="K93" s="43">
        <f>+Older!J40</f>
        <v>0</v>
      </c>
      <c r="L93" s="43">
        <f>+Older!K40</f>
        <v>0</v>
      </c>
      <c r="M93" s="43">
        <f>+Older!L40</f>
        <v>0</v>
      </c>
      <c r="N93" s="43">
        <f>+Older!M40</f>
        <v>0</v>
      </c>
      <c r="O93" s="43">
        <f>+Older!N40</f>
        <v>0</v>
      </c>
      <c r="V93" s="30"/>
      <c r="W93" s="28"/>
      <c r="X93" s="28"/>
    </row>
    <row r="94" spans="2:24" ht="15.75" x14ac:dyDescent="0.25">
      <c r="B94" s="24">
        <v>78</v>
      </c>
      <c r="C94" s="1" t="s">
        <v>65</v>
      </c>
      <c r="D94" s="1" t="s">
        <v>211</v>
      </c>
      <c r="E94" s="1" t="s">
        <v>126</v>
      </c>
      <c r="F94" s="22" t="s">
        <v>60</v>
      </c>
      <c r="G94" s="133">
        <f>+Older!F41</f>
        <v>21</v>
      </c>
      <c r="H94" s="133">
        <f t="shared" si="1"/>
        <v>0</v>
      </c>
      <c r="I94" s="22" t="s">
        <v>40</v>
      </c>
      <c r="J94" s="43">
        <f>+Older!I41</f>
        <v>0</v>
      </c>
      <c r="K94" s="43">
        <f>+Older!J41</f>
        <v>0</v>
      </c>
      <c r="L94" s="43">
        <f>+Older!K41</f>
        <v>0</v>
      </c>
      <c r="M94" s="43">
        <f>+Older!L41</f>
        <v>0</v>
      </c>
      <c r="N94" s="43">
        <f>+Older!M41</f>
        <v>0</v>
      </c>
      <c r="O94" s="43">
        <f>+Older!N41</f>
        <v>0</v>
      </c>
      <c r="V94" s="30"/>
      <c r="W94" s="28"/>
      <c r="X94" s="28"/>
    </row>
    <row r="95" spans="2:24" ht="15.75" x14ac:dyDescent="0.25">
      <c r="B95" s="24">
        <v>79</v>
      </c>
      <c r="C95" s="1" t="s">
        <v>65</v>
      </c>
      <c r="D95" s="1" t="s">
        <v>212</v>
      </c>
      <c r="E95" s="1" t="s">
        <v>127</v>
      </c>
      <c r="F95" s="22" t="s">
        <v>60</v>
      </c>
      <c r="G95" s="133">
        <f>+Older!F42</f>
        <v>18</v>
      </c>
      <c r="H95" s="133">
        <f t="shared" si="1"/>
        <v>0</v>
      </c>
      <c r="I95" s="22" t="s">
        <v>40</v>
      </c>
      <c r="J95" s="43">
        <f>+Older!I42</f>
        <v>0</v>
      </c>
      <c r="K95" s="43">
        <f>+Older!J42</f>
        <v>0</v>
      </c>
      <c r="L95" s="43">
        <f>+Older!K42</f>
        <v>0</v>
      </c>
      <c r="M95" s="43">
        <f>+Older!L42</f>
        <v>0</v>
      </c>
      <c r="N95" s="43">
        <f>+Older!M42</f>
        <v>0</v>
      </c>
      <c r="O95" s="43">
        <f>+Older!N42</f>
        <v>0</v>
      </c>
      <c r="V95" s="30"/>
      <c r="W95" s="28"/>
      <c r="X95" s="28"/>
    </row>
    <row r="96" spans="2:24" ht="15.75" x14ac:dyDescent="0.25">
      <c r="B96" s="24">
        <v>80</v>
      </c>
      <c r="C96" s="1" t="s">
        <v>65</v>
      </c>
      <c r="D96" s="1" t="s">
        <v>213</v>
      </c>
      <c r="E96" s="1" t="s">
        <v>128</v>
      </c>
      <c r="F96" s="22" t="s">
        <v>60</v>
      </c>
      <c r="G96" s="133">
        <f>+Older!F43</f>
        <v>18</v>
      </c>
      <c r="H96" s="133">
        <f t="shared" si="1"/>
        <v>0</v>
      </c>
      <c r="I96" s="22" t="s">
        <v>40</v>
      </c>
      <c r="J96" s="43">
        <f>+Older!I43</f>
        <v>0</v>
      </c>
      <c r="K96" s="43">
        <f>+Older!J43</f>
        <v>0</v>
      </c>
      <c r="L96" s="43">
        <f>+Older!K43</f>
        <v>0</v>
      </c>
      <c r="M96" s="43">
        <f>+Older!L43</f>
        <v>0</v>
      </c>
      <c r="N96" s="43">
        <f>+Older!M43</f>
        <v>0</v>
      </c>
      <c r="O96" s="43">
        <f>+Older!N43</f>
        <v>0</v>
      </c>
      <c r="V96" s="30"/>
      <c r="W96" s="28"/>
      <c r="X96" s="28"/>
    </row>
    <row r="97" spans="2:24" ht="15.75" x14ac:dyDescent="0.25">
      <c r="B97" s="24">
        <v>81</v>
      </c>
      <c r="C97" s="1" t="s">
        <v>65</v>
      </c>
      <c r="D97" s="1" t="s">
        <v>214</v>
      </c>
      <c r="E97" s="1" t="s">
        <v>129</v>
      </c>
      <c r="F97" s="22" t="s">
        <v>60</v>
      </c>
      <c r="G97" s="133">
        <f>+Older!F44</f>
        <v>16</v>
      </c>
      <c r="H97" s="133">
        <f t="shared" si="1"/>
        <v>0</v>
      </c>
      <c r="I97" s="22" t="s">
        <v>40</v>
      </c>
      <c r="J97" s="43">
        <f>+Older!I44</f>
        <v>0</v>
      </c>
      <c r="K97" s="43">
        <f>+Older!J44</f>
        <v>0</v>
      </c>
      <c r="L97" s="43">
        <f>+Older!K44</f>
        <v>0</v>
      </c>
      <c r="M97" s="43">
        <f>+Older!L44</f>
        <v>0</v>
      </c>
      <c r="N97" s="43">
        <f>+Older!M44</f>
        <v>0</v>
      </c>
      <c r="O97" s="43">
        <f>+Older!N44</f>
        <v>0</v>
      </c>
      <c r="V97" s="30"/>
      <c r="W97" s="28"/>
      <c r="X97" s="28"/>
    </row>
    <row r="98" spans="2:24" ht="15.75" x14ac:dyDescent="0.25">
      <c r="B98" s="23">
        <v>82</v>
      </c>
      <c r="C98" s="1" t="s">
        <v>65</v>
      </c>
      <c r="D98" s="1" t="s">
        <v>215</v>
      </c>
      <c r="E98" s="1" t="s">
        <v>130</v>
      </c>
      <c r="F98" s="22" t="s">
        <v>60</v>
      </c>
      <c r="G98" s="133">
        <f>+Older!F45</f>
        <v>16</v>
      </c>
      <c r="H98" s="133">
        <f t="shared" si="1"/>
        <v>0</v>
      </c>
      <c r="I98" s="22" t="s">
        <v>40</v>
      </c>
      <c r="J98" s="43">
        <f>+Older!I45</f>
        <v>0</v>
      </c>
      <c r="K98" s="43">
        <f>+Older!J45</f>
        <v>0</v>
      </c>
      <c r="L98" s="43">
        <f>+Older!K45</f>
        <v>0</v>
      </c>
      <c r="M98" s="43">
        <f>+Older!L45</f>
        <v>0</v>
      </c>
      <c r="N98" s="43">
        <f>+Older!M45</f>
        <v>0</v>
      </c>
      <c r="O98" s="43">
        <f>+Older!N45</f>
        <v>0</v>
      </c>
      <c r="V98" s="30"/>
      <c r="W98" s="28"/>
      <c r="X98" s="28"/>
    </row>
    <row r="99" spans="2:24" ht="15.75" x14ac:dyDescent="0.25">
      <c r="B99" s="24">
        <v>83</v>
      </c>
      <c r="C99" s="1" t="s">
        <v>65</v>
      </c>
      <c r="D99" s="1" t="s">
        <v>216</v>
      </c>
      <c r="E99" s="1" t="s">
        <v>131</v>
      </c>
      <c r="F99" s="22" t="s">
        <v>60</v>
      </c>
      <c r="G99" s="133">
        <f>+Older!F46</f>
        <v>18</v>
      </c>
      <c r="H99" s="133">
        <f t="shared" si="1"/>
        <v>0</v>
      </c>
      <c r="I99" s="22" t="s">
        <v>40</v>
      </c>
      <c r="J99" s="43">
        <f>+Older!I46</f>
        <v>0</v>
      </c>
      <c r="K99" s="43">
        <f>+Older!J46</f>
        <v>0</v>
      </c>
      <c r="L99" s="43">
        <f>+Older!K46</f>
        <v>0</v>
      </c>
      <c r="M99" s="43">
        <f>+Older!L46</f>
        <v>0</v>
      </c>
      <c r="N99" s="43">
        <f>+Older!M46</f>
        <v>0</v>
      </c>
      <c r="O99" s="43">
        <f>+Older!N46</f>
        <v>0</v>
      </c>
      <c r="V99" s="30"/>
      <c r="W99" s="28"/>
      <c r="X99" s="28"/>
    </row>
    <row r="100" spans="2:24" ht="15.75" x14ac:dyDescent="0.25">
      <c r="B100" s="24">
        <v>84</v>
      </c>
      <c r="C100" s="1" t="s">
        <v>65</v>
      </c>
      <c r="D100" s="1" t="s">
        <v>217</v>
      </c>
      <c r="E100" s="1" t="s">
        <v>132</v>
      </c>
      <c r="F100" s="22" t="s">
        <v>60</v>
      </c>
      <c r="G100" s="133">
        <f>+Older!F47</f>
        <v>18</v>
      </c>
      <c r="H100" s="133">
        <f t="shared" si="1"/>
        <v>0</v>
      </c>
      <c r="I100" s="22" t="s">
        <v>40</v>
      </c>
      <c r="J100" s="43">
        <f>+Older!I47</f>
        <v>0</v>
      </c>
      <c r="K100" s="43">
        <f>+Older!J47</f>
        <v>0</v>
      </c>
      <c r="L100" s="43">
        <f>+Older!K47</f>
        <v>0</v>
      </c>
      <c r="M100" s="43">
        <f>+Older!L47</f>
        <v>0</v>
      </c>
      <c r="N100" s="43">
        <f>+Older!M47</f>
        <v>0</v>
      </c>
      <c r="O100" s="43">
        <f>+Older!N47</f>
        <v>0</v>
      </c>
      <c r="V100" s="30"/>
      <c r="W100" s="28"/>
      <c r="X100" s="28"/>
    </row>
    <row r="101" spans="2:24" ht="15.75" x14ac:dyDescent="0.25">
      <c r="B101" s="24">
        <v>85</v>
      </c>
      <c r="C101" s="1" t="s">
        <v>65</v>
      </c>
      <c r="D101" s="1" t="s">
        <v>218</v>
      </c>
      <c r="E101" s="1" t="s">
        <v>133</v>
      </c>
      <c r="F101" s="22" t="s">
        <v>60</v>
      </c>
      <c r="G101" s="133">
        <f>+Older!F48</f>
        <v>21</v>
      </c>
      <c r="H101" s="133">
        <f t="shared" si="1"/>
        <v>0</v>
      </c>
      <c r="I101" s="22" t="s">
        <v>40</v>
      </c>
      <c r="J101" s="43">
        <f>+Older!I48</f>
        <v>0</v>
      </c>
      <c r="K101" s="43">
        <f>+Older!J48</f>
        <v>0</v>
      </c>
      <c r="L101" s="43">
        <f>+Older!K48</f>
        <v>0</v>
      </c>
      <c r="M101" s="43">
        <f>+Older!L48</f>
        <v>0</v>
      </c>
      <c r="N101" s="43">
        <f>+Older!M48</f>
        <v>0</v>
      </c>
      <c r="O101" s="43">
        <f>+Older!N48</f>
        <v>0</v>
      </c>
      <c r="V101" s="30"/>
      <c r="W101" s="28"/>
      <c r="X101" s="28"/>
    </row>
    <row r="102" spans="2:24" ht="15.75" x14ac:dyDescent="0.25">
      <c r="B102" s="24">
        <v>86</v>
      </c>
      <c r="C102" s="1" t="s">
        <v>65</v>
      </c>
      <c r="D102" s="1" t="s">
        <v>219</v>
      </c>
      <c r="E102" s="1" t="s">
        <v>134</v>
      </c>
      <c r="F102" s="22" t="s">
        <v>60</v>
      </c>
      <c r="G102" s="133">
        <f>+Older!F49</f>
        <v>21</v>
      </c>
      <c r="H102" s="133">
        <f t="shared" si="1"/>
        <v>0</v>
      </c>
      <c r="I102" s="22" t="s">
        <v>40</v>
      </c>
      <c r="J102" s="43">
        <f>+Older!I49</f>
        <v>0</v>
      </c>
      <c r="K102" s="43">
        <f>+Older!J49</f>
        <v>0</v>
      </c>
      <c r="L102" s="43">
        <f>+Older!K49</f>
        <v>0</v>
      </c>
      <c r="M102" s="43">
        <f>+Older!L49</f>
        <v>0</v>
      </c>
      <c r="N102" s="43">
        <f>+Older!M49</f>
        <v>0</v>
      </c>
      <c r="O102" s="43">
        <f>+Older!N49</f>
        <v>0</v>
      </c>
      <c r="V102" s="30"/>
      <c r="W102" s="28"/>
      <c r="X102" s="28"/>
    </row>
    <row r="103" spans="2:24" ht="15.75" x14ac:dyDescent="0.25">
      <c r="B103" s="23">
        <v>87</v>
      </c>
      <c r="C103" s="1" t="s">
        <v>65</v>
      </c>
      <c r="D103" s="1" t="s">
        <v>220</v>
      </c>
      <c r="E103" s="1" t="s">
        <v>135</v>
      </c>
      <c r="F103" s="22" t="s">
        <v>60</v>
      </c>
      <c r="G103" s="133">
        <f>+Older!F50</f>
        <v>23.5</v>
      </c>
      <c r="H103" s="133">
        <f t="shared" si="1"/>
        <v>0</v>
      </c>
      <c r="I103" s="22" t="s">
        <v>40</v>
      </c>
      <c r="J103" s="43">
        <f>+Older!I50</f>
        <v>0</v>
      </c>
      <c r="K103" s="43">
        <f>+Older!J50</f>
        <v>0</v>
      </c>
      <c r="L103" s="43">
        <f>+Older!K50</f>
        <v>0</v>
      </c>
      <c r="M103" s="43">
        <f>+Older!L50</f>
        <v>0</v>
      </c>
      <c r="N103" s="43">
        <f>+Older!M50</f>
        <v>0</v>
      </c>
      <c r="O103" s="43">
        <f>+Older!N50</f>
        <v>0</v>
      </c>
      <c r="V103" s="30"/>
      <c r="W103" s="28"/>
      <c r="X103" s="28"/>
    </row>
    <row r="104" spans="2:24" ht="15.75" x14ac:dyDescent="0.25">
      <c r="B104" s="2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S104" s="44"/>
      <c r="T104" s="44"/>
      <c r="U104" s="28"/>
      <c r="V104" s="28"/>
      <c r="W104" s="28"/>
      <c r="X104" s="28"/>
    </row>
    <row r="105" spans="2:24" ht="15.75" x14ac:dyDescent="0.25">
      <c r="B105" s="24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S105" s="44"/>
      <c r="T105" s="44"/>
      <c r="U105" s="28"/>
      <c r="V105" s="28"/>
      <c r="W105" s="28"/>
      <c r="X105" s="28"/>
    </row>
    <row r="106" spans="2:24" ht="15.75" x14ac:dyDescent="0.25">
      <c r="B106" s="24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S106" s="44"/>
      <c r="T106" s="44"/>
      <c r="U106" s="28"/>
      <c r="V106" s="28"/>
      <c r="W106" s="28"/>
      <c r="X106" s="28"/>
    </row>
    <row r="107" spans="2:24" ht="15.75" x14ac:dyDescent="0.25">
      <c r="B107" s="24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S107" s="44"/>
      <c r="T107" s="44"/>
      <c r="U107" s="28"/>
      <c r="V107" s="28"/>
      <c r="W107" s="28"/>
      <c r="X107" s="28"/>
    </row>
    <row r="108" spans="2:24" ht="15.75" x14ac:dyDescent="0.25">
      <c r="B108" s="24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S108" s="44"/>
      <c r="T108" s="44"/>
      <c r="U108" s="28"/>
      <c r="V108" s="28"/>
      <c r="W108" s="28"/>
      <c r="X108" s="28"/>
    </row>
    <row r="109" spans="2:24" ht="15.75" x14ac:dyDescent="0.25">
      <c r="B109" s="24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S109" s="44"/>
      <c r="T109" s="44"/>
      <c r="U109" s="28"/>
      <c r="V109" s="28"/>
      <c r="W109" s="28"/>
      <c r="X109" s="28"/>
    </row>
    <row r="110" spans="2:24" ht="15.75" x14ac:dyDescent="0.25">
      <c r="B110" s="24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S110" s="44"/>
      <c r="T110" s="44"/>
      <c r="U110" s="28"/>
      <c r="V110" s="28"/>
      <c r="W110" s="28"/>
      <c r="X110" s="28"/>
    </row>
    <row r="111" spans="2:24" ht="15.75" x14ac:dyDescent="0.25">
      <c r="B111" s="24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S111" s="44"/>
      <c r="T111" s="44"/>
      <c r="U111" s="28"/>
      <c r="V111" s="28"/>
      <c r="W111" s="28"/>
      <c r="X111" s="28"/>
    </row>
    <row r="112" spans="2:24" ht="15.75" x14ac:dyDescent="0.25">
      <c r="B112" s="24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S112" s="44"/>
      <c r="T112" s="44"/>
      <c r="U112" s="28"/>
      <c r="V112" s="28"/>
      <c r="W112" s="28"/>
      <c r="X112" s="28"/>
    </row>
    <row r="113" spans="2:24" ht="15.75" x14ac:dyDescent="0.25">
      <c r="B113" s="24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S113" s="44"/>
      <c r="T113" s="44"/>
      <c r="U113" s="28"/>
      <c r="V113" s="28"/>
      <c r="W113" s="28"/>
      <c r="X113" s="28"/>
    </row>
    <row r="114" spans="2:24" ht="15.75" x14ac:dyDescent="0.25">
      <c r="B114" s="2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S114" s="44"/>
      <c r="T114" s="44"/>
      <c r="U114" s="28"/>
      <c r="V114" s="28"/>
      <c r="W114" s="28"/>
      <c r="X114" s="28"/>
    </row>
    <row r="115" spans="2:24" ht="15.75" x14ac:dyDescent="0.25">
      <c r="B115" s="24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S115" s="44"/>
      <c r="T115" s="44"/>
      <c r="U115" s="28"/>
      <c r="V115" s="28"/>
      <c r="W115" s="28"/>
      <c r="X115" s="28"/>
    </row>
    <row r="116" spans="2:24" ht="15.75" x14ac:dyDescent="0.25">
      <c r="B116" s="24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S116" s="44"/>
      <c r="T116" s="44"/>
      <c r="U116" s="28"/>
      <c r="V116" s="28"/>
      <c r="W116" s="28"/>
      <c r="X116" s="28"/>
    </row>
    <row r="117" spans="2:24" ht="15.75" x14ac:dyDescent="0.25">
      <c r="B117" s="24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S117" s="44"/>
      <c r="T117" s="44"/>
      <c r="U117" s="28"/>
      <c r="V117" s="28"/>
      <c r="W117" s="28"/>
      <c r="X117" s="28"/>
    </row>
    <row r="118" spans="2:24" ht="15.75" x14ac:dyDescent="0.25">
      <c r="B118" s="24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S118" s="44"/>
      <c r="T118" s="44"/>
      <c r="U118" s="28"/>
      <c r="V118" s="28"/>
      <c r="W118" s="28"/>
      <c r="X118" s="28"/>
    </row>
    <row r="119" spans="2:24" ht="15.75" x14ac:dyDescent="0.25">
      <c r="B119" s="24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S119" s="44"/>
      <c r="T119" s="44"/>
      <c r="U119" s="28"/>
      <c r="V119" s="28"/>
      <c r="W119" s="28"/>
      <c r="X119" s="28"/>
    </row>
    <row r="120" spans="2:24" ht="15.75" x14ac:dyDescent="0.25">
      <c r="B120" s="24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S120" s="44"/>
      <c r="T120" s="44"/>
      <c r="U120" s="28"/>
      <c r="V120" s="28"/>
      <c r="W120" s="28"/>
      <c r="X120" s="28"/>
    </row>
    <row r="121" spans="2:24" ht="15.75" x14ac:dyDescent="0.25">
      <c r="B121" s="24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S121" s="44"/>
      <c r="T121" s="44"/>
      <c r="U121" s="28"/>
      <c r="V121" s="28"/>
      <c r="W121" s="28"/>
      <c r="X121" s="28"/>
    </row>
    <row r="122" spans="2:24" ht="15.75" x14ac:dyDescent="0.25">
      <c r="B122" s="24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S122" s="44"/>
      <c r="T122" s="44"/>
      <c r="U122" s="28"/>
      <c r="V122" s="28"/>
      <c r="W122" s="28"/>
      <c r="X122" s="28"/>
    </row>
    <row r="123" spans="2:24" ht="15.75" x14ac:dyDescent="0.25">
      <c r="B123" s="24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S123" s="44"/>
      <c r="T123" s="44"/>
      <c r="U123" s="28"/>
      <c r="V123" s="28"/>
      <c r="W123" s="28"/>
      <c r="X123" s="28"/>
    </row>
    <row r="124" spans="2:24" ht="15.75" x14ac:dyDescent="0.25">
      <c r="B124" s="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S124" s="44"/>
      <c r="T124" s="44"/>
      <c r="U124" s="28"/>
      <c r="V124" s="29"/>
      <c r="W124" s="29"/>
      <c r="X124" s="28"/>
    </row>
    <row r="125" spans="2:24" ht="15.75" x14ac:dyDescent="0.25">
      <c r="B125" s="24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S125" s="44"/>
      <c r="T125" s="44"/>
      <c r="U125" s="28"/>
      <c r="V125" s="29"/>
      <c r="W125" s="29"/>
      <c r="X125" s="28"/>
    </row>
    <row r="126" spans="2:24" ht="15.75" x14ac:dyDescent="0.25">
      <c r="B126" s="24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 s="22"/>
      <c r="S126" s="44"/>
      <c r="T126" s="44"/>
      <c r="U126" s="28"/>
      <c r="V126" s="28"/>
      <c r="W126" s="28"/>
      <c r="X126" s="28"/>
    </row>
    <row r="127" spans="2:24" ht="15.75" x14ac:dyDescent="0.25">
      <c r="B127" s="24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S127" s="44"/>
      <c r="T127" s="44"/>
      <c r="U127" s="28"/>
      <c r="V127" s="28"/>
      <c r="W127" s="28"/>
      <c r="X127" s="28"/>
    </row>
    <row r="128" spans="2:24" ht="15.75" x14ac:dyDescent="0.25">
      <c r="B128" s="24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S128" s="44"/>
      <c r="T128" s="44"/>
      <c r="U128" s="28"/>
      <c r="V128" s="28"/>
      <c r="W128" s="28"/>
      <c r="X128" s="28"/>
    </row>
    <row r="129" spans="2:24" ht="15.75" x14ac:dyDescent="0.25">
      <c r="B129" s="24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S129" s="44"/>
      <c r="T129" s="44"/>
      <c r="U129" s="28"/>
      <c r="V129" s="28"/>
      <c r="W129" s="28"/>
      <c r="X129" s="28"/>
    </row>
    <row r="130" spans="2:24" ht="15.75" x14ac:dyDescent="0.25">
      <c r="B130" s="24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S130" s="44"/>
      <c r="T130" s="44"/>
      <c r="U130" s="28"/>
      <c r="V130" s="28"/>
      <c r="W130" s="28"/>
      <c r="X130" s="28"/>
    </row>
    <row r="131" spans="2:24" ht="15.75" x14ac:dyDescent="0.25">
      <c r="B131" s="24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24" ht="15.75" x14ac:dyDescent="0.25">
      <c r="B132" s="24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24" ht="15.75" x14ac:dyDescent="0.25">
      <c r="B133" s="24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24" ht="15.75" x14ac:dyDescent="0.25">
      <c r="B134" s="2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24" ht="15.75" x14ac:dyDescent="0.25">
      <c r="B135" s="24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24" ht="15.75" x14ac:dyDescent="0.25">
      <c r="B136" s="24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24" ht="15.75" x14ac:dyDescent="0.25">
      <c r="B137" s="24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2:24" ht="15.75" x14ac:dyDescent="0.25">
      <c r="B138" s="24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24" x14ac:dyDescent="0.2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2:24" x14ac:dyDescent="0.2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2:24" x14ac:dyDescent="0.2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2:24" x14ac:dyDescent="0.2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2:24" x14ac:dyDescent="0.2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2:24" x14ac:dyDescent="0.2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 x14ac:dyDescent="0.2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 x14ac:dyDescent="0.2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 x14ac:dyDescent="0.2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 x14ac:dyDescent="0.2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 x14ac:dyDescent="0.2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 x14ac:dyDescent="0.2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 x14ac:dyDescent="0.2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 x14ac:dyDescent="0.2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 x14ac:dyDescent="0.2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 x14ac:dyDescent="0.2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 x14ac:dyDescent="0.2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 x14ac:dyDescent="0.2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 x14ac:dyDescent="0.2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 x14ac:dyDescent="0.2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 x14ac:dyDescent="0.2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 x14ac:dyDescent="0.2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 x14ac:dyDescent="0.2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 x14ac:dyDescent="0.2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 x14ac:dyDescent="0.2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 x14ac:dyDescent="0.2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 x14ac:dyDescent="0.2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 x14ac:dyDescent="0.2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 x14ac:dyDescent="0.2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 x14ac:dyDescent="0.2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 x14ac:dyDescent="0.2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 x14ac:dyDescent="0.2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 x14ac:dyDescent="0.2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 x14ac:dyDescent="0.2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 x14ac:dyDescent="0.2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 x14ac:dyDescent="0.2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 x14ac:dyDescent="0.2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 x14ac:dyDescent="0.2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 x14ac:dyDescent="0.2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 x14ac:dyDescent="0.2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 x14ac:dyDescent="0.2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 x14ac:dyDescent="0.2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 x14ac:dyDescent="0.2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 x14ac:dyDescent="0.2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 x14ac:dyDescent="0.2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 x14ac:dyDescent="0.2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 x14ac:dyDescent="0.2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 x14ac:dyDescent="0.2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 x14ac:dyDescent="0.2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 x14ac:dyDescent="0.2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 x14ac:dyDescent="0.2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 x14ac:dyDescent="0.2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 x14ac:dyDescent="0.2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 x14ac:dyDescent="0.2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 x14ac:dyDescent="0.2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 x14ac:dyDescent="0.2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 x14ac:dyDescent="0.2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 x14ac:dyDescent="0.2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 x14ac:dyDescent="0.2"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3:15" x14ac:dyDescent="0.2"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3:15" x14ac:dyDescent="0.2"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3:15" x14ac:dyDescent="0.2"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3:15" x14ac:dyDescent="0.2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3:15" x14ac:dyDescent="0.2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3:15" x14ac:dyDescent="0.2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3:15" x14ac:dyDescent="0.2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3:15" x14ac:dyDescent="0.2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3:15" x14ac:dyDescent="0.2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3:15" x14ac:dyDescent="0.2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3:15" x14ac:dyDescent="0.2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3:15" x14ac:dyDescent="0.2"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3:15" x14ac:dyDescent="0.2"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3:15" x14ac:dyDescent="0.2"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3:15" x14ac:dyDescent="0.2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15" x14ac:dyDescent="0.2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15" x14ac:dyDescent="0.2"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3:15" x14ac:dyDescent="0.2"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3:15" x14ac:dyDescent="0.2"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3:15" x14ac:dyDescent="0.2"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3:15" x14ac:dyDescent="0.2"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3:15" x14ac:dyDescent="0.2"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3:15" x14ac:dyDescent="0.2"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3:15" x14ac:dyDescent="0.2"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3:15" x14ac:dyDescent="0.2"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3:15" x14ac:dyDescent="0.2"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3:15" x14ac:dyDescent="0.2"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3:15" x14ac:dyDescent="0.2"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3:15" x14ac:dyDescent="0.2"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3:15" x14ac:dyDescent="0.2"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3:15" x14ac:dyDescent="0.2"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3:15" x14ac:dyDescent="0.2"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3:15" x14ac:dyDescent="0.2"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3:15" x14ac:dyDescent="0.2"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3:15" x14ac:dyDescent="0.2"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3:15" x14ac:dyDescent="0.2"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3:15" x14ac:dyDescent="0.2"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3:15" x14ac:dyDescent="0.2"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3:15" x14ac:dyDescent="0.2"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3:15" x14ac:dyDescent="0.2"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3:15" x14ac:dyDescent="0.2"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3:15" x14ac:dyDescent="0.2"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3:15" x14ac:dyDescent="0.2"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3:15" x14ac:dyDescent="0.2"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3:15" x14ac:dyDescent="0.2"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3:15" x14ac:dyDescent="0.2"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3:15" x14ac:dyDescent="0.2"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3:15" x14ac:dyDescent="0.2"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3:15" x14ac:dyDescent="0.2"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3:15" x14ac:dyDescent="0.2"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3:15" x14ac:dyDescent="0.2"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3:15" x14ac:dyDescent="0.2"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3:15" x14ac:dyDescent="0.2"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3:15" x14ac:dyDescent="0.2"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3:15" x14ac:dyDescent="0.2"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3:15" x14ac:dyDescent="0.2"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3:15" x14ac:dyDescent="0.2"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3:15" x14ac:dyDescent="0.2"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3:15" x14ac:dyDescent="0.2"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3:15" x14ac:dyDescent="0.2"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3:15" x14ac:dyDescent="0.2"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3:15" x14ac:dyDescent="0.2"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3:15" x14ac:dyDescent="0.2"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3:15" x14ac:dyDescent="0.2"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3:15" x14ac:dyDescent="0.2"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3:15" x14ac:dyDescent="0.2"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3:15" x14ac:dyDescent="0.2"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3:15" x14ac:dyDescent="0.2"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3:15" x14ac:dyDescent="0.2"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3:15" x14ac:dyDescent="0.2"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3:15" x14ac:dyDescent="0.2"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3:15" x14ac:dyDescent="0.2"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3:15" x14ac:dyDescent="0.2"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3:15" x14ac:dyDescent="0.2"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3:15" x14ac:dyDescent="0.2"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3:15" x14ac:dyDescent="0.2"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3:15" x14ac:dyDescent="0.2"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3:15" x14ac:dyDescent="0.2"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3:15" x14ac:dyDescent="0.2"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3:15" x14ac:dyDescent="0.2"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3:15" x14ac:dyDescent="0.2"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3:15" x14ac:dyDescent="0.2"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3:15" x14ac:dyDescent="0.2"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3:15" x14ac:dyDescent="0.2"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3:15" x14ac:dyDescent="0.2"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3:15" x14ac:dyDescent="0.2"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3:15" x14ac:dyDescent="0.2"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3:15" x14ac:dyDescent="0.2"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3:15" x14ac:dyDescent="0.2"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3:15" x14ac:dyDescent="0.2"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3:15" x14ac:dyDescent="0.2"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3:15" x14ac:dyDescent="0.2"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3:15" x14ac:dyDescent="0.2"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3:15" x14ac:dyDescent="0.2"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3:15" x14ac:dyDescent="0.2"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3:15" x14ac:dyDescent="0.2"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3:15" x14ac:dyDescent="0.2"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3:15" x14ac:dyDescent="0.2"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3:15" x14ac:dyDescent="0.2"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3:15" x14ac:dyDescent="0.2"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3:15" x14ac:dyDescent="0.2"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3:15" x14ac:dyDescent="0.2"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3:15" x14ac:dyDescent="0.2"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3:15" x14ac:dyDescent="0.2"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3:15" x14ac:dyDescent="0.2"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3:15" x14ac:dyDescent="0.2"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3:15" x14ac:dyDescent="0.2"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3:15" x14ac:dyDescent="0.2"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3:15" x14ac:dyDescent="0.2"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3:15" x14ac:dyDescent="0.2"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3:15" x14ac:dyDescent="0.2"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3:15" x14ac:dyDescent="0.2"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3:15" x14ac:dyDescent="0.2"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3:15" x14ac:dyDescent="0.2"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3:15" x14ac:dyDescent="0.2"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3:15" x14ac:dyDescent="0.2"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3:15" x14ac:dyDescent="0.2"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3:15" x14ac:dyDescent="0.2"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3:15" x14ac:dyDescent="0.2"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3:15" x14ac:dyDescent="0.2"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3:15" x14ac:dyDescent="0.2"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3:15" x14ac:dyDescent="0.2"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3:15" x14ac:dyDescent="0.2"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3:15" x14ac:dyDescent="0.2"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3:15" x14ac:dyDescent="0.2"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3:15" x14ac:dyDescent="0.2"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3:15" x14ac:dyDescent="0.2"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3:15" x14ac:dyDescent="0.2"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3:15" x14ac:dyDescent="0.2"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3:15" x14ac:dyDescent="0.2"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3:15" x14ac:dyDescent="0.2"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3:15" x14ac:dyDescent="0.2"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3:15" x14ac:dyDescent="0.2"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3:15" x14ac:dyDescent="0.2"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3:15" x14ac:dyDescent="0.2"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3:15" x14ac:dyDescent="0.2"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3:15" x14ac:dyDescent="0.2"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3:15" x14ac:dyDescent="0.2"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3:15" x14ac:dyDescent="0.2"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3:15" x14ac:dyDescent="0.2"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3:15" x14ac:dyDescent="0.2"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3:15" x14ac:dyDescent="0.2"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3:15" x14ac:dyDescent="0.2"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3:15" x14ac:dyDescent="0.2"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3:15" x14ac:dyDescent="0.2"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3:15" x14ac:dyDescent="0.2"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3:15" x14ac:dyDescent="0.2"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3:15" x14ac:dyDescent="0.2"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3:15" x14ac:dyDescent="0.2"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3:15" x14ac:dyDescent="0.2"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3:15" x14ac:dyDescent="0.2"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3:15" x14ac:dyDescent="0.2"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3:15" x14ac:dyDescent="0.2"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3:15" x14ac:dyDescent="0.2"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3:15" x14ac:dyDescent="0.2"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3:15" x14ac:dyDescent="0.2"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3:15" x14ac:dyDescent="0.2"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3:15" x14ac:dyDescent="0.2"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3:15" x14ac:dyDescent="0.2"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3:15" x14ac:dyDescent="0.2"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3:15" x14ac:dyDescent="0.2"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3:15" x14ac:dyDescent="0.2"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3:15" x14ac:dyDescent="0.2"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3:15" x14ac:dyDescent="0.2"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3:15" x14ac:dyDescent="0.2"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3:15" x14ac:dyDescent="0.2"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3:15" x14ac:dyDescent="0.2"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3:15" x14ac:dyDescent="0.2"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3:15" x14ac:dyDescent="0.2"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3:15" x14ac:dyDescent="0.2"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3:15" x14ac:dyDescent="0.2"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3:15" x14ac:dyDescent="0.2"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3:15" x14ac:dyDescent="0.2"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3:15" x14ac:dyDescent="0.2"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3:15" x14ac:dyDescent="0.2"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3:15" x14ac:dyDescent="0.2"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3:15" x14ac:dyDescent="0.2"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3:15" x14ac:dyDescent="0.2"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3:15" x14ac:dyDescent="0.2"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3:15" x14ac:dyDescent="0.2"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3:15" x14ac:dyDescent="0.2"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3:15" x14ac:dyDescent="0.2"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3:15" x14ac:dyDescent="0.2"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3:15" x14ac:dyDescent="0.2"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3:15" x14ac:dyDescent="0.2"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3:15" x14ac:dyDescent="0.2"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3:15" x14ac:dyDescent="0.2"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3:15" x14ac:dyDescent="0.2"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3:15" x14ac:dyDescent="0.2"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3:15" x14ac:dyDescent="0.2"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3:15" x14ac:dyDescent="0.2"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3:15" x14ac:dyDescent="0.2"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3:15" x14ac:dyDescent="0.2"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3:15" x14ac:dyDescent="0.2"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3:15" x14ac:dyDescent="0.2"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3:15" x14ac:dyDescent="0.2"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3:15" x14ac:dyDescent="0.2"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3:15" x14ac:dyDescent="0.2"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3:15" x14ac:dyDescent="0.2"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3:15" x14ac:dyDescent="0.2"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3:15" x14ac:dyDescent="0.2"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3:15" x14ac:dyDescent="0.2"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3:15" x14ac:dyDescent="0.2"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3:15" x14ac:dyDescent="0.2"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3:15" x14ac:dyDescent="0.2"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3:15" x14ac:dyDescent="0.2"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3:15" x14ac:dyDescent="0.2"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3:15" x14ac:dyDescent="0.2"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3:15" x14ac:dyDescent="0.2"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3:15" x14ac:dyDescent="0.2"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3:15" x14ac:dyDescent="0.2"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3:15" x14ac:dyDescent="0.2"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3:15" x14ac:dyDescent="0.2"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3:15" x14ac:dyDescent="0.2"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3:15" x14ac:dyDescent="0.2"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3:15" x14ac:dyDescent="0.2"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3:15" x14ac:dyDescent="0.2"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3:15" x14ac:dyDescent="0.2"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3:15" x14ac:dyDescent="0.2"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3:15" x14ac:dyDescent="0.2"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3:15" x14ac:dyDescent="0.2"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3:15" x14ac:dyDescent="0.2"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3:15" x14ac:dyDescent="0.2"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3:15" x14ac:dyDescent="0.2"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3:15" x14ac:dyDescent="0.2"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3:15" x14ac:dyDescent="0.2"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3:15" x14ac:dyDescent="0.2"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3:15" x14ac:dyDescent="0.2"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3:15" x14ac:dyDescent="0.2"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3:15" x14ac:dyDescent="0.2"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3:15" x14ac:dyDescent="0.2"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3:15" x14ac:dyDescent="0.2"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3:15" x14ac:dyDescent="0.2"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3:15" x14ac:dyDescent="0.2"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3:15" x14ac:dyDescent="0.2"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3:15" x14ac:dyDescent="0.2"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3:15" x14ac:dyDescent="0.2"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3:15" x14ac:dyDescent="0.2"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3:15" x14ac:dyDescent="0.2"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3:15" x14ac:dyDescent="0.2"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3:15" x14ac:dyDescent="0.2"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3:15" x14ac:dyDescent="0.2"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3:15" x14ac:dyDescent="0.2"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3:15" x14ac:dyDescent="0.2"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3:15" x14ac:dyDescent="0.2"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3:15" x14ac:dyDescent="0.2"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3:15" x14ac:dyDescent="0.2"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3:15" x14ac:dyDescent="0.2"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3:15" x14ac:dyDescent="0.2"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3:15" x14ac:dyDescent="0.2"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3:15" x14ac:dyDescent="0.2"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3:15" x14ac:dyDescent="0.2"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3:15" x14ac:dyDescent="0.2"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3:15" x14ac:dyDescent="0.2"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3:15" x14ac:dyDescent="0.2"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3:15" x14ac:dyDescent="0.2"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3:15" x14ac:dyDescent="0.2"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3:15" x14ac:dyDescent="0.2"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3:15" x14ac:dyDescent="0.2"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3:15" x14ac:dyDescent="0.2"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3:15" x14ac:dyDescent="0.2"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3:15" x14ac:dyDescent="0.2"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3:15" x14ac:dyDescent="0.2"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3:15" x14ac:dyDescent="0.2"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3:15" x14ac:dyDescent="0.2"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3:15" x14ac:dyDescent="0.2"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3:15" x14ac:dyDescent="0.2"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3:15" x14ac:dyDescent="0.2"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3:15" x14ac:dyDescent="0.2"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3:15" x14ac:dyDescent="0.2"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3:15" x14ac:dyDescent="0.2"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3:15" x14ac:dyDescent="0.2"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3:15" x14ac:dyDescent="0.2"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3:15" x14ac:dyDescent="0.2"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3:15" x14ac:dyDescent="0.2"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3:15" x14ac:dyDescent="0.2"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3:15" x14ac:dyDescent="0.2"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3:15" x14ac:dyDescent="0.2"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3:15" x14ac:dyDescent="0.2"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3:15" x14ac:dyDescent="0.2"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3:15" x14ac:dyDescent="0.2"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3:15" x14ac:dyDescent="0.2"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3:15" x14ac:dyDescent="0.2">
      <c r="C480"/>
      <c r="D480"/>
      <c r="E480"/>
      <c r="F480"/>
      <c r="G480"/>
      <c r="H480"/>
      <c r="I480"/>
      <c r="J480"/>
      <c r="K480"/>
      <c r="L480"/>
      <c r="M480"/>
      <c r="N480"/>
      <c r="O480"/>
    </row>
  </sheetData>
  <autoFilter ref="C16:O103" xr:uid="{3E7FB490-000E-5144-929A-E066F6480BF4}"/>
  <sortState xmlns:xlrd2="http://schemas.microsoft.com/office/spreadsheetml/2017/richdata2" ref="B61:AH103">
    <sortCondition ref="D61:D103"/>
  </sortState>
  <phoneticPr fontId="8" type="noConversion"/>
  <conditionalFormatting sqref="D52:E103 D17:E50">
    <cfRule type="duplicateValues" dxfId="2" priority="2"/>
  </conditionalFormatting>
  <conditionalFormatting sqref="D51:E51">
    <cfRule type="duplicateValues" dxfId="1" priority="1"/>
  </conditionalFormatting>
  <dataValidations count="2">
    <dataValidation type="list" showInputMessage="1" showErrorMessage="1" sqref="H8" xr:uid="{00000000-0002-0000-0200-000000000000}">
      <formula1>TaxCodeList</formula1>
    </dataValidation>
    <dataValidation type="list" allowBlank="1" showInputMessage="1" showErrorMessage="1" sqref="F8" xr:uid="{00000000-0002-0000-0200-000001000000}">
      <formula1>CurrencyList</formula1>
    </dataValidation>
  </dataValidations>
  <pageMargins left="0.75" right="0.75" top="1" bottom="1" header="0.5" footer="0.5"/>
  <pageSetup paperSize="9" orientation="portrait" horizontalDpi="4294967292" verticalDpi="4294967292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O231"/>
  <sheetViews>
    <sheetView zoomScaleNormal="100" workbookViewId="0">
      <pane ySplit="16" topLeftCell="A17" activePane="bottomLeft" state="frozen"/>
      <selection activeCell="H17" sqref="H17:H102"/>
      <selection pane="bottomLeft" activeCell="J16" sqref="J16"/>
    </sheetView>
  </sheetViews>
  <sheetFormatPr baseColWidth="10" defaultColWidth="10.875" defaultRowHeight="12.75" x14ac:dyDescent="0.2"/>
  <cols>
    <col min="1" max="1" width="9.5" bestFit="1" customWidth="1"/>
    <col min="2" max="2" width="8.5" bestFit="1" customWidth="1"/>
    <col min="3" max="5" width="8.5" style="28" bestFit="1" customWidth="1"/>
    <col min="6" max="6" width="11.875" style="28" bestFit="1" customWidth="1"/>
    <col min="7" max="7" width="8.5" style="28" bestFit="1" customWidth="1"/>
    <col min="8" max="8" width="6.5" customWidth="1"/>
    <col min="9" max="9" width="9.5" bestFit="1" customWidth="1"/>
    <col min="10" max="10" width="14" bestFit="1" customWidth="1"/>
    <col min="11" max="15" width="12.125" bestFit="1" customWidth="1"/>
  </cols>
  <sheetData>
    <row r="7" spans="1:15" ht="16.5" x14ac:dyDescent="0.25">
      <c r="H7" s="112" t="s">
        <v>49</v>
      </c>
    </row>
    <row r="8" spans="1:15" ht="16.5" x14ac:dyDescent="0.25">
      <c r="H8" s="112"/>
    </row>
    <row r="9" spans="1:15" ht="16.5" x14ac:dyDescent="0.25">
      <c r="H9" s="112"/>
    </row>
    <row r="10" spans="1:15" ht="16.5" x14ac:dyDescent="0.25">
      <c r="H10" s="112"/>
    </row>
    <row r="11" spans="1:15" ht="16.5" x14ac:dyDescent="0.25">
      <c r="H11" s="112"/>
      <c r="J11" s="105" t="s">
        <v>142</v>
      </c>
      <c r="K11" s="105" t="s">
        <v>141</v>
      </c>
      <c r="L11" s="105" t="s">
        <v>140</v>
      </c>
      <c r="M11" s="105" t="s">
        <v>139</v>
      </c>
      <c r="N11" s="106" t="s">
        <v>137</v>
      </c>
      <c r="O11" s="105" t="s">
        <v>138</v>
      </c>
    </row>
    <row r="12" spans="1:15" ht="16.5" x14ac:dyDescent="0.25">
      <c r="A12" s="14" t="s">
        <v>39</v>
      </c>
      <c r="C12" s="14" t="s">
        <v>4</v>
      </c>
      <c r="H12" s="112"/>
      <c r="I12" s="127" t="s">
        <v>230</v>
      </c>
      <c r="J12" s="107" t="s">
        <v>148</v>
      </c>
      <c r="K12" s="107" t="s">
        <v>44</v>
      </c>
      <c r="L12" s="107" t="s">
        <v>45</v>
      </c>
      <c r="M12" s="107" t="s">
        <v>229</v>
      </c>
      <c r="N12" s="107" t="s">
        <v>47</v>
      </c>
      <c r="O12" s="107" t="s">
        <v>48</v>
      </c>
    </row>
    <row r="13" spans="1:15" ht="16.5" x14ac:dyDescent="0.25">
      <c r="A13" s="15" t="s">
        <v>40</v>
      </c>
      <c r="C13" s="123" t="s">
        <v>5</v>
      </c>
      <c r="H13" s="112"/>
      <c r="I13" s="126" t="s">
        <v>231</v>
      </c>
      <c r="J13" s="107" t="s">
        <v>43</v>
      </c>
      <c r="K13" s="107" t="s">
        <v>44</v>
      </c>
      <c r="L13" s="107" t="s">
        <v>45</v>
      </c>
      <c r="M13" s="107" t="s">
        <v>46</v>
      </c>
      <c r="N13" s="107" t="s">
        <v>47</v>
      </c>
      <c r="O13" s="107" t="s">
        <v>48</v>
      </c>
    </row>
    <row r="14" spans="1:15" x14ac:dyDescent="0.2">
      <c r="A14" s="15" t="s">
        <v>41</v>
      </c>
      <c r="C14" s="123" t="s">
        <v>224</v>
      </c>
    </row>
    <row r="15" spans="1:15" x14ac:dyDescent="0.2">
      <c r="A15" s="15" t="s">
        <v>225</v>
      </c>
      <c r="C15" s="123" t="s">
        <v>226</v>
      </c>
      <c r="I15" t="s">
        <v>149</v>
      </c>
      <c r="J15" s="109" t="s">
        <v>147</v>
      </c>
      <c r="K15" s="109" t="s">
        <v>146</v>
      </c>
      <c r="L15" s="109" t="s">
        <v>145</v>
      </c>
      <c r="M15" s="109" t="s">
        <v>144</v>
      </c>
      <c r="N15" s="109" t="s">
        <v>143</v>
      </c>
    </row>
    <row r="16" spans="1:15" x14ac:dyDescent="0.2">
      <c r="A16" s="15" t="s">
        <v>3</v>
      </c>
      <c r="C16"/>
      <c r="D16" s="122"/>
      <c r="E16" s="122"/>
      <c r="F16" s="122"/>
      <c r="G16" s="122"/>
      <c r="J16" s="110" t="s">
        <v>43</v>
      </c>
      <c r="K16" s="110" t="s">
        <v>46</v>
      </c>
      <c r="L16" s="110">
        <v>12</v>
      </c>
      <c r="M16" s="110">
        <v>18</v>
      </c>
      <c r="N16" s="110">
        <v>24</v>
      </c>
    </row>
    <row r="17" spans="8:14" ht="15.75" x14ac:dyDescent="0.25">
      <c r="H17" t="s">
        <v>136</v>
      </c>
      <c r="I17" s="64" t="str">
        <f>+'AW21 pricelist'!D17</f>
        <v>KLSAB300</v>
      </c>
      <c r="J17" s="108" t="str">
        <f t="shared" ref="J17:J59" si="0">+I17&amp;J$16</f>
        <v>KLSAB30003</v>
      </c>
      <c r="K17" s="108" t="str">
        <f t="shared" ref="K17:N36" si="1">+$I17&amp;K$16</f>
        <v>KLSAB30006</v>
      </c>
      <c r="L17" s="108" t="str">
        <f t="shared" si="1"/>
        <v>KLSAB30012</v>
      </c>
      <c r="M17" s="108" t="str">
        <f t="shared" si="1"/>
        <v>KLSAB30018</v>
      </c>
      <c r="N17" s="108" t="str">
        <f t="shared" si="1"/>
        <v>KLSAB30024</v>
      </c>
    </row>
    <row r="18" spans="8:14" ht="15.75" x14ac:dyDescent="0.25">
      <c r="H18" t="s">
        <v>136</v>
      </c>
      <c r="I18" s="64" t="str">
        <f>+'AW21 pricelist'!D18</f>
        <v>KLSAB301</v>
      </c>
      <c r="J18" s="108" t="str">
        <f t="shared" si="0"/>
        <v>KLSAB30103</v>
      </c>
      <c r="K18" s="108" t="str">
        <f t="shared" si="1"/>
        <v>KLSAB30106</v>
      </c>
      <c r="L18" s="108" t="str">
        <f t="shared" si="1"/>
        <v>KLSAB30112</v>
      </c>
      <c r="M18" s="108" t="str">
        <f t="shared" si="1"/>
        <v>KLSAB30118</v>
      </c>
      <c r="N18" s="108" t="str">
        <f t="shared" si="1"/>
        <v>KLSAB30124</v>
      </c>
    </row>
    <row r="19" spans="8:14" ht="15.75" x14ac:dyDescent="0.25">
      <c r="H19" t="s">
        <v>136</v>
      </c>
      <c r="I19" s="64" t="str">
        <f>+'AW21 pricelist'!D19</f>
        <v>KLSAB304</v>
      </c>
      <c r="J19" s="108" t="str">
        <f t="shared" si="0"/>
        <v>KLSAB30403</v>
      </c>
      <c r="K19" s="108" t="str">
        <f t="shared" si="1"/>
        <v>KLSAB30406</v>
      </c>
      <c r="L19" s="108" t="str">
        <f t="shared" si="1"/>
        <v>KLSAB30412</v>
      </c>
      <c r="M19" s="108" t="str">
        <f t="shared" si="1"/>
        <v>KLSAB30418</v>
      </c>
      <c r="N19" s="108" t="str">
        <f t="shared" si="1"/>
        <v>KLSAB30424</v>
      </c>
    </row>
    <row r="20" spans="8:14" ht="15.75" x14ac:dyDescent="0.25">
      <c r="H20" t="s">
        <v>136</v>
      </c>
      <c r="I20" s="64" t="str">
        <f>+'AW21 pricelist'!D20</f>
        <v>KLSAB306</v>
      </c>
      <c r="J20" s="108" t="str">
        <f t="shared" si="0"/>
        <v>KLSAB30603</v>
      </c>
      <c r="K20" s="108" t="str">
        <f t="shared" si="1"/>
        <v>KLSAB30606</v>
      </c>
      <c r="L20" s="108" t="str">
        <f t="shared" si="1"/>
        <v>KLSAB30612</v>
      </c>
      <c r="M20" s="108" t="str">
        <f t="shared" si="1"/>
        <v>KLSAB30618</v>
      </c>
      <c r="N20" s="108" t="str">
        <f t="shared" si="1"/>
        <v>KLSAB30624</v>
      </c>
    </row>
    <row r="21" spans="8:14" ht="15.75" x14ac:dyDescent="0.25">
      <c r="H21" t="s">
        <v>136</v>
      </c>
      <c r="I21" s="64" t="str">
        <f>+'AW21 pricelist'!D21</f>
        <v>KLSAB307</v>
      </c>
      <c r="J21" s="108" t="str">
        <f t="shared" si="0"/>
        <v>KLSAB30703</v>
      </c>
      <c r="K21" s="108" t="str">
        <f t="shared" si="1"/>
        <v>KLSAB30706</v>
      </c>
      <c r="L21" s="108" t="str">
        <f t="shared" si="1"/>
        <v>KLSAB30712</v>
      </c>
      <c r="M21" s="108" t="str">
        <f t="shared" si="1"/>
        <v>KLSAB30718</v>
      </c>
      <c r="N21" s="108" t="str">
        <f t="shared" si="1"/>
        <v>KLSAB30724</v>
      </c>
    </row>
    <row r="22" spans="8:14" ht="15.75" x14ac:dyDescent="0.25">
      <c r="H22" t="s">
        <v>136</v>
      </c>
      <c r="I22" s="64" t="str">
        <f>+'AW21 pricelist'!D22</f>
        <v>KLSAB309</v>
      </c>
      <c r="J22" s="108" t="str">
        <f t="shared" si="0"/>
        <v>KLSAB30903</v>
      </c>
      <c r="K22" s="108" t="str">
        <f t="shared" si="1"/>
        <v>KLSAB30906</v>
      </c>
      <c r="L22" s="108" t="str">
        <f t="shared" si="1"/>
        <v>KLSAB30912</v>
      </c>
      <c r="M22" s="108" t="str">
        <f t="shared" si="1"/>
        <v>KLSAB30918</v>
      </c>
      <c r="N22" s="108" t="str">
        <f t="shared" si="1"/>
        <v>KLSAB30924</v>
      </c>
    </row>
    <row r="23" spans="8:14" ht="15.75" x14ac:dyDescent="0.25">
      <c r="H23" t="s">
        <v>136</v>
      </c>
      <c r="I23" s="64" t="str">
        <f>+'AW21 pricelist'!D23</f>
        <v>KLSAB310</v>
      </c>
      <c r="J23" s="108" t="str">
        <f t="shared" si="0"/>
        <v>KLSAB31003</v>
      </c>
      <c r="K23" s="108" t="str">
        <f t="shared" si="1"/>
        <v>KLSAB31006</v>
      </c>
      <c r="L23" s="108" t="str">
        <f t="shared" si="1"/>
        <v>KLSAB31012</v>
      </c>
      <c r="M23" s="108" t="str">
        <f t="shared" si="1"/>
        <v>KLSAB31018</v>
      </c>
      <c r="N23" s="108" t="str">
        <f t="shared" si="1"/>
        <v>KLSAB31024</v>
      </c>
    </row>
    <row r="24" spans="8:14" ht="15.75" x14ac:dyDescent="0.25">
      <c r="H24" t="s">
        <v>136</v>
      </c>
      <c r="I24" s="64" t="str">
        <f>+'AW21 pricelist'!D24</f>
        <v>KLSAB311</v>
      </c>
      <c r="J24" s="108" t="str">
        <f t="shared" si="0"/>
        <v>KLSAB31103</v>
      </c>
      <c r="K24" s="108" t="str">
        <f t="shared" si="1"/>
        <v>KLSAB31106</v>
      </c>
      <c r="L24" s="108" t="str">
        <f t="shared" si="1"/>
        <v>KLSAB31112</v>
      </c>
      <c r="M24" s="108" t="str">
        <f t="shared" si="1"/>
        <v>KLSAB31118</v>
      </c>
      <c r="N24" s="108" t="str">
        <f t="shared" si="1"/>
        <v>KLSAB31124</v>
      </c>
    </row>
    <row r="25" spans="8:14" ht="15.75" x14ac:dyDescent="0.25">
      <c r="H25" t="s">
        <v>136</v>
      </c>
      <c r="I25" s="64" t="str">
        <f>+'AW21 pricelist'!D25</f>
        <v>KLSAG303</v>
      </c>
      <c r="J25" s="108" t="str">
        <f t="shared" si="0"/>
        <v>KLSAG30303</v>
      </c>
      <c r="K25" s="108" t="str">
        <f t="shared" si="1"/>
        <v>KLSAG30306</v>
      </c>
      <c r="L25" s="108" t="str">
        <f t="shared" si="1"/>
        <v>KLSAG30312</v>
      </c>
      <c r="M25" s="108" t="str">
        <f t="shared" si="1"/>
        <v>KLSAG30318</v>
      </c>
      <c r="N25" s="108" t="str">
        <f t="shared" si="1"/>
        <v>KLSAG30324</v>
      </c>
    </row>
    <row r="26" spans="8:14" ht="15.75" x14ac:dyDescent="0.25">
      <c r="H26" t="s">
        <v>136</v>
      </c>
      <c r="I26" s="64" t="str">
        <f>+'AW21 pricelist'!D26</f>
        <v>KLSAG304</v>
      </c>
      <c r="J26" s="108" t="str">
        <f t="shared" si="0"/>
        <v>KLSAG30403</v>
      </c>
      <c r="K26" s="108" t="str">
        <f t="shared" si="1"/>
        <v>KLSAG30406</v>
      </c>
      <c r="L26" s="108" t="str">
        <f t="shared" si="1"/>
        <v>KLSAG30412</v>
      </c>
      <c r="M26" s="108" t="str">
        <f t="shared" si="1"/>
        <v>KLSAG30418</v>
      </c>
      <c r="N26" s="108" t="str">
        <f t="shared" si="1"/>
        <v>KLSAG30424</v>
      </c>
    </row>
    <row r="27" spans="8:14" ht="15.75" x14ac:dyDescent="0.25">
      <c r="H27" t="s">
        <v>136</v>
      </c>
      <c r="I27" s="64" t="str">
        <f>+'AW21 pricelist'!D27</f>
        <v>KLSAG306</v>
      </c>
      <c r="J27" s="108" t="str">
        <f t="shared" si="0"/>
        <v>KLSAG30603</v>
      </c>
      <c r="K27" s="108" t="str">
        <f t="shared" si="1"/>
        <v>KLSAG30606</v>
      </c>
      <c r="L27" s="108" t="str">
        <f t="shared" si="1"/>
        <v>KLSAG30612</v>
      </c>
      <c r="M27" s="108" t="str">
        <f t="shared" si="1"/>
        <v>KLSAG30618</v>
      </c>
      <c r="N27" s="108" t="str">
        <f t="shared" si="1"/>
        <v>KLSAG30624</v>
      </c>
    </row>
    <row r="28" spans="8:14" ht="15.75" x14ac:dyDescent="0.25">
      <c r="H28" t="s">
        <v>136</v>
      </c>
      <c r="I28" s="64" t="str">
        <f>+'AW21 pricelist'!D28</f>
        <v>KLSAG307</v>
      </c>
      <c r="J28" s="108" t="str">
        <f t="shared" si="0"/>
        <v>KLSAG30703</v>
      </c>
      <c r="K28" s="108" t="str">
        <f t="shared" si="1"/>
        <v>KLSAG30706</v>
      </c>
      <c r="L28" s="108" t="str">
        <f t="shared" si="1"/>
        <v>KLSAG30712</v>
      </c>
      <c r="M28" s="108" t="str">
        <f t="shared" si="1"/>
        <v>KLSAG30718</v>
      </c>
      <c r="N28" s="108" t="str">
        <f t="shared" si="1"/>
        <v>KLSAG30724</v>
      </c>
    </row>
    <row r="29" spans="8:14" ht="15.75" x14ac:dyDescent="0.25">
      <c r="H29" t="s">
        <v>136</v>
      </c>
      <c r="I29" s="64" t="str">
        <f>+'AW21 pricelist'!D29</f>
        <v>KLSAG310</v>
      </c>
      <c r="J29" s="108" t="str">
        <f t="shared" si="0"/>
        <v>KLSAG31003</v>
      </c>
      <c r="K29" s="108" t="str">
        <f t="shared" si="1"/>
        <v>KLSAG31006</v>
      </c>
      <c r="L29" s="108" t="str">
        <f t="shared" si="1"/>
        <v>KLSAG31012</v>
      </c>
      <c r="M29" s="108" t="str">
        <f t="shared" si="1"/>
        <v>KLSAG31018</v>
      </c>
      <c r="N29" s="108" t="str">
        <f t="shared" si="1"/>
        <v>KLSAG31024</v>
      </c>
    </row>
    <row r="30" spans="8:14" ht="15.75" x14ac:dyDescent="0.25">
      <c r="H30" t="s">
        <v>136</v>
      </c>
      <c r="I30" s="64" t="str">
        <f>+'AW21 pricelist'!D30</f>
        <v>KLSAG311</v>
      </c>
      <c r="J30" s="108" t="str">
        <f t="shared" si="0"/>
        <v>KLSAG31103</v>
      </c>
      <c r="K30" s="108" t="str">
        <f t="shared" si="1"/>
        <v>KLSAG31106</v>
      </c>
      <c r="L30" s="108" t="str">
        <f t="shared" si="1"/>
        <v>KLSAG31112</v>
      </c>
      <c r="M30" s="108" t="str">
        <f t="shared" si="1"/>
        <v>KLSAG31118</v>
      </c>
      <c r="N30" s="108" t="str">
        <f t="shared" si="1"/>
        <v>KLSAG31124</v>
      </c>
    </row>
    <row r="31" spans="8:14" ht="15.75" x14ac:dyDescent="0.25">
      <c r="H31" t="s">
        <v>136</v>
      </c>
      <c r="I31" s="64" t="str">
        <f>+'AW21 pricelist'!D31</f>
        <v>KLSAG312</v>
      </c>
      <c r="J31" s="108" t="str">
        <f t="shared" si="0"/>
        <v>KLSAG31203</v>
      </c>
      <c r="K31" s="108" t="str">
        <f t="shared" si="1"/>
        <v>KLSAG31206</v>
      </c>
      <c r="L31" s="108" t="str">
        <f t="shared" si="1"/>
        <v>KLSAG31212</v>
      </c>
      <c r="M31" s="108" t="str">
        <f t="shared" si="1"/>
        <v>KLSAG31218</v>
      </c>
      <c r="N31" s="108" t="str">
        <f t="shared" si="1"/>
        <v>KLSAG31224</v>
      </c>
    </row>
    <row r="32" spans="8:14" ht="15.75" x14ac:dyDescent="0.25">
      <c r="H32" t="s">
        <v>136</v>
      </c>
      <c r="I32" s="64" t="str">
        <f>+'AW21 pricelist'!D32</f>
        <v>KLSAG313</v>
      </c>
      <c r="J32" s="108" t="str">
        <f t="shared" si="0"/>
        <v>KLSAG31303</v>
      </c>
      <c r="K32" s="108" t="str">
        <f t="shared" si="1"/>
        <v>KLSAG31306</v>
      </c>
      <c r="L32" s="108" t="str">
        <f t="shared" si="1"/>
        <v>KLSAG31312</v>
      </c>
      <c r="M32" s="108" t="str">
        <f t="shared" si="1"/>
        <v>KLSAG31318</v>
      </c>
      <c r="N32" s="108" t="str">
        <f t="shared" si="1"/>
        <v>KLSAG31324</v>
      </c>
    </row>
    <row r="33" spans="8:15" ht="15.75" x14ac:dyDescent="0.25">
      <c r="H33" t="s">
        <v>136</v>
      </c>
      <c r="I33" s="64" t="str">
        <f>+'AW21 pricelist'!D33</f>
        <v>KLSAG314</v>
      </c>
      <c r="J33" s="108" t="str">
        <f t="shared" si="0"/>
        <v>KLSAG31403</v>
      </c>
      <c r="K33" s="108" t="str">
        <f t="shared" si="1"/>
        <v>KLSAG31406</v>
      </c>
      <c r="L33" s="108" t="str">
        <f t="shared" si="1"/>
        <v>KLSAG31412</v>
      </c>
      <c r="M33" s="108" t="str">
        <f t="shared" si="1"/>
        <v>KLSAG31418</v>
      </c>
      <c r="N33" s="108" t="str">
        <f t="shared" si="1"/>
        <v>KLSAG31424</v>
      </c>
    </row>
    <row r="34" spans="8:15" ht="15.75" x14ac:dyDescent="0.25">
      <c r="H34" t="s">
        <v>136</v>
      </c>
      <c r="I34" s="64" t="str">
        <f>+'AW21 pricelist'!D34</f>
        <v>KLSBB334</v>
      </c>
      <c r="J34" s="108" t="str">
        <f t="shared" si="0"/>
        <v>KLSBB33403</v>
      </c>
      <c r="K34" s="108" t="str">
        <f t="shared" si="1"/>
        <v>KLSBB33406</v>
      </c>
      <c r="L34" s="108" t="str">
        <f t="shared" si="1"/>
        <v>KLSBB33412</v>
      </c>
      <c r="M34" s="108" t="str">
        <f t="shared" si="1"/>
        <v>KLSBB33418</v>
      </c>
      <c r="N34" s="108" t="str">
        <f t="shared" si="1"/>
        <v>KLSBB33424</v>
      </c>
      <c r="O34" s="111"/>
    </row>
    <row r="35" spans="8:15" ht="15.75" x14ac:dyDescent="0.25">
      <c r="H35" t="s">
        <v>136</v>
      </c>
      <c r="I35" s="64" t="str">
        <f>+'AW21 pricelist'!D35</f>
        <v>KLSBB345</v>
      </c>
      <c r="J35" s="108" t="str">
        <f t="shared" si="0"/>
        <v>KLSBB34503</v>
      </c>
      <c r="K35" s="108" t="str">
        <f t="shared" si="1"/>
        <v>KLSBB34506</v>
      </c>
      <c r="L35" s="108" t="str">
        <f t="shared" si="1"/>
        <v>KLSBB34512</v>
      </c>
      <c r="M35" s="108" t="str">
        <f t="shared" si="1"/>
        <v>KLSBB34518</v>
      </c>
      <c r="N35" s="108" t="str">
        <f t="shared" si="1"/>
        <v>KLSBB34524</v>
      </c>
      <c r="O35" s="111"/>
    </row>
    <row r="36" spans="8:15" ht="15.75" x14ac:dyDescent="0.25">
      <c r="H36" t="s">
        <v>136</v>
      </c>
      <c r="I36" s="64" t="str">
        <f>+'AW21 pricelist'!D36</f>
        <v>KLSBB346</v>
      </c>
      <c r="J36" s="108" t="str">
        <f t="shared" si="0"/>
        <v>KLSBB34603</v>
      </c>
      <c r="K36" s="108" t="str">
        <f t="shared" si="1"/>
        <v>KLSBB34606</v>
      </c>
      <c r="L36" s="108" t="str">
        <f t="shared" si="1"/>
        <v>KLSBB34612</v>
      </c>
      <c r="M36" s="108" t="str">
        <f t="shared" si="1"/>
        <v>KLSBB34618</v>
      </c>
      <c r="N36" s="108" t="str">
        <f t="shared" si="1"/>
        <v>KLSBB34624</v>
      </c>
      <c r="O36" s="111"/>
    </row>
    <row r="37" spans="8:15" ht="15.75" x14ac:dyDescent="0.25">
      <c r="H37" t="s">
        <v>136</v>
      </c>
      <c r="I37" s="64" t="str">
        <f>+'AW21 pricelist'!D37</f>
        <v>KLSBB347</v>
      </c>
      <c r="J37" s="108" t="str">
        <f t="shared" si="0"/>
        <v>KLSBB34703</v>
      </c>
      <c r="K37" s="108" t="str">
        <f t="shared" ref="K37:L59" si="2">+$I37&amp;K$16</f>
        <v>KLSBB34706</v>
      </c>
      <c r="L37" s="108" t="str">
        <f t="shared" si="2"/>
        <v>KLSBB34712</v>
      </c>
      <c r="M37" s="111"/>
      <c r="N37" s="111"/>
      <c r="O37" s="111"/>
    </row>
    <row r="38" spans="8:15" ht="15.75" x14ac:dyDescent="0.25">
      <c r="H38" t="s">
        <v>136</v>
      </c>
      <c r="I38" s="64" t="str">
        <f>+'AW21 pricelist'!D38</f>
        <v>KLSBB349</v>
      </c>
      <c r="J38" s="108" t="str">
        <f t="shared" si="0"/>
        <v>KLSBB34903</v>
      </c>
      <c r="K38" s="108" t="str">
        <f t="shared" si="2"/>
        <v>KLSBB34906</v>
      </c>
      <c r="L38" s="108" t="str">
        <f t="shared" si="2"/>
        <v>KLSBB34912</v>
      </c>
      <c r="M38" s="111"/>
      <c r="N38" s="111"/>
      <c r="O38" s="111"/>
    </row>
    <row r="39" spans="8:15" ht="15.75" x14ac:dyDescent="0.25">
      <c r="H39" t="s">
        <v>136</v>
      </c>
      <c r="I39" s="64" t="str">
        <f>+'AW21 pricelist'!D39</f>
        <v>KLSBB350</v>
      </c>
      <c r="J39" s="108" t="str">
        <f t="shared" si="0"/>
        <v>KLSBB35003</v>
      </c>
      <c r="K39" s="108" t="str">
        <f t="shared" si="2"/>
        <v>KLSBB35006</v>
      </c>
      <c r="L39" s="108" t="str">
        <f t="shared" si="2"/>
        <v>KLSBB35012</v>
      </c>
      <c r="M39" s="108" t="str">
        <f>+$I39&amp;M$16</f>
        <v>KLSBB35018</v>
      </c>
      <c r="N39" s="108" t="str">
        <f>+$I39&amp;N$16</f>
        <v>KLSBB35024</v>
      </c>
      <c r="O39" s="111"/>
    </row>
    <row r="40" spans="8:15" ht="15.75" x14ac:dyDescent="0.25">
      <c r="H40" t="s">
        <v>136</v>
      </c>
      <c r="I40" s="64" t="str">
        <f>+'AW21 pricelist'!D40</f>
        <v>KLSBB352</v>
      </c>
      <c r="J40" s="108" t="str">
        <f t="shared" si="0"/>
        <v>KLSBB35203</v>
      </c>
      <c r="K40" s="108" t="str">
        <f t="shared" si="2"/>
        <v>KLSBB35206</v>
      </c>
      <c r="L40" s="108" t="str">
        <f t="shared" si="2"/>
        <v>KLSBB35212</v>
      </c>
      <c r="M40" s="108" t="str">
        <f>+$I40&amp;M$16</f>
        <v>KLSBB35218</v>
      </c>
      <c r="N40" s="108" t="str">
        <f>+$I40&amp;N$16</f>
        <v>KLSBB35224</v>
      </c>
      <c r="O40" s="111"/>
    </row>
    <row r="41" spans="8:15" ht="15.75" x14ac:dyDescent="0.25">
      <c r="H41" t="s">
        <v>136</v>
      </c>
      <c r="I41" s="64" t="str">
        <f>+'AW21 pricelist'!D41</f>
        <v>KLSBB353</v>
      </c>
      <c r="J41" s="108" t="str">
        <f t="shared" si="0"/>
        <v>KLSBB35303</v>
      </c>
      <c r="K41" s="108" t="str">
        <f t="shared" si="2"/>
        <v>KLSBB35306</v>
      </c>
      <c r="L41" s="108" t="str">
        <f t="shared" si="2"/>
        <v>KLSBB35312</v>
      </c>
      <c r="M41" s="111"/>
      <c r="N41" s="111"/>
      <c r="O41" s="111"/>
    </row>
    <row r="42" spans="8:15" ht="15.75" x14ac:dyDescent="0.25">
      <c r="H42" t="s">
        <v>136</v>
      </c>
      <c r="I42" s="64" t="str">
        <f>+'AW21 pricelist'!D42</f>
        <v>KLSBB355</v>
      </c>
      <c r="J42" s="108" t="str">
        <f t="shared" si="0"/>
        <v>KLSBB35503</v>
      </c>
      <c r="K42" s="108" t="str">
        <f t="shared" si="2"/>
        <v>KLSBB35506</v>
      </c>
      <c r="L42" s="108" t="str">
        <f t="shared" si="2"/>
        <v>KLSBB35512</v>
      </c>
      <c r="M42" s="108" t="str">
        <f t="shared" ref="M42:N49" si="3">+$I42&amp;M$16</f>
        <v>KLSBB35518</v>
      </c>
      <c r="N42" s="108" t="str">
        <f t="shared" si="3"/>
        <v>KLSBB35524</v>
      </c>
      <c r="O42" s="111"/>
    </row>
    <row r="43" spans="8:15" ht="15.75" x14ac:dyDescent="0.25">
      <c r="H43" t="s">
        <v>136</v>
      </c>
      <c r="I43" s="64" t="str">
        <f>+'AW21 pricelist'!D43</f>
        <v>KLSBB357</v>
      </c>
      <c r="J43" s="108" t="str">
        <f t="shared" si="0"/>
        <v>KLSBB35703</v>
      </c>
      <c r="K43" s="108" t="str">
        <f t="shared" si="2"/>
        <v>KLSBB35706</v>
      </c>
      <c r="L43" s="108" t="str">
        <f t="shared" si="2"/>
        <v>KLSBB35712</v>
      </c>
      <c r="M43" s="108" t="str">
        <f t="shared" si="3"/>
        <v>KLSBB35718</v>
      </c>
      <c r="N43" s="108" t="str">
        <f t="shared" si="3"/>
        <v>KLSBB35724</v>
      </c>
      <c r="O43" s="111"/>
    </row>
    <row r="44" spans="8:15" ht="15.75" x14ac:dyDescent="0.25">
      <c r="H44" t="s">
        <v>136</v>
      </c>
      <c r="I44" s="64" t="str">
        <f>+'AW21 pricelist'!D44</f>
        <v>KLSBB358</v>
      </c>
      <c r="J44" s="108" t="str">
        <f t="shared" si="0"/>
        <v>KLSBB35803</v>
      </c>
      <c r="K44" s="108" t="str">
        <f t="shared" si="2"/>
        <v>KLSBB35806</v>
      </c>
      <c r="L44" s="108" t="str">
        <f t="shared" si="2"/>
        <v>KLSBB35812</v>
      </c>
      <c r="M44" s="108" t="str">
        <f t="shared" si="3"/>
        <v>KLSBB35818</v>
      </c>
      <c r="N44" s="108" t="str">
        <f t="shared" si="3"/>
        <v>KLSBB35824</v>
      </c>
      <c r="O44" s="111"/>
    </row>
    <row r="45" spans="8:15" ht="15.75" x14ac:dyDescent="0.25">
      <c r="H45" t="s">
        <v>136</v>
      </c>
      <c r="I45" s="64" t="str">
        <f>+'AW21 pricelist'!D45</f>
        <v>KLSBB365</v>
      </c>
      <c r="J45" s="108" t="str">
        <f t="shared" si="0"/>
        <v>KLSBB36503</v>
      </c>
      <c r="K45" s="108" t="str">
        <f t="shared" si="2"/>
        <v>KLSBB36506</v>
      </c>
      <c r="L45" s="108" t="str">
        <f t="shared" si="2"/>
        <v>KLSBB36512</v>
      </c>
      <c r="M45" s="108" t="str">
        <f t="shared" si="3"/>
        <v>KLSBB36518</v>
      </c>
      <c r="N45" s="108" t="str">
        <f t="shared" si="3"/>
        <v>KLSBB36524</v>
      </c>
      <c r="O45" s="111"/>
    </row>
    <row r="46" spans="8:15" ht="15.75" x14ac:dyDescent="0.25">
      <c r="H46" t="s">
        <v>136</v>
      </c>
      <c r="I46" s="64" t="str">
        <f>+'AW21 pricelist'!D46</f>
        <v>KLSBB366</v>
      </c>
      <c r="J46" s="108" t="str">
        <f t="shared" si="0"/>
        <v>KLSBB36603</v>
      </c>
      <c r="K46" s="108" t="str">
        <f t="shared" si="2"/>
        <v>KLSBB36606</v>
      </c>
      <c r="L46" s="108" t="str">
        <f t="shared" si="2"/>
        <v>KLSBB36612</v>
      </c>
      <c r="M46" s="108" t="str">
        <f t="shared" si="3"/>
        <v>KLSBB36618</v>
      </c>
      <c r="N46" s="108" t="str">
        <f t="shared" si="3"/>
        <v>KLSBB36624</v>
      </c>
      <c r="O46" s="111"/>
    </row>
    <row r="47" spans="8:15" ht="15.75" x14ac:dyDescent="0.25">
      <c r="H47" t="s">
        <v>136</v>
      </c>
      <c r="I47" s="64" t="str">
        <f>+'AW21 pricelist'!D47</f>
        <v>KLSBG333</v>
      </c>
      <c r="J47" s="108" t="str">
        <f t="shared" si="0"/>
        <v>KLSBG33303</v>
      </c>
      <c r="K47" s="108" t="str">
        <f t="shared" si="2"/>
        <v>KLSBG33306</v>
      </c>
      <c r="L47" s="108" t="str">
        <f t="shared" si="2"/>
        <v>KLSBG33312</v>
      </c>
      <c r="M47" s="108" t="str">
        <f t="shared" si="3"/>
        <v>KLSBG33318</v>
      </c>
      <c r="N47" s="108" t="str">
        <f t="shared" si="3"/>
        <v>KLSBG33324</v>
      </c>
      <c r="O47" s="111"/>
    </row>
    <row r="48" spans="8:15" ht="15.75" x14ac:dyDescent="0.25">
      <c r="H48" t="s">
        <v>136</v>
      </c>
      <c r="I48" s="64" t="str">
        <f>+'AW21 pricelist'!D48</f>
        <v>KLSBG335</v>
      </c>
      <c r="J48" s="108" t="str">
        <f t="shared" si="0"/>
        <v>KLSBG33503</v>
      </c>
      <c r="K48" s="108" t="str">
        <f t="shared" si="2"/>
        <v>KLSBG33506</v>
      </c>
      <c r="L48" s="108" t="str">
        <f t="shared" si="2"/>
        <v>KLSBG33512</v>
      </c>
      <c r="M48" s="108" t="str">
        <f t="shared" si="3"/>
        <v>KLSBG33518</v>
      </c>
      <c r="N48" s="108" t="str">
        <f t="shared" si="3"/>
        <v>KLSBG33524</v>
      </c>
      <c r="O48" s="111"/>
    </row>
    <row r="49" spans="8:15" ht="15.75" x14ac:dyDescent="0.25">
      <c r="H49" t="s">
        <v>136</v>
      </c>
      <c r="I49" s="64" t="str">
        <f>+'AW21 pricelist'!D49</f>
        <v>KLSBG340</v>
      </c>
      <c r="J49" s="108" t="str">
        <f t="shared" si="0"/>
        <v>KLSBG34003</v>
      </c>
      <c r="K49" s="108" t="str">
        <f t="shared" si="2"/>
        <v>KLSBG34006</v>
      </c>
      <c r="L49" s="108" t="str">
        <f t="shared" si="2"/>
        <v>KLSBG34012</v>
      </c>
      <c r="M49" s="108" t="str">
        <f t="shared" si="3"/>
        <v>KLSBG34018</v>
      </c>
      <c r="N49" s="108" t="str">
        <f t="shared" si="3"/>
        <v>KLSBG34024</v>
      </c>
      <c r="O49" s="111"/>
    </row>
    <row r="50" spans="8:15" ht="15.75" x14ac:dyDescent="0.25">
      <c r="H50" t="s">
        <v>136</v>
      </c>
      <c r="I50" s="64" t="str">
        <f>+'AW21 pricelist'!D50</f>
        <v>KLSBG342</v>
      </c>
      <c r="J50" s="108" t="str">
        <f t="shared" si="0"/>
        <v>KLSBG34203</v>
      </c>
      <c r="K50" s="108" t="str">
        <f t="shared" si="2"/>
        <v>KLSBG34206</v>
      </c>
      <c r="L50" s="108" t="str">
        <f t="shared" si="2"/>
        <v>KLSBG34212</v>
      </c>
      <c r="M50" s="111"/>
      <c r="N50" s="111"/>
      <c r="O50" s="111"/>
    </row>
    <row r="51" spans="8:15" ht="15.75" x14ac:dyDescent="0.25">
      <c r="H51" t="s">
        <v>136</v>
      </c>
      <c r="I51" s="64" t="str">
        <f>+'AW21 pricelist'!D51</f>
        <v>KLSBG344</v>
      </c>
      <c r="J51" s="108" t="str">
        <f t="shared" si="0"/>
        <v>KLSBG34403</v>
      </c>
      <c r="K51" s="108" t="str">
        <f t="shared" si="2"/>
        <v>KLSBG34406</v>
      </c>
      <c r="L51" s="108" t="str">
        <f t="shared" si="2"/>
        <v>KLSBG34412</v>
      </c>
      <c r="M51" s="108" t="str">
        <f>+$I51&amp;M$16</f>
        <v>KLSBG34418</v>
      </c>
      <c r="N51" s="108" t="str">
        <f>+$I51&amp;N$16</f>
        <v>KLSBG34424</v>
      </c>
      <c r="O51" s="111"/>
    </row>
    <row r="52" spans="8:15" ht="15.75" x14ac:dyDescent="0.25">
      <c r="H52" t="s">
        <v>136</v>
      </c>
      <c r="I52" s="64" t="str">
        <f>+'AW21 pricelist'!D52</f>
        <v>KLSBG345</v>
      </c>
      <c r="J52" s="108" t="str">
        <f t="shared" si="0"/>
        <v>KLSBG34503</v>
      </c>
      <c r="K52" s="108" t="str">
        <f t="shared" si="2"/>
        <v>KLSBG34506</v>
      </c>
      <c r="L52" s="108" t="str">
        <f t="shared" si="2"/>
        <v>KLSBG34512</v>
      </c>
      <c r="M52" s="108" t="str">
        <f>+$I52&amp;M$16</f>
        <v>KLSBG34518</v>
      </c>
      <c r="N52" s="108" t="str">
        <f>+$I52&amp;N$16</f>
        <v>KLSBG34524</v>
      </c>
      <c r="O52" s="111"/>
    </row>
    <row r="53" spans="8:15" ht="15.75" x14ac:dyDescent="0.25">
      <c r="H53" t="s">
        <v>136</v>
      </c>
      <c r="I53" s="64" t="str">
        <f>+'AW21 pricelist'!D53</f>
        <v>KLSBG347</v>
      </c>
      <c r="J53" s="108" t="str">
        <f t="shared" si="0"/>
        <v>KLSBG34703</v>
      </c>
      <c r="K53" s="108" t="str">
        <f t="shared" si="2"/>
        <v>KLSBG34706</v>
      </c>
      <c r="L53" s="108" t="str">
        <f t="shared" si="2"/>
        <v>KLSBG34712</v>
      </c>
      <c r="M53" s="111"/>
      <c r="N53" s="111"/>
      <c r="O53" s="111"/>
    </row>
    <row r="54" spans="8:15" ht="15.75" x14ac:dyDescent="0.25">
      <c r="H54" t="s">
        <v>136</v>
      </c>
      <c r="I54" s="64" t="str">
        <f>+'AW21 pricelist'!D54</f>
        <v>KLSBG348</v>
      </c>
      <c r="J54" s="108" t="str">
        <f t="shared" si="0"/>
        <v>KLSBG34803</v>
      </c>
      <c r="K54" s="108" t="str">
        <f t="shared" si="2"/>
        <v>KLSBG34806</v>
      </c>
      <c r="L54" s="108" t="str">
        <f t="shared" si="2"/>
        <v>KLSBG34812</v>
      </c>
      <c r="M54" s="108" t="str">
        <f t="shared" ref="M54:N59" si="4">+$I54&amp;M$16</f>
        <v>KLSBG34818</v>
      </c>
      <c r="N54" s="108" t="str">
        <f t="shared" si="4"/>
        <v>KLSBG34824</v>
      </c>
      <c r="O54" s="111"/>
    </row>
    <row r="55" spans="8:15" ht="15.75" x14ac:dyDescent="0.25">
      <c r="H55" t="s">
        <v>136</v>
      </c>
      <c r="I55" s="64" t="str">
        <f>+'AW21 pricelist'!D55</f>
        <v>KLSBG349</v>
      </c>
      <c r="J55" s="108" t="str">
        <f t="shared" si="0"/>
        <v>KLSBG34903</v>
      </c>
      <c r="K55" s="108" t="str">
        <f t="shared" si="2"/>
        <v>KLSBG34906</v>
      </c>
      <c r="L55" s="108" t="str">
        <f t="shared" si="2"/>
        <v>KLSBG34912</v>
      </c>
      <c r="M55" s="108" t="str">
        <f t="shared" si="4"/>
        <v>KLSBG34918</v>
      </c>
      <c r="N55" s="108" t="str">
        <f t="shared" si="4"/>
        <v>KLSBG34924</v>
      </c>
      <c r="O55" s="111"/>
    </row>
    <row r="56" spans="8:15" ht="15.75" x14ac:dyDescent="0.25">
      <c r="H56" t="s">
        <v>136</v>
      </c>
      <c r="I56" s="64" t="str">
        <f>+'AW21 pricelist'!D56</f>
        <v>KLSBG351</v>
      </c>
      <c r="J56" s="108" t="str">
        <f t="shared" si="0"/>
        <v>KLSBG35103</v>
      </c>
      <c r="K56" s="108" t="str">
        <f t="shared" si="2"/>
        <v>KLSBG35106</v>
      </c>
      <c r="L56" s="108" t="str">
        <f t="shared" si="2"/>
        <v>KLSBG35112</v>
      </c>
      <c r="M56" s="108" t="str">
        <f t="shared" si="4"/>
        <v>KLSBG35118</v>
      </c>
      <c r="N56" s="108" t="str">
        <f t="shared" si="4"/>
        <v>KLSBG35124</v>
      </c>
      <c r="O56" s="111"/>
    </row>
    <row r="57" spans="8:15" ht="15.75" x14ac:dyDescent="0.25">
      <c r="H57" t="s">
        <v>136</v>
      </c>
      <c r="I57" s="64" t="str">
        <f>+'AW21 pricelist'!D57</f>
        <v>KLSBG352</v>
      </c>
      <c r="J57" s="108" t="str">
        <f t="shared" si="0"/>
        <v>KLSBG35203</v>
      </c>
      <c r="K57" s="108" t="str">
        <f t="shared" si="2"/>
        <v>KLSBG35206</v>
      </c>
      <c r="L57" s="108" t="str">
        <f t="shared" si="2"/>
        <v>KLSBG35212</v>
      </c>
      <c r="M57" s="108" t="str">
        <f t="shared" si="4"/>
        <v>KLSBG35218</v>
      </c>
      <c r="N57" s="108" t="str">
        <f t="shared" si="4"/>
        <v>KLSBG35224</v>
      </c>
      <c r="O57" s="111"/>
    </row>
    <row r="58" spans="8:15" ht="15.75" x14ac:dyDescent="0.25">
      <c r="H58" t="s">
        <v>136</v>
      </c>
      <c r="I58" s="64" t="str">
        <f>+'AW21 pricelist'!D58</f>
        <v>KLSBG353</v>
      </c>
      <c r="J58" s="108" t="str">
        <f t="shared" si="0"/>
        <v>KLSBG35303</v>
      </c>
      <c r="K58" s="108" t="str">
        <f t="shared" si="2"/>
        <v>KLSBG35306</v>
      </c>
      <c r="L58" s="108" t="str">
        <f t="shared" si="2"/>
        <v>KLSBG35312</v>
      </c>
      <c r="M58" s="108" t="str">
        <f t="shared" si="4"/>
        <v>KLSBG35318</v>
      </c>
      <c r="N58" s="108" t="str">
        <f t="shared" si="4"/>
        <v>KLSBG35324</v>
      </c>
      <c r="O58" s="111"/>
    </row>
    <row r="59" spans="8:15" ht="15.75" x14ac:dyDescent="0.25">
      <c r="H59" t="s">
        <v>136</v>
      </c>
      <c r="I59" s="64" t="str">
        <f>+'AW21 pricelist'!D59</f>
        <v>KLSBG354</v>
      </c>
      <c r="J59" s="108" t="str">
        <f t="shared" si="0"/>
        <v>KLSBG35403</v>
      </c>
      <c r="K59" s="108" t="str">
        <f t="shared" si="2"/>
        <v>KLSBG35406</v>
      </c>
      <c r="L59" s="108" t="str">
        <f t="shared" si="2"/>
        <v>KLSBG35412</v>
      </c>
      <c r="M59" s="108" t="str">
        <f t="shared" si="4"/>
        <v>KLSBG35418</v>
      </c>
      <c r="N59" s="108" t="str">
        <f t="shared" si="4"/>
        <v>KLSBG35424</v>
      </c>
      <c r="O59" s="111"/>
    </row>
    <row r="60" spans="8:15" s="28" customFormat="1" ht="15.75" customHeight="1" x14ac:dyDescent="0.2">
      <c r="H60" t="s">
        <v>136</v>
      </c>
      <c r="I60" s="125" t="s">
        <v>228</v>
      </c>
    </row>
    <row r="61" spans="8:15" s="28" customFormat="1" ht="15.75" customHeight="1" x14ac:dyDescent="0.25">
      <c r="H61" t="s">
        <v>136</v>
      </c>
      <c r="I61" s="64" t="str">
        <f>+'AW21 pricelist'!D61</f>
        <v>KLSAB300</v>
      </c>
      <c r="J61" s="108" t="str">
        <f t="shared" ref="J61:O70" si="5">+$I17&amp;J$12</f>
        <v>KLSAB300three</v>
      </c>
      <c r="K61" s="108" t="str">
        <f t="shared" si="5"/>
        <v>KLSAB30004</v>
      </c>
      <c r="L61" s="108" t="str">
        <f t="shared" si="5"/>
        <v>KLSAB30005</v>
      </c>
      <c r="M61" s="108" t="str">
        <f t="shared" si="5"/>
        <v>KLSAB300Six</v>
      </c>
      <c r="N61" s="108" t="str">
        <f t="shared" si="5"/>
        <v>KLSAB30007</v>
      </c>
      <c r="O61" s="108" t="str">
        <f t="shared" si="5"/>
        <v>KLSAB30008</v>
      </c>
    </row>
    <row r="62" spans="8:15" s="28" customFormat="1" ht="15.75" customHeight="1" x14ac:dyDescent="0.25">
      <c r="H62" t="s">
        <v>136</v>
      </c>
      <c r="I62" s="64" t="str">
        <f>+'AW21 pricelist'!D62</f>
        <v>KLSAB301</v>
      </c>
      <c r="J62" s="108" t="str">
        <f t="shared" si="5"/>
        <v>KLSAB301three</v>
      </c>
      <c r="K62" s="108" t="str">
        <f t="shared" si="5"/>
        <v>KLSAB30104</v>
      </c>
      <c r="L62" s="108" t="str">
        <f t="shared" si="5"/>
        <v>KLSAB30105</v>
      </c>
      <c r="M62" s="108" t="str">
        <f t="shared" si="5"/>
        <v>KLSAB301Six</v>
      </c>
      <c r="N62" s="108" t="str">
        <f t="shared" si="5"/>
        <v>KLSAB30107</v>
      </c>
      <c r="O62" s="108" t="str">
        <f t="shared" si="5"/>
        <v>KLSAB30108</v>
      </c>
    </row>
    <row r="63" spans="8:15" s="28" customFormat="1" ht="15.75" customHeight="1" x14ac:dyDescent="0.25">
      <c r="H63" t="s">
        <v>136</v>
      </c>
      <c r="I63" s="64" t="str">
        <f>+'AW21 pricelist'!D63</f>
        <v>KLSAB304</v>
      </c>
      <c r="J63" s="108" t="str">
        <f t="shared" si="5"/>
        <v>KLSAB304three</v>
      </c>
      <c r="K63" s="108" t="str">
        <f t="shared" si="5"/>
        <v>KLSAB30404</v>
      </c>
      <c r="L63" s="108" t="str">
        <f t="shared" si="5"/>
        <v>KLSAB30405</v>
      </c>
      <c r="M63" s="108" t="str">
        <f t="shared" si="5"/>
        <v>KLSAB304Six</v>
      </c>
      <c r="N63" s="108" t="str">
        <f t="shared" si="5"/>
        <v>KLSAB30407</v>
      </c>
      <c r="O63" s="108" t="str">
        <f t="shared" si="5"/>
        <v>KLSAB30408</v>
      </c>
    </row>
    <row r="64" spans="8:15" s="28" customFormat="1" ht="15.75" customHeight="1" x14ac:dyDescent="0.25">
      <c r="H64" t="s">
        <v>136</v>
      </c>
      <c r="I64" s="64" t="str">
        <f>+'AW21 pricelist'!D64</f>
        <v>KLSAB306</v>
      </c>
      <c r="J64" s="108" t="str">
        <f t="shared" si="5"/>
        <v>KLSAB306three</v>
      </c>
      <c r="K64" s="108" t="str">
        <f t="shared" si="5"/>
        <v>KLSAB30604</v>
      </c>
      <c r="L64" s="108" t="str">
        <f t="shared" si="5"/>
        <v>KLSAB30605</v>
      </c>
      <c r="M64" s="108" t="str">
        <f t="shared" si="5"/>
        <v>KLSAB306Six</v>
      </c>
      <c r="N64" s="108" t="str">
        <f t="shared" si="5"/>
        <v>KLSAB30607</v>
      </c>
      <c r="O64" s="108" t="str">
        <f t="shared" si="5"/>
        <v>KLSAB30608</v>
      </c>
    </row>
    <row r="65" spans="2:15" s="28" customFormat="1" ht="15.75" customHeight="1" x14ac:dyDescent="0.25">
      <c r="H65" t="s">
        <v>136</v>
      </c>
      <c r="I65" s="64" t="str">
        <f>+'AW21 pricelist'!D65</f>
        <v>KLSAB307</v>
      </c>
      <c r="J65" s="108" t="str">
        <f t="shared" si="5"/>
        <v>KLSAB307three</v>
      </c>
      <c r="K65" s="108" t="str">
        <f t="shared" si="5"/>
        <v>KLSAB30704</v>
      </c>
      <c r="L65" s="108" t="str">
        <f t="shared" si="5"/>
        <v>KLSAB30705</v>
      </c>
      <c r="M65" s="108" t="str">
        <f t="shared" si="5"/>
        <v>KLSAB307Six</v>
      </c>
      <c r="N65" s="108" t="str">
        <f t="shared" si="5"/>
        <v>KLSAB30707</v>
      </c>
      <c r="O65" s="108" t="str">
        <f t="shared" si="5"/>
        <v>KLSAB30708</v>
      </c>
    </row>
    <row r="66" spans="2:15" s="28" customFormat="1" ht="15.75" customHeight="1" x14ac:dyDescent="0.25">
      <c r="H66" t="s">
        <v>136</v>
      </c>
      <c r="I66" s="64" t="str">
        <f>+'AW21 pricelist'!D66</f>
        <v>KLSAB309</v>
      </c>
      <c r="J66" s="108" t="str">
        <f t="shared" si="5"/>
        <v>KLSAB309three</v>
      </c>
      <c r="K66" s="108" t="str">
        <f t="shared" si="5"/>
        <v>KLSAB30904</v>
      </c>
      <c r="L66" s="108" t="str">
        <f t="shared" si="5"/>
        <v>KLSAB30905</v>
      </c>
      <c r="M66" s="108" t="str">
        <f t="shared" si="5"/>
        <v>KLSAB309Six</v>
      </c>
      <c r="N66" s="108" t="str">
        <f t="shared" si="5"/>
        <v>KLSAB30907</v>
      </c>
      <c r="O66" s="108" t="str">
        <f t="shared" si="5"/>
        <v>KLSAB30908</v>
      </c>
    </row>
    <row r="67" spans="2:15" s="28" customFormat="1" ht="15.75" customHeight="1" x14ac:dyDescent="0.25">
      <c r="H67" t="s">
        <v>136</v>
      </c>
      <c r="I67" s="64" t="str">
        <f>+'AW21 pricelist'!D67</f>
        <v>KLSAB310</v>
      </c>
      <c r="J67" s="108" t="str">
        <f t="shared" si="5"/>
        <v>KLSAB310three</v>
      </c>
      <c r="K67" s="108" t="str">
        <f t="shared" si="5"/>
        <v>KLSAB31004</v>
      </c>
      <c r="L67" s="108" t="str">
        <f t="shared" si="5"/>
        <v>KLSAB31005</v>
      </c>
      <c r="M67" s="108" t="str">
        <f t="shared" si="5"/>
        <v>KLSAB310Six</v>
      </c>
      <c r="N67" s="108" t="str">
        <f t="shared" si="5"/>
        <v>KLSAB31007</v>
      </c>
      <c r="O67" s="108" t="str">
        <f t="shared" si="5"/>
        <v>KLSAB31008</v>
      </c>
    </row>
    <row r="68" spans="2:15" s="28" customFormat="1" ht="15.75" customHeight="1" x14ac:dyDescent="0.25">
      <c r="H68" t="s">
        <v>136</v>
      </c>
      <c r="I68" s="64" t="str">
        <f>+'AW21 pricelist'!D68</f>
        <v>KLSAB311</v>
      </c>
      <c r="J68" s="108" t="str">
        <f t="shared" si="5"/>
        <v>KLSAB311three</v>
      </c>
      <c r="K68" s="108" t="str">
        <f t="shared" si="5"/>
        <v>KLSAB31104</v>
      </c>
      <c r="L68" s="108" t="str">
        <f t="shared" si="5"/>
        <v>KLSAB31105</v>
      </c>
      <c r="M68" s="108" t="str">
        <f t="shared" si="5"/>
        <v>KLSAB311Six</v>
      </c>
      <c r="N68" s="108" t="str">
        <f t="shared" si="5"/>
        <v>KLSAB31107</v>
      </c>
      <c r="O68" s="108" t="str">
        <f t="shared" si="5"/>
        <v>KLSAB31108</v>
      </c>
    </row>
    <row r="69" spans="2:15" s="28" customFormat="1" ht="15.75" customHeight="1" x14ac:dyDescent="0.25">
      <c r="H69" t="s">
        <v>136</v>
      </c>
      <c r="I69" s="64" t="str">
        <f>+'AW21 pricelist'!D69</f>
        <v>KLSAG303</v>
      </c>
      <c r="J69" s="108" t="str">
        <f t="shared" si="5"/>
        <v>KLSAG303three</v>
      </c>
      <c r="K69" s="108" t="str">
        <f t="shared" si="5"/>
        <v>KLSAG30304</v>
      </c>
      <c r="L69" s="108" t="str">
        <f t="shared" si="5"/>
        <v>KLSAG30305</v>
      </c>
      <c r="M69" s="108" t="str">
        <f t="shared" si="5"/>
        <v>KLSAG303Six</v>
      </c>
      <c r="N69" s="108" t="str">
        <f t="shared" si="5"/>
        <v>KLSAG30307</v>
      </c>
      <c r="O69" s="108" t="str">
        <f t="shared" si="5"/>
        <v>KLSAG30308</v>
      </c>
    </row>
    <row r="70" spans="2:15" s="28" customFormat="1" ht="15.75" customHeight="1" x14ac:dyDescent="0.25">
      <c r="H70" t="s">
        <v>136</v>
      </c>
      <c r="I70" s="64" t="str">
        <f>+'AW21 pricelist'!D70</f>
        <v>KLSAG304</v>
      </c>
      <c r="J70" s="108" t="str">
        <f t="shared" si="5"/>
        <v>KLSAG304three</v>
      </c>
      <c r="K70" s="108" t="str">
        <f t="shared" si="5"/>
        <v>KLSAG30404</v>
      </c>
      <c r="L70" s="108" t="str">
        <f t="shared" si="5"/>
        <v>KLSAG30405</v>
      </c>
      <c r="M70" s="108" t="str">
        <f t="shared" si="5"/>
        <v>KLSAG304Six</v>
      </c>
      <c r="N70" s="108" t="str">
        <f t="shared" si="5"/>
        <v>KLSAG30407</v>
      </c>
      <c r="O70" s="108" t="str">
        <f t="shared" si="5"/>
        <v>KLSAG30408</v>
      </c>
    </row>
    <row r="71" spans="2:15" s="28" customFormat="1" ht="15.75" customHeight="1" x14ac:dyDescent="0.25">
      <c r="H71" t="s">
        <v>136</v>
      </c>
      <c r="I71" s="64" t="str">
        <f>+'AW21 pricelist'!D71</f>
        <v>KLSAG306</v>
      </c>
      <c r="J71" s="108" t="str">
        <f t="shared" ref="J71:O77" si="6">+$I27&amp;J$12</f>
        <v>KLSAG306three</v>
      </c>
      <c r="K71" s="108" t="str">
        <f t="shared" si="6"/>
        <v>KLSAG30604</v>
      </c>
      <c r="L71" s="108" t="str">
        <f t="shared" si="6"/>
        <v>KLSAG30605</v>
      </c>
      <c r="M71" s="108" t="str">
        <f t="shared" si="6"/>
        <v>KLSAG306Six</v>
      </c>
      <c r="N71" s="108" t="str">
        <f t="shared" si="6"/>
        <v>KLSAG30607</v>
      </c>
      <c r="O71" s="108" t="str">
        <f t="shared" si="6"/>
        <v>KLSAG30608</v>
      </c>
    </row>
    <row r="72" spans="2:15" s="28" customFormat="1" ht="15.75" customHeight="1" x14ac:dyDescent="0.25">
      <c r="H72" t="s">
        <v>136</v>
      </c>
      <c r="I72" s="64" t="str">
        <f>+'AW21 pricelist'!D72</f>
        <v>KLSAG307</v>
      </c>
      <c r="J72" s="108" t="str">
        <f t="shared" si="6"/>
        <v>KLSAG307three</v>
      </c>
      <c r="K72" s="108" t="str">
        <f t="shared" si="6"/>
        <v>KLSAG30704</v>
      </c>
      <c r="L72" s="108" t="str">
        <f t="shared" si="6"/>
        <v>KLSAG30705</v>
      </c>
      <c r="M72" s="108" t="str">
        <f t="shared" si="6"/>
        <v>KLSAG307Six</v>
      </c>
      <c r="N72" s="108" t="str">
        <f t="shared" si="6"/>
        <v>KLSAG30707</v>
      </c>
      <c r="O72" s="108" t="str">
        <f t="shared" si="6"/>
        <v>KLSAG30708</v>
      </c>
    </row>
    <row r="73" spans="2:15" s="28" customFormat="1" ht="15.75" customHeight="1" x14ac:dyDescent="0.25">
      <c r="H73" t="s">
        <v>136</v>
      </c>
      <c r="I73" s="64" t="str">
        <f>+'AW21 pricelist'!D73</f>
        <v>KLSAG310</v>
      </c>
      <c r="J73" s="108" t="str">
        <f t="shared" si="6"/>
        <v>KLSAG310three</v>
      </c>
      <c r="K73" s="108" t="str">
        <f t="shared" si="6"/>
        <v>KLSAG31004</v>
      </c>
      <c r="L73" s="108" t="str">
        <f t="shared" si="6"/>
        <v>KLSAG31005</v>
      </c>
      <c r="M73" s="108" t="str">
        <f t="shared" si="6"/>
        <v>KLSAG310Six</v>
      </c>
      <c r="N73" s="108" t="str">
        <f t="shared" si="6"/>
        <v>KLSAG31007</v>
      </c>
      <c r="O73" s="108" t="str">
        <f t="shared" si="6"/>
        <v>KLSAG31008</v>
      </c>
    </row>
    <row r="74" spans="2:15" s="28" customFormat="1" ht="15.75" customHeight="1" x14ac:dyDescent="0.25">
      <c r="H74" t="s">
        <v>136</v>
      </c>
      <c r="I74" s="64" t="str">
        <f>+'AW21 pricelist'!D74</f>
        <v>KLSAG311</v>
      </c>
      <c r="J74" s="108" t="str">
        <f t="shared" si="6"/>
        <v>KLSAG311three</v>
      </c>
      <c r="K74" s="108" t="str">
        <f t="shared" si="6"/>
        <v>KLSAG31104</v>
      </c>
      <c r="L74" s="108" t="str">
        <f t="shared" si="6"/>
        <v>KLSAG31105</v>
      </c>
      <c r="M74" s="108" t="str">
        <f t="shared" si="6"/>
        <v>KLSAG311Six</v>
      </c>
      <c r="N74" s="108" t="str">
        <f t="shared" si="6"/>
        <v>KLSAG31107</v>
      </c>
      <c r="O74" s="108" t="str">
        <f t="shared" si="6"/>
        <v>KLSAG31108</v>
      </c>
    </row>
    <row r="75" spans="2:15" s="28" customFormat="1" ht="15.75" customHeight="1" x14ac:dyDescent="0.25">
      <c r="H75" t="s">
        <v>136</v>
      </c>
      <c r="I75" s="64" t="str">
        <f>+'AW21 pricelist'!D75</f>
        <v>KLSAG312</v>
      </c>
      <c r="J75" s="108" t="str">
        <f t="shared" si="6"/>
        <v>KLSAG312three</v>
      </c>
      <c r="K75" s="108" t="str">
        <f t="shared" si="6"/>
        <v>KLSAG31204</v>
      </c>
      <c r="L75" s="108" t="str">
        <f t="shared" si="6"/>
        <v>KLSAG31205</v>
      </c>
      <c r="M75" s="108" t="str">
        <f t="shared" si="6"/>
        <v>KLSAG312Six</v>
      </c>
      <c r="N75" s="108" t="str">
        <f t="shared" si="6"/>
        <v>KLSAG31207</v>
      </c>
      <c r="O75" s="108" t="str">
        <f t="shared" si="6"/>
        <v>KLSAG31208</v>
      </c>
    </row>
    <row r="76" spans="2:15" s="28" customFormat="1" ht="15.75" customHeight="1" x14ac:dyDescent="0.25">
      <c r="H76" t="s">
        <v>136</v>
      </c>
      <c r="I76" s="64" t="str">
        <f>+'AW21 pricelist'!D76</f>
        <v>KLSAG313</v>
      </c>
      <c r="J76" s="108" t="str">
        <f t="shared" si="6"/>
        <v>KLSAG313three</v>
      </c>
      <c r="K76" s="108" t="str">
        <f t="shared" si="6"/>
        <v>KLSAG31304</v>
      </c>
      <c r="L76" s="108" t="str">
        <f t="shared" si="6"/>
        <v>KLSAG31305</v>
      </c>
      <c r="M76" s="108" t="str">
        <f t="shared" si="6"/>
        <v>KLSAG313Six</v>
      </c>
      <c r="N76" s="108" t="str">
        <f t="shared" si="6"/>
        <v>KLSAG31307</v>
      </c>
      <c r="O76" s="108" t="str">
        <f t="shared" si="6"/>
        <v>KLSAG31308</v>
      </c>
    </row>
    <row r="77" spans="2:15" s="28" customFormat="1" ht="15.75" customHeight="1" x14ac:dyDescent="0.25">
      <c r="H77" t="s">
        <v>136</v>
      </c>
      <c r="I77" s="64" t="str">
        <f>+'AW21 pricelist'!D77</f>
        <v>KLSAG314</v>
      </c>
      <c r="J77" s="108" t="str">
        <f t="shared" si="6"/>
        <v>KLSAG314three</v>
      </c>
      <c r="K77" s="108" t="str">
        <f t="shared" si="6"/>
        <v>KLSAG31404</v>
      </c>
      <c r="L77" s="108" t="str">
        <f t="shared" si="6"/>
        <v>KLSAG31405</v>
      </c>
      <c r="M77" s="108" t="str">
        <f t="shared" si="6"/>
        <v>KLSAG314Six</v>
      </c>
      <c r="N77" s="108" t="str">
        <f t="shared" si="6"/>
        <v>KLSAG31407</v>
      </c>
      <c r="O77" s="108" t="str">
        <f t="shared" si="6"/>
        <v>KLSAG31408</v>
      </c>
    </row>
    <row r="78" spans="2:15" s="28" customFormat="1" ht="15.75" customHeight="1" x14ac:dyDescent="0.25">
      <c r="B78"/>
      <c r="H78" t="s">
        <v>136</v>
      </c>
      <c r="I78" s="64" t="str">
        <f>+'AW21 pricelist'!D78</f>
        <v>KLSOB335</v>
      </c>
      <c r="J78" s="108" t="str">
        <f t="shared" ref="J78:O87" si="7">+$I78&amp;J$13</f>
        <v>KLSOB33503</v>
      </c>
      <c r="K78" s="108" t="str">
        <f t="shared" si="7"/>
        <v>KLSOB33504</v>
      </c>
      <c r="L78" s="108" t="str">
        <f t="shared" si="7"/>
        <v>KLSOB33505</v>
      </c>
      <c r="M78" s="108" t="str">
        <f t="shared" si="7"/>
        <v>KLSOB33506</v>
      </c>
      <c r="N78" s="108" t="str">
        <f t="shared" si="7"/>
        <v>KLSOB33507</v>
      </c>
      <c r="O78" s="108" t="str">
        <f t="shared" si="7"/>
        <v>KLSOB33508</v>
      </c>
    </row>
    <row r="79" spans="2:15" ht="15.75" x14ac:dyDescent="0.25">
      <c r="H79" t="s">
        <v>136</v>
      </c>
      <c r="I79" s="64" t="str">
        <f>+'AW21 pricelist'!D79</f>
        <v>KLSOB336</v>
      </c>
      <c r="J79" s="108" t="str">
        <f t="shared" si="7"/>
        <v>KLSOB33603</v>
      </c>
      <c r="K79" s="108" t="str">
        <f t="shared" si="7"/>
        <v>KLSOB33604</v>
      </c>
      <c r="L79" s="108" t="str">
        <f t="shared" si="7"/>
        <v>KLSOB33605</v>
      </c>
      <c r="M79" s="108" t="str">
        <f t="shared" si="7"/>
        <v>KLSOB33606</v>
      </c>
      <c r="N79" s="108" t="str">
        <f t="shared" si="7"/>
        <v>KLSOB33607</v>
      </c>
      <c r="O79" s="108" t="str">
        <f t="shared" si="7"/>
        <v>KLSOB33608</v>
      </c>
    </row>
    <row r="80" spans="2:15" ht="15.75" x14ac:dyDescent="0.25">
      <c r="H80" t="s">
        <v>136</v>
      </c>
      <c r="I80" s="64" t="str">
        <f>+'AW21 pricelist'!D80</f>
        <v>KLSOB342</v>
      </c>
      <c r="J80" s="108" t="str">
        <f t="shared" si="7"/>
        <v>KLSOB34203</v>
      </c>
      <c r="K80" s="108" t="str">
        <f t="shared" si="7"/>
        <v>KLSOB34204</v>
      </c>
      <c r="L80" s="108" t="str">
        <f t="shared" si="7"/>
        <v>KLSOB34205</v>
      </c>
      <c r="M80" s="108" t="str">
        <f t="shared" si="7"/>
        <v>KLSOB34206</v>
      </c>
      <c r="N80" s="108" t="str">
        <f t="shared" si="7"/>
        <v>KLSOB34207</v>
      </c>
      <c r="O80" s="108" t="str">
        <f t="shared" si="7"/>
        <v>KLSOB34208</v>
      </c>
    </row>
    <row r="81" spans="8:15" ht="15.75" x14ac:dyDescent="0.25">
      <c r="H81" t="s">
        <v>136</v>
      </c>
      <c r="I81" s="64" t="str">
        <f>+'AW21 pricelist'!D81</f>
        <v>KLSOB343</v>
      </c>
      <c r="J81" s="108" t="str">
        <f t="shared" si="7"/>
        <v>KLSOB34303</v>
      </c>
      <c r="K81" s="108" t="str">
        <f t="shared" si="7"/>
        <v>KLSOB34304</v>
      </c>
      <c r="L81" s="108" t="str">
        <f t="shared" si="7"/>
        <v>KLSOB34305</v>
      </c>
      <c r="M81" s="108" t="str">
        <f t="shared" si="7"/>
        <v>KLSOB34306</v>
      </c>
      <c r="N81" s="108" t="str">
        <f t="shared" si="7"/>
        <v>KLSOB34307</v>
      </c>
      <c r="O81" s="108" t="str">
        <f t="shared" si="7"/>
        <v>KLSOB34308</v>
      </c>
    </row>
    <row r="82" spans="8:15" ht="15.75" x14ac:dyDescent="0.25">
      <c r="H82" t="s">
        <v>136</v>
      </c>
      <c r="I82" s="64" t="str">
        <f>+'AW21 pricelist'!D82</f>
        <v>KLSOB344</v>
      </c>
      <c r="J82" s="108" t="str">
        <f t="shared" si="7"/>
        <v>KLSOB34403</v>
      </c>
      <c r="K82" s="108" t="str">
        <f t="shared" si="7"/>
        <v>KLSOB34404</v>
      </c>
      <c r="L82" s="108" t="str">
        <f t="shared" si="7"/>
        <v>KLSOB34405</v>
      </c>
      <c r="M82" s="108" t="str">
        <f t="shared" si="7"/>
        <v>KLSOB34406</v>
      </c>
      <c r="N82" s="108" t="str">
        <f t="shared" si="7"/>
        <v>KLSOB34407</v>
      </c>
      <c r="O82" s="108" t="str">
        <f t="shared" si="7"/>
        <v>KLSOB34408</v>
      </c>
    </row>
    <row r="83" spans="8:15" ht="15.75" x14ac:dyDescent="0.25">
      <c r="H83" t="s">
        <v>136</v>
      </c>
      <c r="I83" s="64" t="str">
        <f>+'AW21 pricelist'!D83</f>
        <v>KLSOB357</v>
      </c>
      <c r="J83" s="108" t="str">
        <f t="shared" si="7"/>
        <v>KLSOB35703</v>
      </c>
      <c r="K83" s="108" t="str">
        <f t="shared" si="7"/>
        <v>KLSOB35704</v>
      </c>
      <c r="L83" s="108" t="str">
        <f t="shared" si="7"/>
        <v>KLSOB35705</v>
      </c>
      <c r="M83" s="108" t="str">
        <f t="shared" si="7"/>
        <v>KLSOB35706</v>
      </c>
      <c r="N83" s="108" t="str">
        <f t="shared" si="7"/>
        <v>KLSOB35707</v>
      </c>
      <c r="O83" s="108" t="str">
        <f t="shared" si="7"/>
        <v>KLSOB35708</v>
      </c>
    </row>
    <row r="84" spans="8:15" ht="15.75" x14ac:dyDescent="0.25">
      <c r="H84" t="s">
        <v>136</v>
      </c>
      <c r="I84" s="64" t="str">
        <f>+'AW21 pricelist'!D84</f>
        <v>KLSOB358</v>
      </c>
      <c r="J84" s="108" t="str">
        <f t="shared" si="7"/>
        <v>KLSOB35803</v>
      </c>
      <c r="K84" s="108" t="str">
        <f t="shared" si="7"/>
        <v>KLSOB35804</v>
      </c>
      <c r="L84" s="108" t="str">
        <f t="shared" si="7"/>
        <v>KLSOB35805</v>
      </c>
      <c r="M84" s="108" t="str">
        <f t="shared" si="7"/>
        <v>KLSOB35806</v>
      </c>
      <c r="N84" s="108" t="str">
        <f t="shared" si="7"/>
        <v>KLSOB35807</v>
      </c>
      <c r="O84" s="108" t="str">
        <f t="shared" si="7"/>
        <v>KLSOB35808</v>
      </c>
    </row>
    <row r="85" spans="8:15" ht="15.75" x14ac:dyDescent="0.25">
      <c r="H85" t="s">
        <v>136</v>
      </c>
      <c r="I85" s="64" t="str">
        <f>+'AW21 pricelist'!D85</f>
        <v>KLSOB359</v>
      </c>
      <c r="J85" s="108" t="str">
        <f t="shared" si="7"/>
        <v>KLSOB35903</v>
      </c>
      <c r="K85" s="108" t="str">
        <f t="shared" si="7"/>
        <v>KLSOB35904</v>
      </c>
      <c r="L85" s="108" t="str">
        <f t="shared" si="7"/>
        <v>KLSOB35905</v>
      </c>
      <c r="M85" s="108" t="str">
        <f t="shared" si="7"/>
        <v>KLSOB35906</v>
      </c>
      <c r="N85" s="108" t="str">
        <f t="shared" si="7"/>
        <v>KLSOB35907</v>
      </c>
      <c r="O85" s="108" t="str">
        <f t="shared" si="7"/>
        <v>KLSOB35908</v>
      </c>
    </row>
    <row r="86" spans="8:15" ht="15.75" x14ac:dyDescent="0.25">
      <c r="H86" t="s">
        <v>136</v>
      </c>
      <c r="I86" s="64" t="str">
        <f>+'AW21 pricelist'!D86</f>
        <v>KLSOB360</v>
      </c>
      <c r="J86" s="108" t="str">
        <f t="shared" si="7"/>
        <v>KLSOB36003</v>
      </c>
      <c r="K86" s="108" t="str">
        <f t="shared" si="7"/>
        <v>KLSOB36004</v>
      </c>
      <c r="L86" s="108" t="str">
        <f t="shared" si="7"/>
        <v>KLSOB36005</v>
      </c>
      <c r="M86" s="108" t="str">
        <f t="shared" si="7"/>
        <v>KLSOB36006</v>
      </c>
      <c r="N86" s="108" t="str">
        <f t="shared" si="7"/>
        <v>KLSOB36007</v>
      </c>
      <c r="O86" s="108" t="str">
        <f t="shared" si="7"/>
        <v>KLSOB36008</v>
      </c>
    </row>
    <row r="87" spans="8:15" ht="15.75" x14ac:dyDescent="0.25">
      <c r="H87" t="s">
        <v>136</v>
      </c>
      <c r="I87" s="64" t="str">
        <f>+'AW21 pricelist'!D87</f>
        <v>KLSOB362</v>
      </c>
      <c r="J87" s="108" t="str">
        <f t="shared" si="7"/>
        <v>KLSOB36203</v>
      </c>
      <c r="K87" s="108" t="str">
        <f t="shared" si="7"/>
        <v>KLSOB36204</v>
      </c>
      <c r="L87" s="108" t="str">
        <f t="shared" si="7"/>
        <v>KLSOB36205</v>
      </c>
      <c r="M87" s="108" t="str">
        <f t="shared" si="7"/>
        <v>KLSOB36206</v>
      </c>
      <c r="N87" s="108" t="str">
        <f t="shared" si="7"/>
        <v>KLSOB36207</v>
      </c>
      <c r="O87" s="108" t="str">
        <f t="shared" si="7"/>
        <v>KLSOB36208</v>
      </c>
    </row>
    <row r="88" spans="8:15" ht="15.75" x14ac:dyDescent="0.25">
      <c r="H88" t="s">
        <v>136</v>
      </c>
      <c r="I88" s="64" t="str">
        <f>+'AW21 pricelist'!D88</f>
        <v>KLSOB363</v>
      </c>
      <c r="J88" s="108" t="str">
        <f t="shared" ref="J88:O97" si="8">+$I88&amp;J$13</f>
        <v>KLSOB36303</v>
      </c>
      <c r="K88" s="108" t="str">
        <f t="shared" si="8"/>
        <v>KLSOB36304</v>
      </c>
      <c r="L88" s="108" t="str">
        <f t="shared" si="8"/>
        <v>KLSOB36305</v>
      </c>
      <c r="M88" s="108" t="str">
        <f t="shared" si="8"/>
        <v>KLSOB36306</v>
      </c>
      <c r="N88" s="108" t="str">
        <f t="shared" si="8"/>
        <v>KLSOB36307</v>
      </c>
      <c r="O88" s="108" t="str">
        <f t="shared" si="8"/>
        <v>KLSOB36308</v>
      </c>
    </row>
    <row r="89" spans="8:15" ht="15.75" x14ac:dyDescent="0.25">
      <c r="H89" t="s">
        <v>136</v>
      </c>
      <c r="I89" s="64" t="str">
        <f>+'AW21 pricelist'!D89</f>
        <v>KLSOB364</v>
      </c>
      <c r="J89" s="108" t="str">
        <f t="shared" si="8"/>
        <v>KLSOB36403</v>
      </c>
      <c r="K89" s="108" t="str">
        <f t="shared" si="8"/>
        <v>KLSOB36404</v>
      </c>
      <c r="L89" s="108" t="str">
        <f t="shared" si="8"/>
        <v>KLSOB36405</v>
      </c>
      <c r="M89" s="108" t="str">
        <f t="shared" si="8"/>
        <v>KLSOB36406</v>
      </c>
      <c r="N89" s="108" t="str">
        <f t="shared" si="8"/>
        <v>KLSOB36407</v>
      </c>
      <c r="O89" s="108" t="str">
        <f t="shared" si="8"/>
        <v>KLSOB36408</v>
      </c>
    </row>
    <row r="90" spans="8:15" ht="15.75" x14ac:dyDescent="0.25">
      <c r="H90" t="s">
        <v>136</v>
      </c>
      <c r="I90" s="64" t="str">
        <f>+'AW21 pricelist'!D90</f>
        <v>KLSOB365</v>
      </c>
      <c r="J90" s="108" t="str">
        <f t="shared" si="8"/>
        <v>KLSOB36503</v>
      </c>
      <c r="K90" s="108" t="str">
        <f t="shared" si="8"/>
        <v>KLSOB36504</v>
      </c>
      <c r="L90" s="108" t="str">
        <f t="shared" si="8"/>
        <v>KLSOB36505</v>
      </c>
      <c r="M90" s="108" t="str">
        <f t="shared" si="8"/>
        <v>KLSOB36506</v>
      </c>
      <c r="N90" s="108" t="str">
        <f t="shared" si="8"/>
        <v>KLSOB36507</v>
      </c>
      <c r="O90" s="108" t="str">
        <f t="shared" si="8"/>
        <v>KLSOB36508</v>
      </c>
    </row>
    <row r="91" spans="8:15" ht="15.75" x14ac:dyDescent="0.25">
      <c r="H91" t="s">
        <v>136</v>
      </c>
      <c r="I91" s="64" t="str">
        <f>+'AW21 pricelist'!D91</f>
        <v>KLSOB366</v>
      </c>
      <c r="J91" s="108" t="str">
        <f t="shared" si="8"/>
        <v>KLSOB36603</v>
      </c>
      <c r="K91" s="108" t="str">
        <f t="shared" si="8"/>
        <v>KLSOB36604</v>
      </c>
      <c r="L91" s="108" t="str">
        <f t="shared" si="8"/>
        <v>KLSOB36605</v>
      </c>
      <c r="M91" s="108" t="str">
        <f t="shared" si="8"/>
        <v>KLSOB36606</v>
      </c>
      <c r="N91" s="108" t="str">
        <f t="shared" si="8"/>
        <v>KLSOB36607</v>
      </c>
      <c r="O91" s="108" t="str">
        <f t="shared" si="8"/>
        <v>KLSOB36608</v>
      </c>
    </row>
    <row r="92" spans="8:15" ht="15.75" x14ac:dyDescent="0.25">
      <c r="H92" t="s">
        <v>136</v>
      </c>
      <c r="I92" s="64" t="str">
        <f>+'AW21 pricelist'!D92</f>
        <v>KLSOG335</v>
      </c>
      <c r="J92" s="108" t="str">
        <f t="shared" si="8"/>
        <v>KLSOG33503</v>
      </c>
      <c r="K92" s="108" t="str">
        <f t="shared" si="8"/>
        <v>KLSOG33504</v>
      </c>
      <c r="L92" s="108" t="str">
        <f t="shared" si="8"/>
        <v>KLSOG33505</v>
      </c>
      <c r="M92" s="108" t="str">
        <f t="shared" si="8"/>
        <v>KLSOG33506</v>
      </c>
      <c r="N92" s="108" t="str">
        <f t="shared" si="8"/>
        <v>KLSOG33507</v>
      </c>
      <c r="O92" s="108" t="str">
        <f t="shared" si="8"/>
        <v>KLSOG33508</v>
      </c>
    </row>
    <row r="93" spans="8:15" ht="15.75" x14ac:dyDescent="0.25">
      <c r="H93" t="s">
        <v>136</v>
      </c>
      <c r="I93" s="64" t="str">
        <f>+'AW21 pricelist'!D93</f>
        <v>KLSOG336</v>
      </c>
      <c r="J93" s="108" t="str">
        <f t="shared" si="8"/>
        <v>KLSOG33603</v>
      </c>
      <c r="K93" s="108" t="str">
        <f t="shared" si="8"/>
        <v>KLSOG33604</v>
      </c>
      <c r="L93" s="108" t="str">
        <f t="shared" si="8"/>
        <v>KLSOG33605</v>
      </c>
      <c r="M93" s="108" t="str">
        <f t="shared" si="8"/>
        <v>KLSOG33606</v>
      </c>
      <c r="N93" s="108" t="str">
        <f t="shared" si="8"/>
        <v>KLSOG33607</v>
      </c>
      <c r="O93" s="108" t="str">
        <f t="shared" si="8"/>
        <v>KLSOG33608</v>
      </c>
    </row>
    <row r="94" spans="8:15" ht="15.75" x14ac:dyDescent="0.25">
      <c r="H94" t="s">
        <v>136</v>
      </c>
      <c r="I94" s="64" t="str">
        <f>+'AW21 pricelist'!D94</f>
        <v>KLSOG338</v>
      </c>
      <c r="J94" s="108" t="str">
        <f t="shared" si="8"/>
        <v>KLSOG33803</v>
      </c>
      <c r="K94" s="108" t="str">
        <f t="shared" si="8"/>
        <v>KLSOG33804</v>
      </c>
      <c r="L94" s="108" t="str">
        <f t="shared" si="8"/>
        <v>KLSOG33805</v>
      </c>
      <c r="M94" s="108" t="str">
        <f t="shared" si="8"/>
        <v>KLSOG33806</v>
      </c>
      <c r="N94" s="108" t="str">
        <f t="shared" si="8"/>
        <v>KLSOG33807</v>
      </c>
      <c r="O94" s="108" t="str">
        <f t="shared" si="8"/>
        <v>KLSOG33808</v>
      </c>
    </row>
    <row r="95" spans="8:15" ht="15.75" x14ac:dyDescent="0.25">
      <c r="H95" t="s">
        <v>136</v>
      </c>
      <c r="I95" s="64" t="str">
        <f>+'AW21 pricelist'!D95</f>
        <v>KLSOG339</v>
      </c>
      <c r="J95" s="108" t="str">
        <f t="shared" si="8"/>
        <v>KLSOG33903</v>
      </c>
      <c r="K95" s="108" t="str">
        <f t="shared" si="8"/>
        <v>KLSOG33904</v>
      </c>
      <c r="L95" s="108" t="str">
        <f t="shared" si="8"/>
        <v>KLSOG33905</v>
      </c>
      <c r="M95" s="108" t="str">
        <f t="shared" si="8"/>
        <v>KLSOG33906</v>
      </c>
      <c r="N95" s="108" t="str">
        <f t="shared" si="8"/>
        <v>KLSOG33907</v>
      </c>
      <c r="O95" s="108" t="str">
        <f t="shared" si="8"/>
        <v>KLSOG33908</v>
      </c>
    </row>
    <row r="96" spans="8:15" ht="15.75" x14ac:dyDescent="0.25">
      <c r="H96" t="s">
        <v>136</v>
      </c>
      <c r="I96" s="64" t="str">
        <f>+'AW21 pricelist'!D96</f>
        <v>KLSOG342</v>
      </c>
      <c r="J96" s="108" t="str">
        <f t="shared" si="8"/>
        <v>KLSOG34203</v>
      </c>
      <c r="K96" s="108" t="str">
        <f t="shared" si="8"/>
        <v>KLSOG34204</v>
      </c>
      <c r="L96" s="108" t="str">
        <f t="shared" si="8"/>
        <v>KLSOG34205</v>
      </c>
      <c r="M96" s="108" t="str">
        <f t="shared" si="8"/>
        <v>KLSOG34206</v>
      </c>
      <c r="N96" s="108" t="str">
        <f t="shared" si="8"/>
        <v>KLSOG34207</v>
      </c>
      <c r="O96" s="108" t="str">
        <f t="shared" si="8"/>
        <v>KLSOG34208</v>
      </c>
    </row>
    <row r="97" spans="8:15" ht="15.75" x14ac:dyDescent="0.25">
      <c r="H97" t="s">
        <v>136</v>
      </c>
      <c r="I97" s="64" t="str">
        <f>+'AW21 pricelist'!D97</f>
        <v>KLSOG343</v>
      </c>
      <c r="J97" s="108" t="str">
        <f t="shared" si="8"/>
        <v>KLSOG34303</v>
      </c>
      <c r="K97" s="108" t="str">
        <f t="shared" si="8"/>
        <v>KLSOG34304</v>
      </c>
      <c r="L97" s="108" t="str">
        <f t="shared" si="8"/>
        <v>KLSOG34305</v>
      </c>
      <c r="M97" s="108" t="str">
        <f t="shared" si="8"/>
        <v>KLSOG34306</v>
      </c>
      <c r="N97" s="108" t="str">
        <f t="shared" si="8"/>
        <v>KLSOG34307</v>
      </c>
      <c r="O97" s="108" t="str">
        <f t="shared" si="8"/>
        <v>KLSOG34308</v>
      </c>
    </row>
    <row r="98" spans="8:15" ht="15.75" x14ac:dyDescent="0.25">
      <c r="H98" t="s">
        <v>136</v>
      </c>
      <c r="I98" s="64" t="str">
        <f>+'AW21 pricelist'!D98</f>
        <v>KLSOG345</v>
      </c>
      <c r="J98" s="108" t="str">
        <f t="shared" ref="J98:O103" si="9">+$I98&amp;J$13</f>
        <v>KLSOG34503</v>
      </c>
      <c r="K98" s="108" t="str">
        <f t="shared" si="9"/>
        <v>KLSOG34504</v>
      </c>
      <c r="L98" s="108" t="str">
        <f t="shared" si="9"/>
        <v>KLSOG34505</v>
      </c>
      <c r="M98" s="108" t="str">
        <f t="shared" si="9"/>
        <v>KLSOG34506</v>
      </c>
      <c r="N98" s="108" t="str">
        <f t="shared" si="9"/>
        <v>KLSOG34507</v>
      </c>
      <c r="O98" s="108" t="str">
        <f t="shared" si="9"/>
        <v>KLSOG34508</v>
      </c>
    </row>
    <row r="99" spans="8:15" ht="15.75" x14ac:dyDescent="0.25">
      <c r="H99" t="s">
        <v>136</v>
      </c>
      <c r="I99" s="64" t="str">
        <f>+'AW21 pricelist'!D99</f>
        <v>KLSOG348</v>
      </c>
      <c r="J99" s="108" t="str">
        <f t="shared" si="9"/>
        <v>KLSOG34803</v>
      </c>
      <c r="K99" s="108" t="str">
        <f t="shared" si="9"/>
        <v>KLSOG34804</v>
      </c>
      <c r="L99" s="108" t="str">
        <f t="shared" si="9"/>
        <v>KLSOG34805</v>
      </c>
      <c r="M99" s="108" t="str">
        <f t="shared" si="9"/>
        <v>KLSOG34806</v>
      </c>
      <c r="N99" s="108" t="str">
        <f t="shared" si="9"/>
        <v>KLSOG34807</v>
      </c>
      <c r="O99" s="108" t="str">
        <f t="shared" si="9"/>
        <v>KLSOG34808</v>
      </c>
    </row>
    <row r="100" spans="8:15" ht="15.75" x14ac:dyDescent="0.25">
      <c r="H100" t="s">
        <v>136</v>
      </c>
      <c r="I100" s="64" t="str">
        <f>+'AW21 pricelist'!D100</f>
        <v>KLSOG351</v>
      </c>
      <c r="J100" s="108" t="str">
        <f t="shared" si="9"/>
        <v>KLSOG35103</v>
      </c>
      <c r="K100" s="108" t="str">
        <f t="shared" si="9"/>
        <v>KLSOG35104</v>
      </c>
      <c r="L100" s="108" t="str">
        <f t="shared" si="9"/>
        <v>KLSOG35105</v>
      </c>
      <c r="M100" s="108" t="str">
        <f t="shared" si="9"/>
        <v>KLSOG35106</v>
      </c>
      <c r="N100" s="108" t="str">
        <f t="shared" si="9"/>
        <v>KLSOG35107</v>
      </c>
      <c r="O100" s="108" t="str">
        <f t="shared" si="9"/>
        <v>KLSOG35108</v>
      </c>
    </row>
    <row r="101" spans="8:15" ht="15.75" x14ac:dyDescent="0.25">
      <c r="H101" t="s">
        <v>136</v>
      </c>
      <c r="I101" s="64" t="str">
        <f>+'AW21 pricelist'!D101</f>
        <v>KLSOG352</v>
      </c>
      <c r="J101" s="108" t="str">
        <f t="shared" si="9"/>
        <v>KLSOG35203</v>
      </c>
      <c r="K101" s="108" t="str">
        <f t="shared" si="9"/>
        <v>KLSOG35204</v>
      </c>
      <c r="L101" s="108" t="str">
        <f t="shared" si="9"/>
        <v>KLSOG35205</v>
      </c>
      <c r="M101" s="108" t="str">
        <f t="shared" si="9"/>
        <v>KLSOG35206</v>
      </c>
      <c r="N101" s="108" t="str">
        <f t="shared" si="9"/>
        <v>KLSOG35207</v>
      </c>
      <c r="O101" s="108" t="str">
        <f t="shared" si="9"/>
        <v>KLSOG35208</v>
      </c>
    </row>
    <row r="102" spans="8:15" ht="15.75" x14ac:dyDescent="0.25">
      <c r="H102" t="s">
        <v>136</v>
      </c>
      <c r="I102" s="64" t="str">
        <f>+'AW21 pricelist'!D102</f>
        <v>KLSOG356</v>
      </c>
      <c r="J102" s="108" t="str">
        <f t="shared" si="9"/>
        <v>KLSOG35603</v>
      </c>
      <c r="K102" s="108" t="str">
        <f t="shared" si="9"/>
        <v>KLSOG35604</v>
      </c>
      <c r="L102" s="108" t="str">
        <f t="shared" si="9"/>
        <v>KLSOG35605</v>
      </c>
      <c r="M102" s="108" t="str">
        <f t="shared" si="9"/>
        <v>KLSOG35606</v>
      </c>
      <c r="N102" s="108" t="str">
        <f t="shared" si="9"/>
        <v>KLSOG35607</v>
      </c>
      <c r="O102" s="108" t="str">
        <f t="shared" si="9"/>
        <v>KLSOG35608</v>
      </c>
    </row>
    <row r="103" spans="8:15" ht="15.75" x14ac:dyDescent="0.25">
      <c r="H103" t="s">
        <v>136</v>
      </c>
      <c r="I103" s="64" t="str">
        <f>+'AW21 pricelist'!D103</f>
        <v>KLSOG358</v>
      </c>
      <c r="J103" s="108" t="str">
        <f t="shared" si="9"/>
        <v>KLSOG35803</v>
      </c>
      <c r="K103" s="108" t="str">
        <f t="shared" si="9"/>
        <v>KLSOG35804</v>
      </c>
      <c r="L103" s="108" t="str">
        <f t="shared" si="9"/>
        <v>KLSOG35805</v>
      </c>
      <c r="M103" s="108" t="str">
        <f t="shared" si="9"/>
        <v>KLSOG35806</v>
      </c>
      <c r="N103" s="108" t="str">
        <f t="shared" si="9"/>
        <v>KLSOG35807</v>
      </c>
      <c r="O103" s="108" t="str">
        <f t="shared" si="9"/>
        <v>KLSOG35808</v>
      </c>
    </row>
    <row r="122" spans="9:15" ht="15.75" x14ac:dyDescent="0.25">
      <c r="I122" s="64"/>
      <c r="J122" s="64"/>
      <c r="K122" s="104"/>
      <c r="L122" s="104"/>
      <c r="M122" s="104"/>
      <c r="N122" s="104"/>
      <c r="O122" s="104"/>
    </row>
    <row r="123" spans="9:15" ht="15.75" x14ac:dyDescent="0.25">
      <c r="I123" s="64"/>
      <c r="J123" s="64"/>
      <c r="K123" s="104"/>
      <c r="L123" s="104"/>
      <c r="M123" s="104"/>
      <c r="N123" s="104"/>
      <c r="O123" s="104"/>
    </row>
    <row r="124" spans="9:15" ht="15.75" x14ac:dyDescent="0.25">
      <c r="I124" s="64"/>
      <c r="J124" s="64"/>
      <c r="K124" s="104"/>
      <c r="L124" s="104"/>
      <c r="M124" s="104"/>
      <c r="N124" s="104"/>
      <c r="O124" s="104"/>
    </row>
    <row r="125" spans="9:15" ht="15.75" x14ac:dyDescent="0.25">
      <c r="I125" s="64"/>
      <c r="J125" s="64"/>
      <c r="K125" s="104"/>
      <c r="L125" s="104"/>
      <c r="M125" s="104"/>
      <c r="N125" s="104"/>
      <c r="O125" s="104"/>
    </row>
    <row r="126" spans="9:15" ht="15.75" x14ac:dyDescent="0.25">
      <c r="I126" s="64"/>
      <c r="J126" s="64"/>
      <c r="K126" s="104"/>
      <c r="L126" s="104"/>
      <c r="M126" s="104"/>
      <c r="N126" s="104"/>
      <c r="O126" s="104"/>
    </row>
    <row r="127" spans="9:15" ht="15.75" x14ac:dyDescent="0.25">
      <c r="I127" s="64"/>
      <c r="J127" s="64"/>
      <c r="K127" s="104"/>
      <c r="L127" s="104"/>
      <c r="M127" s="104"/>
      <c r="N127" s="104"/>
      <c r="O127" s="104"/>
    </row>
    <row r="128" spans="9:15" ht="15.75" x14ac:dyDescent="0.25">
      <c r="I128" s="64"/>
      <c r="J128" s="64"/>
      <c r="K128" s="104"/>
      <c r="L128" s="104"/>
      <c r="M128" s="104"/>
      <c r="N128" s="104"/>
      <c r="O128" s="104"/>
    </row>
    <row r="129" spans="9:15" ht="15.75" x14ac:dyDescent="0.25">
      <c r="I129" s="64"/>
      <c r="J129" s="64"/>
      <c r="K129" s="104"/>
      <c r="L129" s="104"/>
      <c r="M129" s="104"/>
      <c r="N129" s="104"/>
      <c r="O129" s="104"/>
    </row>
    <row r="130" spans="9:15" ht="15.75" x14ac:dyDescent="0.25">
      <c r="I130" s="64"/>
      <c r="J130" s="64"/>
      <c r="K130" s="104"/>
      <c r="L130" s="104"/>
      <c r="M130" s="104"/>
      <c r="N130" s="104"/>
      <c r="O130" s="104"/>
    </row>
    <row r="131" spans="9:15" ht="15.75" x14ac:dyDescent="0.25">
      <c r="I131" s="64"/>
      <c r="J131" s="64"/>
      <c r="K131" s="104"/>
      <c r="L131" s="104"/>
      <c r="M131" s="104"/>
      <c r="N131" s="104"/>
      <c r="O131" s="104"/>
    </row>
    <row r="132" spans="9:15" ht="15.75" x14ac:dyDescent="0.25">
      <c r="I132" s="64"/>
      <c r="J132" s="64"/>
      <c r="K132" s="104"/>
      <c r="L132" s="104"/>
      <c r="M132" s="104"/>
      <c r="N132" s="104"/>
      <c r="O132" s="104"/>
    </row>
    <row r="133" spans="9:15" ht="15.75" x14ac:dyDescent="0.25">
      <c r="I133" s="64"/>
      <c r="J133" s="64"/>
      <c r="K133" s="104"/>
      <c r="L133" s="104"/>
      <c r="M133" s="104"/>
      <c r="N133" s="104"/>
      <c r="O133" s="104"/>
    </row>
    <row r="134" spans="9:15" ht="15.75" x14ac:dyDescent="0.25">
      <c r="I134" s="64"/>
      <c r="J134" s="64"/>
      <c r="K134" s="104"/>
      <c r="L134" s="104"/>
      <c r="M134" s="104"/>
      <c r="N134" s="104"/>
      <c r="O134" s="104"/>
    </row>
    <row r="135" spans="9:15" ht="15.75" x14ac:dyDescent="0.25">
      <c r="I135" s="64"/>
      <c r="J135" s="64"/>
      <c r="K135" s="104"/>
      <c r="L135" s="104"/>
      <c r="M135" s="104"/>
      <c r="N135" s="104"/>
      <c r="O135" s="104"/>
    </row>
    <row r="136" spans="9:15" ht="15.75" x14ac:dyDescent="0.25">
      <c r="I136" s="64"/>
      <c r="J136" s="64"/>
      <c r="K136" s="104"/>
      <c r="L136" s="104"/>
      <c r="M136" s="104"/>
      <c r="N136" s="104"/>
      <c r="O136" s="104"/>
    </row>
    <row r="137" spans="9:15" ht="15.75" x14ac:dyDescent="0.25">
      <c r="I137" s="64"/>
      <c r="J137" s="64"/>
      <c r="K137" s="104"/>
      <c r="L137" s="104"/>
      <c r="M137" s="104"/>
      <c r="N137" s="104"/>
      <c r="O137" s="104"/>
    </row>
    <row r="138" spans="9:15" ht="15.75" x14ac:dyDescent="0.25">
      <c r="I138" s="64"/>
      <c r="J138" s="64"/>
      <c r="K138" s="104"/>
      <c r="L138" s="104"/>
      <c r="M138" s="104"/>
      <c r="N138" s="104"/>
      <c r="O138" s="104"/>
    </row>
    <row r="139" spans="9:15" ht="15.75" x14ac:dyDescent="0.25">
      <c r="I139" s="64"/>
      <c r="J139" s="64"/>
      <c r="K139" s="104"/>
      <c r="L139" s="104"/>
      <c r="M139" s="104"/>
      <c r="N139" s="104"/>
      <c r="O139" s="104"/>
    </row>
    <row r="140" spans="9:15" ht="15.75" x14ac:dyDescent="0.25">
      <c r="I140" s="64"/>
      <c r="J140" s="64"/>
      <c r="K140" s="104"/>
      <c r="L140" s="104"/>
      <c r="M140" s="104"/>
      <c r="N140" s="104"/>
      <c r="O140" s="104"/>
    </row>
    <row r="141" spans="9:15" ht="15.75" x14ac:dyDescent="0.25">
      <c r="I141" s="64"/>
      <c r="J141" s="64"/>
      <c r="K141" s="104"/>
      <c r="L141" s="104"/>
      <c r="M141" s="104"/>
      <c r="N141" s="104"/>
      <c r="O141" s="104"/>
    </row>
    <row r="142" spans="9:15" ht="15.75" x14ac:dyDescent="0.25">
      <c r="I142" s="64"/>
      <c r="J142" s="64"/>
      <c r="K142" s="104"/>
      <c r="L142" s="104"/>
      <c r="M142" s="104"/>
      <c r="N142" s="104"/>
      <c r="O142" s="104"/>
    </row>
    <row r="143" spans="9:15" ht="15.75" x14ac:dyDescent="0.25">
      <c r="I143" s="64"/>
      <c r="J143" s="64"/>
      <c r="K143" s="104"/>
      <c r="L143" s="104"/>
      <c r="M143" s="104"/>
      <c r="N143" s="104"/>
      <c r="O143" s="104"/>
    </row>
    <row r="144" spans="9:15" ht="15.75" x14ac:dyDescent="0.25">
      <c r="I144" s="64"/>
      <c r="J144" s="64"/>
      <c r="K144" s="104"/>
      <c r="L144" s="104"/>
      <c r="M144" s="104"/>
      <c r="N144" s="104"/>
      <c r="O144" s="104"/>
    </row>
    <row r="145" spans="9:15" ht="15.75" x14ac:dyDescent="0.25">
      <c r="I145" s="64"/>
      <c r="J145" s="64"/>
      <c r="K145" s="104"/>
      <c r="L145" s="104"/>
      <c r="M145" s="104"/>
      <c r="N145" s="104"/>
      <c r="O145" s="104"/>
    </row>
    <row r="146" spans="9:15" ht="15.75" x14ac:dyDescent="0.25">
      <c r="I146" s="64"/>
      <c r="J146" s="64"/>
      <c r="K146" s="104"/>
      <c r="L146" s="104"/>
      <c r="M146" s="104"/>
      <c r="N146" s="104"/>
      <c r="O146" s="104"/>
    </row>
    <row r="147" spans="9:15" ht="15.75" x14ac:dyDescent="0.25">
      <c r="I147" s="64"/>
      <c r="J147" s="64"/>
      <c r="K147" s="104"/>
      <c r="L147" s="104"/>
      <c r="M147" s="104"/>
      <c r="N147" s="104"/>
      <c r="O147" s="104"/>
    </row>
    <row r="148" spans="9:15" ht="15.75" x14ac:dyDescent="0.25">
      <c r="I148" s="64"/>
      <c r="J148" s="64"/>
      <c r="K148" s="104"/>
      <c r="L148" s="104"/>
      <c r="M148" s="104"/>
      <c r="N148" s="104"/>
      <c r="O148" s="104"/>
    </row>
    <row r="149" spans="9:15" ht="15.75" x14ac:dyDescent="0.25">
      <c r="I149" s="64"/>
      <c r="J149" s="64"/>
      <c r="K149" s="104"/>
      <c r="L149" s="104"/>
      <c r="M149" s="104"/>
      <c r="N149" s="104"/>
      <c r="O149" s="104"/>
    </row>
    <row r="150" spans="9:15" ht="15.75" x14ac:dyDescent="0.25">
      <c r="I150" s="64"/>
      <c r="J150" s="64"/>
      <c r="K150" s="104"/>
      <c r="L150" s="104"/>
      <c r="M150" s="104"/>
      <c r="N150" s="104"/>
      <c r="O150" s="104"/>
    </row>
    <row r="151" spans="9:15" ht="15.75" x14ac:dyDescent="0.25">
      <c r="I151" s="64"/>
      <c r="J151" s="64"/>
      <c r="K151" s="104"/>
      <c r="L151" s="104"/>
      <c r="M151" s="104"/>
      <c r="N151" s="104"/>
      <c r="O151" s="104"/>
    </row>
    <row r="152" spans="9:15" ht="15.75" x14ac:dyDescent="0.25">
      <c r="I152" s="64"/>
      <c r="J152" s="64"/>
      <c r="K152" s="104"/>
      <c r="L152" s="104"/>
      <c r="M152" s="104"/>
      <c r="N152" s="104"/>
      <c r="O152" s="104"/>
    </row>
    <row r="153" spans="9:15" ht="15.75" x14ac:dyDescent="0.25">
      <c r="I153" s="64"/>
      <c r="J153" s="64"/>
      <c r="K153" s="104"/>
      <c r="L153" s="104"/>
      <c r="M153" s="104"/>
      <c r="N153" s="104"/>
      <c r="O153" s="104"/>
    </row>
    <row r="154" spans="9:15" ht="15.75" x14ac:dyDescent="0.25">
      <c r="I154" s="64"/>
      <c r="J154" s="64"/>
      <c r="K154" s="104"/>
      <c r="L154" s="104"/>
      <c r="M154" s="104"/>
      <c r="N154" s="104"/>
      <c r="O154" s="104"/>
    </row>
    <row r="155" spans="9:15" ht="15.75" x14ac:dyDescent="0.25">
      <c r="I155" s="64"/>
      <c r="J155" s="64"/>
      <c r="K155" s="104"/>
      <c r="L155" s="104"/>
      <c r="M155" s="104"/>
      <c r="N155" s="104"/>
      <c r="O155" s="104"/>
    </row>
    <row r="156" spans="9:15" ht="15.75" x14ac:dyDescent="0.25">
      <c r="I156" s="64"/>
      <c r="J156" s="64"/>
      <c r="K156" s="104"/>
      <c r="L156" s="104"/>
      <c r="M156" s="104"/>
      <c r="N156" s="104"/>
      <c r="O156" s="104"/>
    </row>
    <row r="157" spans="9:15" ht="15.75" x14ac:dyDescent="0.25">
      <c r="I157" s="64"/>
      <c r="J157" s="64"/>
      <c r="K157" s="104"/>
      <c r="L157" s="104"/>
      <c r="M157" s="104"/>
      <c r="N157" s="104"/>
      <c r="O157" s="104"/>
    </row>
    <row r="158" spans="9:15" ht="15.75" x14ac:dyDescent="0.25">
      <c r="I158" s="64"/>
      <c r="J158" s="64"/>
      <c r="K158" s="28"/>
      <c r="L158" s="28"/>
      <c r="M158" s="28"/>
      <c r="N158" s="28"/>
      <c r="O158" s="28"/>
    </row>
    <row r="159" spans="9:15" ht="15.75" x14ac:dyDescent="0.25">
      <c r="I159" s="64"/>
      <c r="J159" s="64"/>
      <c r="K159" s="28"/>
      <c r="L159" s="28"/>
      <c r="M159" s="28"/>
      <c r="N159" s="28"/>
      <c r="O159" s="28"/>
    </row>
    <row r="160" spans="9:15" ht="15.75" x14ac:dyDescent="0.25">
      <c r="I160" s="64"/>
      <c r="J160" s="64"/>
      <c r="K160" s="28"/>
      <c r="L160" s="28"/>
      <c r="M160" s="28"/>
      <c r="N160" s="28"/>
      <c r="O160" s="28"/>
    </row>
    <row r="161" spans="9:10" ht="15.75" x14ac:dyDescent="0.25">
      <c r="I161" s="64"/>
      <c r="J161" s="64"/>
    </row>
    <row r="162" spans="9:10" ht="15.75" x14ac:dyDescent="0.25">
      <c r="I162" s="64"/>
      <c r="J162" s="64"/>
    </row>
    <row r="163" spans="9:10" ht="15.75" x14ac:dyDescent="0.25">
      <c r="I163" s="64"/>
      <c r="J163" s="64"/>
    </row>
    <row r="164" spans="9:10" ht="15.75" x14ac:dyDescent="0.25">
      <c r="I164" s="64"/>
      <c r="J164" s="64"/>
    </row>
    <row r="165" spans="9:10" ht="15.75" x14ac:dyDescent="0.25">
      <c r="I165" s="64"/>
      <c r="J165" s="64"/>
    </row>
    <row r="166" spans="9:10" ht="15.75" x14ac:dyDescent="0.25">
      <c r="I166" s="64"/>
      <c r="J166" s="64"/>
    </row>
    <row r="167" spans="9:10" ht="15.75" x14ac:dyDescent="0.25">
      <c r="I167" s="64"/>
      <c r="J167" s="64"/>
    </row>
    <row r="168" spans="9:10" ht="15.75" x14ac:dyDescent="0.25">
      <c r="I168" s="64"/>
      <c r="J168" s="64"/>
    </row>
    <row r="169" spans="9:10" ht="15.75" x14ac:dyDescent="0.25">
      <c r="I169" s="64"/>
      <c r="J169" s="64"/>
    </row>
    <row r="170" spans="9:10" ht="15.75" x14ac:dyDescent="0.25">
      <c r="I170" s="64"/>
      <c r="J170" s="64"/>
    </row>
    <row r="171" spans="9:10" ht="15.75" x14ac:dyDescent="0.25">
      <c r="I171" s="64"/>
      <c r="J171" s="64"/>
    </row>
    <row r="172" spans="9:10" ht="15.75" x14ac:dyDescent="0.25">
      <c r="I172" s="64"/>
      <c r="J172" s="64"/>
    </row>
    <row r="173" spans="9:10" ht="15.75" x14ac:dyDescent="0.25">
      <c r="I173" s="64"/>
      <c r="J173" s="64"/>
    </row>
    <row r="174" spans="9:10" ht="15.75" x14ac:dyDescent="0.25">
      <c r="I174" s="64"/>
      <c r="J174" s="64"/>
    </row>
    <row r="175" spans="9:10" ht="15.75" x14ac:dyDescent="0.25">
      <c r="I175" s="64"/>
      <c r="J175" s="64"/>
    </row>
    <row r="176" spans="9:10" ht="15.75" x14ac:dyDescent="0.25">
      <c r="I176" s="64"/>
      <c r="J176" s="64"/>
    </row>
    <row r="177" spans="9:10" ht="15.75" x14ac:dyDescent="0.25">
      <c r="I177" s="64"/>
      <c r="J177" s="64"/>
    </row>
    <row r="178" spans="9:10" ht="15.75" x14ac:dyDescent="0.25">
      <c r="I178" s="64"/>
      <c r="J178" s="64"/>
    </row>
    <row r="179" spans="9:10" ht="15.75" x14ac:dyDescent="0.25">
      <c r="I179" s="64"/>
      <c r="J179" s="64"/>
    </row>
    <row r="180" spans="9:10" ht="15.75" x14ac:dyDescent="0.25">
      <c r="I180" s="64"/>
      <c r="J180" s="64"/>
    </row>
    <row r="181" spans="9:10" ht="15.75" x14ac:dyDescent="0.25">
      <c r="I181" s="64"/>
      <c r="J181" s="64"/>
    </row>
    <row r="182" spans="9:10" ht="15.75" x14ac:dyDescent="0.25">
      <c r="I182" s="64"/>
      <c r="J182" s="64"/>
    </row>
    <row r="183" spans="9:10" ht="15.75" x14ac:dyDescent="0.25">
      <c r="I183" s="64"/>
      <c r="J183" s="64"/>
    </row>
    <row r="184" spans="9:10" ht="15.75" x14ac:dyDescent="0.25">
      <c r="I184" s="64"/>
      <c r="J184" s="64"/>
    </row>
    <row r="185" spans="9:10" ht="15.75" x14ac:dyDescent="0.25">
      <c r="I185" s="64"/>
      <c r="J185" s="64"/>
    </row>
    <row r="186" spans="9:10" ht="15.75" x14ac:dyDescent="0.25">
      <c r="I186" s="64"/>
      <c r="J186" s="64"/>
    </row>
    <row r="187" spans="9:10" ht="15.75" x14ac:dyDescent="0.25">
      <c r="I187" s="64"/>
      <c r="J187" s="64"/>
    </row>
    <row r="188" spans="9:10" ht="15.75" x14ac:dyDescent="0.25">
      <c r="I188" s="64"/>
      <c r="J188" s="64"/>
    </row>
    <row r="189" spans="9:10" ht="15.75" x14ac:dyDescent="0.25">
      <c r="I189" s="64"/>
      <c r="J189" s="64"/>
    </row>
    <row r="190" spans="9:10" ht="15.75" x14ac:dyDescent="0.25">
      <c r="I190" s="64"/>
      <c r="J190" s="64"/>
    </row>
    <row r="191" spans="9:10" ht="15.75" x14ac:dyDescent="0.25">
      <c r="I191" s="64"/>
      <c r="J191" s="64"/>
    </row>
    <row r="192" spans="9:10" ht="15.75" x14ac:dyDescent="0.25">
      <c r="I192" s="64"/>
      <c r="J192" s="64"/>
    </row>
    <row r="193" spans="9:10" ht="15.75" x14ac:dyDescent="0.25">
      <c r="I193" s="64"/>
      <c r="J193" s="64"/>
    </row>
    <row r="194" spans="9:10" ht="15.75" x14ac:dyDescent="0.25">
      <c r="I194" s="64"/>
      <c r="J194" s="64"/>
    </row>
    <row r="195" spans="9:10" ht="15.75" x14ac:dyDescent="0.25">
      <c r="I195" s="64"/>
      <c r="J195" s="64"/>
    </row>
    <row r="196" spans="9:10" ht="15.75" x14ac:dyDescent="0.25">
      <c r="I196" s="64"/>
      <c r="J196" s="64"/>
    </row>
    <row r="197" spans="9:10" ht="15.75" x14ac:dyDescent="0.25">
      <c r="I197" s="64"/>
      <c r="J197" s="64"/>
    </row>
    <row r="198" spans="9:10" ht="15.75" x14ac:dyDescent="0.25">
      <c r="I198" s="64"/>
      <c r="J198" s="64"/>
    </row>
    <row r="199" spans="9:10" ht="15.75" x14ac:dyDescent="0.25">
      <c r="I199" s="64"/>
      <c r="J199" s="64"/>
    </row>
    <row r="200" spans="9:10" ht="15.75" x14ac:dyDescent="0.25">
      <c r="I200" s="64"/>
      <c r="J200" s="64"/>
    </row>
    <row r="201" spans="9:10" ht="15.75" x14ac:dyDescent="0.25">
      <c r="I201" s="64"/>
      <c r="J201" s="64"/>
    </row>
    <row r="202" spans="9:10" ht="15.75" x14ac:dyDescent="0.25">
      <c r="I202" s="64"/>
      <c r="J202" s="64"/>
    </row>
    <row r="203" spans="9:10" ht="15.75" x14ac:dyDescent="0.25">
      <c r="I203" s="64"/>
      <c r="J203" s="64"/>
    </row>
    <row r="204" spans="9:10" ht="15.75" x14ac:dyDescent="0.25">
      <c r="I204" s="64"/>
      <c r="J204" s="64"/>
    </row>
    <row r="205" spans="9:10" ht="15.75" x14ac:dyDescent="0.25">
      <c r="I205" s="64"/>
      <c r="J205" s="64"/>
    </row>
    <row r="206" spans="9:10" ht="15.75" x14ac:dyDescent="0.25">
      <c r="I206" s="64"/>
      <c r="J206" s="64"/>
    </row>
    <row r="207" spans="9:10" ht="15.75" x14ac:dyDescent="0.25">
      <c r="I207" s="64"/>
      <c r="J207" s="64"/>
    </row>
    <row r="208" spans="9:10" ht="15.75" x14ac:dyDescent="0.25">
      <c r="I208" s="64"/>
      <c r="J208" s="64"/>
    </row>
    <row r="209" spans="9:10" ht="15.75" x14ac:dyDescent="0.25">
      <c r="I209" s="64"/>
      <c r="J209" s="64"/>
    </row>
    <row r="210" spans="9:10" ht="15.75" x14ac:dyDescent="0.25">
      <c r="I210" s="64"/>
      <c r="J210" s="64"/>
    </row>
    <row r="211" spans="9:10" ht="15.75" x14ac:dyDescent="0.25">
      <c r="I211" s="64"/>
      <c r="J211" s="64"/>
    </row>
    <row r="212" spans="9:10" ht="15.75" x14ac:dyDescent="0.25">
      <c r="I212" s="64"/>
      <c r="J212" s="64"/>
    </row>
    <row r="213" spans="9:10" ht="15.75" x14ac:dyDescent="0.25">
      <c r="I213" s="64"/>
      <c r="J213" s="64"/>
    </row>
    <row r="214" spans="9:10" ht="15.75" x14ac:dyDescent="0.25">
      <c r="I214" s="64"/>
      <c r="J214" s="64"/>
    </row>
    <row r="215" spans="9:10" ht="15.75" x14ac:dyDescent="0.25">
      <c r="I215" s="64"/>
      <c r="J215" s="64"/>
    </row>
    <row r="216" spans="9:10" ht="15.75" x14ac:dyDescent="0.25">
      <c r="I216" s="64"/>
      <c r="J216" s="64"/>
    </row>
    <row r="217" spans="9:10" ht="15.75" x14ac:dyDescent="0.25">
      <c r="I217" s="64"/>
      <c r="J217" s="64"/>
    </row>
    <row r="218" spans="9:10" ht="15.75" x14ac:dyDescent="0.25">
      <c r="I218" s="64"/>
      <c r="J218" s="64"/>
    </row>
    <row r="219" spans="9:10" ht="15.75" x14ac:dyDescent="0.25">
      <c r="I219" s="64"/>
      <c r="J219" s="64"/>
    </row>
    <row r="220" spans="9:10" ht="15.75" x14ac:dyDescent="0.25">
      <c r="I220" s="64"/>
      <c r="J220" s="64"/>
    </row>
    <row r="221" spans="9:10" ht="15.75" x14ac:dyDescent="0.25">
      <c r="I221" s="64"/>
      <c r="J221" s="64"/>
    </row>
    <row r="222" spans="9:10" ht="15.75" x14ac:dyDescent="0.25">
      <c r="I222" s="64"/>
      <c r="J222" s="64"/>
    </row>
    <row r="223" spans="9:10" ht="15.75" x14ac:dyDescent="0.25">
      <c r="I223" s="64"/>
      <c r="J223" s="64"/>
    </row>
    <row r="224" spans="9:10" ht="15.75" x14ac:dyDescent="0.25">
      <c r="I224" s="64"/>
      <c r="J224" s="64"/>
    </row>
    <row r="225" spans="9:10" ht="15.75" x14ac:dyDescent="0.25">
      <c r="I225" s="64"/>
      <c r="J225" s="64"/>
    </row>
    <row r="226" spans="9:10" ht="15.75" x14ac:dyDescent="0.25">
      <c r="I226" s="64"/>
      <c r="J226" s="64"/>
    </row>
    <row r="227" spans="9:10" ht="15.75" x14ac:dyDescent="0.25">
      <c r="I227" s="64"/>
      <c r="J227" s="64"/>
    </row>
    <row r="228" spans="9:10" ht="15.75" x14ac:dyDescent="0.25">
      <c r="I228" s="64"/>
      <c r="J228" s="64"/>
    </row>
    <row r="229" spans="9:10" ht="15.75" x14ac:dyDescent="0.25">
      <c r="I229" s="64"/>
      <c r="J229" s="64"/>
    </row>
    <row r="230" spans="9:10" ht="15.75" x14ac:dyDescent="0.25">
      <c r="I230" s="64"/>
      <c r="J230" s="64"/>
    </row>
    <row r="231" spans="9:10" ht="15.75" x14ac:dyDescent="0.25">
      <c r="I231" s="64"/>
      <c r="J231" s="64"/>
    </row>
  </sheetData>
  <autoFilter ref="H16:O103" xr:uid="{5072D753-32A6-4AA8-9D74-7311314F9FEC}">
    <sortState xmlns:xlrd2="http://schemas.microsoft.com/office/spreadsheetml/2017/richdata2" ref="H17:O59">
      <sortCondition ref="I16:I59"/>
    </sortState>
  </autoFilter>
  <sortState xmlns:xlrd2="http://schemas.microsoft.com/office/spreadsheetml/2017/richdata2" ref="A78:O103">
    <sortCondition ref="I78:I103"/>
  </sortState>
  <phoneticPr fontId="8" type="noConversion"/>
  <conditionalFormatting sqref="J34:O59 J17:N33 J61:O103">
    <cfRule type="duplicateValues" dxfId="0" priority="3"/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Baby</vt:lpstr>
      <vt:lpstr>Older</vt:lpstr>
      <vt:lpstr>AW21 pricelist</vt:lpstr>
      <vt:lpstr>Codes</vt:lpstr>
      <vt:lpstr>'AW21 pricelist'!Extraire</vt:lpstr>
      <vt:lpstr>TaxCodeList</vt:lpstr>
      <vt:lpstr>Baby!Zone_d_impression</vt:lpstr>
      <vt:lpstr>Older!Zone_d_impression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BEAUBOIS V</cp:lastModifiedBy>
  <cp:lastPrinted>2017-12-04T12:49:44Z</cp:lastPrinted>
  <dcterms:created xsi:type="dcterms:W3CDTF">2011-11-26T13:23:35Z</dcterms:created>
  <dcterms:modified xsi:type="dcterms:W3CDTF">2020-07-06T23:04:15Z</dcterms:modified>
</cp:coreProperties>
</file>